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test-resources/"/>
    </mc:Choice>
  </mc:AlternateContent>
  <bookViews>
    <workbookView xWindow="-46920" yWindow="4300" windowWidth="28280" windowHeight="14840" tabRatio="500" activeTab="1"/>
  </bookViews>
  <sheets>
    <sheet name="Opiskelijat" sheetId="2" r:id="rId1"/>
    <sheet name="Suoritukset" sheetId="1" r:id="rId2"/>
    <sheet name="Arvioijat" sheetId="10" r:id="rId3"/>
    <sheet name="tutkinnonosat" sheetId="7" r:id="rId4"/>
    <sheet name="tutkinnot" sheetId="9" r:id="rId5"/>
    <sheet name="Rahoitusmuoto" sheetId="8" r:id="rId6"/>
    <sheet name="tutkinnot_old" sheetId="3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9" i="1" l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X6" i="1"/>
  <c r="W6" i="1"/>
  <c r="X5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8" i="2"/>
  <c r="H7" i="2"/>
  <c r="H6" i="2"/>
  <c r="H5" i="2"/>
  <c r="H4" i="2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Syötä tähän henkilön etunimi
</t>
        </r>
      </text>
    </comment>
  </commentList>
</comments>
</file>

<file path=xl/sharedStrings.xml><?xml version="1.0" encoding="utf-8"?>
<sst xmlns="http://schemas.openxmlformats.org/spreadsheetml/2006/main" count="10964" uniqueCount="6838">
  <si>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</si>
  <si>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</si>
  <si>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</si>
  <si>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</si>
  <si>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</si>
  <si>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</si>
  <si>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</si>
  <si>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</si>
  <si>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</si>
  <si>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</si>
  <si>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</si>
  <si>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</si>
  <si>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</si>
  <si>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</si>
  <si>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</si>
  <si>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</si>
  <si>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</si>
  <si>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</si>
  <si>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</si>
  <si>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</si>
  <si>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</si>
  <si>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</si>
  <si>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</si>
  <si>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</si>
  <si>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</si>
  <si>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</si>
  <si>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</si>
  <si>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</si>
  <si>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</si>
  <si>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</si>
  <si>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</si>
  <si>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</si>
  <si>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</si>
  <si>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</si>
  <si>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</si>
  <si>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</si>
  <si>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</si>
  <si>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</si>
  <si>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</si>
  <si>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</si>
  <si>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</si>
  <si>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</si>
  <si>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</si>
  <si>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</si>
  <si>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</si>
  <si>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</si>
  <si>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</si>
  <si>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</si>
  <si>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</si>
  <si>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</si>
  <si>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</si>
  <si>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</si>
  <si>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</si>
  <si>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</si>
  <si>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</si>
  <si>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</si>
  <si>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</si>
  <si>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</si>
  <si>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</si>
  <si>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</si>
  <si>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</si>
  <si>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</si>
  <si>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</si>
  <si>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</si>
  <si>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</si>
  <si>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</si>
  <si>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</si>
  <si>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</si>
  <si>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</si>
  <si>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</si>
  <si>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</si>
  <si>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</si>
  <si>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</si>
  <si>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</si>
  <si>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</si>
  <si>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</si>
  <si>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</si>
  <si>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</si>
  <si>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</si>
  <si>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</si>
  <si>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</si>
  <si>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</si>
  <si>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</si>
  <si>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</si>
  <si>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</si>
  <si>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</si>
  <si>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</si>
  <si>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</si>
  <si>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</si>
  <si>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</si>
  <si>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</si>
  <si>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</si>
  <si>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</si>
  <si>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</si>
  <si>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</si>
  <si>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</si>
  <si>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</si>
  <si>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</si>
  <si>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</si>
  <si>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</si>
  <si>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</si>
  <si>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</si>
  <si>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</si>
  <si>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</si>
  <si>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</si>
  <si>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</si>
  <si>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</si>
  <si>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</si>
  <si>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</si>
  <si>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</si>
  <si>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</si>
  <si>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</si>
  <si>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</si>
  <si>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</si>
  <si>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</si>
  <si>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</si>
  <si>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</si>
  <si>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</si>
  <si>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</si>
  <si>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</si>
  <si>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</si>
  <si>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</si>
  <si>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</si>
  <si>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</si>
  <si>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</si>
  <si>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</si>
  <si>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</si>
  <si>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</si>
  <si>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</si>
  <si>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</si>
  <si>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</si>
  <si>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</si>
  <si>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</si>
  <si>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</si>
  <si>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</si>
  <si>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</si>
  <si>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</si>
  <si>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</si>
  <si>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</si>
  <si>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</si>
  <si>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</si>
  <si>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</si>
  <si>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</si>
  <si>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</si>
  <si>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</si>
  <si>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</si>
  <si>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</si>
  <si>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</si>
  <si>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</si>
  <si>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</si>
  <si>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</si>
  <si>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</si>
  <si>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</si>
  <si>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</si>
  <si>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</si>
  <si>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</si>
  <si>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</si>
  <si>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</si>
  <si>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</si>
  <si>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</si>
  <si>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</si>
  <si>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</si>
  <si>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</si>
  <si>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</si>
  <si>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</si>
  <si>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</si>
  <si>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</si>
  <si>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</si>
  <si>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</si>
  <si>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</si>
  <si>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</si>
  <si>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</si>
  <si>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</si>
  <si>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</si>
  <si>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</si>
  <si>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</si>
  <si>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</si>
  <si>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</si>
  <si>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</si>
  <si>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</si>
  <si>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</si>
  <si>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</si>
  <si>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</si>
  <si>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</si>
  <si>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</si>
  <si>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</si>
  <si>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</si>
  <si>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</si>
  <si>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</si>
  <si>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</si>
  <si>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</si>
  <si>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</si>
  <si>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</si>
  <si>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</si>
  <si>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</si>
  <si>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</si>
  <si>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</si>
  <si>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</si>
  <si>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</si>
  <si>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</si>
  <si>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</si>
  <si>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</si>
  <si>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</si>
  <si>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</si>
  <si>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</si>
  <si>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</si>
  <si>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</si>
  <si>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</si>
  <si>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</si>
  <si>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</si>
  <si>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</si>
  <si>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</si>
  <si>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</si>
  <si>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</si>
  <si>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</si>
  <si>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</si>
  <si>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</si>
  <si>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</si>
  <si>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</si>
  <si>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</si>
  <si>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</si>
  <si>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</si>
  <si>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</si>
  <si>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</si>
  <si>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</si>
  <si>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</si>
  <si>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</si>
  <si>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</si>
  <si>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</si>
  <si>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</si>
  <si>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</si>
  <si>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</si>
  <si>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</si>
  <si>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</si>
  <si>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</si>
  <si>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</si>
  <si>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</si>
  <si>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</si>
  <si>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</si>
  <si>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</si>
  <si>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</si>
  <si>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</si>
  <si>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</si>
  <si>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</si>
  <si>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</si>
  <si>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</si>
  <si>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</si>
  <si>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</si>
  <si>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</si>
  <si>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</si>
  <si>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</si>
  <si>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</si>
  <si>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</si>
  <si>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</si>
  <si>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</si>
  <si>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</si>
  <si>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</si>
  <si>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</si>
  <si>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</si>
  <si>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</si>
  <si>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</si>
  <si>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</si>
  <si>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</si>
  <si>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</si>
  <si>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</si>
  <si>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</si>
  <si>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</si>
  <si>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</si>
  <si>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</si>
  <si>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</si>
  <si>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</si>
  <si>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</si>
  <si>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</si>
  <si>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</si>
  <si>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</si>
  <si>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</si>
  <si>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</si>
  <si>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</si>
  <si>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</si>
  <si>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</si>
  <si>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</si>
  <si>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</si>
  <si>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</si>
  <si>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</si>
  <si>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</si>
  <si>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</si>
  <si>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</si>
  <si>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</si>
  <si>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</si>
  <si>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</si>
  <si>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</si>
  <si>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</si>
  <si>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</si>
  <si>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</si>
  <si>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</si>
  <si>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</si>
  <si>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</si>
  <si>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</si>
  <si>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</si>
  <si>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</si>
  <si>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</si>
  <si>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</si>
  <si>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</si>
  <si>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</si>
  <si>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</si>
  <si>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</si>
  <si>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</si>
  <si>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</si>
  <si>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</si>
  <si>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</si>
  <si>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</si>
  <si>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</si>
  <si>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</si>
  <si>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</si>
  <si>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</si>
  <si>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</si>
  <si>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</si>
  <si>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</si>
  <si>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</si>
  <si>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</si>
  <si>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</si>
  <si>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</si>
  <si>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</si>
  <si>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</si>
  <si>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</si>
  <si>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</si>
  <si>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</si>
  <si>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</si>
  <si>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</si>
  <si>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</si>
  <si>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</si>
  <si>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</si>
  <si>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</si>
  <si>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</si>
  <si>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</si>
  <si>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</si>
  <si>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</si>
  <si>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</si>
  <si>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</si>
  <si>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</si>
  <si>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</si>
  <si>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</si>
  <si>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</si>
  <si>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</si>
  <si>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</si>
  <si>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</si>
  <si>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</si>
  <si>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</si>
  <si>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</si>
  <si>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</si>
  <si>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</si>
  <si>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</si>
  <si>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</si>
  <si>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</si>
  <si>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</si>
  <si>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</si>
  <si>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</si>
  <si>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</si>
  <si>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</si>
  <si>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</si>
  <si>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</si>
  <si>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</si>
  <si>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</si>
  <si>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</si>
  <si>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</si>
  <si>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</si>
  <si>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</si>
  <si>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</si>
  <si>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</si>
  <si>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</si>
  <si>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</si>
  <si>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</si>
  <si>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</si>
  <si>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</si>
  <si>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</si>
  <si>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</si>
  <si>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</si>
  <si>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</si>
  <si>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</si>
  <si>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</si>
  <si>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</si>
  <si>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</si>
  <si>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</si>
  <si>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</si>
  <si>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</si>
  <si>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</si>
  <si>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</si>
  <si>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</si>
  <si>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</si>
  <si>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</si>
  <si>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</si>
  <si>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</si>
  <si>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</si>
  <si>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</si>
  <si>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</si>
  <si>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</si>
  <si>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</si>
  <si>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</si>
  <si>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</si>
  <si>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</si>
  <si>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</si>
  <si>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</si>
  <si>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</si>
  <si>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</si>
  <si>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</si>
  <si>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</si>
  <si>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</si>
  <si>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</si>
  <si>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</si>
  <si>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</si>
  <si>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</si>
  <si>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</si>
  <si>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</si>
  <si>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</si>
  <si>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</si>
  <si>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</si>
  <si>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</si>
  <si>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</si>
  <si>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</si>
  <si>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</si>
  <si>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</si>
  <si>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</si>
  <si>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</si>
  <si>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</si>
  <si>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</si>
  <si>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</si>
  <si>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</si>
  <si>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</si>
  <si>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</si>
  <si>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</si>
  <si>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</si>
  <si>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</si>
  <si>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</si>
  <si>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</si>
  <si>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</si>
  <si>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</si>
  <si>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</si>
  <si>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</si>
  <si>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</si>
  <si>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</si>
  <si>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</si>
  <si>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</si>
  <si>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</si>
  <si>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</si>
  <si>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</si>
  <si>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</si>
  <si>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</si>
  <si>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</si>
  <si>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</si>
  <si>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</si>
  <si>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</si>
  <si>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</si>
  <si>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</si>
  <si>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</si>
  <si>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</si>
  <si>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</si>
  <si>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</si>
  <si>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</si>
  <si>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</si>
  <si>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</si>
  <si>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</si>
  <si>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</si>
  <si>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</si>
  <si>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</si>
  <si>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</si>
  <si>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</si>
  <si>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</si>
  <si>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</si>
  <si>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</si>
  <si>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</si>
  <si>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</si>
  <si>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</si>
  <si>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</si>
  <si>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</si>
  <si>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</si>
  <si>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</si>
  <si>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</si>
  <si>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</si>
  <si>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</si>
  <si>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</si>
  <si>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</si>
  <si>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</si>
  <si>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</si>
  <si>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</si>
  <si>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</si>
  <si>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</si>
  <si>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</si>
  <si>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</si>
  <si>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</si>
  <si>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</si>
  <si>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</si>
  <si>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</si>
  <si>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</si>
  <si>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</si>
  <si>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</si>
  <si>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</si>
  <si>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</si>
  <si>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</si>
  <si>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</si>
  <si>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</si>
  <si>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</si>
  <si>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</si>
  <si>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</si>
  <si>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</si>
  <si>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</si>
  <si>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</si>
  <si>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</si>
  <si>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</si>
  <si>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</si>
  <si>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</si>
  <si>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</si>
  <si>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</si>
  <si>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</si>
  <si>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</si>
  <si>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</si>
  <si>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</si>
  <si>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</si>
  <si>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</si>
  <si>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</si>
  <si>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</si>
  <si>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</si>
  <si>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</si>
  <si>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</si>
  <si>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</si>
  <si>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</si>
  <si>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</si>
  <si>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</si>
  <si>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</si>
  <si>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</si>
  <si>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</si>
  <si>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</si>
  <si>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</si>
  <si>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</si>
  <si>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</si>
  <si>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</si>
  <si>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</si>
  <si>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</si>
  <si>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</si>
  <si>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</si>
  <si>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</si>
  <si>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</si>
  <si>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</si>
  <si>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</si>
  <si>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</si>
  <si>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</si>
  <si>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</si>
  <si>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</si>
  <si>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</si>
  <si>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</si>
  <si>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</si>
  <si>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</si>
  <si>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</si>
  <si>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</si>
  <si>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</si>
  <si>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</si>
  <si>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</si>
  <si>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</si>
  <si>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</si>
  <si>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</si>
  <si>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</si>
  <si>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</si>
  <si>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</si>
  <si>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</si>
  <si>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</si>
  <si>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</si>
  <si>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</si>
  <si>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</si>
  <si>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</si>
  <si>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</si>
  <si>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</si>
  <si>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</si>
  <si>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</si>
  <si>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</si>
  <si>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</si>
  <si>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</si>
  <si>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</si>
  <si>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</si>
  <si>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</si>
  <si>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</si>
  <si>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</si>
  <si>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</si>
  <si>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</si>
  <si>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</si>
  <si>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</si>
  <si>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</si>
  <si>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</si>
  <si>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</si>
  <si>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</si>
  <si>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</si>
  <si>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</si>
  <si>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</si>
  <si>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</si>
  <si>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</si>
  <si>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</si>
  <si>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</si>
  <si>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</si>
  <si>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</si>
  <si>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</si>
  <si>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</si>
  <si>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</si>
  <si>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</si>
  <si>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</si>
  <si>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</si>
  <si>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</si>
  <si>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</si>
  <si>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</si>
  <si>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</si>
  <si>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</si>
  <si>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</si>
  <si>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</si>
  <si>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</si>
  <si>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</si>
  <si>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</si>
  <si>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</si>
  <si>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</si>
  <si>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</si>
  <si>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</si>
  <si>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</si>
  <si>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</si>
  <si>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</si>
  <si>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</si>
  <si>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</si>
  <si>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</si>
  <si>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</si>
  <si>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</si>
  <si>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</si>
  <si>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</si>
  <si>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</si>
  <si>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</si>
  <si>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</si>
  <si>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</si>
  <si>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</si>
  <si>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</si>
  <si>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</si>
  <si>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</si>
  <si>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</si>
  <si>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</si>
  <si>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</si>
  <si>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</si>
  <si>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</si>
  <si>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</si>
  <si>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</si>
  <si>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</si>
  <si>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</si>
  <si>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</si>
  <si>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</si>
  <si>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</si>
  <si>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</si>
  <si>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</si>
  <si>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</si>
  <si>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</si>
  <si>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</si>
  <si>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</si>
  <si>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</si>
  <si>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</si>
  <si>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</si>
  <si>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</si>
  <si>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</si>
  <si>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</si>
  <si>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</si>
  <si>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</si>
  <si>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</si>
  <si>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</si>
  <si>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</si>
  <si>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</si>
  <si>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</si>
  <si>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</si>
  <si>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</si>
  <si>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</si>
  <si>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</si>
  <si>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</si>
  <si>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</si>
  <si>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</si>
  <si>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</si>
  <si>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</si>
  <si>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</si>
  <si>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</si>
  <si>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</si>
  <si>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</si>
  <si>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</si>
  <si>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</si>
  <si>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</si>
  <si>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</si>
  <si>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</si>
  <si>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</si>
  <si>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</si>
  <si>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</si>
  <si>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</si>
  <si>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</si>
  <si>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</si>
  <si>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</si>
  <si>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</si>
  <si>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</si>
  <si>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</si>
  <si>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</si>
  <si>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</si>
  <si>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</si>
  <si>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</si>
  <si>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</si>
  <si>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</si>
  <si>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</si>
  <si>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</si>
  <si>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</si>
  <si>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</si>
  <si>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</si>
  <si>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</si>
  <si>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</si>
  <si>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</si>
  <si>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</si>
  <si>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</si>
  <si>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</si>
  <si>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</si>
  <si>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</si>
  <si>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</si>
  <si>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</si>
  <si>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</si>
  <si>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</si>
  <si>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</si>
  <si>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</si>
  <si>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</si>
  <si>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</si>
  <si>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</si>
  <si>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</si>
  <si>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</si>
  <si>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</si>
  <si>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</si>
  <si>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</si>
  <si>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</si>
  <si>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</si>
  <si>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</si>
  <si>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</si>
  <si>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</si>
  <si>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</si>
  <si>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</si>
  <si>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</si>
  <si>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</si>
  <si>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</si>
  <si>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</si>
  <si>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</si>
  <si>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</si>
  <si>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</si>
  <si>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</si>
  <si>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</si>
  <si>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</si>
  <si>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</si>
  <si>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</si>
  <si>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</si>
  <si>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</si>
  <si>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</si>
  <si>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</si>
  <si>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</si>
  <si>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</si>
  <si>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</si>
  <si>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</si>
  <si>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</si>
  <si>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</si>
  <si>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</si>
  <si>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</si>
  <si>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</si>
  <si>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</si>
  <si>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</si>
  <si>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</si>
  <si>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</si>
  <si>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</si>
  <si>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</si>
  <si>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</si>
  <si>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</si>
  <si>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</si>
  <si>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</si>
  <si>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</si>
  <si>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</si>
  <si>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</si>
  <si>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</si>
  <si>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</si>
  <si>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</si>
  <si>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</si>
  <si>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</si>
  <si>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</si>
  <si>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</si>
  <si>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</si>
  <si>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</si>
  <si>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</si>
  <si>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</si>
  <si>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</si>
  <si>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</si>
  <si>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</si>
  <si>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</si>
  <si>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</si>
  <si>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</si>
  <si>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</si>
  <si>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</si>
  <si>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</si>
  <si>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</si>
  <si>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</si>
  <si>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</si>
  <si>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</si>
  <si>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</si>
  <si>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</si>
  <si>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</si>
  <si>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</si>
  <si>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</si>
  <si>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</si>
  <si>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</si>
  <si>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</si>
  <si>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</si>
  <si>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</si>
  <si>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</si>
  <si>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</si>
  <si>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</si>
  <si>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</si>
  <si>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</si>
  <si>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</si>
  <si>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</si>
  <si>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</si>
  <si>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</si>
  <si>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</si>
  <si>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</si>
  <si>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</si>
  <si>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</si>
  <si>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</si>
  <si>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</si>
  <si>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</si>
  <si>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</si>
  <si>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</si>
  <si>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</si>
  <si>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</si>
  <si>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</si>
  <si>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</si>
  <si>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</si>
  <si>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</si>
  <si>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</si>
  <si>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</si>
  <si>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</si>
  <si>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</si>
  <si>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</si>
  <si>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</si>
  <si>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</si>
  <si>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</si>
  <si>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</si>
  <si>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</si>
  <si>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</si>
  <si>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</si>
  <si>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</si>
  <si>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</si>
  <si>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</si>
  <si>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</si>
  <si>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</si>
  <si>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</si>
  <si>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</si>
  <si>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</si>
  <si>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</si>
  <si>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</si>
  <si>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</si>
  <si>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</si>
  <si>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</si>
  <si>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</si>
  <si>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</si>
  <si>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</si>
  <si>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</si>
  <si>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</si>
  <si>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</si>
  <si>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</si>
  <si>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</si>
  <si>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</si>
  <si>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</si>
  <si>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</si>
  <si>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</si>
  <si>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</si>
  <si>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</si>
  <si>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</si>
  <si>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</si>
  <si>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</si>
  <si>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</si>
  <si>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</si>
  <si>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</si>
  <si>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</si>
  <si>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</si>
  <si>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</si>
  <si>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</si>
  <si>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</si>
  <si>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</si>
  <si>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</si>
  <si>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</si>
  <si>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</si>
  <si>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</si>
  <si>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</si>
  <si>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</si>
  <si>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</si>
  <si>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</si>
  <si>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</si>
  <si>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</si>
  <si>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</si>
  <si>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</si>
  <si>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</si>
  <si>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</si>
  <si>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</si>
  <si>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</si>
  <si>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</si>
  <si>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</si>
  <si>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</si>
  <si>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</si>
  <si>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</si>
  <si>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</si>
  <si>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</si>
  <si>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</si>
  <si>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</si>
  <si>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</si>
  <si>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</si>
  <si>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</si>
  <si>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</si>
  <si>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</si>
  <si>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</si>
  <si>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</si>
  <si>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</si>
  <si>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</si>
  <si>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</si>
  <si>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</si>
  <si>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</si>
  <si>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</si>
  <si>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</si>
  <si>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</si>
  <si>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</si>
  <si>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</si>
  <si>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</si>
  <si>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</si>
  <si>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</si>
  <si>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</si>
  <si>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</si>
  <si>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</si>
  <si>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</si>
  <si>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</si>
  <si>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</si>
  <si>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</si>
  <si>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</si>
  <si>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</si>
  <si>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</si>
  <si>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</si>
  <si>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</si>
  <si>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</si>
  <si>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</si>
  <si>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</si>
  <si>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</si>
  <si>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</si>
  <si>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</si>
  <si>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</si>
  <si>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</si>
  <si>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</si>
  <si>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</si>
  <si>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</si>
  <si>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</si>
  <si>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</si>
  <si>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</si>
  <si>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</si>
  <si>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</si>
  <si>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</si>
  <si>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</si>
  <si>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</si>
  <si>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</si>
  <si>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</si>
  <si>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</si>
  <si>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</si>
  <si>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</si>
  <si>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</si>
  <si>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</si>
  <si>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</si>
  <si>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</si>
  <si>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</si>
  <si>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</si>
  <si>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</si>
  <si>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</si>
  <si>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</si>
  <si>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</si>
  <si>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</si>
  <si>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</si>
  <si>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</si>
  <si>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</si>
  <si>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</si>
  <si>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</si>
  <si>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</si>
  <si>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</si>
  <si>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</si>
  <si>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</si>
  <si>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</si>
  <si>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</si>
  <si>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</si>
  <si>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</si>
  <si>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</si>
  <si>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</si>
  <si>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</si>
  <si>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</si>
  <si>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</si>
  <si>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</si>
  <si>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</si>
  <si>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</si>
  <si>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</si>
  <si>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</si>
  <si>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</si>
  <si>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</si>
  <si>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</si>
  <si>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</si>
  <si>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</si>
  <si>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</si>
  <si>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</si>
  <si>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</si>
  <si>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</si>
  <si>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</si>
  <si>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</si>
  <si>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</si>
  <si>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</si>
  <si>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</si>
  <si>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</si>
  <si>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</si>
  <si>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</si>
  <si>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</si>
  <si>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</si>
  <si>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</si>
  <si>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</si>
  <si>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</si>
  <si>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</si>
  <si>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</si>
  <si>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</si>
  <si>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</si>
  <si>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</si>
  <si>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</si>
  <si>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</si>
  <si>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</si>
  <si>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</si>
  <si>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</si>
  <si>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</si>
  <si>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</si>
  <si>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</si>
  <si>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</si>
  <si>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</si>
  <si>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</si>
  <si>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</si>
  <si>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</si>
  <si>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</si>
  <si>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</si>
  <si>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</si>
  <si>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</si>
  <si>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</si>
  <si>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</si>
  <si>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</si>
  <si>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</si>
  <si>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</si>
  <si>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</si>
  <si>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</si>
  <si>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</si>
  <si>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</si>
  <si>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</si>
  <si>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</si>
  <si>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</si>
  <si>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</si>
  <si>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</si>
  <si>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</si>
  <si>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</si>
  <si>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</si>
  <si>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</si>
  <si>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</si>
  <si>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</si>
  <si>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</si>
  <si>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</si>
  <si>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</si>
  <si>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</si>
  <si>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</si>
  <si>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</si>
  <si>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</si>
  <si>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</si>
  <si>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</si>
  <si>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</si>
  <si>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</si>
  <si>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</si>
  <si>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</si>
  <si>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</si>
  <si>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</si>
  <si>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</si>
  <si>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</si>
  <si>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</si>
  <si>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</si>
  <si>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</si>
  <si>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</si>
  <si>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</si>
  <si>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</si>
  <si>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</si>
  <si>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</si>
  <si>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</si>
  <si>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</si>
  <si>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</si>
  <si>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</si>
  <si>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</si>
  <si>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</si>
  <si>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</si>
  <si>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</si>
  <si>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</si>
  <si>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</si>
  <si>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</si>
  <si>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</si>
  <si>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</si>
  <si>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</si>
  <si>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</si>
  <si>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</si>
  <si>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</si>
  <si>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</si>
  <si>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</si>
  <si>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</si>
  <si>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</si>
  <si>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</si>
  <si>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</si>
  <si>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</si>
  <si>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</si>
  <si>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</si>
  <si>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</si>
  <si>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</si>
  <si>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</si>
  <si>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</si>
  <si>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</si>
  <si>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</si>
  <si>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</si>
  <si>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</si>
  <si>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</si>
  <si>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</si>
  <si>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</si>
  <si>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</si>
  <si>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</si>
  <si>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</si>
  <si>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</si>
  <si>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</si>
  <si>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</si>
  <si>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</si>
  <si>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</si>
  <si>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</si>
  <si>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</si>
  <si>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</si>
  <si>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</si>
  <si>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</si>
  <si>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</si>
  <si>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</si>
  <si>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</si>
  <si>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</si>
  <si>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</si>
  <si>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</si>
  <si>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</si>
  <si>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</si>
  <si>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</si>
  <si>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</si>
  <si>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</si>
  <si>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</si>
  <si>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</si>
  <si>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</si>
  <si>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</si>
  <si>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</si>
  <si>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</si>
  <si>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</si>
  <si>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</si>
  <si>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</si>
  <si>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</si>
  <si>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</si>
  <si>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</si>
  <si>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</si>
  <si>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</si>
  <si>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</si>
  <si>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</si>
  <si>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</si>
  <si>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</si>
  <si>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</si>
  <si>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</si>
  <si>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</si>
  <si>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</si>
  <si>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</si>
  <si>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</si>
  <si>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</si>
  <si>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</si>
  <si>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</si>
  <si>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</si>
  <si>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</si>
  <si>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</si>
  <si>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</si>
  <si>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</si>
  <si>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</si>
  <si>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</si>
  <si>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</si>
  <si>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</si>
  <si>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</si>
  <si>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</si>
  <si>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</si>
  <si>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</si>
  <si>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</si>
  <si>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</si>
  <si>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</si>
  <si>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</si>
  <si>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</si>
  <si>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</si>
  <si>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</si>
  <si>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</si>
  <si>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</si>
  <si>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</si>
  <si>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</si>
  <si>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</si>
  <si>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</si>
  <si>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</si>
  <si>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</si>
  <si>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</si>
  <si>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</si>
  <si>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</si>
  <si>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</si>
  <si>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</si>
  <si>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</si>
  <si>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</si>
  <si>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</si>
  <si>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</si>
  <si>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</si>
  <si>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</si>
  <si>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</si>
  <si>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</si>
  <si>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</si>
  <si>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</si>
  <si>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</si>
  <si>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</si>
  <si>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</si>
  <si>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</si>
  <si>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</si>
  <si>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</si>
  <si>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</si>
  <si>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</si>
  <si>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</si>
  <si>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</si>
  <si>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</si>
  <si>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</si>
  <si>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</si>
  <si>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</si>
  <si>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</si>
  <si>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</si>
  <si>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</si>
  <si>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</si>
  <si>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</si>
  <si>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</si>
  <si>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</si>
  <si>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</si>
  <si>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</si>
  <si>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</si>
  <si>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</si>
  <si>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</si>
  <si>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</si>
  <si>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</si>
  <si>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</si>
  <si>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</si>
  <si>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</si>
  <si>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</si>
  <si>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</si>
  <si>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</si>
  <si>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</si>
  <si>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</si>
  <si>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</si>
  <si>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</si>
  <si>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</si>
  <si>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</si>
  <si>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</si>
  <si>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</si>
  <si>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</si>
  <si>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</si>
  <si>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</si>
  <si>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</si>
  <si>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</si>
  <si>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</si>
  <si>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</si>
  <si>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</si>
  <si>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</si>
  <si>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</si>
  <si>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</si>
  <si>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</si>
  <si>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</si>
  <si>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</si>
  <si>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</si>
  <si>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</si>
  <si>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</si>
  <si>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</si>
  <si>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</si>
  <si>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</si>
  <si>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</si>
  <si>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</si>
  <si>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</si>
  <si>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</si>
  <si>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</si>
  <si>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</si>
  <si>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</si>
  <si>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</si>
  <si>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</si>
  <si>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</si>
  <si>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</si>
  <si>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</si>
  <si>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</si>
  <si>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</si>
  <si>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</si>
  <si>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</si>
  <si>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</si>
  <si>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</si>
  <si>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</si>
  <si>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</si>
  <si>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</si>
  <si>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</si>
  <si>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</si>
  <si>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</si>
  <si>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</si>
  <si>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</si>
  <si>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</si>
  <si>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</si>
  <si>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</si>
  <si>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</si>
  <si>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</si>
  <si>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</si>
  <si>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</si>
  <si>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</si>
  <si>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</si>
  <si>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</si>
  <si>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</si>
  <si>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</si>
  <si>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</si>
  <si>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</si>
  <si>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</si>
  <si>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</si>
  <si>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</si>
  <si>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</si>
  <si>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</si>
  <si>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</si>
  <si>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</si>
  <si>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</si>
  <si>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</si>
  <si>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</si>
  <si>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</si>
  <si>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</si>
  <si>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</si>
  <si>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</si>
  <si>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</si>
  <si>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</si>
  <si>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</si>
  <si>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</si>
  <si>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</si>
  <si>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</si>
  <si>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</si>
  <si>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</si>
  <si>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</si>
  <si>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</si>
  <si>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</si>
  <si>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</si>
  <si>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</si>
  <si>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</si>
  <si>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</si>
  <si>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</si>
  <si>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</si>
  <si>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</si>
  <si>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</si>
  <si>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</si>
  <si>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</si>
  <si>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</si>
  <si>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</si>
  <si>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</si>
  <si>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</si>
  <si>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</si>
  <si>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</si>
  <si>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</si>
  <si>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</si>
  <si>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</si>
  <si>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</si>
  <si>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</si>
  <si>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</si>
  <si>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</si>
  <si>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</si>
  <si>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</si>
  <si>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</si>
  <si>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</si>
  <si>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</si>
  <si>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</si>
  <si>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</si>
  <si>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</si>
  <si>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</si>
  <si>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</si>
  <si>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</si>
  <si>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</si>
  <si>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</si>
  <si>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</si>
  <si>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</si>
  <si>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</si>
  <si>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</si>
  <si>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</si>
  <si>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</si>
  <si>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</si>
  <si>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</si>
  <si>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</si>
  <si>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</si>
  <si>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</si>
  <si>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</si>
  <si>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</si>
  <si>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</si>
  <si>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</si>
  <si>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</si>
  <si>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</si>
  <si>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</si>
  <si>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</si>
  <si>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</si>
  <si>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</si>
  <si>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</si>
  <si>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</si>
  <si>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</si>
  <si>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</si>
  <si>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</si>
  <si>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</si>
  <si>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</si>
  <si>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</si>
  <si>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</si>
  <si>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</si>
  <si>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</si>
  <si>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</si>
  <si>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</si>
  <si>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</si>
  <si>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</si>
  <si>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</si>
  <si>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</si>
  <si>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</si>
  <si>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</si>
  <si>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</si>
  <si>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</si>
  <si>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</si>
  <si>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</si>
  <si>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</si>
  <si>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</si>
  <si>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</si>
  <si>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</si>
  <si>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</si>
  <si>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</si>
  <si>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</si>
  <si>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</si>
  <si>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</si>
  <si>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</si>
  <si>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</si>
  <si>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</si>
  <si>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</si>
  <si>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</si>
  <si>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</si>
  <si>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</si>
  <si>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</si>
  <si>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</si>
  <si>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</si>
  <si>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</si>
  <si>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</si>
  <si>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</si>
  <si>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</si>
  <si>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</si>
  <si>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</si>
  <si>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</si>
  <si>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</si>
  <si>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</si>
  <si>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</si>
  <si>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</si>
  <si>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</si>
  <si>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</si>
  <si>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</si>
  <si>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</si>
  <si>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</si>
  <si>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</si>
  <si>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</si>
  <si>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</si>
  <si>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</si>
  <si>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</si>
  <si>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</si>
  <si>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</si>
  <si>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</si>
  <si>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</si>
  <si>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</si>
  <si>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</si>
  <si>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</si>
  <si>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</si>
  <si>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</si>
  <si>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</si>
  <si>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</si>
  <si>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</si>
  <si>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</si>
  <si>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</si>
  <si>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</si>
  <si>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</si>
  <si>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</si>
  <si>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</si>
  <si>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</si>
  <si>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</si>
  <si>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</si>
  <si>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</si>
  <si>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</si>
  <si>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</si>
  <si>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</si>
  <si>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</si>
  <si>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</si>
  <si>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</si>
  <si>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</si>
  <si>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</si>
  <si>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</si>
  <si>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</si>
  <si>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</si>
  <si>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</si>
  <si>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</si>
  <si>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</si>
  <si>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</si>
  <si>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</si>
  <si>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</si>
  <si>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</si>
  <si>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</si>
  <si>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</si>
  <si>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</si>
  <si>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</si>
  <si>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</si>
  <si>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</si>
  <si>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</si>
  <si>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</si>
  <si>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</si>
  <si>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</si>
  <si>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</si>
  <si>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</si>
  <si>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</si>
  <si>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</si>
  <si>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</si>
  <si>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</si>
  <si>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</si>
  <si>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</si>
  <si>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</si>
  <si>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</si>
  <si>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</si>
  <si>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</si>
  <si>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</si>
  <si>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</si>
  <si>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</si>
  <si>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</si>
  <si>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</si>
  <si>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</si>
  <si>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</si>
  <si>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</si>
  <si>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</si>
  <si>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</si>
  <si>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</si>
  <si>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</si>
  <si>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</si>
  <si>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</si>
  <si>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</si>
  <si>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</si>
  <si>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</si>
  <si>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</si>
  <si>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</si>
  <si>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</si>
  <si>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</si>
  <si>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</si>
  <si>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</si>
  <si>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</si>
  <si>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</si>
  <si>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</si>
  <si>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</si>
  <si>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</si>
  <si>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</si>
  <si>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</si>
  <si>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</si>
  <si>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</si>
  <si>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</si>
  <si>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</si>
  <si>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</si>
  <si>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</si>
  <si>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</si>
  <si>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</si>
  <si>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</si>
  <si>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</si>
  <si>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</si>
  <si>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</si>
  <si>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</si>
  <si>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</si>
  <si>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</si>
  <si>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</si>
  <si>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</si>
  <si>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</si>
  <si>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</si>
  <si>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</si>
  <si>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</si>
  <si>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</si>
  <si>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</si>
  <si>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</si>
  <si>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</si>
  <si>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</si>
  <si>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</si>
  <si>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</si>
  <si>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</si>
  <si>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</si>
  <si>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</si>
  <si>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</si>
  <si>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</si>
  <si>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</si>
  <si>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</si>
  <si>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</si>
  <si>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</si>
  <si>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</si>
  <si>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</si>
  <si>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</si>
  <si>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</si>
  <si>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</si>
  <si>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</si>
  <si>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</si>
  <si>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</si>
  <si>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</si>
  <si>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</si>
  <si>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</si>
  <si>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</si>
  <si>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</si>
  <si>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</si>
  <si>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</si>
  <si>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</si>
  <si>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</si>
  <si>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</si>
  <si>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</si>
  <si>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</si>
  <si>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</si>
  <si>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</si>
  <si>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</si>
  <si>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</si>
  <si>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</si>
  <si>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</si>
  <si>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</si>
  <si>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</si>
  <si>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</si>
  <si>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</si>
  <si>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</si>
  <si>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</si>
  <si>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</si>
  <si>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</si>
  <si>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</si>
  <si>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</si>
  <si>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</si>
  <si>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</si>
  <si>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</si>
  <si>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</si>
  <si>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</si>
  <si>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</si>
  <si>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</si>
  <si>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</si>
  <si>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</si>
  <si>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</si>
  <si>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</si>
  <si>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</si>
  <si>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</si>
  <si>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</si>
  <si>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</si>
  <si>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</si>
  <si>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</si>
  <si>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</si>
  <si>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</si>
  <si>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</si>
  <si>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</si>
  <si>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</si>
  <si>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</si>
  <si>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</si>
  <si>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</si>
  <si>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</si>
  <si>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</si>
  <si>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</si>
  <si>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</si>
  <si>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</si>
  <si>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</si>
  <si>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</si>
  <si>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</si>
  <si>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</si>
  <si>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</si>
  <si>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</si>
  <si>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</si>
  <si>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</si>
  <si>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</si>
  <si>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</si>
  <si>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</si>
  <si>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</si>
  <si>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</si>
  <si>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</si>
  <si>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</si>
  <si>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</si>
  <si>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</si>
  <si>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</si>
  <si>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</si>
  <si>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</si>
  <si>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</si>
  <si>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</si>
  <si>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</si>
  <si>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</si>
  <si>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</si>
  <si>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</si>
  <si>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</si>
  <si>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</si>
  <si>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</si>
  <si>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</si>
  <si>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</si>
  <si>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</si>
  <si>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</si>
  <si>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</si>
  <si>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</si>
  <si>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</si>
  <si>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</si>
  <si>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</si>
  <si>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</si>
  <si>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</si>
  <si>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</si>
  <si>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</si>
  <si>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</si>
  <si>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</si>
  <si>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</si>
  <si>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</si>
  <si>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</si>
  <si>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</si>
  <si>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</si>
  <si>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</si>
  <si>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</si>
  <si>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</si>
  <si>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</si>
  <si>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</si>
  <si>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</si>
  <si>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</si>
  <si>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</si>
  <si>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</si>
  <si>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</si>
  <si>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</si>
  <si>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</si>
  <si>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</si>
  <si>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</si>
  <si>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</si>
  <si>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</si>
  <si>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</si>
  <si>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</si>
  <si>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</si>
  <si>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</si>
  <si>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</si>
  <si>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</si>
  <si>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</si>
  <si>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</si>
  <si>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</si>
  <si>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</si>
  <si>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</si>
  <si>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</si>
  <si>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</si>
  <si>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</si>
  <si>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</si>
  <si>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</si>
  <si>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</si>
  <si>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</si>
  <si>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</si>
  <si>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</si>
  <si>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</si>
  <si>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</si>
  <si>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</si>
  <si>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</si>
  <si>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</si>
  <si>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</si>
  <si>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</si>
  <si>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</si>
  <si>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</si>
  <si>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</si>
  <si>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</si>
  <si>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</si>
  <si>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</si>
  <si>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</si>
  <si>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</si>
  <si>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</si>
  <si>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</si>
  <si>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</si>
  <si>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</si>
  <si>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</si>
  <si>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</si>
  <si>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</si>
  <si>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</si>
  <si>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</si>
  <si>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</si>
  <si>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</si>
  <si>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</si>
  <si>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</si>
  <si>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</si>
  <si>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</si>
  <si>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</si>
  <si>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</si>
  <si>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</si>
  <si>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</si>
  <si>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</si>
  <si>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</si>
  <si>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</si>
  <si>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</si>
  <si>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</si>
  <si>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</si>
  <si>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</si>
  <si>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</si>
  <si>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</si>
  <si>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</si>
  <si>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</si>
  <si>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</si>
  <si>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</si>
  <si>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</si>
  <si>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</si>
  <si>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</si>
  <si>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</si>
  <si>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</si>
  <si>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</si>
  <si>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</si>
  <si>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</si>
  <si>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</si>
  <si>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</si>
  <si>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</si>
  <si>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</si>
  <si>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</si>
  <si>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</si>
  <si>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</si>
  <si>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</si>
  <si>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</si>
  <si>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</si>
  <si>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</si>
  <si>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</si>
  <si>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</si>
  <si>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</si>
  <si>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</si>
  <si>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</si>
  <si>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</si>
  <si>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</si>
  <si>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</si>
  <si>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</si>
  <si>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</si>
  <si>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</si>
  <si>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</si>
  <si>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</si>
  <si>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</si>
  <si>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</si>
  <si>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</si>
  <si>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</si>
  <si>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</si>
  <si>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</si>
  <si>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</si>
  <si>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</si>
  <si>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</si>
  <si>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</si>
  <si>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</si>
  <si>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</si>
  <si>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</si>
  <si>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</si>
  <si>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</si>
  <si>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</si>
  <si>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</si>
  <si>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</si>
  <si>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</si>
  <si>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</si>
  <si>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</si>
  <si>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</si>
  <si>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</si>
  <si>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</si>
  <si>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</si>
  <si>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</si>
  <si>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</si>
  <si>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</si>
  <si>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</si>
  <si>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</si>
  <si>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</si>
  <si>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</si>
  <si>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</si>
  <si>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</si>
  <si>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</si>
  <si>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</si>
  <si>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</si>
  <si>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</si>
  <si>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</si>
  <si>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</si>
  <si>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</si>
  <si>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</si>
  <si>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</si>
  <si>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</si>
  <si>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</si>
  <si>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</si>
  <si>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</si>
  <si>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</si>
  <si>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</si>
  <si>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</si>
  <si>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</si>
  <si>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</si>
  <si>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</si>
  <si>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</si>
  <si>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</si>
  <si>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</si>
  <si>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</si>
  <si>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</si>
  <si>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</si>
  <si>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</si>
  <si>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</si>
  <si>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</si>
  <si>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</si>
  <si>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</si>
  <si>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</si>
  <si>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</si>
  <si>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</si>
  <si>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</si>
  <si>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</si>
  <si>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</si>
  <si>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</si>
  <si>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</si>
  <si>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</si>
  <si>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</si>
  <si>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</si>
  <si>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</si>
  <si>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</si>
  <si>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</si>
  <si>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</si>
  <si>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</si>
  <si>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</si>
  <si>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</si>
  <si>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</si>
  <si>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</si>
  <si>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</si>
  <si>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</si>
  <si>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</si>
  <si>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</si>
  <si>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</si>
  <si>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</si>
  <si>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</si>
  <si>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</si>
  <si>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</si>
  <si>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</si>
  <si>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</si>
  <si>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</si>
  <si>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</si>
  <si>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</si>
  <si>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</si>
  <si>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</si>
  <si>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</si>
  <si>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</si>
  <si>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</si>
  <si>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</si>
  <si>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</si>
  <si>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</si>
  <si>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</si>
  <si>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</si>
  <si>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</si>
  <si>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</si>
  <si>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</si>
  <si>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</si>
  <si>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</si>
  <si>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</si>
  <si>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</si>
  <si>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</si>
  <si>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</si>
  <si>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</si>
  <si>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</si>
  <si>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</si>
  <si>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</si>
  <si>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</si>
  <si>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</si>
  <si>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</si>
  <si>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</si>
  <si>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</si>
  <si>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</si>
  <si>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</si>
  <si>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</si>
  <si>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</si>
  <si>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</si>
  <si>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</si>
  <si>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</si>
  <si>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</si>
  <si>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</si>
  <si>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</si>
  <si>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</si>
  <si>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</si>
  <si>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</si>
  <si>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</si>
  <si>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</si>
  <si>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</si>
  <si>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</si>
  <si>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</si>
  <si>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</si>
  <si>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</si>
  <si>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</si>
  <si>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</si>
  <si>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</si>
  <si>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</si>
  <si>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</si>
  <si>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</si>
  <si>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</si>
  <si>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</si>
  <si>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</si>
  <si>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</si>
  <si>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</si>
  <si>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</si>
  <si>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</si>
  <si>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</si>
  <si>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</si>
  <si>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</si>
  <si>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</si>
  <si>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</si>
  <si>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</si>
  <si>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</si>
  <si>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</si>
  <si>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</si>
  <si>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</si>
  <si>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</si>
  <si>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</si>
  <si>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</si>
  <si>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</si>
  <si>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</si>
  <si>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</si>
  <si>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</si>
  <si>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</si>
  <si>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</si>
  <si>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</si>
  <si>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</si>
  <si>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</si>
  <si>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</si>
  <si>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</si>
  <si>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</si>
  <si>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</si>
  <si>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</si>
  <si>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</si>
  <si>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</si>
  <si>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</si>
  <si>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</si>
  <si>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</si>
  <si>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</si>
  <si>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</si>
  <si>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</si>
  <si>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</si>
  <si>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</si>
  <si>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</si>
  <si>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</si>
  <si>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</si>
  <si>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</si>
  <si>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</si>
  <si>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</si>
  <si>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</si>
  <si>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</si>
  <si>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</si>
  <si>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</si>
  <si>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</si>
  <si>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</si>
  <si>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</si>
  <si>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</si>
  <si>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</si>
  <si>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</si>
  <si>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</si>
  <si>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</si>
  <si>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</si>
  <si>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</si>
  <si>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</si>
  <si>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</si>
  <si>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</si>
  <si>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</si>
  <si>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</si>
  <si>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</si>
  <si>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</si>
  <si>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</si>
  <si>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</si>
  <si>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</si>
  <si>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</si>
  <si>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</si>
  <si>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</si>
  <si>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</si>
  <si>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</si>
  <si>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</si>
  <si>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</si>
  <si>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</si>
  <si>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</si>
  <si>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</si>
  <si>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</si>
  <si>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</si>
  <si>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</si>
  <si>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</si>
  <si>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</si>
  <si>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</si>
  <si>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</si>
  <si>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</si>
  <si>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</si>
  <si>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</si>
  <si>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</si>
  <si>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</si>
  <si>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</si>
  <si>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</si>
  <si>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</si>
  <si>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</si>
  <si>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</si>
  <si>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</si>
  <si>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</si>
  <si>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</si>
  <si>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</si>
  <si>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</si>
  <si>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</si>
  <si>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</si>
  <si>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</si>
  <si>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</si>
  <si>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</si>
  <si>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</si>
  <si>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</si>
  <si>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</si>
  <si>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</si>
  <si>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</si>
  <si>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</si>
  <si>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</si>
  <si>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</si>
  <si>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</si>
  <si>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</si>
  <si>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</si>
  <si>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</si>
  <si>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</si>
  <si>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</si>
  <si>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</si>
  <si>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</si>
  <si>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</si>
  <si>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</si>
  <si>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</si>
  <si>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</si>
  <si>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</si>
  <si>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</si>
  <si>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</si>
  <si>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</si>
  <si>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</si>
  <si>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</si>
  <si>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</si>
  <si>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</si>
  <si>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</si>
  <si>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</si>
  <si>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</si>
  <si>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</si>
  <si>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</si>
  <si>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</si>
  <si>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</si>
  <si>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</si>
  <si>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</si>
  <si>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</si>
  <si>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</si>
  <si>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</si>
  <si>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</si>
  <si>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</si>
  <si>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</si>
  <si>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</si>
  <si>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</si>
  <si>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</si>
  <si>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</si>
  <si>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</si>
  <si>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</si>
  <si>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</si>
  <si>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</si>
  <si>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</si>
  <si>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</si>
  <si>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</si>
  <si>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</si>
  <si>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</si>
  <si>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</si>
  <si>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</si>
  <si>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</si>
  <si>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</si>
  <si>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</si>
  <si>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</si>
  <si>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</si>
  <si>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</si>
  <si>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</si>
  <si>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</si>
  <si>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</si>
  <si>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</si>
  <si>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</si>
  <si>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</si>
  <si>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</si>
  <si>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</si>
  <si>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</si>
  <si>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</si>
  <si>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</si>
  <si>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</si>
  <si>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</si>
  <si>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</si>
  <si>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</si>
  <si>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</si>
  <si>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</si>
  <si>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</si>
  <si>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</si>
  <si>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</si>
  <si>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</si>
  <si>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</si>
  <si>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</si>
  <si>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</si>
  <si>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</si>
  <si>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</si>
  <si>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</si>
  <si>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</si>
  <si>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</si>
  <si>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</si>
  <si>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</si>
  <si>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</si>
  <si>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</si>
  <si>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</si>
  <si>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</si>
  <si>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</si>
  <si>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</si>
  <si>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</si>
  <si>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</si>
  <si>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</si>
  <si>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</si>
  <si>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</si>
  <si>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</si>
  <si>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</si>
  <si>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</si>
  <si>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</si>
  <si>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</si>
  <si>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</si>
  <si>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</si>
  <si>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</si>
  <si>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</si>
  <si>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</si>
  <si>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</si>
  <si>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</si>
  <si>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</si>
  <si>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</si>
  <si>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</si>
  <si>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</si>
  <si>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</si>
  <si>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</si>
  <si>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</si>
  <si>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</si>
  <si>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</si>
  <si>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</si>
  <si>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</si>
  <si>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</si>
  <si>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</si>
  <si>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</si>
  <si>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</si>
  <si>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</si>
  <si>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</si>
  <si>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</si>
  <si>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</si>
  <si>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</si>
  <si>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</si>
  <si>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</si>
  <si>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</si>
  <si>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</si>
  <si>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</si>
  <si>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</si>
  <si>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</si>
  <si>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</si>
  <si>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</si>
  <si>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</si>
  <si>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</si>
  <si>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</si>
  <si>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</si>
  <si>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</si>
  <si>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</si>
  <si>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</si>
  <si>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</si>
  <si>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</si>
  <si>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</si>
  <si>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</si>
  <si>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</si>
  <si>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</si>
  <si>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</si>
  <si>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</si>
  <si>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</si>
  <si>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</si>
  <si>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</si>
  <si>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</si>
  <si>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</si>
  <si>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</si>
  <si>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</si>
  <si>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</si>
  <si>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</si>
  <si>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</si>
  <si>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</si>
  <si>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</si>
  <si>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</si>
  <si>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</si>
  <si>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</si>
  <si>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</si>
  <si>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</si>
  <si>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</si>
  <si>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</si>
  <si>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</si>
  <si>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</si>
  <si>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</si>
  <si>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</si>
  <si>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</si>
  <si>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</si>
  <si>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</si>
  <si>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</si>
  <si>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</si>
  <si>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</si>
  <si>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</si>
  <si>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</si>
  <si>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</si>
  <si>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</si>
  <si>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</si>
  <si>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</si>
  <si>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</si>
  <si>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</si>
  <si>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</si>
  <si>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</si>
  <si>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</si>
  <si>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</si>
  <si>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</si>
  <si>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</si>
  <si>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</si>
  <si>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</si>
  <si>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</si>
  <si>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</si>
  <si>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</si>
  <si>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</si>
  <si>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</si>
  <si>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</si>
  <si>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</si>
  <si>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</si>
  <si>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</si>
  <si>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</si>
  <si>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</si>
  <si>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</si>
  <si>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</si>
  <si>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</si>
  <si>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</si>
  <si>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</si>
  <si>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</si>
  <si>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</si>
  <si>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</si>
  <si>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</si>
  <si>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</si>
  <si>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</si>
  <si>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</si>
  <si>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</si>
  <si>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</si>
  <si>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</si>
  <si>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</si>
  <si>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</si>
  <si>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</si>
  <si>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</si>
  <si>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</si>
  <si>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</si>
  <si>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</si>
  <si>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</si>
  <si>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</si>
  <si>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</si>
  <si>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</si>
  <si>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</si>
  <si>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</si>
  <si>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</si>
  <si>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</si>
  <si>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</si>
  <si>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</si>
  <si>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</si>
  <si>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</si>
  <si>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</si>
  <si>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</si>
  <si>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</si>
  <si>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</si>
  <si>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</si>
  <si>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</si>
  <si>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</si>
  <si>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</si>
  <si>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</si>
  <si>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</si>
  <si>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</si>
  <si>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</si>
  <si>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</si>
  <si>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</si>
  <si>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</si>
  <si>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</si>
  <si>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</si>
  <si>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</si>
  <si>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</si>
  <si>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</si>
  <si>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</si>
  <si>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</si>
  <si>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</si>
  <si>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</si>
  <si>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</si>
  <si>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</si>
  <si>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</si>
  <si>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</si>
  <si>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</si>
  <si>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</si>
  <si>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</si>
  <si>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</si>
  <si>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</si>
  <si>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</si>
  <si>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</si>
  <si>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</si>
  <si>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</si>
  <si>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</si>
  <si>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</si>
  <si>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</si>
  <si>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</si>
  <si>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</si>
  <si>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</si>
  <si>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</si>
  <si>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</si>
  <si>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</si>
  <si>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</si>
  <si>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</si>
  <si>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</si>
  <si>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</si>
  <si>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</si>
  <si>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</si>
  <si>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</si>
  <si>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</si>
  <si>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</si>
  <si>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</si>
  <si>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</si>
  <si>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</si>
  <si>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</si>
  <si>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</si>
  <si>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</si>
  <si>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</si>
  <si>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</si>
  <si>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</si>
  <si>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</si>
  <si>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</si>
  <si>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</si>
  <si>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</si>
  <si>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</si>
  <si>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</si>
  <si>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</si>
  <si>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</si>
  <si>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</si>
  <si>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</si>
  <si>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</si>
  <si>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</si>
  <si>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</si>
  <si>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</si>
  <si>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</si>
  <si>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</si>
  <si>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</si>
  <si>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</si>
  <si>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</si>
  <si>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</si>
  <si>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</si>
  <si>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</si>
  <si>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</si>
  <si>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</si>
  <si>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</si>
  <si>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</si>
  <si>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</si>
  <si>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</si>
  <si>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</si>
  <si>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</si>
  <si>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</si>
  <si>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</si>
  <si>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</si>
  <si>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</si>
  <si>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</si>
  <si>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</si>
  <si>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</si>
  <si>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</si>
  <si>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</si>
  <si>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</si>
  <si>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</si>
  <si>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</si>
  <si>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</si>
  <si>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</si>
  <si>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</si>
  <si>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</si>
  <si>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</si>
  <si>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</si>
  <si>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</si>
  <si>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</si>
  <si>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</si>
  <si>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</si>
  <si>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</si>
  <si>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</si>
  <si>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</si>
  <si>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</si>
  <si>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</si>
  <si>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</si>
  <si>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</si>
  <si>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</si>
  <si>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</si>
  <si>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</si>
  <si>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</si>
  <si>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</si>
  <si>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</si>
  <si>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</si>
  <si>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</si>
  <si>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</si>
  <si>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</si>
  <si>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</si>
  <si>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</si>
  <si>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</si>
  <si>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</si>
  <si>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</si>
  <si>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</si>
  <si>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</si>
  <si>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</si>
  <si>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</si>
  <si>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</si>
  <si>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</si>
  <si>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</si>
  <si>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</si>
  <si>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</si>
  <si>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</si>
  <si>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</si>
  <si>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</si>
  <si>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</si>
  <si>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</si>
  <si>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</si>
  <si>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</si>
  <si>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</si>
  <si>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</si>
  <si>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</si>
  <si>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</si>
  <si>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</si>
  <si>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</si>
  <si>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</si>
  <si>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</si>
  <si>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</si>
  <si>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</si>
  <si>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</si>
  <si>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</si>
  <si>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</si>
  <si>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</si>
  <si>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</si>
  <si>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</si>
  <si>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</si>
  <si>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</si>
  <si>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</si>
  <si>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</si>
  <si>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</si>
  <si>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</si>
  <si>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</si>
  <si>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</si>
  <si>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</si>
  <si>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</si>
  <si>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</si>
  <si>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</si>
  <si>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</si>
  <si>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</si>
  <si>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</si>
  <si>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</si>
  <si>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</si>
  <si>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</si>
  <si>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</si>
  <si>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</si>
  <si>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</si>
  <si>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</si>
  <si>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</si>
  <si>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</si>
  <si>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</si>
  <si>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</si>
  <si>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</si>
  <si>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</si>
  <si>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</si>
  <si>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</si>
  <si>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</si>
  <si>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</si>
  <si>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</si>
  <si>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</si>
  <si>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</si>
  <si>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</si>
  <si>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</si>
  <si>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</si>
  <si>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</si>
  <si>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</si>
  <si>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</si>
  <si>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</si>
  <si>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</si>
  <si>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</si>
  <si>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</si>
  <si>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</si>
  <si>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</si>
  <si>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</si>
  <si>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</si>
  <si>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</si>
  <si>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</si>
  <si>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</si>
  <si>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</si>
  <si>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</si>
  <si>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</si>
  <si>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</si>
  <si>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</si>
  <si>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</si>
  <si>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</si>
  <si>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</si>
  <si>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</si>
  <si>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</si>
  <si>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</si>
  <si>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</si>
  <si>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</si>
  <si>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</si>
  <si>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</si>
  <si>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</si>
  <si>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</si>
  <si>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</si>
  <si>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</si>
  <si>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</si>
  <si>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</si>
  <si>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</si>
  <si>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</si>
  <si>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</si>
  <si>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</si>
  <si>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</si>
  <si>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</si>
  <si>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</si>
  <si>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</si>
  <si>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</si>
  <si>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</si>
  <si>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</si>
  <si>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</si>
  <si>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</si>
  <si>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</si>
  <si>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</si>
  <si>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</si>
  <si>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</si>
  <si>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</si>
  <si>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</si>
  <si>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</si>
  <si>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</si>
  <si>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</si>
  <si>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</si>
  <si>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</si>
  <si>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</si>
  <si>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</si>
  <si>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</si>
  <si>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</si>
  <si>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</si>
  <si>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</si>
  <si>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</si>
  <si>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</si>
  <si>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</si>
  <si>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</si>
  <si>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</si>
  <si>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</si>
  <si>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</si>
  <si>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</si>
  <si>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</si>
  <si>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</si>
  <si>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</si>
  <si>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</si>
  <si>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</si>
  <si>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</si>
  <si>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</si>
  <si>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</si>
  <si>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</si>
  <si>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</si>
  <si>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</si>
  <si>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</si>
  <si>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</si>
  <si>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</si>
  <si>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</si>
  <si>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</si>
  <si>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</si>
  <si>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</si>
  <si>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</si>
  <si>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</si>
  <si>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</si>
  <si>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</si>
  <si>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</si>
  <si>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</si>
  <si>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</si>
  <si>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</si>
  <si>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</si>
  <si>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</si>
  <si>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</si>
  <si>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</si>
  <si>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</si>
  <si>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</si>
  <si>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</si>
  <si>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</si>
  <si>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</si>
  <si>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</si>
  <si>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</si>
  <si>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</si>
  <si>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</si>
  <si>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</si>
  <si>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</si>
  <si>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</si>
  <si>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</si>
  <si>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</si>
  <si>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</si>
  <si>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</si>
  <si>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</si>
  <si>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</si>
  <si>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</si>
  <si>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</si>
  <si>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</si>
  <si>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</si>
  <si>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</si>
  <si>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</si>
  <si>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</si>
  <si>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</si>
  <si>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</si>
  <si>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</si>
  <si>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</si>
  <si>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</si>
  <si>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</si>
  <si>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</si>
  <si>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</si>
  <si>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</si>
  <si>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</si>
  <si>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</si>
  <si>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</si>
  <si>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</si>
  <si>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</si>
  <si>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</si>
  <si>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</si>
  <si>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</si>
  <si>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</si>
  <si>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</si>
  <si>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</si>
  <si>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</si>
  <si>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</si>
  <si>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</si>
  <si>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</si>
  <si>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</si>
  <si>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</si>
  <si>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</si>
  <si>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</si>
  <si>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</si>
  <si>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</si>
  <si>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</si>
  <si>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</si>
  <si>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</si>
  <si>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</si>
  <si>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</si>
  <si>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</si>
  <si>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</si>
  <si>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</si>
  <si>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</si>
  <si>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</si>
  <si>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</si>
  <si>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</si>
  <si>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</si>
  <si>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</si>
  <si>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</si>
  <si>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</si>
  <si>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</si>
  <si>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</si>
  <si>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</si>
  <si>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</si>
  <si>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</si>
  <si>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</si>
  <si>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</si>
  <si>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</si>
  <si>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</si>
  <si>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</si>
  <si>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</si>
  <si>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</si>
  <si>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</si>
  <si>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</si>
  <si>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</si>
  <si>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</si>
  <si>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</si>
  <si>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</si>
  <si>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</si>
  <si>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</si>
  <si>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</si>
  <si>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</si>
  <si>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</si>
  <si>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</si>
  <si>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</si>
  <si>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</si>
  <si>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</si>
  <si>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</si>
  <si>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</si>
  <si>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</si>
  <si>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</si>
  <si>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</si>
  <si>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</si>
  <si>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</si>
  <si>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</si>
  <si>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</si>
  <si>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</si>
  <si>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</si>
  <si>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</si>
  <si>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</si>
  <si>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</si>
  <si>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</si>
  <si>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</si>
  <si>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</si>
  <si>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</si>
  <si>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</si>
  <si>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</si>
  <si>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</si>
  <si>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</si>
  <si>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</si>
  <si>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</si>
  <si>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</si>
  <si>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</si>
  <si>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</si>
  <si>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</si>
  <si>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</si>
  <si>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</si>
  <si>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</si>
  <si>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</si>
  <si>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</si>
  <si>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</si>
  <si>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</si>
  <si>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</si>
  <si>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</si>
  <si>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</si>
  <si>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</si>
  <si>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</si>
  <si>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</si>
  <si>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</si>
  <si>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</si>
  <si>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</si>
  <si>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</si>
  <si>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</si>
  <si>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</si>
  <si>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</si>
  <si>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</si>
  <si>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</si>
  <si>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</si>
  <si>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</si>
  <si>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</si>
  <si>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</si>
  <si>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</si>
  <si>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</si>
  <si>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</si>
  <si>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</si>
  <si>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</si>
  <si>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</si>
  <si>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</si>
  <si>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</si>
  <si>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</si>
  <si>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</si>
  <si>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</si>
  <si>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</si>
  <si>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</si>
  <si>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</si>
  <si>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</si>
  <si>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</si>
  <si>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</si>
  <si>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</si>
  <si>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</si>
  <si>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</si>
  <si>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</si>
  <si>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</si>
  <si>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</si>
  <si>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</si>
  <si>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</si>
  <si>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</si>
  <si>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</si>
  <si>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</si>
  <si>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</si>
  <si>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</si>
  <si>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</si>
  <si>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</si>
  <si>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</si>
  <si>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</si>
  <si>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</si>
  <si>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</si>
  <si>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</si>
  <si>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</si>
  <si>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</si>
  <si>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</si>
  <si>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</si>
  <si>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</si>
  <si>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</si>
  <si>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</si>
  <si>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</si>
  <si>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</si>
  <si>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</si>
  <si>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</si>
  <si>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</si>
  <si>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</si>
  <si>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</si>
  <si>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</si>
  <si>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</si>
  <si>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</si>
  <si>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</si>
  <si>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</si>
  <si>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</si>
  <si>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</si>
  <si>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</si>
  <si>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</si>
  <si>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</si>
  <si>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</si>
  <si>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</si>
  <si>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</si>
  <si>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</si>
  <si>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</si>
  <si>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</si>
  <si>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</si>
  <si>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</si>
  <si>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</si>
  <si>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</si>
  <si>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</si>
  <si>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</si>
  <si>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</si>
  <si>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</si>
  <si>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</si>
  <si>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</si>
  <si>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</si>
  <si>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</si>
  <si>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</si>
  <si>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</si>
  <si>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</si>
  <si>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</si>
  <si>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</si>
  <si>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</si>
  <si>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</si>
  <si>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</si>
  <si>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</si>
  <si>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</si>
  <si>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</si>
  <si>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</si>
  <si>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</si>
  <si>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</si>
  <si>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</si>
  <si>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</si>
  <si>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</si>
  <si>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</si>
  <si>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</si>
  <si>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</si>
  <si>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</si>
  <si>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</si>
  <si>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</si>
  <si>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</si>
  <si>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</si>
  <si>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</si>
  <si>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</si>
  <si>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</si>
  <si>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</si>
  <si>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</si>
  <si>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</si>
  <si>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</si>
  <si>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</si>
  <si>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</si>
  <si>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</si>
  <si>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</si>
  <si>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</si>
  <si>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</si>
  <si>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</si>
  <si>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</si>
  <si>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</si>
  <si>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</si>
  <si>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</si>
  <si>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</si>
  <si>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</si>
  <si>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</si>
  <si>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</si>
  <si>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</si>
  <si>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</si>
  <si>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</si>
  <si>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</si>
  <si>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</si>
  <si>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</si>
  <si>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</si>
  <si>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</si>
  <si>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</si>
  <si>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</si>
  <si>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</si>
  <si>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</si>
  <si>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</si>
  <si>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</si>
  <si>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</si>
  <si>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</si>
  <si>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</si>
  <si>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</si>
  <si>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</si>
  <si>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</si>
  <si>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</si>
  <si>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</si>
  <si>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</si>
  <si>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</si>
  <si>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</si>
  <si>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</si>
  <si>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</si>
  <si>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</si>
  <si>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</si>
  <si>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</si>
  <si>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</si>
  <si>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</si>
  <si>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</si>
  <si>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</si>
  <si>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</si>
  <si>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</si>
  <si>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</si>
  <si>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</si>
  <si>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</si>
  <si>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</si>
  <si>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</si>
  <si>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</si>
  <si>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</si>
  <si>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</si>
  <si>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</si>
  <si>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</si>
  <si>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</si>
  <si>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</si>
  <si>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</si>
  <si>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</si>
  <si>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</si>
  <si>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</si>
  <si>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</si>
  <si>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</si>
  <si>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</si>
  <si>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</si>
  <si>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</si>
  <si>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</si>
  <si>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</si>
  <si>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</si>
  <si>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</si>
  <si>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</si>
  <si>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</si>
  <si>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</si>
  <si>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</si>
  <si>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</si>
  <si>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</si>
  <si>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</si>
  <si>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</si>
  <si>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</si>
  <si>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</si>
  <si>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</si>
  <si>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</si>
  <si>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</si>
  <si>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</si>
  <si>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</si>
  <si>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</si>
  <si>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</si>
  <si>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</si>
  <si>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</si>
  <si>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</si>
  <si>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</si>
  <si>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</si>
  <si>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</si>
  <si>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</si>
  <si>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</si>
  <si>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</si>
  <si>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</si>
  <si>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</si>
  <si>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</si>
  <si>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</si>
  <si>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</si>
  <si>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</si>
  <si>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</si>
  <si>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</si>
  <si>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</si>
  <si>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</si>
  <si>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</si>
  <si>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</si>
  <si>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</si>
  <si>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</si>
  <si>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</si>
  <si>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</si>
  <si>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</si>
  <si>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</si>
  <si>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</si>
  <si>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</si>
  <si>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</si>
  <si>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</si>
  <si>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</si>
  <si>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</si>
  <si>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</si>
  <si>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</si>
  <si>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</si>
  <si>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</si>
  <si>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</si>
  <si>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</si>
  <si>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</si>
  <si>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</si>
  <si>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</si>
  <si>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</si>
  <si>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</si>
  <si>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</si>
  <si>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</si>
  <si>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</si>
  <si>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</si>
  <si>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</si>
  <si>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</si>
  <si>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</si>
  <si>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</si>
  <si>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</si>
  <si>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</si>
  <si>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</si>
  <si>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</si>
  <si>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</si>
  <si>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</si>
  <si>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</si>
  <si>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</si>
  <si>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</si>
  <si>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</si>
  <si>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</si>
  <si>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</si>
  <si>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</si>
  <si>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</si>
  <si>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</si>
  <si>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</si>
  <si>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</si>
  <si>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</si>
  <si>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</si>
  <si>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</si>
  <si>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</si>
  <si>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</si>
  <si>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</si>
  <si>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</si>
  <si>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</si>
  <si>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</si>
  <si>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</si>
  <si>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</si>
  <si>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</si>
  <si>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</si>
  <si>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</si>
  <si>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</si>
  <si>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</si>
  <si>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</si>
  <si>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</si>
  <si>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</si>
  <si>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</si>
  <si>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</si>
  <si>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</si>
  <si>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</si>
  <si>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</si>
  <si>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</si>
  <si>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</si>
  <si>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</si>
  <si>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</si>
  <si>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</si>
  <si>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</si>
  <si>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</si>
  <si>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</si>
  <si>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</si>
  <si>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</si>
  <si>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</si>
  <si>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</si>
  <si>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</si>
  <si>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</si>
  <si>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</si>
  <si>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</si>
  <si>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</si>
  <si>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</si>
  <si>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</si>
  <si>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</si>
  <si>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</si>
  <si>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</si>
  <si>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</si>
  <si>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</si>
  <si>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</si>
  <si>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</si>
  <si>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</si>
  <si>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</si>
  <si>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</si>
  <si>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</si>
  <si>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</si>
  <si>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</si>
  <si>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</si>
  <si>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</si>
  <si>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</si>
  <si>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</si>
  <si>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</si>
  <si>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</si>
  <si>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</si>
  <si>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</si>
  <si>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</si>
  <si>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</si>
  <si>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</si>
  <si>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</si>
  <si>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</si>
  <si>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</si>
  <si>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</si>
  <si>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</si>
  <si>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</si>
  <si>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</si>
  <si>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</si>
  <si>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</si>
  <si>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</si>
  <si>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</si>
  <si>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</si>
  <si>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</si>
  <si>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</si>
  <si>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</si>
  <si>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</si>
  <si>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</si>
  <si>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</si>
  <si>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</si>
  <si>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</si>
  <si>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</si>
  <si>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</si>
  <si>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</si>
  <si>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</si>
  <si>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</si>
  <si>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</si>
  <si>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</si>
  <si>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</si>
  <si>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</si>
  <si>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</si>
  <si>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</si>
  <si>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</si>
  <si>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</si>
  <si>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</si>
  <si>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</si>
  <si>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</si>
  <si>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</si>
  <si>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</si>
  <si>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</si>
  <si>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</si>
  <si>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</si>
  <si>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</si>
  <si>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</si>
  <si>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</si>
  <si>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</si>
  <si>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</si>
  <si>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</si>
  <si>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</si>
  <si>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</si>
  <si>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</si>
  <si>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</si>
  <si>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</si>
  <si>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</si>
  <si>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</si>
  <si>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</si>
  <si>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</si>
  <si>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</si>
  <si>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</si>
  <si>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</si>
  <si>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</si>
  <si>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</si>
  <si>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</si>
  <si>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</si>
  <si>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</si>
  <si>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</si>
  <si>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</si>
  <si>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</si>
  <si>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</si>
  <si>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</si>
  <si>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</si>
  <si>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</si>
  <si>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</si>
  <si>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</si>
  <si>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</si>
  <si>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</si>
  <si>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</si>
  <si>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</si>
  <si>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</si>
  <si>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</si>
  <si>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</si>
  <si>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</si>
  <si>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</si>
  <si>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</si>
  <si>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</si>
  <si>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</si>
  <si>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</si>
  <si>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</si>
  <si>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</si>
  <si>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</si>
  <si>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</si>
  <si>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</si>
  <si>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</si>
  <si>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</si>
  <si>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</si>
  <si>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</si>
  <si>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</si>
  <si>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</si>
  <si>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</si>
  <si>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</si>
  <si>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</si>
  <si>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</si>
  <si>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</si>
  <si>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</si>
  <si>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</si>
  <si>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</si>
  <si>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</si>
  <si>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</si>
  <si>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</si>
  <si>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</si>
  <si>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</si>
  <si>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</si>
  <si>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</si>
  <si>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</si>
  <si>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</si>
  <si>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</si>
  <si>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</si>
  <si>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</si>
  <si>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</si>
  <si>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</si>
  <si>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</si>
  <si>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</si>
  <si>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</si>
  <si>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</si>
  <si>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</si>
  <si>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</si>
  <si>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</si>
  <si>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</si>
  <si>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</si>
  <si>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</si>
  <si>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</si>
  <si>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</si>
  <si>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</si>
  <si>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</si>
  <si>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</si>
  <si>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</si>
  <si>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</si>
  <si>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</si>
  <si>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</si>
  <si>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</si>
  <si>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</si>
  <si>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</si>
  <si>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</si>
  <si>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</si>
  <si>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</si>
  <si>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</si>
  <si>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</si>
  <si>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</si>
  <si>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</si>
  <si>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</si>
  <si>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</si>
  <si>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</si>
  <si>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</si>
  <si>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</si>
  <si>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</si>
  <si>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</si>
  <si>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</si>
  <si>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</si>
  <si>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</si>
  <si>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</si>
  <si>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</si>
  <si>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</si>
  <si>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</si>
  <si>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</si>
  <si>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</si>
  <si>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</si>
  <si>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</si>
  <si>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</si>
  <si>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</si>
  <si>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</si>
  <si>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</si>
  <si>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</si>
  <si>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</si>
  <si>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</si>
  <si>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</si>
  <si>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</si>
  <si>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</si>
  <si>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</si>
  <si>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</si>
  <si>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</si>
  <si>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</si>
  <si>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</si>
  <si>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</si>
  <si>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</si>
  <si>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</si>
  <si>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</si>
  <si>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</si>
  <si>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</si>
  <si>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</si>
  <si>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</si>
  <si>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</si>
  <si>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</si>
  <si>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</si>
  <si>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</si>
  <si>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</si>
  <si>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</si>
  <si>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</si>
  <si>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</si>
  <si>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</si>
  <si>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</si>
  <si>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</si>
  <si>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</si>
  <si>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</si>
  <si>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</si>
  <si>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</si>
  <si>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</si>
  <si>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</si>
  <si>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</si>
  <si>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</si>
  <si>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</si>
  <si>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</si>
  <si>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</si>
  <si>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</si>
  <si>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</si>
  <si>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</si>
  <si>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</si>
  <si>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</si>
  <si>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</si>
  <si>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</si>
  <si>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</si>
  <si>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</si>
  <si>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</si>
  <si>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</si>
  <si>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</si>
  <si>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</si>
  <si>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</si>
  <si>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</si>
  <si>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</si>
  <si>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</si>
  <si>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</si>
  <si>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</si>
  <si>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</si>
  <si>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</si>
  <si>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</si>
  <si>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</si>
  <si>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</si>
  <si>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</si>
  <si>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</si>
  <si>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</si>
  <si>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</si>
  <si>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</si>
  <si>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</si>
  <si>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</si>
  <si>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</si>
  <si>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</si>
  <si>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</si>
  <si>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</si>
  <si>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</si>
  <si>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</si>
  <si>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</si>
  <si>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</si>
  <si>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</si>
  <si>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</si>
  <si>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</si>
  <si>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</si>
  <si>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</si>
  <si>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</si>
  <si>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</si>
  <si>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</si>
  <si>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</si>
  <si>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</si>
  <si>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</si>
  <si>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</si>
  <si>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</si>
  <si>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</si>
  <si>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</si>
  <si>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</si>
  <si>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</si>
  <si>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</si>
  <si>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</si>
  <si>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</si>
  <si>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</si>
  <si>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</si>
  <si>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</si>
  <si>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</si>
  <si>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</si>
  <si>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</si>
  <si>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</si>
  <si>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</si>
  <si>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</si>
  <si>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</si>
  <si>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</si>
  <si>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</si>
  <si>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</si>
  <si>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</si>
  <si>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</si>
  <si>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</si>
  <si>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</si>
  <si>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</si>
  <si>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</si>
  <si>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</si>
  <si>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</si>
  <si>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</si>
  <si>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</si>
  <si>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</si>
  <si>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</si>
  <si>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</si>
  <si>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</si>
  <si>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</si>
  <si>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</si>
  <si>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</si>
  <si>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</si>
  <si>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</si>
  <si>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</si>
  <si>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</si>
  <si>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</si>
  <si>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</si>
  <si>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</si>
  <si>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</si>
  <si>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</si>
  <si>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</si>
  <si>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</si>
  <si>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</si>
  <si>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</si>
  <si>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</si>
  <si>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</si>
  <si>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</si>
  <si>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</si>
  <si>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</si>
  <si>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</si>
  <si>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</si>
  <si>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</si>
  <si>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</si>
  <si>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</si>
  <si>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</si>
  <si>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</si>
  <si>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</si>
  <si>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</si>
  <si>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</si>
  <si>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</si>
  <si>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</si>
  <si>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</si>
  <si>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</si>
  <si>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</si>
  <si>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</si>
  <si>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</si>
  <si>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</si>
  <si>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</si>
  <si>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</si>
  <si>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</si>
  <si>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</si>
  <si>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</si>
  <si>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</si>
  <si>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</si>
  <si>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</si>
  <si>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</si>
  <si>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</si>
  <si>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</si>
  <si>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</si>
  <si>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</si>
  <si>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</si>
  <si>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</si>
  <si>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</si>
  <si>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</si>
  <si>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</si>
  <si>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</si>
  <si>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</si>
  <si>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</si>
  <si>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</si>
  <si>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</si>
  <si>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</si>
  <si>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</si>
  <si>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</si>
  <si>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</si>
  <si>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</si>
  <si>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</si>
  <si>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</si>
  <si>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</si>
  <si>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</si>
  <si>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</si>
  <si>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</si>
  <si>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</si>
  <si>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</si>
  <si>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</si>
  <si>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</si>
  <si>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</si>
  <si>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</si>
  <si>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</si>
  <si>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</si>
  <si>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</si>
  <si>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</si>
  <si>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</si>
  <si>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</si>
  <si>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</si>
  <si>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</si>
  <si>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</si>
  <si>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</si>
  <si>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</si>
  <si>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</si>
  <si>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</si>
  <si>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</si>
  <si>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</si>
  <si>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</si>
  <si>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</si>
  <si>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</si>
  <si>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</si>
  <si>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</si>
  <si>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</si>
  <si>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</si>
  <si>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</si>
  <si>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</si>
  <si>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</si>
  <si>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</si>
  <si>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</si>
  <si>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</si>
  <si>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</si>
  <si>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</si>
  <si>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</si>
  <si>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</si>
  <si>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</si>
  <si>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</si>
  <si>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</si>
  <si>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</si>
  <si>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</si>
  <si>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</si>
  <si>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</si>
  <si>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</si>
  <si>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</si>
  <si>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</si>
  <si>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</si>
  <si>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</si>
  <si>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</si>
  <si>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</si>
  <si>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</si>
  <si>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</si>
  <si>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</si>
  <si>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</si>
  <si>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</si>
  <si>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</si>
  <si>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</si>
  <si>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</si>
  <si>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</si>
  <si>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</si>
  <si>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</si>
  <si>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</si>
  <si>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</si>
  <si>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</si>
  <si>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</si>
  <si>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</si>
  <si>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</si>
  <si>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</si>
  <si>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</si>
  <si>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</si>
  <si>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</si>
  <si>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</si>
  <si>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</si>
  <si>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</si>
  <si>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</si>
  <si>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</si>
  <si>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</si>
  <si>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</si>
  <si>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</si>
  <si>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</si>
  <si>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</si>
  <si>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</si>
  <si>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</si>
  <si>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</si>
  <si>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</si>
  <si>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</si>
  <si>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</si>
  <si>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</si>
  <si>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</si>
  <si>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</si>
  <si>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</si>
  <si>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</si>
  <si>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</si>
  <si>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</si>
  <si>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</si>
  <si>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</si>
  <si>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</si>
  <si>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</si>
  <si>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</si>
  <si>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</si>
  <si>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</si>
  <si>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</si>
  <si>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</si>
  <si>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</si>
  <si>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</si>
  <si>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</si>
  <si>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</si>
  <si>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</si>
  <si>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</si>
  <si>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</si>
  <si>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</si>
  <si>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</si>
  <si>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</si>
  <si>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</si>
  <si>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</si>
  <si>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</si>
  <si>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</si>
  <si>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</si>
  <si>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</si>
  <si>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</si>
  <si>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</si>
  <si>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</si>
  <si>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</si>
  <si>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</si>
  <si>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</si>
  <si>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</si>
  <si>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</si>
  <si>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</si>
  <si>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</si>
  <si>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</si>
  <si>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</si>
  <si>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</si>
  <si>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</si>
  <si>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</si>
  <si>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</si>
  <si>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</si>
  <si>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</si>
  <si>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</si>
  <si>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</si>
  <si>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</si>
  <si>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</si>
  <si>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</si>
  <si>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</si>
  <si>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</si>
  <si>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</si>
  <si>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</si>
  <si>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</si>
  <si>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</si>
  <si>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</si>
  <si>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</si>
  <si>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</si>
  <si>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</si>
  <si>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</si>
  <si>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</si>
  <si>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</si>
  <si>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</si>
  <si>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</si>
  <si>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</si>
  <si>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</si>
  <si>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</si>
  <si>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</si>
  <si>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</si>
  <si>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</si>
  <si>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</si>
  <si>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</si>
  <si>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</si>
  <si>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</si>
  <si>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</si>
  <si>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</si>
  <si>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</si>
  <si>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</si>
  <si>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</si>
  <si>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</si>
  <si>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</si>
  <si>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</si>
  <si>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</si>
  <si>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</si>
  <si>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</si>
  <si>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</si>
  <si>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</si>
  <si>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</si>
  <si>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</si>
  <si>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</si>
  <si>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</si>
  <si>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</si>
  <si>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</si>
  <si>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</si>
  <si>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</si>
  <si>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</si>
  <si>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</si>
  <si>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</si>
  <si>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</si>
  <si>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</si>
  <si>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</si>
  <si>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</si>
  <si>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</si>
  <si>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</si>
  <si>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</si>
  <si>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</si>
  <si>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</si>
  <si>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</si>
  <si>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</si>
  <si>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</si>
  <si>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</si>
  <si>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</si>
  <si>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</si>
  <si>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</si>
  <si>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</si>
  <si>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</si>
  <si>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</si>
  <si>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</si>
  <si>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</si>
  <si>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</si>
  <si>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</si>
  <si>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</si>
  <si>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</si>
  <si>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</si>
  <si>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</si>
  <si>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</si>
  <si>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</si>
  <si>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</si>
  <si>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</si>
  <si>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</si>
  <si>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</si>
  <si>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</si>
  <si>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</si>
  <si>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</si>
  <si>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</si>
  <si>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</si>
  <si>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</si>
  <si>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</si>
  <si>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</si>
  <si>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</si>
  <si>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</si>
  <si>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</si>
  <si>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</si>
  <si>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</si>
  <si>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</si>
  <si>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</si>
  <si>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</si>
  <si>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</si>
  <si>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</si>
  <si>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</si>
  <si>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</si>
  <si>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</si>
  <si>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</si>
  <si>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</si>
  <si>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</si>
  <si>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</si>
  <si>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</si>
  <si>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</si>
  <si>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</si>
  <si>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</si>
  <si>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</si>
  <si>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</si>
  <si>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</si>
  <si>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</si>
  <si>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</si>
  <si>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</si>
  <si>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</si>
  <si>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</si>
  <si>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</si>
  <si>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</si>
  <si>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</si>
  <si>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</si>
  <si>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</si>
  <si>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</si>
  <si>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</si>
  <si>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</si>
  <si>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</si>
  <si>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</si>
  <si>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</si>
  <si>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</si>
  <si>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</si>
  <si>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</si>
  <si>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</si>
  <si>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</si>
  <si>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</si>
  <si>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</si>
  <si>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</si>
  <si>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</si>
  <si>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</si>
  <si>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</si>
  <si>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</si>
  <si>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</si>
  <si>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</si>
  <si>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</si>
  <si>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</si>
  <si>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</si>
  <si>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</si>
  <si>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</si>
  <si>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</si>
  <si>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</si>
  <si>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</si>
  <si>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</si>
  <si>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</si>
  <si>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</si>
  <si>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</si>
  <si>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</si>
  <si>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</si>
  <si>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</si>
  <si>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</si>
  <si>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</si>
  <si>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</si>
  <si>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</si>
  <si>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</si>
  <si>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</si>
  <si>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</si>
  <si>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</si>
  <si>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</si>
  <si>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</si>
  <si>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</si>
  <si>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</si>
  <si>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</si>
  <si>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</si>
  <si>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</si>
  <si>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</si>
  <si>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</si>
  <si>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</si>
  <si>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</si>
  <si>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</si>
  <si>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</si>
  <si>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</si>
  <si>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</si>
  <si>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</si>
  <si>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</si>
  <si>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</si>
  <si>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</si>
  <si>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</si>
  <si>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</si>
  <si>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</si>
  <si>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</si>
  <si>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</si>
  <si>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</si>
  <si>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</si>
  <si>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</si>
  <si>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</si>
  <si>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</si>
  <si>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</si>
  <si>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</si>
  <si>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</si>
  <si>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</si>
  <si>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</si>
  <si>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</si>
  <si>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</si>
  <si>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</si>
  <si>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</si>
  <si>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</si>
  <si>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</si>
  <si>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</si>
  <si>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</si>
  <si>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</si>
  <si>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</si>
  <si>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</si>
  <si>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</si>
  <si>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</si>
  <si>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</si>
  <si>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</si>
  <si>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</si>
  <si>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</si>
  <si>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</si>
  <si>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</si>
  <si>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</si>
  <si>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</si>
  <si>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</si>
  <si>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</si>
  <si>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</si>
  <si>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</si>
  <si>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</si>
  <si>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</si>
  <si>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</si>
  <si>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</si>
  <si>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</si>
  <si>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</si>
  <si>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</si>
  <si>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</si>
  <si>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</si>
  <si>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</si>
  <si>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</si>
  <si>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</si>
  <si>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</si>
  <si>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</si>
  <si>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</si>
  <si>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</si>
  <si>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</si>
  <si>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</si>
  <si>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</si>
  <si>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</si>
  <si>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</si>
  <si>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</si>
  <si>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</si>
  <si>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</si>
  <si>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</si>
  <si>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</si>
  <si>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</si>
  <si>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</si>
  <si>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</si>
  <si>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</si>
  <si>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</si>
  <si>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</si>
  <si>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</si>
  <si>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</si>
  <si>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</si>
  <si>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</si>
  <si>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</si>
  <si>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</si>
  <si>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</si>
  <si>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</si>
  <si>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</si>
  <si>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</si>
  <si>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</si>
  <si>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</si>
  <si>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</si>
  <si>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</si>
  <si>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</si>
  <si>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</si>
  <si>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</si>
  <si>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</si>
  <si>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</si>
  <si>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</si>
  <si>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</si>
  <si>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</si>
  <si>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</si>
  <si>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</si>
  <si>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</si>
  <si>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</si>
  <si>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</si>
  <si>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</si>
  <si>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</si>
  <si>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</si>
  <si>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</si>
  <si>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</si>
  <si>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</si>
  <si>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</si>
  <si>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</si>
  <si>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</si>
  <si>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</si>
  <si>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</si>
  <si>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</si>
  <si>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</si>
  <si>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</si>
  <si>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</si>
  <si>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</si>
  <si>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</si>
  <si>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</si>
  <si>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</si>
  <si>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</si>
  <si>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</si>
  <si>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</si>
  <si>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</si>
  <si>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</si>
  <si>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</si>
  <si>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</si>
  <si>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</si>
  <si>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</si>
  <si>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</si>
  <si>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</si>
  <si>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</si>
  <si>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</si>
  <si>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</si>
  <si>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</si>
  <si>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</si>
  <si>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</si>
  <si>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</si>
  <si>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</si>
  <si>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</si>
  <si>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</si>
  <si>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</si>
  <si>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</si>
  <si>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</si>
  <si>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</si>
  <si>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</si>
  <si>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</si>
  <si>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</si>
  <si>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</si>
  <si>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</si>
  <si>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</si>
  <si>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</si>
  <si>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</si>
  <si>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</si>
  <si>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</si>
  <si>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</si>
  <si>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</si>
  <si>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</si>
  <si>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</si>
  <si>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</si>
  <si>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</si>
  <si>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</si>
  <si>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</si>
  <si>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</si>
  <si>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</si>
  <si>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</si>
  <si>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</si>
  <si>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</si>
  <si>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</si>
  <si>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</si>
  <si>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</si>
  <si>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</si>
  <si>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</si>
  <si>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</si>
  <si>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</si>
  <si>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</si>
  <si>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</si>
  <si>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</si>
  <si>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</si>
  <si>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</si>
  <si>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</si>
  <si>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</si>
  <si>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</si>
  <si>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</si>
  <si>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</si>
  <si>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</si>
  <si>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</si>
  <si>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</si>
  <si>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</si>
  <si>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</si>
  <si>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</si>
  <si>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</si>
  <si>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</si>
  <si>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</si>
  <si>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</si>
  <si>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</si>
  <si>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</si>
  <si>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</si>
  <si>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</si>
  <si>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</si>
  <si>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</si>
  <si>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</si>
  <si>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</si>
  <si>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</si>
  <si>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</si>
  <si>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</si>
  <si>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</si>
  <si>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</si>
  <si>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</si>
  <si>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</si>
  <si>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</si>
  <si>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</si>
  <si>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</si>
  <si>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</si>
  <si>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</si>
  <si>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</si>
  <si>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</si>
  <si>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</si>
  <si>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</si>
  <si>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</si>
  <si>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</si>
  <si>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</si>
  <si>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</si>
  <si>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</si>
  <si>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</si>
  <si>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</si>
  <si>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</si>
  <si>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</si>
  <si>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</si>
  <si>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</si>
  <si>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</si>
  <si>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</si>
  <si>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</si>
  <si>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</si>
  <si>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</si>
  <si>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</si>
  <si>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</si>
  <si>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</si>
  <si>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</si>
  <si>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</si>
  <si>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</si>
  <si>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</si>
  <si>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</si>
  <si>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</si>
  <si>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</si>
  <si>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</si>
  <si>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</si>
  <si>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</si>
  <si>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</si>
  <si>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</si>
  <si>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</si>
  <si>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</si>
  <si>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</si>
  <si>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</si>
  <si>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</si>
  <si>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</si>
  <si>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</si>
  <si>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</si>
  <si>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</si>
  <si>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</si>
  <si>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</si>
  <si>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</si>
  <si>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</si>
  <si>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</si>
  <si>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</si>
  <si>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</si>
  <si>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</si>
  <si>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</si>
  <si>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</si>
  <si>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</si>
  <si>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</si>
  <si>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</si>
  <si>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</si>
  <si>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</si>
  <si>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</si>
  <si>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</si>
  <si>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</si>
  <si>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</si>
  <si>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</si>
  <si>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</si>
  <si>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</si>
  <si>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</si>
  <si>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</si>
  <si>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</si>
  <si>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</si>
  <si>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</si>
  <si>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</si>
  <si>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</si>
  <si>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</si>
  <si>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</si>
  <si>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</si>
  <si>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</si>
  <si>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</si>
  <si>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</si>
  <si>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</si>
  <si>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</si>
  <si>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</si>
  <si>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</si>
  <si>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</si>
  <si>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</si>
  <si>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</si>
  <si>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</si>
  <si>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</si>
  <si>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</si>
  <si>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</si>
  <si>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</si>
  <si>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</si>
  <si>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</si>
  <si>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</si>
  <si>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</si>
  <si>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</si>
  <si>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</si>
  <si>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</si>
  <si>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</si>
  <si>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</si>
  <si>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</si>
  <si>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</si>
  <si>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</si>
  <si>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</si>
  <si>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</si>
  <si>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</si>
  <si>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</si>
  <si>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</si>
  <si>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</si>
  <si>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</si>
  <si>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</si>
  <si>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</si>
  <si>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</si>
  <si>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</si>
  <si>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</si>
  <si>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</si>
  <si>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</si>
  <si>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</si>
  <si>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</si>
  <si>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</si>
  <si>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</si>
  <si>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</si>
  <si>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</si>
  <si>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</si>
  <si>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</si>
  <si>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</si>
  <si>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</si>
  <si>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</si>
  <si>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</si>
  <si>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</si>
  <si>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</si>
  <si>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</si>
  <si>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</si>
  <si>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</si>
  <si>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</si>
  <si>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</si>
  <si>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</si>
  <si>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</si>
  <si>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</si>
  <si>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</si>
  <si>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</si>
  <si>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</si>
  <si>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</si>
  <si>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</si>
  <si>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</si>
  <si>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</si>
  <si>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</si>
  <si>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</si>
  <si>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</si>
  <si>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</si>
  <si>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</si>
  <si>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</si>
  <si>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</si>
  <si>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</si>
  <si>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</si>
  <si>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</si>
  <si>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</si>
  <si>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</si>
  <si>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</si>
  <si>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</si>
  <si>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</si>
  <si>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</si>
  <si>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</si>
  <si>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</si>
  <si>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</si>
  <si>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</si>
  <si>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</si>
  <si>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</si>
  <si>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</si>
  <si>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</si>
  <si>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</si>
  <si>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</si>
  <si>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</si>
  <si>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</si>
  <si>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</si>
  <si>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</si>
  <si>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</si>
  <si>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</si>
  <si>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</si>
  <si>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</si>
  <si>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</si>
  <si>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</si>
  <si>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</si>
  <si>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</si>
  <si>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</si>
  <si>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</si>
  <si>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</si>
  <si>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</si>
  <si>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</si>
  <si>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</si>
  <si>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</si>
  <si>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</si>
  <si>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</si>
  <si>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</si>
  <si>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</si>
  <si>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</si>
  <si>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</si>
  <si>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</si>
  <si>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</si>
  <si>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</si>
  <si>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</si>
  <si>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</si>
  <si>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</si>
  <si>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</si>
  <si>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</si>
  <si>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</si>
  <si>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</si>
  <si>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</si>
  <si>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</si>
  <si>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</si>
  <si>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</si>
  <si>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</si>
  <si>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</si>
  <si>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</si>
  <si>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</si>
  <si>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</si>
  <si>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</si>
  <si>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</si>
  <si>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</si>
  <si>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</si>
  <si>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</si>
  <si>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</si>
  <si>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</si>
  <si>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</si>
  <si>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</si>
  <si>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</si>
  <si>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</si>
  <si>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</si>
  <si>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</si>
  <si>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</si>
  <si>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</si>
  <si>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</si>
  <si>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</si>
  <si>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</si>
  <si>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</si>
  <si>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</si>
  <si>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</si>
  <si>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</si>
  <si>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</si>
  <si>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</si>
  <si>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</si>
  <si>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</si>
  <si>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</si>
  <si>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</si>
  <si>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</si>
  <si>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</si>
  <si>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</si>
  <si>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</si>
  <si>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</si>
  <si>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</si>
  <si>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</si>
  <si>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</si>
  <si>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</si>
  <si>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</si>
  <si>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</si>
  <si>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</si>
  <si>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</si>
  <si>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</si>
  <si>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</si>
  <si>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</si>
  <si>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</si>
  <si>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</si>
  <si>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</si>
  <si>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</si>
  <si>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</si>
  <si>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</si>
  <si>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</si>
  <si>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</si>
  <si>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</si>
  <si>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</si>
  <si>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</si>
  <si>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</si>
  <si>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</si>
  <si>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</si>
  <si>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</si>
  <si>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</si>
  <si>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</si>
  <si>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</si>
  <si>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</si>
  <si>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</si>
  <si>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</si>
  <si>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</si>
  <si>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</si>
  <si>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</si>
  <si>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</si>
  <si>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</si>
  <si>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</si>
  <si>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</si>
  <si>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</si>
  <si>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</si>
  <si>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</si>
  <si>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</si>
  <si>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</si>
  <si>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</si>
  <si>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</si>
  <si>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</si>
  <si>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</si>
  <si>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</si>
  <si>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</si>
  <si>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</si>
  <si>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</si>
  <si>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</si>
  <si>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</si>
  <si>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</si>
  <si>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</si>
  <si>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</si>
  <si>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</si>
  <si>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</si>
  <si>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</si>
  <si>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</si>
  <si>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</si>
  <si>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</si>
  <si>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</si>
  <si>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</si>
  <si>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</si>
  <si>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</si>
  <si>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</si>
  <si>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</si>
  <si>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</si>
  <si>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</si>
  <si>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</si>
  <si>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</si>
  <si>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</si>
  <si>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</si>
  <si>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</si>
  <si>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</si>
  <si>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</si>
  <si>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</si>
  <si>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</si>
  <si>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</si>
  <si>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</si>
  <si>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</si>
  <si>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</si>
  <si>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</si>
  <si>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</si>
  <si>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</si>
  <si>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</si>
  <si>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</si>
  <si>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</si>
  <si>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</si>
  <si>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</si>
  <si>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</si>
  <si>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</si>
  <si>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</si>
  <si>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</si>
  <si>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</si>
  <si>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</si>
  <si>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</si>
  <si>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</si>
  <si>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</si>
  <si>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</si>
  <si>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</si>
  <si>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</si>
  <si>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</si>
  <si>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</si>
  <si>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</si>
  <si>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</si>
  <si>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</si>
  <si>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</si>
  <si>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</si>
  <si>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</si>
  <si>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</si>
  <si>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</si>
  <si>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</si>
  <si>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</si>
  <si>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</si>
  <si>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</si>
  <si>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</si>
  <si>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</si>
  <si>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</si>
  <si>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</si>
  <si>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</si>
  <si>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</si>
  <si>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</si>
  <si>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</si>
  <si>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</si>
  <si>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</si>
  <si>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</si>
  <si>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</si>
  <si>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</si>
  <si>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</si>
  <si>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</si>
  <si>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</si>
  <si>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</si>
  <si>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</si>
  <si>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</si>
  <si>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</si>
  <si>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</si>
  <si>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</si>
  <si>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</si>
  <si>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</si>
  <si>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</si>
  <si>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</si>
  <si>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</si>
  <si>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</si>
  <si>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</si>
  <si>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</si>
  <si>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</si>
  <si>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</si>
  <si>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</si>
  <si>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</si>
  <si>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</si>
  <si>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</si>
  <si>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</si>
  <si>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</si>
  <si>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</si>
  <si>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</si>
  <si>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</si>
  <si>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</si>
  <si>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</si>
  <si>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</si>
  <si>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</si>
  <si>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</si>
  <si>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</si>
  <si>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</si>
  <si>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</si>
  <si>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</si>
  <si>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</si>
  <si>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</si>
  <si>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</si>
  <si>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</si>
  <si>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</si>
  <si>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</si>
  <si>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</si>
  <si>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</si>
  <si>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</si>
  <si>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</si>
  <si>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</si>
  <si>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</si>
  <si>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</si>
  <si>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</si>
  <si>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</si>
  <si>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</si>
  <si>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</si>
  <si>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</si>
  <si>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</si>
  <si>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</si>
  <si>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</si>
  <si>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</si>
  <si>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</si>
  <si>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</si>
  <si>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</si>
  <si>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</si>
  <si>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</si>
  <si>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</si>
  <si>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</si>
  <si>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</si>
  <si>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</si>
  <si>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</si>
  <si>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</si>
  <si>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</si>
  <si>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</si>
  <si>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</si>
  <si>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</si>
  <si>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</si>
  <si>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</si>
  <si>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</si>
  <si>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</si>
  <si>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</si>
  <si>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</si>
  <si>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</si>
  <si>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</si>
  <si>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</si>
  <si>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</si>
  <si>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</si>
  <si>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</si>
  <si>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</si>
  <si>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</si>
  <si>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</si>
  <si>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</si>
  <si>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</si>
  <si>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</si>
  <si>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</si>
  <si>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</si>
  <si>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</si>
  <si>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</si>
  <si>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</si>
  <si>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</si>
  <si>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</si>
  <si>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</si>
  <si>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</si>
  <si>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</si>
  <si>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</si>
  <si>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</si>
  <si>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</si>
  <si>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</si>
  <si>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</si>
  <si>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</si>
  <si>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</si>
  <si>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</si>
  <si>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</si>
  <si>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</si>
  <si>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</si>
  <si>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</si>
  <si>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</si>
  <si>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</si>
  <si>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</si>
  <si>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</si>
  <si>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</si>
  <si>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</si>
  <si>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</si>
  <si>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</si>
  <si>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</si>
  <si>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</si>
  <si>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</si>
  <si>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</si>
  <si>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</si>
  <si>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</si>
  <si>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</si>
  <si>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</si>
  <si>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</si>
  <si>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</si>
  <si>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</si>
  <si>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</si>
  <si>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</si>
  <si>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</si>
  <si>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</si>
  <si>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</si>
  <si>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</si>
  <si>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</si>
  <si>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</si>
  <si>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</si>
  <si>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</si>
  <si>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</si>
  <si>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</si>
  <si>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</si>
  <si>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</si>
  <si>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</si>
  <si>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</si>
  <si>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</si>
  <si>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</si>
  <si>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</si>
  <si>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</si>
  <si>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</si>
  <si>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</si>
  <si>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</si>
  <si>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</si>
  <si>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</si>
  <si>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</si>
  <si>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</si>
  <si>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</si>
  <si>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</si>
  <si>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</si>
  <si>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</si>
  <si>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</si>
  <si>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</si>
  <si>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</si>
  <si>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</si>
  <si>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</si>
  <si>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</si>
  <si>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</si>
  <si>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</si>
  <si>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</si>
  <si>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</si>
  <si>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</si>
  <si>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</si>
  <si>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</si>
  <si>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</si>
  <si>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</si>
  <si>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</si>
  <si>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</si>
  <si>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</si>
  <si>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</si>
  <si>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</si>
  <si>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</si>
  <si>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</si>
  <si>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</si>
  <si>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</si>
  <si>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</si>
  <si>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</si>
  <si>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</si>
  <si>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</si>
  <si>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</si>
  <si>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</si>
  <si>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</si>
  <si>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</si>
  <si>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</si>
  <si>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</si>
  <si>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</si>
  <si>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</si>
  <si>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</si>
  <si>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</si>
  <si>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</si>
  <si>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</si>
  <si>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</si>
  <si>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</si>
  <si>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</si>
  <si>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</si>
  <si>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</si>
  <si>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</si>
  <si>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</si>
  <si>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</si>
  <si>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</si>
  <si>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</si>
  <si>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</si>
  <si>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</si>
  <si>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</si>
  <si>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</si>
  <si>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</si>
  <si>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</si>
  <si>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</si>
  <si>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</si>
  <si>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</si>
  <si>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</si>
  <si>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</si>
  <si>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</si>
  <si>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</si>
  <si>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</si>
  <si>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</si>
  <si>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</si>
  <si>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</si>
  <si>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</si>
  <si>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</si>
  <si>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</si>
  <si>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</si>
  <si>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</si>
  <si>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</si>
  <si>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</si>
  <si>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</si>
  <si>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</si>
  <si>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</si>
  <si>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</si>
  <si>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</si>
  <si>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</si>
  <si>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</si>
  <si>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</si>
  <si>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</si>
  <si>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</si>
  <si>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</si>
  <si>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</si>
  <si>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</si>
  <si>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</si>
  <si>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</si>
  <si>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</si>
  <si>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</si>
  <si>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</si>
  <si>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</si>
  <si>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</si>
  <si>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</si>
  <si>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</si>
  <si>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</si>
  <si>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</si>
  <si>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</si>
  <si>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</si>
  <si>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</si>
  <si>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</si>
  <si>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</si>
  <si>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</si>
  <si>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</si>
  <si>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</si>
  <si>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</si>
  <si>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</si>
  <si>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</si>
  <si>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</si>
  <si>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</si>
  <si>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</si>
  <si>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</si>
  <si>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</si>
  <si>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</si>
  <si>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</si>
  <si>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</si>
  <si>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</si>
  <si>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</si>
  <si>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</si>
  <si>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</si>
  <si>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</si>
  <si>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</si>
  <si>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</si>
  <si>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</si>
  <si>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</si>
  <si>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</si>
  <si>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</si>
  <si>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</si>
  <si>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</si>
  <si>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</si>
  <si>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</si>
  <si>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</si>
  <si>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</si>
  <si>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</si>
  <si>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</si>
  <si>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</si>
  <si>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</si>
  <si>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</si>
  <si>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</si>
  <si>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</si>
  <si>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</si>
  <si>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</si>
  <si>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</si>
  <si>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</si>
  <si>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</si>
  <si>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</si>
  <si>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</si>
  <si>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</si>
  <si>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</si>
  <si>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</si>
  <si>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</si>
  <si>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</si>
  <si>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</si>
  <si>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</si>
  <si>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</si>
  <si>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</si>
  <si>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</si>
  <si>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</si>
  <si>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</si>
  <si>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</si>
  <si>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</si>
  <si>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</si>
  <si>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</si>
  <si>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</si>
  <si>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</si>
  <si>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</si>
  <si>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</si>
  <si>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</si>
  <si>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</si>
  <si>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</si>
  <si>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</si>
  <si>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</si>
  <si>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</si>
  <si>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</si>
  <si>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</si>
  <si>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</si>
  <si>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</si>
  <si>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</si>
  <si>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</si>
  <si>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</si>
  <si>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</si>
  <si>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</si>
  <si>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</si>
  <si>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</si>
  <si>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</si>
  <si>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</si>
  <si>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</si>
  <si>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</si>
  <si>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</si>
  <si>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</si>
  <si>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</si>
  <si>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</si>
  <si>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</si>
  <si>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</si>
  <si>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</si>
  <si>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</si>
  <si>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</si>
  <si>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</si>
  <si>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</si>
  <si>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</si>
  <si>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</si>
  <si>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</si>
  <si>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</si>
  <si>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</si>
  <si>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</si>
  <si>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</si>
  <si>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</si>
  <si>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</si>
  <si>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</si>
  <si>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</si>
  <si>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</si>
  <si>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</si>
  <si>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</si>
  <si>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</si>
  <si>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</si>
  <si>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</si>
  <si>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</si>
  <si>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</si>
  <si>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</si>
  <si>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</si>
  <si>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</si>
  <si>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</si>
  <si>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</si>
  <si>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</si>
  <si>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</si>
  <si>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</si>
  <si>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</si>
  <si>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</si>
  <si>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</si>
  <si>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</si>
  <si>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</si>
  <si>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</si>
  <si>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</si>
  <si>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</si>
  <si>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</si>
  <si>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</si>
  <si>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</si>
  <si>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</si>
  <si>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</si>
  <si>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</si>
  <si>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</si>
  <si>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</si>
  <si>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</si>
  <si>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</si>
  <si>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</si>
  <si>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</si>
  <si>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</si>
  <si>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</si>
  <si>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</si>
  <si>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</si>
  <si>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</si>
  <si>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</si>
  <si>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</si>
  <si>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</si>
  <si>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</si>
  <si>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</si>
  <si>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</si>
  <si>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</si>
  <si>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</si>
  <si>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</si>
  <si>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</si>
  <si>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</si>
  <si>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</si>
  <si>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</si>
  <si>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</si>
  <si>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</si>
  <si>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</si>
  <si>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</si>
  <si>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</si>
  <si>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</si>
  <si>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</si>
  <si>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</si>
  <si>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</si>
  <si>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</si>
  <si>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</si>
  <si>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</si>
  <si>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</si>
  <si>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</si>
  <si>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</si>
  <si>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</si>
  <si>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</si>
  <si>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</si>
  <si>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</si>
  <si>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</si>
  <si>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</si>
  <si>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</si>
  <si>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</si>
  <si>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</si>
  <si>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</si>
  <si>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</si>
  <si>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</si>
  <si>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</si>
  <si>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</si>
  <si>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</si>
  <si>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</si>
  <si>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</si>
  <si>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</si>
  <si>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</si>
  <si>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</si>
  <si>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</si>
  <si>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</si>
  <si>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</si>
  <si>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</si>
  <si>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</si>
  <si>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</si>
  <si>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</si>
  <si>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</si>
  <si>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</si>
  <si>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</si>
  <si>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</si>
  <si>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</si>
  <si>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</si>
  <si>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</si>
  <si>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</si>
  <si>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</si>
  <si>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</si>
  <si>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</si>
  <si>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</si>
  <si>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</si>
  <si>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</si>
  <si>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</si>
  <si>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</si>
  <si>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</si>
  <si>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</si>
  <si>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</si>
  <si>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</si>
  <si>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</si>
  <si>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</si>
  <si>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</si>
  <si>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</si>
  <si>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</si>
  <si>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</si>
  <si>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</si>
  <si>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</si>
  <si>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</si>
  <si>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</si>
  <si>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</si>
  <si>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</si>
  <si>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</si>
  <si>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</si>
  <si>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</si>
  <si>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</si>
  <si>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</si>
  <si>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</si>
  <si>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</si>
  <si>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</si>
  <si>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</si>
  <si>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</si>
  <si>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</si>
  <si>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</si>
  <si>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</si>
  <si>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</si>
  <si>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</si>
  <si>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</si>
  <si>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</si>
  <si>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</si>
  <si>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</si>
  <si>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</si>
  <si>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</si>
  <si>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</si>
  <si>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</si>
  <si>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</si>
  <si>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</si>
  <si>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</si>
  <si>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</si>
  <si>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</si>
  <si>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</si>
  <si>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</si>
  <si>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</si>
  <si>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</si>
  <si>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</si>
  <si>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</si>
  <si>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</si>
  <si>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</si>
  <si>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</si>
  <si>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</si>
  <si>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</si>
  <si>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</si>
  <si>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</si>
  <si>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</si>
  <si>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</si>
  <si>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</si>
  <si>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</si>
  <si>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</si>
  <si>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</si>
  <si>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</si>
  <si>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</si>
  <si>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</si>
  <si>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</si>
  <si>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</si>
  <si>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</si>
  <si>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</si>
  <si>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</si>
  <si>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</si>
  <si>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</si>
  <si>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</si>
  <si>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</si>
  <si>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</si>
  <si>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</si>
  <si>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</si>
  <si>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</si>
  <si>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</si>
  <si>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</si>
  <si>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</si>
  <si>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</si>
  <si>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</si>
  <si>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</si>
  <si>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</si>
  <si>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</si>
  <si>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</si>
  <si>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</si>
  <si>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</si>
  <si>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</si>
  <si>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</si>
  <si>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</si>
  <si>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</si>
  <si>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</si>
  <si>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</si>
  <si>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</si>
  <si>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</si>
  <si>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</si>
  <si>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</si>
  <si>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</si>
  <si>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</si>
  <si>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</si>
  <si>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</si>
  <si>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</si>
  <si>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</si>
  <si>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</si>
  <si>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</si>
  <si>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</si>
  <si>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</si>
  <si>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</si>
  <si>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</si>
  <si>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</si>
  <si>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</si>
  <si>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</si>
  <si>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</si>
  <si>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</si>
  <si>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</si>
  <si>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</si>
  <si>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</si>
  <si>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</si>
  <si>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</si>
  <si>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</si>
  <si>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</si>
  <si>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</si>
  <si>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</si>
  <si>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</si>
  <si>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</si>
  <si>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</si>
  <si>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</si>
  <si>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</si>
  <si>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</si>
  <si>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</si>
  <si>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</si>
  <si>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</si>
  <si>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</si>
  <si>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</si>
  <si>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</si>
  <si>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</si>
  <si>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</si>
  <si>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</si>
  <si>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</si>
  <si>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</si>
  <si>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</si>
  <si>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</si>
  <si>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</si>
  <si>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</si>
  <si>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</si>
  <si>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</si>
  <si>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</si>
  <si>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</si>
  <si>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</si>
  <si>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</si>
  <si>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</si>
  <si>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</si>
  <si>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</si>
  <si>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</si>
  <si>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</si>
  <si>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</si>
  <si>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</si>
  <si>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</si>
  <si>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</si>
  <si>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</si>
  <si>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</si>
  <si>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</si>
  <si>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</si>
  <si>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</si>
  <si>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</si>
  <si>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</si>
  <si>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</si>
  <si>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</si>
  <si>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</si>
  <si>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</si>
  <si>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</si>
  <si>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</si>
  <si>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</si>
  <si>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</si>
  <si>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</si>
  <si>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</si>
  <si>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</si>
  <si>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</si>
  <si>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</si>
  <si>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</si>
  <si>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</si>
  <si>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</si>
  <si>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</si>
  <si>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</si>
  <si>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</si>
  <si>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</si>
  <si>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</si>
  <si>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</si>
  <si>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</si>
  <si>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</si>
  <si>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</si>
  <si>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</si>
  <si>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</si>
  <si>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</si>
  <si>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</si>
  <si>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</si>
  <si>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</si>
  <si>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</si>
  <si>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</si>
  <si>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</si>
  <si>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</si>
  <si>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</si>
  <si>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</si>
  <si>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</si>
  <si>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</si>
  <si>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</si>
  <si>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</si>
  <si>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</si>
  <si>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</si>
  <si>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</si>
  <si>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</si>
  <si>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</si>
  <si>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</si>
  <si>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</si>
  <si>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</si>
  <si>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</si>
  <si>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</si>
  <si>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</si>
  <si>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</si>
  <si>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</si>
  <si>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</si>
  <si>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</si>
  <si>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</si>
  <si>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</si>
  <si>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</si>
  <si>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</si>
  <si>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</si>
  <si>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</si>
  <si>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</si>
  <si>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</si>
  <si>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</si>
  <si>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</si>
  <si>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</si>
  <si>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</si>
  <si>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</si>
  <si>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</si>
  <si>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</si>
  <si>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</si>
  <si>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</si>
  <si>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</si>
  <si>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</si>
  <si>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</si>
  <si>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</si>
  <si>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</si>
  <si>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</si>
  <si>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</si>
  <si>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</si>
  <si>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</si>
  <si>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</si>
  <si>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</si>
  <si>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</si>
  <si>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</si>
  <si>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</si>
  <si>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</si>
  <si>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</si>
  <si>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</si>
  <si>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</si>
  <si>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</si>
  <si>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</si>
  <si>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</si>
  <si>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</si>
  <si>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</si>
  <si>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</si>
  <si>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</si>
  <si>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</si>
  <si>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</si>
  <si>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</si>
  <si>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</si>
  <si>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</si>
  <si>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</si>
  <si>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</si>
  <si>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</si>
  <si>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</si>
  <si>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</si>
  <si>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</si>
  <si>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</si>
  <si>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</si>
  <si>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</si>
  <si>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</si>
  <si>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</si>
  <si>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</si>
  <si>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</si>
  <si>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</si>
  <si>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</si>
  <si>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</si>
  <si>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</si>
  <si>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</si>
  <si>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</si>
  <si>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</si>
  <si>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</si>
  <si>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</si>
  <si>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</si>
  <si>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</si>
  <si>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</si>
  <si>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</si>
  <si>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</si>
  <si>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</si>
  <si>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</si>
  <si>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</si>
  <si>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</si>
  <si>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</si>
  <si>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</si>
  <si>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</si>
  <si>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</si>
  <si>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</si>
  <si>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</si>
  <si>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</si>
  <si>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</si>
  <si>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</si>
  <si>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</si>
  <si>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</si>
  <si>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</si>
  <si>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</si>
  <si>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</si>
  <si>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</si>
  <si>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</si>
  <si>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</si>
  <si>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</si>
  <si>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</si>
  <si>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</si>
  <si>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</si>
  <si>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</si>
  <si>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</si>
  <si>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</si>
  <si>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</si>
  <si>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</si>
  <si>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</si>
  <si>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</si>
  <si>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</si>
  <si>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</si>
  <si>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</si>
  <si>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</si>
  <si>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</si>
  <si>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</si>
  <si>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</si>
  <si>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</si>
  <si>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</si>
  <si>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</si>
  <si>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</si>
  <si>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</si>
  <si>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</si>
  <si>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</si>
  <si>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</si>
  <si>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</si>
  <si>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</si>
  <si>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</si>
  <si>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</si>
  <si>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</si>
  <si>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</si>
  <si>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</si>
  <si>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</si>
  <si>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</si>
  <si>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</si>
  <si>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</si>
  <si>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</si>
  <si>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</si>
  <si>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</si>
  <si>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</si>
  <si>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</si>
  <si>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</si>
  <si>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</si>
  <si>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</si>
  <si>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</si>
  <si>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</si>
  <si>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</si>
  <si>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</si>
  <si>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</si>
  <si>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</si>
  <si>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</si>
  <si>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</si>
  <si>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</si>
  <si>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</si>
  <si>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</si>
  <si>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</si>
  <si>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</si>
  <si>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</si>
  <si>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</si>
  <si>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</si>
  <si>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</si>
  <si>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</si>
  <si>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</si>
  <si>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</si>
  <si>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</si>
  <si>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</si>
  <si>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</si>
  <si>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</si>
  <si>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</si>
  <si>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</si>
  <si>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</si>
  <si>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</si>
  <si>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</si>
  <si>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</si>
  <si>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</si>
  <si>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</si>
  <si>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</si>
  <si>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</si>
  <si>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</si>
  <si>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</si>
  <si>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</si>
  <si>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</si>
  <si>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</si>
  <si>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</si>
  <si>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</si>
  <si>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</si>
  <si>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</si>
  <si>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</si>
  <si>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</si>
  <si>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</si>
  <si>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</si>
  <si>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</si>
  <si>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</si>
  <si>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</si>
  <si>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</si>
  <si>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</si>
  <si>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</si>
  <si>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</si>
  <si>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</si>
  <si>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</si>
  <si>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</si>
  <si>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</si>
  <si>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</si>
  <si>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</si>
  <si>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</si>
  <si>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</si>
  <si>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</si>
  <si>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</si>
  <si>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</si>
  <si>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</si>
  <si>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</si>
  <si>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</si>
  <si>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</si>
  <si>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</si>
  <si>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</si>
  <si>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</si>
  <si>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</si>
  <si>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</si>
  <si>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</si>
  <si>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</si>
  <si>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</si>
  <si>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</si>
  <si>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</si>
  <si>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</si>
  <si>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</si>
  <si>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</si>
  <si>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</si>
  <si>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</si>
  <si>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</si>
  <si>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</si>
  <si>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</si>
  <si>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</si>
  <si>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</si>
  <si>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</si>
  <si>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</si>
  <si>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</si>
  <si>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</si>
  <si>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</si>
  <si>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</si>
  <si>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</si>
  <si>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</si>
  <si>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</si>
  <si>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</si>
  <si>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</si>
  <si>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</si>
  <si>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</si>
  <si>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</si>
  <si>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</si>
  <si>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</si>
  <si>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</si>
  <si>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</si>
  <si>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</si>
  <si>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</si>
  <si>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</si>
  <si>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</si>
  <si>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</si>
  <si>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</si>
  <si>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</si>
  <si>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</si>
  <si>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</si>
  <si>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</si>
  <si>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</si>
  <si>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</si>
  <si>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</si>
  <si>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</si>
  <si>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</si>
  <si>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</si>
  <si>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</si>
  <si>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</si>
  <si>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</si>
  <si>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</si>
  <si>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</si>
  <si>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</si>
  <si>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</si>
  <si>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</si>
  <si>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</si>
  <si>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</si>
  <si>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</si>
  <si>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</si>
  <si>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</si>
  <si>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</si>
  <si>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</si>
  <si>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</si>
  <si>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</si>
  <si>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</si>
  <si>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</si>
  <si>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</si>
  <si>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</si>
  <si>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</si>
  <si>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</si>
  <si>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</si>
  <si>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</si>
  <si>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</si>
  <si>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</si>
  <si>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</si>
  <si>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</si>
  <si>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</si>
  <si>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</si>
  <si>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</si>
  <si>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</si>
  <si>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</si>
  <si>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</si>
  <si>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</si>
  <si>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</si>
  <si>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</si>
  <si>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</si>
  <si>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</si>
  <si>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</si>
  <si>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</si>
  <si>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</si>
  <si>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</si>
  <si>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</si>
  <si>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</si>
  <si>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</si>
  <si>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</si>
  <si>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</si>
  <si>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</si>
  <si>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</si>
  <si>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</si>
  <si>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</si>
  <si>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</si>
  <si>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</si>
  <si>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</si>
  <si>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</si>
  <si>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</si>
  <si>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</si>
  <si>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</si>
  <si>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</si>
  <si>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</si>
  <si>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</si>
  <si>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</si>
  <si>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</si>
  <si>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</si>
  <si>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</si>
  <si>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</si>
  <si>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</si>
  <si>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</si>
  <si>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</si>
  <si>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</si>
  <si>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</si>
  <si>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</si>
  <si>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</si>
  <si>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</si>
  <si>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</si>
  <si>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</si>
  <si>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</si>
  <si>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</si>
  <si>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</si>
  <si>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</si>
  <si>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</si>
  <si>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</si>
  <si>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</si>
  <si>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</si>
  <si>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</si>
  <si>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</si>
  <si>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</si>
  <si>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</si>
  <si>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</si>
  <si>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</si>
  <si>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</si>
  <si>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</si>
  <si>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</si>
  <si>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</si>
  <si>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</si>
  <si>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</si>
  <si>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</si>
  <si>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</si>
  <si>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</si>
  <si>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</si>
  <si>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</si>
  <si>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</si>
  <si>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</si>
  <si>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</si>
  <si>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</si>
  <si>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</si>
  <si>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</si>
  <si>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</si>
  <si>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</si>
  <si>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</si>
  <si>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</si>
  <si>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</si>
  <si>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</si>
  <si>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</si>
  <si>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</si>
  <si>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</si>
  <si>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</si>
  <si>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</si>
  <si>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</si>
  <si>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</si>
  <si>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</si>
  <si>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</si>
  <si>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</si>
  <si>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</si>
  <si>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</si>
  <si>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</si>
  <si>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</si>
  <si>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</si>
  <si>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</si>
  <si>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</si>
  <si>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</si>
  <si>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</si>
  <si>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</si>
  <si>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</si>
  <si>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</si>
  <si>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</si>
  <si>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</si>
  <si>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</si>
  <si>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</si>
  <si>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</si>
  <si>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</si>
  <si>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</si>
  <si>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</si>
  <si>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</si>
  <si>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</si>
  <si>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</si>
  <si>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</si>
  <si>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</si>
  <si>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</si>
  <si>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</si>
  <si>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</si>
  <si>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</si>
  <si>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</si>
  <si>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</si>
  <si>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</si>
  <si>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</si>
  <si>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</si>
  <si>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</si>
  <si>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</si>
  <si>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</si>
  <si>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</si>
  <si>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</si>
  <si>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</si>
  <si>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</si>
  <si>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</si>
  <si>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</si>
  <si>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</si>
  <si>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</si>
  <si>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</si>
  <si>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</si>
  <si>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</si>
  <si>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</si>
  <si>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</si>
  <si>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</si>
  <si>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</si>
  <si>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</si>
  <si>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</si>
  <si>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</si>
  <si>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</si>
  <si>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</si>
  <si>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</si>
  <si>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</si>
  <si>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</si>
  <si>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</si>
  <si>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</si>
  <si>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</si>
  <si>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</si>
  <si>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</si>
  <si>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</si>
  <si>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</si>
  <si>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</si>
  <si>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</si>
  <si>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</si>
  <si>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</si>
  <si>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</si>
  <si>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</si>
  <si>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</si>
  <si>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</si>
  <si>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</si>
  <si>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</si>
  <si>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</si>
  <si>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</si>
  <si>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</si>
  <si>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</si>
  <si>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</si>
  <si>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</si>
  <si>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</si>
  <si>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</si>
  <si>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</si>
  <si>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</si>
  <si>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</si>
  <si>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</si>
  <si>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</si>
  <si>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</si>
  <si>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</si>
  <si>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</si>
  <si>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</si>
  <si>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</si>
  <si>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</si>
  <si>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</si>
  <si>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</si>
  <si>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</si>
  <si>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</si>
  <si>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</si>
  <si>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</si>
  <si>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</si>
  <si>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</si>
  <si>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</si>
  <si>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</si>
  <si>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</si>
  <si>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</si>
  <si>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</si>
  <si>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</si>
  <si>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</si>
  <si>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</si>
  <si>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</si>
  <si>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</si>
  <si>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</si>
  <si>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</si>
  <si>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</si>
  <si>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</si>
  <si>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</si>
  <si>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</si>
  <si>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</si>
  <si>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</si>
  <si>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</si>
  <si>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</si>
  <si>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</si>
  <si>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</si>
  <si>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</si>
  <si>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</si>
  <si>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</si>
  <si>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</si>
  <si>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</si>
  <si>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</si>
  <si>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</si>
  <si>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</si>
  <si>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</si>
  <si>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</si>
  <si>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</si>
  <si>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</si>
  <si>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</si>
  <si>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</si>
  <si>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</si>
  <si>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</si>
  <si>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</si>
  <si>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</si>
  <si>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</si>
  <si>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</si>
  <si>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</si>
  <si>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</si>
  <si>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</si>
  <si>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</si>
  <si>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</si>
  <si>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</si>
  <si>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</si>
  <si>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</si>
  <si>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</si>
  <si>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</si>
  <si>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</si>
  <si>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</si>
  <si>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</si>
  <si>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</si>
  <si>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</si>
  <si>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</si>
  <si>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</si>
  <si>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</si>
  <si>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</si>
  <si>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</si>
  <si>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</si>
  <si>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</si>
  <si>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</si>
  <si>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</si>
  <si>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</si>
  <si>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</si>
  <si>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</si>
  <si>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</si>
  <si>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</si>
  <si>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</si>
  <si>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</si>
  <si>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</si>
  <si>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</si>
  <si>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</si>
  <si>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</si>
  <si>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</si>
  <si>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</si>
  <si>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</si>
  <si>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</si>
  <si>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</si>
  <si>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</si>
  <si>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</si>
  <si>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</si>
  <si>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</si>
  <si>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</si>
  <si>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</si>
  <si>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</si>
  <si>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</si>
  <si>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</si>
  <si>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</si>
  <si>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</si>
  <si>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</si>
  <si>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</si>
  <si>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</si>
  <si>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</si>
  <si>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</si>
  <si>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</si>
  <si>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</si>
  <si>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</si>
  <si>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</si>
  <si>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</si>
  <si>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</si>
  <si>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</si>
  <si>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</si>
  <si>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</si>
  <si>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</si>
  <si>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</si>
  <si>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</si>
  <si>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</si>
  <si>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</si>
  <si>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</si>
  <si>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</si>
  <si>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</si>
  <si>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</si>
  <si>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</si>
  <si>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</si>
  <si>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</si>
  <si>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</si>
  <si>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</si>
  <si>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</si>
  <si>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</si>
  <si>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</si>
  <si>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</si>
  <si>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</si>
  <si>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</si>
  <si>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</si>
  <si>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</si>
  <si>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</si>
  <si>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</si>
  <si>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</si>
  <si>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</si>
  <si>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</si>
  <si>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</si>
  <si>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</si>
  <si>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</si>
  <si>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</si>
  <si>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</si>
  <si>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</si>
  <si>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</si>
  <si>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</si>
  <si>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</si>
  <si>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</si>
  <si>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</si>
  <si>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</si>
  <si>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</si>
  <si>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</si>
  <si>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</si>
  <si>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</si>
  <si>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</si>
  <si>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</si>
  <si>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</si>
  <si>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</si>
  <si>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</si>
  <si>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</si>
  <si>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</si>
  <si>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</si>
  <si>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</si>
  <si>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</si>
  <si>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</si>
  <si>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</si>
  <si>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</si>
  <si>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</si>
  <si>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</si>
  <si>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</si>
  <si>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</si>
  <si>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</si>
  <si>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</si>
  <si>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</si>
  <si>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</si>
  <si>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</si>
  <si>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</si>
  <si>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</si>
  <si>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</si>
  <si>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</si>
  <si>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</si>
  <si>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</si>
  <si>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</si>
  <si>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</si>
  <si>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</si>
  <si>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</si>
  <si>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</si>
  <si>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</si>
  <si>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</si>
  <si>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</si>
  <si>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</si>
  <si>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</si>
  <si>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</si>
  <si>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</si>
  <si>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</si>
  <si>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</si>
  <si>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</si>
  <si>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</si>
  <si>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</si>
  <si>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</si>
  <si>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</si>
  <si>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</si>
  <si>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</si>
  <si>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</si>
  <si>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</si>
  <si>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</si>
  <si>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</si>
  <si>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</si>
  <si>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</si>
  <si>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</si>
  <si>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</si>
  <si>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</si>
  <si>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</si>
  <si>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</si>
  <si>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</si>
  <si>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</si>
  <si>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</si>
  <si>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</si>
  <si>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</si>
  <si>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</si>
  <si>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</si>
  <si>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</si>
  <si>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</si>
  <si>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</si>
  <si>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</si>
  <si>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</si>
  <si>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</si>
  <si>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</si>
  <si>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</si>
  <si>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</si>
  <si>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</si>
  <si>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</si>
  <si>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</si>
  <si>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</si>
  <si>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</si>
  <si>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</si>
  <si>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</si>
  <si>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</si>
  <si>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</si>
  <si>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</si>
  <si>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</si>
  <si>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</si>
  <si>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</si>
  <si>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</si>
  <si>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</si>
  <si>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</si>
  <si>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</si>
  <si>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</si>
  <si>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</si>
  <si>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</si>
  <si>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</si>
  <si>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</si>
  <si>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</si>
  <si>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</si>
  <si>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</si>
  <si>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</si>
  <si>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</si>
  <si>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</si>
  <si>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</si>
  <si>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</si>
  <si>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</si>
  <si>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</si>
  <si>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</si>
  <si>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</si>
  <si>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</si>
  <si>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</si>
  <si>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</si>
  <si>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</si>
  <si>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</si>
  <si>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</si>
  <si>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</si>
  <si>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</si>
  <si>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</si>
  <si>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</si>
  <si>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</si>
  <si>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</si>
  <si>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</si>
  <si>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</si>
  <si>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</si>
  <si>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</si>
  <si>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</si>
  <si>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</si>
  <si>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</si>
  <si>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</si>
  <si>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</si>
  <si>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</si>
  <si>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</si>
  <si>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</si>
  <si>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</si>
  <si>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</si>
  <si>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</si>
  <si>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</si>
  <si>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</si>
  <si>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</si>
  <si>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</si>
  <si>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</si>
  <si>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</si>
  <si>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</si>
  <si>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</si>
  <si>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</si>
  <si>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</si>
  <si>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</si>
  <si>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</si>
  <si>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</si>
  <si>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</si>
  <si>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</si>
  <si>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</si>
  <si>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</si>
  <si>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</si>
  <si>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</si>
  <si>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</si>
  <si>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</si>
  <si>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</si>
  <si>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</si>
  <si>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</si>
  <si>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</si>
  <si>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</si>
  <si>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</si>
  <si>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</si>
  <si>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</si>
  <si>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</si>
  <si>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</si>
  <si>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</si>
  <si>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</si>
  <si>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</si>
  <si>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</si>
  <si>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</si>
  <si>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</si>
  <si>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</si>
  <si>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</si>
  <si>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</si>
  <si>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</si>
  <si>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</si>
  <si>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</si>
  <si>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</si>
  <si>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</si>
  <si>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</si>
  <si>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</si>
  <si>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</si>
  <si>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</si>
  <si>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</si>
  <si>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</si>
  <si>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</si>
  <si>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</si>
  <si>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</si>
  <si>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</si>
  <si>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</si>
  <si>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</si>
  <si>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</si>
  <si>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</si>
  <si>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</si>
  <si>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</si>
  <si>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</si>
  <si>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</si>
  <si>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</si>
  <si>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</si>
  <si>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</si>
  <si>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</si>
  <si>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</si>
  <si>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</si>
  <si>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</si>
  <si>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</si>
  <si>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</si>
  <si>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</si>
  <si>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</si>
  <si>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</si>
  <si>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</si>
  <si>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</si>
  <si>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</si>
  <si>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</si>
  <si>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</si>
  <si>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</si>
  <si>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</si>
  <si>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</si>
  <si>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</si>
  <si>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</si>
  <si>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</si>
  <si>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</si>
  <si>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</si>
  <si>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</si>
  <si>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</si>
  <si>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</si>
  <si>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</si>
  <si>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</si>
  <si>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</si>
  <si>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</si>
  <si>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</si>
  <si>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</si>
  <si>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</si>
  <si>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</si>
  <si>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</si>
  <si>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</si>
  <si>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</si>
  <si>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</si>
  <si>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</si>
  <si>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</si>
  <si>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</si>
  <si>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</si>
  <si>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</si>
  <si>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</si>
  <si>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</si>
  <si>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</si>
  <si>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</si>
  <si>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</si>
  <si>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</si>
  <si>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</si>
  <si>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</si>
  <si>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</si>
  <si>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</si>
  <si>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</si>
  <si>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</si>
  <si>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</si>
  <si>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</si>
  <si>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</si>
  <si>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</si>
  <si>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</si>
  <si>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</si>
  <si>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</si>
  <si>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</si>
  <si>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</si>
  <si>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</si>
  <si>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</si>
  <si>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</si>
  <si>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</si>
  <si>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</si>
  <si>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</si>
  <si>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</si>
  <si>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</si>
  <si>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</si>
  <si>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</si>
  <si>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</si>
  <si>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</si>
  <si>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</si>
  <si>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</si>
  <si>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</si>
  <si>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</si>
  <si>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</si>
  <si>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</si>
  <si>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</si>
  <si>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</si>
  <si>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</si>
  <si>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</si>
  <si>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</si>
  <si>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</si>
  <si>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</si>
  <si>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</si>
  <si>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</si>
  <si>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</si>
  <si>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</si>
  <si>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</si>
  <si>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</si>
  <si>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</si>
  <si>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</si>
  <si>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</si>
  <si>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</si>
  <si>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</si>
  <si>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</si>
  <si>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</si>
  <si>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</si>
  <si>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</si>
  <si>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</si>
  <si>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</si>
  <si>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</si>
  <si>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</si>
  <si>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</si>
  <si>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</si>
  <si>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</si>
  <si>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</si>
  <si>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</si>
  <si>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</si>
  <si>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</si>
  <si>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</si>
  <si>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</si>
  <si>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</si>
  <si>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</si>
  <si>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</si>
  <si>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</si>
  <si>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</si>
  <si>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</si>
  <si>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</si>
  <si>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</si>
  <si>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</si>
  <si>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</si>
  <si>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</si>
  <si>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</si>
  <si>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</si>
  <si>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</si>
  <si>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</si>
  <si>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</si>
  <si>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</si>
  <si>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</si>
  <si>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</si>
  <si>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</si>
  <si>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</si>
  <si>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</si>
  <si>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</si>
  <si>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</si>
  <si>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</si>
  <si>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</si>
  <si>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</si>
  <si>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</si>
  <si>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</si>
  <si>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</si>
  <si>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</si>
  <si>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</si>
  <si>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</si>
  <si>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</si>
  <si>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</si>
  <si>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</si>
  <si>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</si>
  <si>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</si>
  <si>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</si>
  <si>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</si>
  <si>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</si>
  <si>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</si>
  <si>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</si>
  <si>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</si>
  <si>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</si>
  <si>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</si>
  <si>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</si>
  <si>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</si>
  <si>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</si>
  <si>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</si>
  <si>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</si>
  <si>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</si>
  <si>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</si>
  <si>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</si>
  <si>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</si>
  <si>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</si>
  <si>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</si>
  <si>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</si>
  <si>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</si>
  <si>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</si>
  <si>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</si>
  <si>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</si>
  <si>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</si>
  <si>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</si>
  <si>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</si>
  <si>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</si>
  <si>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</si>
  <si>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</si>
  <si>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</si>
  <si>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</si>
  <si>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</si>
  <si>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</si>
  <si>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</si>
  <si>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</si>
  <si>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</si>
  <si>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</si>
  <si>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</si>
  <si>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</si>
  <si>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</si>
  <si>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</si>
  <si>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</si>
  <si>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</si>
  <si>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</si>
  <si>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</si>
  <si>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</si>
  <si>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</si>
  <si>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</si>
  <si>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</si>
  <si>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</si>
  <si>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</si>
  <si>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</si>
  <si>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</si>
  <si>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</si>
  <si>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</si>
  <si>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</si>
  <si>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</si>
  <si>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</si>
  <si>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</si>
  <si>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</si>
  <si>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</si>
  <si>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</si>
  <si>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</si>
  <si>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</si>
  <si>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</si>
  <si>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</si>
  <si>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</si>
  <si>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</si>
  <si>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</si>
  <si>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</si>
  <si>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</si>
  <si>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</si>
  <si>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</si>
  <si>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</si>
  <si>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</si>
  <si>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</si>
  <si>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</si>
  <si>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</si>
  <si>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</si>
  <si>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</si>
  <si>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</si>
  <si>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</si>
  <si>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</si>
  <si>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</si>
  <si>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</si>
  <si>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</si>
  <si>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</si>
  <si>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</si>
  <si>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</si>
  <si>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</si>
  <si>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</si>
  <si>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</si>
  <si>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</si>
  <si>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</si>
  <si>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</si>
  <si>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</si>
  <si>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</si>
  <si>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</si>
  <si>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</si>
  <si>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</si>
  <si>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</si>
  <si>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</si>
  <si>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</si>
  <si>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</si>
  <si>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</si>
  <si>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</si>
  <si>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</si>
  <si>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</si>
  <si>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</si>
  <si>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</si>
  <si>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</si>
  <si>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</si>
  <si>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</si>
  <si>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</si>
  <si>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</si>
  <si>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</si>
  <si>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</si>
  <si>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</si>
  <si>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</si>
  <si>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</si>
  <si>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</si>
  <si>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</si>
  <si>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</si>
  <si>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</si>
  <si>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</si>
  <si>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</si>
  <si>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</si>
  <si>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</si>
  <si>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</si>
  <si>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</si>
  <si>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</si>
  <si>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</si>
  <si>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</si>
  <si>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</si>
  <si>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</si>
  <si>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</si>
  <si>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</si>
  <si>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</si>
  <si>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</si>
  <si>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</si>
  <si>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</si>
  <si>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</si>
  <si>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</si>
  <si>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</si>
  <si>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</si>
  <si>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</si>
  <si>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</si>
  <si>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</si>
  <si>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</si>
  <si>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</si>
  <si>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</si>
  <si>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</si>
  <si>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</si>
  <si>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</si>
  <si>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</si>
  <si>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</si>
  <si>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</si>
  <si>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</si>
  <si>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</si>
  <si>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</si>
  <si>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</si>
  <si>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</si>
  <si>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</si>
  <si>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</si>
  <si>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</si>
  <si>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</si>
  <si>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</si>
  <si>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</si>
  <si>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</si>
  <si>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</si>
  <si>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</si>
  <si>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</si>
  <si>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</si>
  <si>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</si>
  <si>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</si>
  <si>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</si>
  <si>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</si>
  <si>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</si>
  <si>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</si>
  <si>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</si>
  <si>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</si>
  <si>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</si>
  <si>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</si>
  <si>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</si>
  <si>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</si>
  <si>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</si>
  <si>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</si>
  <si>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</si>
  <si>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</si>
  <si>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</si>
  <si>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</si>
  <si>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</si>
  <si>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</si>
  <si>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</si>
  <si>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</si>
  <si>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</si>
  <si>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</si>
  <si>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</si>
  <si>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</si>
  <si>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</si>
  <si>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</si>
  <si>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</si>
  <si>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</si>
  <si>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</si>
  <si>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</si>
  <si>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</si>
  <si>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</si>
  <si>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</si>
  <si>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</si>
  <si>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</si>
  <si>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</si>
  <si>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</si>
  <si>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</si>
  <si>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</si>
  <si>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</si>
  <si>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</si>
  <si>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</si>
  <si>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</si>
  <si>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</si>
  <si>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</si>
  <si>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</si>
  <si>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</si>
  <si>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</si>
  <si>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</si>
  <si>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</si>
  <si>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</si>
  <si>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</si>
  <si>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</si>
  <si>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</si>
  <si>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</si>
  <si>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</si>
  <si>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</si>
  <si>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</si>
  <si>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</si>
  <si>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</si>
  <si>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</si>
  <si>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</si>
  <si>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</si>
  <si>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</si>
  <si>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</si>
  <si>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</si>
  <si>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</si>
  <si>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</si>
  <si>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</si>
  <si>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</si>
  <si>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</si>
  <si>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</si>
  <si>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</si>
  <si>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</si>
  <si>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</si>
  <si>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</si>
  <si>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</si>
  <si>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</si>
  <si>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</si>
  <si>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</si>
  <si>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</si>
  <si>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</si>
  <si>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</si>
  <si>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</si>
  <si>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</si>
  <si>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</si>
  <si>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</si>
  <si>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</si>
  <si>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</si>
  <si>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</si>
  <si>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</si>
  <si>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</si>
  <si>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</si>
  <si>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</si>
  <si>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</si>
  <si>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</si>
  <si>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</si>
  <si>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</si>
  <si>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</si>
  <si>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</si>
  <si>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</si>
  <si>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</si>
  <si>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</si>
  <si>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</si>
  <si>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</si>
  <si>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</si>
  <si>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</si>
  <si>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</si>
  <si>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</si>
  <si>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</si>
  <si>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</si>
  <si>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</si>
  <si>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</si>
  <si>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</si>
  <si>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</si>
  <si>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</si>
  <si>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</si>
  <si>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</si>
  <si>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</si>
  <si>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</si>
  <si>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</si>
  <si>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</si>
  <si>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</si>
  <si>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</si>
  <si>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</si>
  <si>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</si>
  <si>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</si>
  <si>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</si>
  <si>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</si>
  <si>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</si>
  <si>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</si>
  <si>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</si>
  <si>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</si>
  <si>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</si>
  <si>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</si>
  <si>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</si>
  <si>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</si>
  <si>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</si>
  <si>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</si>
  <si>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</si>
  <si>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</si>
  <si>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</si>
  <si>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</si>
  <si>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</si>
  <si>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</si>
  <si>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</si>
  <si>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</si>
  <si>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</si>
  <si>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</si>
  <si>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</si>
  <si>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</si>
  <si>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</si>
  <si>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</si>
  <si>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</si>
  <si>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</si>
  <si>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</si>
  <si>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</si>
  <si>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</si>
  <si>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</si>
  <si>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</si>
  <si>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</si>
  <si>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</si>
  <si>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</si>
  <si>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</si>
  <si>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</si>
  <si>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</si>
  <si>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</si>
  <si>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</si>
  <si>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</si>
  <si>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</si>
  <si>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</si>
  <si>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</si>
  <si>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</si>
  <si>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</si>
  <si>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</si>
  <si>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</si>
  <si>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</si>
  <si>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</si>
  <si>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</si>
  <si>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</si>
  <si>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</si>
  <si>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</si>
  <si>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</si>
  <si>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</si>
  <si>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</si>
  <si>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</si>
  <si>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</si>
  <si>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</si>
  <si>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</si>
  <si>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</si>
  <si>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</si>
  <si>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</si>
  <si>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</si>
  <si>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</si>
  <si>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</si>
  <si>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</si>
  <si>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</si>
  <si>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</si>
  <si>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</si>
  <si>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</si>
  <si>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</si>
  <si>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</si>
  <si>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</si>
  <si>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</si>
  <si>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</si>
  <si>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</si>
  <si>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</si>
  <si>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</si>
  <si>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</si>
  <si>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</si>
  <si>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</si>
  <si>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</si>
  <si>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</si>
  <si>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</si>
  <si>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</si>
  <si>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</si>
  <si>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</si>
  <si>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</si>
  <si>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</si>
  <si>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</si>
  <si>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</si>
  <si>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</si>
  <si>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</si>
  <si>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</si>
  <si>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</si>
  <si>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</si>
  <si>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</si>
  <si>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</si>
  <si>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</si>
  <si>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</si>
  <si>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</si>
  <si>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</si>
  <si>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</si>
  <si>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</si>
  <si>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</si>
  <si>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</si>
  <si>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</si>
  <si>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</si>
  <si>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</si>
  <si>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</si>
  <si>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</si>
  <si>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</si>
  <si>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</si>
  <si>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</si>
  <si>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</si>
  <si>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</si>
  <si>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</si>
  <si>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</si>
  <si>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</si>
  <si>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</si>
  <si>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</si>
  <si>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</si>
  <si>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</si>
  <si>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</si>
  <si>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</si>
  <si>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</si>
  <si>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</si>
  <si>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</si>
  <si>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</si>
  <si>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</si>
  <si>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</si>
  <si>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</si>
  <si>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</si>
  <si>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</si>
  <si>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</si>
  <si>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</si>
  <si>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</si>
  <si>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</si>
  <si>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</si>
  <si>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</si>
  <si>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</si>
  <si>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</si>
  <si>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</si>
  <si>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</si>
  <si>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</si>
  <si>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</si>
  <si>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</si>
  <si>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</si>
  <si>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</si>
  <si>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</si>
  <si>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</si>
  <si>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</si>
  <si>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</si>
  <si>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</si>
  <si>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</si>
  <si>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</si>
  <si>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</si>
  <si>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</si>
  <si>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</si>
  <si>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</si>
  <si>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</si>
  <si>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</si>
  <si>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</si>
  <si>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</si>
  <si>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</si>
  <si>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</si>
  <si>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</si>
  <si>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</si>
  <si>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</si>
  <si>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</si>
  <si>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</si>
  <si>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</si>
  <si>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</si>
  <si>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</si>
  <si>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</si>
  <si>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</si>
  <si>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</si>
  <si>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</si>
  <si>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</si>
  <si>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</si>
  <si>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</si>
  <si>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</si>
  <si>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</si>
  <si>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</si>
  <si>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</si>
  <si>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</si>
  <si>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</si>
  <si>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</si>
  <si>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</si>
  <si>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</si>
  <si>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</si>
  <si>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</si>
  <si>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</si>
  <si>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</si>
  <si>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</si>
  <si>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</si>
  <si>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</si>
  <si>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</si>
  <si>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</si>
  <si>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</si>
  <si>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</si>
  <si>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</si>
  <si>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</si>
  <si>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</si>
  <si>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</si>
  <si>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</si>
  <si>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</si>
  <si>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</si>
  <si>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</si>
  <si>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</si>
  <si>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</si>
  <si>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</si>
  <si>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</si>
  <si>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</si>
  <si>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</si>
  <si>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</si>
  <si>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</si>
  <si>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</si>
  <si>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</si>
  <si>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</si>
  <si>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</si>
  <si>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</si>
  <si>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</si>
  <si>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</si>
  <si>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</si>
  <si>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</si>
  <si>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</si>
  <si>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</si>
  <si>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</si>
  <si>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</si>
  <si>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</si>
  <si>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</si>
  <si>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</si>
  <si>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</si>
  <si>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</si>
  <si>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</si>
  <si>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</si>
  <si>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</si>
  <si>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</si>
  <si>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</si>
  <si>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</si>
  <si>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</si>
  <si>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</si>
  <si>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</si>
  <si>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</si>
  <si>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</si>
  <si>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</si>
  <si>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</si>
  <si>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</si>
  <si>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</si>
  <si>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</si>
  <si>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</si>
  <si>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</si>
  <si>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</si>
  <si>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</si>
  <si>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</si>
  <si>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</si>
  <si>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</si>
  <si>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</si>
  <si>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</si>
  <si>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</si>
  <si>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</si>
  <si>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</si>
  <si>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</si>
  <si>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</si>
  <si>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</si>
  <si>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</si>
  <si>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</si>
  <si>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</si>
  <si>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</si>
  <si>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</si>
  <si>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</si>
  <si>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</si>
  <si>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</si>
  <si>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</si>
  <si>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</si>
  <si>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</si>
  <si>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</si>
  <si>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</si>
  <si>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</si>
  <si>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</si>
  <si>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</si>
  <si>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</si>
  <si>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</si>
  <si>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</si>
  <si>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</si>
  <si>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</si>
  <si>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</si>
  <si>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</si>
  <si>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</si>
  <si>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</si>
  <si>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</si>
  <si>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</si>
  <si>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</si>
  <si>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</si>
  <si>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</si>
  <si>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</si>
  <si>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</si>
  <si>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</si>
  <si>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</si>
  <si>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</si>
  <si>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</si>
  <si>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</si>
  <si>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</si>
  <si>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</si>
  <si>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</si>
  <si>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</si>
  <si>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</si>
  <si>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</si>
  <si>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</si>
  <si>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</si>
  <si>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</si>
  <si>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</si>
  <si>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</si>
  <si>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</si>
  <si>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</si>
  <si>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</si>
  <si>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</si>
  <si>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</si>
  <si>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</si>
  <si>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</si>
  <si>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</si>
  <si>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</si>
  <si>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</si>
  <si>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</si>
  <si>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</si>
  <si>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</si>
  <si>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</si>
  <si>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</si>
  <si>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</si>
  <si>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</si>
  <si>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</si>
  <si>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</si>
  <si>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</si>
  <si>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</si>
  <si>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</si>
  <si>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</si>
  <si>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</si>
  <si>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</si>
  <si>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</si>
  <si>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</si>
  <si>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</si>
  <si>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</si>
  <si>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</si>
  <si>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</si>
  <si>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</si>
  <si>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</si>
  <si>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</si>
  <si>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</si>
  <si>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</si>
  <si>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</si>
  <si>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</si>
  <si>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</si>
  <si>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</si>
  <si>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</si>
  <si>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</si>
  <si>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</si>
  <si>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</si>
  <si>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Koulutuksen järjestäjän y-tunnus</t>
  </si>
  <si>
    <t>Koulutuksen järjestäjän nimi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</si>
  <si>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</si>
  <si>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</si>
  <si>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</si>
  <si>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</si>
  <si>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</si>
  <si>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</si>
  <si>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</si>
  <si>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</si>
  <si>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</si>
  <si>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</si>
  <si>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</si>
  <si>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</si>
  <si>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</si>
  <si>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</si>
  <si>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Lemminkäinen</t>
  </si>
  <si>
    <t>Lieto</t>
  </si>
  <si>
    <t>-2</t>
  </si>
  <si>
    <t>pfft.12345</t>
  </si>
  <si>
    <t>Orvokki</t>
  </si>
  <si>
    <t>-1</t>
  </si>
  <si>
    <t>fan.far.12345</t>
  </si>
  <si>
    <t>Lemminkäinen Lieto (pfft.12345)</t>
  </si>
  <si>
    <t>Tampere</t>
  </si>
  <si>
    <t>Ei</t>
  </si>
  <si>
    <t>Ruotsi</t>
  </si>
  <si>
    <t>Urheilupainotteinen koulutuskuntayhtymä</t>
  </si>
  <si>
    <t>1060155-5</t>
  </si>
  <si>
    <t>Opiskelija Orvokki (fan.far.12345)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</si>
</sst>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2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718"/>
  <sheetViews>
    <sheetView workbookViewId="0">
      <selection activeCell="A3" sqref="A3"/>
    </sheetView>
  </sheetViews>
  <sheetFormatPr baseColWidth="10" defaultRowHeight="16" x14ac:dyDescent="0.2"/>
  <cols>
    <col min="1" max="1" width="12" customWidth="1" collapsed="1"/>
    <col min="8" max="8" width="0" hidden="1" customWidth="1" collapsed="1"/>
  </cols>
  <sheetData>
    <row r="2" spans="1:10" x14ac:dyDescent="0.2">
      <c r="A2" s="3" t="s">
        <v>1241</v>
      </c>
      <c r="B2" s="3" t="s">
        <v>6803</v>
      </c>
      <c r="C2" s="3" t="s">
        <v>6804</v>
      </c>
      <c r="D2" s="3" t="s">
        <v>1682</v>
      </c>
      <c r="E2" s="3" t="s">
        <v>1238</v>
      </c>
      <c r="F2" s="3" t="s">
        <v>1239</v>
      </c>
      <c r="G2" s="3" t="s">
        <v>6805</v>
      </c>
      <c r="H2" s="3" t="s">
        <v>1688</v>
      </c>
    </row>
    <row r="3" spans="1:10" x14ac:dyDescent="0.2">
      <c r="A3" s="9" t="str">
        <f>IF(ISBLANK(B3),"",CONCATENATE(B3," ",C3, "(", E3, ")"))</f>
        <v>Lemminkäinen Lieto (pfft.12345)</v>
      </c>
      <c r="B3" s="2" t="s">
        <v>6824</v>
      </c>
      <c r="C3" s="2" t="s">
        <v>6825</v>
      </c>
      <c r="D3" t="s">
        <v>6826</v>
      </c>
      <c r="E3" s="2" t="s">
        <v>6827</v>
      </c>
      <c r="F3" s="2"/>
      <c r="G3" t="s">
        <v>1684</v>
      </c>
      <c r="H3" t="e">
        <f>(LOOKUP(G3,Rahoitusmuoto!$B$1:$B$5,Rahoitusmuoto!$A$1:$A$5))</f>
        <v>#N/A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>Opiskelija Orvokki (fan.far.12345)</v>
      </c>
      <c r="B4" s="2" t="s">
        <v>1240</v>
      </c>
      <c r="C4" s="2" t="s">
        <v>6828</v>
      </c>
      <c r="D4" t="s">
        <v>6829</v>
      </c>
      <c r="E4" s="2" t="s">
        <v>6830</v>
      </c>
      <c r="F4" s="2"/>
      <c r="G4" t="s">
        <v>1683</v>
      </c>
      <c r="H4" t="e">
        <f>(LOOKUP(G4,Rahoitusmuoto!$B$1:$B$5,Rahoitusmuoto!$A$1:$A$5))</f>
        <v>#N/A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t="str">
        <f>IFERROR(LOOKUP($G205,Rahoitusmuoto!$B$1:$B$5,Rahoitusmuoto!$A$1:$A$5),"")</f>
        <v/>
      </c>
    </row>
    <row r="206" spans="1:8" x14ac:dyDescent="0.2">
      <c r="A206" s="9" t="str">
        <f t="shared" si="3"/>
        <v/>
      </c>
      <c r="H206" t="str">
        <f>IFERROR(LOOKUP($G206,Rahoitusmuoto!$B$1:$B$5,Rahoitusmuoto!$A$1:$A$5),"")</f>
        <v/>
      </c>
    </row>
    <row r="207" spans="1:8" x14ac:dyDescent="0.2">
      <c r="A207" s="9" t="str">
        <f t="shared" si="3"/>
        <v/>
      </c>
      <c r="H207" t="str">
        <f>IFERROR(LOOKUP($G207,Rahoitusmuoto!$B$1:$B$5,Rahoitusmuoto!$A$1:$A$5),"")</f>
        <v/>
      </c>
    </row>
    <row r="208" spans="1:8" x14ac:dyDescent="0.2">
      <c r="A208" s="9" t="str">
        <f t="shared" si="3"/>
        <v/>
      </c>
      <c r="H208" t="str">
        <f>IFERROR(LOOKUP($G208,Rahoitusmuoto!$B$1:$B$5,Rahoitusmuoto!$A$1:$A$5),"")</f>
        <v/>
      </c>
    </row>
    <row r="209" spans="1:8" x14ac:dyDescent="0.2">
      <c r="A209" s="9" t="str">
        <f t="shared" si="3"/>
        <v/>
      </c>
      <c r="H209" t="str">
        <f>IFERROR(LOOKUP($G209,Rahoitusmuoto!$B$1:$B$5,Rahoitusmuoto!$A$1:$A$5),"")</f>
        <v/>
      </c>
    </row>
    <row r="210" spans="1:8" x14ac:dyDescent="0.2">
      <c r="A210" s="9" t="str">
        <f t="shared" si="3"/>
        <v/>
      </c>
      <c r="H210" t="str">
        <f>IFERROR(LOOKUP($G210,Rahoitusmuoto!$B$1:$B$5,Rahoitusmuoto!$A$1:$A$5),"")</f>
        <v/>
      </c>
    </row>
    <row r="211" spans="1:8" x14ac:dyDescent="0.2">
      <c r="A211" s="9" t="str">
        <f t="shared" si="3"/>
        <v/>
      </c>
      <c r="H211" t="str">
        <f>IFERROR(LOOKUP($G211,Rahoitusmuoto!$B$1:$B$5,Rahoitusmuoto!$A$1:$A$5),"")</f>
        <v/>
      </c>
    </row>
    <row r="212" spans="1:8" x14ac:dyDescent="0.2">
      <c r="A212" s="9" t="str">
        <f t="shared" si="3"/>
        <v/>
      </c>
      <c r="H212" t="str">
        <f>IFERROR(LOOKUP($G212,Rahoitusmuoto!$B$1:$B$5,Rahoitusmuoto!$A$1:$A$5),"")</f>
        <v/>
      </c>
    </row>
    <row r="213" spans="1:8" x14ac:dyDescent="0.2">
      <c r="A213" s="9" t="str">
        <f t="shared" si="3"/>
        <v/>
      </c>
      <c r="H213" t="str">
        <f>IFERROR(LOOKUP($G213,Rahoitusmuoto!$B$1:$B$5,Rahoitusmuoto!$A$1:$A$5),"")</f>
        <v/>
      </c>
    </row>
    <row r="214" spans="1:8" x14ac:dyDescent="0.2">
      <c r="A214" s="9" t="str">
        <f t="shared" si="3"/>
        <v/>
      </c>
      <c r="H214" t="str">
        <f>IFERROR(LOOKUP($G214,Rahoitusmuoto!$B$1:$B$5,Rahoitusmuoto!$A$1:$A$5),"")</f>
        <v/>
      </c>
    </row>
    <row r="215" spans="1:8" x14ac:dyDescent="0.2">
      <c r="A215" s="9" t="str">
        <f t="shared" si="3"/>
        <v/>
      </c>
      <c r="H215" t="str">
        <f>IFERROR(LOOKUP($G215,Rahoitusmuoto!$B$1:$B$5,Rahoitusmuoto!$A$1:$A$5),"")</f>
        <v/>
      </c>
    </row>
    <row r="216" spans="1:8" x14ac:dyDescent="0.2">
      <c r="A216" s="9" t="str">
        <f t="shared" si="3"/>
        <v/>
      </c>
      <c r="H216" t="str">
        <f>IFERROR(LOOKUP($G216,Rahoitusmuoto!$B$1:$B$5,Rahoitusmuoto!$A$1:$A$5),"")</f>
        <v/>
      </c>
    </row>
    <row r="217" spans="1:8" x14ac:dyDescent="0.2">
      <c r="A217" s="9" t="str">
        <f t="shared" si="3"/>
        <v/>
      </c>
      <c r="H217" t="str">
        <f>IFERROR(LOOKUP($G217,Rahoitusmuoto!$B$1:$B$5,Rahoitusmuoto!$A$1:$A$5),"")</f>
        <v/>
      </c>
    </row>
    <row r="218" spans="1:8" x14ac:dyDescent="0.2">
      <c r="A218" s="9" t="str">
        <f t="shared" si="3"/>
        <v/>
      </c>
      <c r="H218" t="str">
        <f>IFERROR(LOOKUP($G218,Rahoitusmuoto!$B$1:$B$5,Rahoitusmuoto!$A$1:$A$5),"")</f>
        <v/>
      </c>
    </row>
    <row r="219" spans="1:8" x14ac:dyDescent="0.2">
      <c r="A219" s="9" t="str">
        <f t="shared" si="3"/>
        <v/>
      </c>
      <c r="H219" t="str">
        <f>IFERROR(LOOKUP($G219,Rahoitusmuoto!$B$1:$B$5,Rahoitusmuoto!$A$1:$A$5),"")</f>
        <v/>
      </c>
    </row>
    <row r="220" spans="1:8" x14ac:dyDescent="0.2">
      <c r="A220" s="9" t="str">
        <f t="shared" si="3"/>
        <v/>
      </c>
      <c r="H220" t="str">
        <f>IFERROR(LOOKUP($G220,Rahoitusmuoto!$B$1:$B$5,Rahoitusmuoto!$A$1:$A$5),"")</f>
        <v/>
      </c>
    </row>
    <row r="221" spans="1:8" x14ac:dyDescent="0.2">
      <c r="A221" s="9" t="str">
        <f t="shared" si="3"/>
        <v/>
      </c>
      <c r="H221" t="str">
        <f>IFERROR(LOOKUP($G221,Rahoitusmuoto!$B$1:$B$5,Rahoitusmuoto!$A$1:$A$5),"")</f>
        <v/>
      </c>
    </row>
    <row r="222" spans="1:8" x14ac:dyDescent="0.2">
      <c r="A222" s="9" t="str">
        <f t="shared" si="3"/>
        <v/>
      </c>
      <c r="H222" t="str">
        <f>IFERROR(LOOKUP($G222,Rahoitusmuoto!$B$1:$B$5,Rahoitusmuoto!$A$1:$A$5),"")</f>
        <v/>
      </c>
    </row>
    <row r="223" spans="1:8" x14ac:dyDescent="0.2">
      <c r="A223" s="9" t="str">
        <f t="shared" si="3"/>
        <v/>
      </c>
      <c r="H223" t="str">
        <f>IFERROR(LOOKUP($G223,Rahoitusmuoto!$B$1:$B$5,Rahoitusmuoto!$A$1:$A$5),"")</f>
        <v/>
      </c>
    </row>
    <row r="224" spans="1:8" x14ac:dyDescent="0.2">
      <c r="A224" s="9" t="str">
        <f t="shared" si="3"/>
        <v/>
      </c>
      <c r="H224" t="str">
        <f>IFERROR(LOOKUP($G224,Rahoitusmuoto!$B$1:$B$5,Rahoitusmuoto!$A$1:$A$5),"")</f>
        <v/>
      </c>
    </row>
    <row r="225" spans="1:8" x14ac:dyDescent="0.2">
      <c r="A225" s="9" t="str">
        <f t="shared" si="3"/>
        <v/>
      </c>
      <c r="H225" t="str">
        <f>IFERROR(LOOKUP($G225,Rahoitusmuoto!$B$1:$B$5,Rahoitusmuoto!$A$1:$A$5),"")</f>
        <v/>
      </c>
    </row>
    <row r="226" spans="1:8" x14ac:dyDescent="0.2">
      <c r="A226" s="9" t="str">
        <f t="shared" si="3"/>
        <v/>
      </c>
      <c r="H226" t="str">
        <f>IFERROR(LOOKUP($G226,Rahoitusmuoto!$B$1:$B$5,Rahoitusmuoto!$A$1:$A$5),"")</f>
        <v/>
      </c>
    </row>
    <row r="227" spans="1:8" x14ac:dyDescent="0.2">
      <c r="A227" s="9" t="str">
        <f t="shared" si="3"/>
        <v/>
      </c>
      <c r="H227" t="str">
        <f>IFERROR(LOOKUP($G227,Rahoitusmuoto!$B$1:$B$5,Rahoitusmuoto!$A$1:$A$5),"")</f>
        <v/>
      </c>
    </row>
    <row r="228" spans="1:8" x14ac:dyDescent="0.2">
      <c r="A228" s="9" t="str">
        <f t="shared" si="3"/>
        <v/>
      </c>
      <c r="H228" t="str">
        <f>IFERROR(LOOKUP($G228,Rahoitusmuoto!$B$1:$B$5,Rahoitusmuoto!$A$1:$A$5),"")</f>
        <v/>
      </c>
    </row>
    <row r="229" spans="1:8" x14ac:dyDescent="0.2">
      <c r="A229" s="9" t="str">
        <f t="shared" si="3"/>
        <v/>
      </c>
      <c r="H229" t="str">
        <f>IFERROR(LOOKUP($G229,Rahoitusmuoto!$B$1:$B$5,Rahoitusmuoto!$A$1:$A$5),"")</f>
        <v/>
      </c>
    </row>
    <row r="230" spans="1:8" x14ac:dyDescent="0.2">
      <c r="A230" s="9" t="str">
        <f t="shared" si="3"/>
        <v/>
      </c>
      <c r="H230" t="str">
        <f>IFERROR(LOOKUP($G230,Rahoitusmuoto!$B$1:$B$5,Rahoitusmuoto!$A$1:$A$5),"")</f>
        <v/>
      </c>
    </row>
    <row r="231" spans="1:8" x14ac:dyDescent="0.2">
      <c r="A231" s="9" t="str">
        <f t="shared" si="3"/>
        <v/>
      </c>
      <c r="H231" t="str">
        <f>IFERROR(LOOKUP($G231,Rahoitusmuoto!$B$1:$B$5,Rahoitusmuoto!$A$1:$A$5),"")</f>
        <v/>
      </c>
    </row>
    <row r="232" spans="1:8" x14ac:dyDescent="0.2">
      <c r="A232" s="9" t="str">
        <f t="shared" si="3"/>
        <v/>
      </c>
      <c r="H232" t="str">
        <f>IFERROR(LOOKUP($G232,Rahoitusmuoto!$B$1:$B$5,Rahoitusmuoto!$A$1:$A$5),"")</f>
        <v/>
      </c>
    </row>
    <row r="233" spans="1:8" x14ac:dyDescent="0.2">
      <c r="A233" s="9" t="str">
        <f t="shared" si="3"/>
        <v/>
      </c>
      <c r="H233" t="str">
        <f>IFERROR(LOOKUP($G233,Rahoitusmuoto!$B$1:$B$5,Rahoitusmuoto!$A$1:$A$5),"")</f>
        <v/>
      </c>
    </row>
    <row r="234" spans="1:8" x14ac:dyDescent="0.2">
      <c r="A234" s="9" t="str">
        <f t="shared" si="3"/>
        <v/>
      </c>
      <c r="H234" t="str">
        <f>IFERROR(LOOKUP($G234,Rahoitusmuoto!$B$1:$B$5,Rahoitusmuoto!$A$1:$A$5),"")</f>
        <v/>
      </c>
    </row>
    <row r="235" spans="1:8" x14ac:dyDescent="0.2">
      <c r="A235" s="9" t="str">
        <f t="shared" si="3"/>
        <v/>
      </c>
      <c r="H235" t="str">
        <f>IFERROR(LOOKUP($G235,Rahoitusmuoto!$B$1:$B$5,Rahoitusmuoto!$A$1:$A$5),"")</f>
        <v/>
      </c>
    </row>
    <row r="236" spans="1:8" x14ac:dyDescent="0.2">
      <c r="A236" s="9" t="str">
        <f t="shared" si="3"/>
        <v/>
      </c>
      <c r="H236" t="str">
        <f>IFERROR(LOOKUP($G236,Rahoitusmuoto!$B$1:$B$5,Rahoitusmuoto!$A$1:$A$5),"")</f>
        <v/>
      </c>
    </row>
    <row r="237" spans="1:8" x14ac:dyDescent="0.2">
      <c r="A237" s="9" t="str">
        <f t="shared" si="3"/>
        <v/>
      </c>
      <c r="H237" t="str">
        <f>IFERROR(LOOKUP($G237,Rahoitusmuoto!$B$1:$B$5,Rahoitusmuoto!$A$1:$A$5),"")</f>
        <v/>
      </c>
    </row>
    <row r="238" spans="1:8" x14ac:dyDescent="0.2">
      <c r="A238" s="9" t="str">
        <f t="shared" si="3"/>
        <v/>
      </c>
      <c r="H238" t="str">
        <f>IFERROR(LOOKUP($G238,Rahoitusmuoto!$B$1:$B$5,Rahoitusmuoto!$A$1:$A$5),"")</f>
        <v/>
      </c>
    </row>
    <row r="239" spans="1:8" x14ac:dyDescent="0.2">
      <c r="A239" s="9" t="str">
        <f t="shared" si="3"/>
        <v/>
      </c>
      <c r="H239" t="str">
        <f>IFERROR(LOOKUP($G239,Rahoitusmuoto!$B$1:$B$5,Rahoitusmuoto!$A$1:$A$5),"")</f>
        <v/>
      </c>
    </row>
    <row r="240" spans="1:8" x14ac:dyDescent="0.2">
      <c r="A240" s="9" t="str">
        <f t="shared" si="3"/>
        <v/>
      </c>
      <c r="H240" t="str">
        <f>IFERROR(LOOKUP($G240,Rahoitusmuoto!$B$1:$B$5,Rahoitusmuoto!$A$1:$A$5),"")</f>
        <v/>
      </c>
    </row>
    <row r="241" spans="1:8" x14ac:dyDescent="0.2">
      <c r="A241" s="9" t="str">
        <f t="shared" si="3"/>
        <v/>
      </c>
      <c r="H241" t="str">
        <f>IFERROR(LOOKUP($G241,Rahoitusmuoto!$B$1:$B$5,Rahoitusmuoto!$A$1:$A$5),"")</f>
        <v/>
      </c>
    </row>
    <row r="242" spans="1:8" x14ac:dyDescent="0.2">
      <c r="A242" s="9" t="str">
        <f t="shared" si="3"/>
        <v/>
      </c>
      <c r="H242" t="str">
        <f>IFERROR(LOOKUP($G242,Rahoitusmuoto!$B$1:$B$5,Rahoitusmuoto!$A$1:$A$5),"")</f>
        <v/>
      </c>
    </row>
    <row r="243" spans="1:8" x14ac:dyDescent="0.2">
      <c r="A243" s="9" t="str">
        <f t="shared" si="3"/>
        <v/>
      </c>
      <c r="H243" t="str">
        <f>IFERROR(LOOKUP($G243,Rahoitusmuoto!$B$1:$B$5,Rahoitusmuoto!$A$1:$A$5),"")</f>
        <v/>
      </c>
    </row>
    <row r="244" spans="1:8" x14ac:dyDescent="0.2">
      <c r="A244" s="9" t="str">
        <f t="shared" si="3"/>
        <v/>
      </c>
      <c r="H244" t="str">
        <f>IFERROR(LOOKUP($G244,Rahoitusmuoto!$B$1:$B$5,Rahoitusmuoto!$A$1:$A$5),"")</f>
        <v/>
      </c>
    </row>
    <row r="245" spans="1:8" x14ac:dyDescent="0.2">
      <c r="A245" s="9" t="str">
        <f t="shared" si="3"/>
        <v/>
      </c>
      <c r="H245" t="str">
        <f>IFERROR(LOOKUP($G245,Rahoitusmuoto!$B$1:$B$5,Rahoitusmuoto!$A$1:$A$5),"")</f>
        <v/>
      </c>
    </row>
    <row r="246" spans="1:8" x14ac:dyDescent="0.2">
      <c r="A246" s="9" t="str">
        <f t="shared" si="3"/>
        <v/>
      </c>
      <c r="H246" t="str">
        <f>IFERROR(LOOKUP($G246,Rahoitusmuoto!$B$1:$B$5,Rahoitusmuoto!$A$1:$A$5),"")</f>
        <v/>
      </c>
    </row>
    <row r="247" spans="1:8" x14ac:dyDescent="0.2">
      <c r="A247" s="9" t="str">
        <f t="shared" si="3"/>
        <v/>
      </c>
      <c r="H247" t="str">
        <f>IFERROR(LOOKUP($G247,Rahoitusmuoto!$B$1:$B$5,Rahoitusmuoto!$A$1:$A$5),"")</f>
        <v/>
      </c>
    </row>
    <row r="248" spans="1:8" x14ac:dyDescent="0.2">
      <c r="A248" s="9" t="str">
        <f t="shared" si="3"/>
        <v/>
      </c>
      <c r="H248" t="str">
        <f>IFERROR(LOOKUP($G248,Rahoitusmuoto!$B$1:$B$5,Rahoitusmuoto!$A$1:$A$5),"")</f>
        <v/>
      </c>
    </row>
    <row r="249" spans="1:8" x14ac:dyDescent="0.2">
      <c r="A249" s="9" t="str">
        <f t="shared" si="3"/>
        <v/>
      </c>
      <c r="H249" t="str">
        <f>IFERROR(LOOKUP($G249,Rahoitusmuoto!$B$1:$B$5,Rahoitusmuoto!$A$1:$A$5),"")</f>
        <v/>
      </c>
    </row>
    <row r="250" spans="1:8" x14ac:dyDescent="0.2">
      <c r="A250" s="9" t="str">
        <f t="shared" si="3"/>
        <v/>
      </c>
      <c r="H250" t="str">
        <f>IFERROR(LOOKUP($G250,Rahoitusmuoto!$B$1:$B$5,Rahoitusmuoto!$A$1:$A$5),"")</f>
        <v/>
      </c>
    </row>
    <row r="251" spans="1:8" x14ac:dyDescent="0.2">
      <c r="A251" s="9" t="str">
        <f t="shared" si="3"/>
        <v/>
      </c>
      <c r="H251" t="str">
        <f>IFERROR(LOOKUP($G251,Rahoitusmuoto!$B$1:$B$5,Rahoitusmuoto!$A$1:$A$5),"")</f>
        <v/>
      </c>
    </row>
    <row r="252" spans="1:8" x14ac:dyDescent="0.2">
      <c r="A252" s="9" t="str">
        <f t="shared" si="3"/>
        <v/>
      </c>
      <c r="H252" t="str">
        <f>IFERROR(LOOKUP($G252,Rahoitusmuoto!$B$1:$B$5,Rahoitusmuoto!$A$1:$A$5),"")</f>
        <v/>
      </c>
    </row>
    <row r="253" spans="1:8" x14ac:dyDescent="0.2">
      <c r="A253" s="9" t="str">
        <f t="shared" si="3"/>
        <v/>
      </c>
      <c r="H253" t="str">
        <f>IFERROR(LOOKUP($G253,Rahoitusmuoto!$B$1:$B$5,Rahoitusmuoto!$A$1:$A$5),"")</f>
        <v/>
      </c>
    </row>
    <row r="254" spans="1:8" x14ac:dyDescent="0.2">
      <c r="A254" s="9" t="str">
        <f t="shared" si="3"/>
        <v/>
      </c>
      <c r="H254" t="str">
        <f>IFERROR(LOOKUP($G254,Rahoitusmuoto!$B$1:$B$5,Rahoitusmuoto!$A$1:$A$5),"")</f>
        <v/>
      </c>
    </row>
    <row r="255" spans="1:8" x14ac:dyDescent="0.2">
      <c r="A255" s="9" t="str">
        <f t="shared" si="3"/>
        <v/>
      </c>
      <c r="H255" t="str">
        <f>IFERROR(LOOKUP($G255,Rahoitusmuoto!$B$1:$B$5,Rahoitusmuoto!$A$1:$A$5),"")</f>
        <v/>
      </c>
    </row>
    <row r="256" spans="1:8" x14ac:dyDescent="0.2">
      <c r="A256" s="9" t="str">
        <f t="shared" si="3"/>
        <v/>
      </c>
      <c r="H256" t="str">
        <f>IFERROR(LOOKUP($G256,Rahoitusmuoto!$B$1:$B$5,Rahoitusmuoto!$A$1:$A$5),"")</f>
        <v/>
      </c>
    </row>
    <row r="257" spans="1:8" x14ac:dyDescent="0.2">
      <c r="A257" s="9" t="str">
        <f t="shared" si="3"/>
        <v/>
      </c>
      <c r="H257" t="str">
        <f>IFERROR(LOOKUP($G257,Rahoitusmuoto!$B$1:$B$5,Rahoitusmuoto!$A$1:$A$5),"")</f>
        <v/>
      </c>
    </row>
    <row r="258" spans="1:8" x14ac:dyDescent="0.2">
      <c r="A258" s="9" t="str">
        <f t="shared" si="3"/>
        <v/>
      </c>
      <c r="H258" t="str">
        <f>IFERROR(LOOKUP($G258,Rahoitusmuoto!$B$1:$B$5,Rahoitusmuoto!$A$1:$A$5),"")</f>
        <v/>
      </c>
    </row>
    <row r="259" spans="1:8" x14ac:dyDescent="0.2">
      <c r="A259" s="9" t="str">
        <f t="shared" si="3"/>
        <v/>
      </c>
      <c r="H259" t="str">
        <f>IFERROR(LOOKUP($G259,Rahoitusmuoto!$B$1:$B$5,Rahoitusmuoto!$A$1:$A$5),"")</f>
        <v/>
      </c>
    </row>
    <row r="260" spans="1:8" x14ac:dyDescent="0.2">
      <c r="A260" s="9" t="str">
        <f t="shared" si="3"/>
        <v/>
      </c>
      <c r="H260" t="str">
        <f>IFERROR(LOOKUP($G260,Rahoitusmuoto!$B$1:$B$5,Rahoitusmuoto!$A$1:$A$5),"")</f>
        <v/>
      </c>
    </row>
    <row r="261" spans="1:8" x14ac:dyDescent="0.2">
      <c r="A261" s="9" t="str">
        <f t="shared" si="3"/>
        <v/>
      </c>
      <c r="H261" t="str">
        <f>IFERROR(LOOKUP($G261,Rahoitusmuoto!$B$1:$B$5,Rahoitusmuoto!$A$1:$A$5),"")</f>
        <v/>
      </c>
    </row>
    <row r="262" spans="1:8" x14ac:dyDescent="0.2">
      <c r="A262" s="9" t="str">
        <f t="shared" ref="A262:A325" si="4">IF(ISBLANK(B262),"",CONCATENATE(B262," ",C262, "(", E262, ")"))</f>
        <v/>
      </c>
      <c r="H262" t="str">
        <f>IFERROR(LOOKUP($G262,Rahoitusmuoto!$B$1:$B$5,Rahoitusmuoto!$A$1:$A$5),"")</f>
        <v/>
      </c>
    </row>
    <row r="263" spans="1:8" x14ac:dyDescent="0.2">
      <c r="A263" s="9" t="str">
        <f t="shared" si="4"/>
        <v/>
      </c>
      <c r="H263" t="str">
        <f>IFERROR(LOOKUP($G263,Rahoitusmuoto!$B$1:$B$5,Rahoitusmuoto!$A$1:$A$5),"")</f>
        <v/>
      </c>
    </row>
    <row r="264" spans="1:8" x14ac:dyDescent="0.2">
      <c r="A264" s="9" t="str">
        <f t="shared" si="4"/>
        <v/>
      </c>
      <c r="H264" t="str">
        <f>IFERROR(LOOKUP($G264,Rahoitusmuoto!$B$1:$B$5,Rahoitusmuoto!$A$1:$A$5),"")</f>
        <v/>
      </c>
    </row>
    <row r="265" spans="1:8" x14ac:dyDescent="0.2">
      <c r="A265" s="9" t="str">
        <f t="shared" si="4"/>
        <v/>
      </c>
      <c r="H265" t="str">
        <f>IFERROR(LOOKUP($G265,Rahoitusmuoto!$B$1:$B$5,Rahoitusmuoto!$A$1:$A$5),"")</f>
        <v/>
      </c>
    </row>
    <row r="266" spans="1:8" x14ac:dyDescent="0.2">
      <c r="A266" s="9" t="str">
        <f t="shared" si="4"/>
        <v/>
      </c>
      <c r="H266" t="str">
        <f>IFERROR(LOOKUP($G266,Rahoitusmuoto!$B$1:$B$5,Rahoitusmuoto!$A$1:$A$5),"")</f>
        <v/>
      </c>
    </row>
    <row r="267" spans="1:8" x14ac:dyDescent="0.2">
      <c r="A267" s="9" t="str">
        <f t="shared" si="4"/>
        <v/>
      </c>
      <c r="H267" t="str">
        <f>IFERROR(LOOKUP($G267,Rahoitusmuoto!$B$1:$B$5,Rahoitusmuoto!$A$1:$A$5),"")</f>
        <v/>
      </c>
    </row>
    <row r="268" spans="1:8" x14ac:dyDescent="0.2">
      <c r="A268" s="9" t="str">
        <f t="shared" si="4"/>
        <v/>
      </c>
      <c r="H268" t="str">
        <f>IFERROR(LOOKUP($G268,Rahoitusmuoto!$B$1:$B$5,Rahoitusmuoto!$A$1:$A$5),"")</f>
        <v/>
      </c>
    </row>
    <row r="269" spans="1:8" x14ac:dyDescent="0.2">
      <c r="A269" s="9" t="str">
        <f t="shared" si="4"/>
        <v/>
      </c>
      <c r="H269" t="str">
        <f>IFERROR(LOOKUP($G269,Rahoitusmuoto!$B$1:$B$5,Rahoitusmuoto!$A$1:$A$5),"")</f>
        <v/>
      </c>
    </row>
    <row r="270" spans="1:8" x14ac:dyDescent="0.2">
      <c r="A270" s="9" t="str">
        <f t="shared" si="4"/>
        <v/>
      </c>
      <c r="H270" t="str">
        <f>IFERROR(LOOKUP($G270,Rahoitusmuoto!$B$1:$B$5,Rahoitusmuoto!$A$1:$A$5),"")</f>
        <v/>
      </c>
    </row>
    <row r="271" spans="1:8" x14ac:dyDescent="0.2">
      <c r="A271" s="9" t="str">
        <f t="shared" si="4"/>
        <v/>
      </c>
      <c r="H271" t="str">
        <f>IFERROR(LOOKUP($G271,Rahoitusmuoto!$B$1:$B$5,Rahoitusmuoto!$A$1:$A$5),"")</f>
        <v/>
      </c>
    </row>
    <row r="272" spans="1:8" x14ac:dyDescent="0.2">
      <c r="A272" s="9" t="str">
        <f t="shared" si="4"/>
        <v/>
      </c>
      <c r="H272" t="str">
        <f>IFERROR(LOOKUP($G272,Rahoitusmuoto!$B$1:$B$5,Rahoitusmuoto!$A$1:$A$5),"")</f>
        <v/>
      </c>
    </row>
    <row r="273" spans="1:8" x14ac:dyDescent="0.2">
      <c r="A273" s="9" t="str">
        <f t="shared" si="4"/>
        <v/>
      </c>
      <c r="H273" t="str">
        <f>IFERROR(LOOKUP($G273,Rahoitusmuoto!$B$1:$B$5,Rahoitusmuoto!$A$1:$A$5),"")</f>
        <v/>
      </c>
    </row>
    <row r="274" spans="1:8" x14ac:dyDescent="0.2">
      <c r="A274" s="9" t="str">
        <f t="shared" si="4"/>
        <v/>
      </c>
      <c r="H274" t="str">
        <f>IFERROR(LOOKUP($G274,Rahoitusmuoto!$B$1:$B$5,Rahoitusmuoto!$A$1:$A$5),"")</f>
        <v/>
      </c>
    </row>
    <row r="275" spans="1:8" x14ac:dyDescent="0.2">
      <c r="A275" s="9" t="str">
        <f t="shared" si="4"/>
        <v/>
      </c>
      <c r="H275" t="str">
        <f>IFERROR(LOOKUP($G275,Rahoitusmuoto!$B$1:$B$5,Rahoitusmuoto!$A$1:$A$5),"")</f>
        <v/>
      </c>
    </row>
    <row r="276" spans="1:8" x14ac:dyDescent="0.2">
      <c r="A276" s="9" t="str">
        <f t="shared" si="4"/>
        <v/>
      </c>
      <c r="H276" t="str">
        <f>IFERROR(LOOKUP($G276,Rahoitusmuoto!$B$1:$B$5,Rahoitusmuoto!$A$1:$A$5),"")</f>
        <v/>
      </c>
    </row>
    <row r="277" spans="1:8" x14ac:dyDescent="0.2">
      <c r="A277" s="9" t="str">
        <f t="shared" si="4"/>
        <v/>
      </c>
      <c r="H277" t="str">
        <f>IFERROR(LOOKUP($G277,Rahoitusmuoto!$B$1:$B$5,Rahoitusmuoto!$A$1:$A$5),"")</f>
        <v/>
      </c>
    </row>
    <row r="278" spans="1:8" x14ac:dyDescent="0.2">
      <c r="A278" s="9" t="str">
        <f t="shared" si="4"/>
        <v/>
      </c>
      <c r="H278" t="str">
        <f>IFERROR(LOOKUP($G278,Rahoitusmuoto!$B$1:$B$5,Rahoitusmuoto!$A$1:$A$5),"")</f>
        <v/>
      </c>
    </row>
    <row r="279" spans="1:8" x14ac:dyDescent="0.2">
      <c r="A279" s="9" t="str">
        <f t="shared" si="4"/>
        <v/>
      </c>
      <c r="H279" t="str">
        <f>IFERROR(LOOKUP($G279,Rahoitusmuoto!$B$1:$B$5,Rahoitusmuoto!$A$1:$A$5),"")</f>
        <v/>
      </c>
    </row>
    <row r="280" spans="1:8" x14ac:dyDescent="0.2">
      <c r="A280" s="9" t="str">
        <f t="shared" si="4"/>
        <v/>
      </c>
      <c r="H280" t="str">
        <f>IFERROR(LOOKUP($G280,Rahoitusmuoto!$B$1:$B$5,Rahoitusmuoto!$A$1:$A$5),"")</f>
        <v/>
      </c>
    </row>
    <row r="281" spans="1:8" x14ac:dyDescent="0.2">
      <c r="A281" s="9" t="str">
        <f t="shared" si="4"/>
        <v/>
      </c>
      <c r="H281" t="str">
        <f>IFERROR(LOOKUP($G281,Rahoitusmuoto!$B$1:$B$5,Rahoitusmuoto!$A$1:$A$5),"")</f>
        <v/>
      </c>
    </row>
    <row r="282" spans="1:8" x14ac:dyDescent="0.2">
      <c r="A282" s="9" t="str">
        <f t="shared" si="4"/>
        <v/>
      </c>
      <c r="H282" t="str">
        <f>IFERROR(LOOKUP($G282,Rahoitusmuoto!$B$1:$B$5,Rahoitusmuoto!$A$1:$A$5),"")</f>
        <v/>
      </c>
    </row>
    <row r="283" spans="1:8" x14ac:dyDescent="0.2">
      <c r="A283" s="9" t="str">
        <f t="shared" si="4"/>
        <v/>
      </c>
      <c r="H283" t="str">
        <f>IFERROR(LOOKUP($G283,Rahoitusmuoto!$B$1:$B$5,Rahoitusmuoto!$A$1:$A$5),"")</f>
        <v/>
      </c>
    </row>
    <row r="284" spans="1:8" x14ac:dyDescent="0.2">
      <c r="A284" s="9" t="str">
        <f t="shared" si="4"/>
        <v/>
      </c>
      <c r="H284" t="str">
        <f>IFERROR(LOOKUP($G284,Rahoitusmuoto!$B$1:$B$5,Rahoitusmuoto!$A$1:$A$5),"")</f>
        <v/>
      </c>
    </row>
    <row r="285" spans="1:8" x14ac:dyDescent="0.2">
      <c r="A285" s="9" t="str">
        <f t="shared" si="4"/>
        <v/>
      </c>
      <c r="H285" t="str">
        <f>IFERROR(LOOKUP($G285,Rahoitusmuoto!$B$1:$B$5,Rahoitusmuoto!$A$1:$A$5),"")</f>
        <v/>
      </c>
    </row>
    <row r="286" spans="1:8" x14ac:dyDescent="0.2">
      <c r="A286" s="9" t="str">
        <f t="shared" si="4"/>
        <v/>
      </c>
      <c r="H286" t="str">
        <f>IFERROR(LOOKUP($G286,Rahoitusmuoto!$B$1:$B$5,Rahoitusmuoto!$A$1:$A$5),"")</f>
        <v/>
      </c>
    </row>
    <row r="287" spans="1:8" x14ac:dyDescent="0.2">
      <c r="A287" s="9" t="str">
        <f t="shared" si="4"/>
        <v/>
      </c>
      <c r="H287" t="str">
        <f>IFERROR(LOOKUP($G287,Rahoitusmuoto!$B$1:$B$5,Rahoitusmuoto!$A$1:$A$5),"")</f>
        <v/>
      </c>
    </row>
    <row r="288" spans="1:8" x14ac:dyDescent="0.2">
      <c r="A288" s="9" t="str">
        <f t="shared" si="4"/>
        <v/>
      </c>
      <c r="H288" t="str">
        <f>IFERROR(LOOKUP($G288,Rahoitusmuoto!$B$1:$B$5,Rahoitusmuoto!$A$1:$A$5),"")</f>
        <v/>
      </c>
    </row>
    <row r="289" spans="1:8" x14ac:dyDescent="0.2">
      <c r="A289" s="9" t="str">
        <f t="shared" si="4"/>
        <v/>
      </c>
      <c r="H289" t="str">
        <f>IFERROR(LOOKUP($G289,Rahoitusmuoto!$B$1:$B$5,Rahoitusmuoto!$A$1:$A$5),"")</f>
        <v/>
      </c>
    </row>
    <row r="290" spans="1:8" x14ac:dyDescent="0.2">
      <c r="A290" s="9" t="str">
        <f t="shared" si="4"/>
        <v/>
      </c>
      <c r="H290" t="str">
        <f>IFERROR(LOOKUP($G290,Rahoitusmuoto!$B$1:$B$5,Rahoitusmuoto!$A$1:$A$5),"")</f>
        <v/>
      </c>
    </row>
    <row r="291" spans="1:8" x14ac:dyDescent="0.2">
      <c r="A291" s="9" t="str">
        <f t="shared" si="4"/>
        <v/>
      </c>
      <c r="H291" t="str">
        <f>IFERROR(LOOKUP($G291,Rahoitusmuoto!$B$1:$B$5,Rahoitusmuoto!$A$1:$A$5),"")</f>
        <v/>
      </c>
    </row>
    <row r="292" spans="1:8" x14ac:dyDescent="0.2">
      <c r="A292" s="9" t="str">
        <f t="shared" si="4"/>
        <v/>
      </c>
      <c r="H292" t="str">
        <f>IFERROR(LOOKUP($G292,Rahoitusmuoto!$B$1:$B$5,Rahoitusmuoto!$A$1:$A$5),"")</f>
        <v/>
      </c>
    </row>
    <row r="293" spans="1:8" x14ac:dyDescent="0.2">
      <c r="A293" s="9" t="str">
        <f t="shared" si="4"/>
        <v/>
      </c>
      <c r="H293" t="str">
        <f>IFERROR(LOOKUP($G293,Rahoitusmuoto!$B$1:$B$5,Rahoitusmuoto!$A$1:$A$5),"")</f>
        <v/>
      </c>
    </row>
    <row r="294" spans="1:8" x14ac:dyDescent="0.2">
      <c r="A294" s="9" t="str">
        <f t="shared" si="4"/>
        <v/>
      </c>
      <c r="H294" t="str">
        <f>IFERROR(LOOKUP($G294,Rahoitusmuoto!$B$1:$B$5,Rahoitusmuoto!$A$1:$A$5),"")</f>
        <v/>
      </c>
    </row>
    <row r="295" spans="1:8" x14ac:dyDescent="0.2">
      <c r="A295" s="9" t="str">
        <f t="shared" si="4"/>
        <v/>
      </c>
      <c r="H295" t="str">
        <f>IFERROR(LOOKUP($G295,Rahoitusmuoto!$B$1:$B$5,Rahoitusmuoto!$A$1:$A$5),"")</f>
        <v/>
      </c>
    </row>
    <row r="296" spans="1:8" x14ac:dyDescent="0.2">
      <c r="A296" s="9" t="str">
        <f t="shared" si="4"/>
        <v/>
      </c>
      <c r="H296" t="str">
        <f>IFERROR(LOOKUP($G296,Rahoitusmuoto!$B$1:$B$5,Rahoitusmuoto!$A$1:$A$5),"")</f>
        <v/>
      </c>
    </row>
    <row r="297" spans="1:8" x14ac:dyDescent="0.2">
      <c r="A297" s="9" t="str">
        <f t="shared" si="4"/>
        <v/>
      </c>
      <c r="H297" t="str">
        <f>IFERROR(LOOKUP($G297,Rahoitusmuoto!$B$1:$B$5,Rahoitusmuoto!$A$1:$A$5),"")</f>
        <v/>
      </c>
    </row>
    <row r="298" spans="1:8" x14ac:dyDescent="0.2">
      <c r="A298" s="9" t="str">
        <f t="shared" si="4"/>
        <v/>
      </c>
      <c r="H298" t="str">
        <f>IFERROR(LOOKUP($G298,Rahoitusmuoto!$B$1:$B$5,Rahoitusmuoto!$A$1:$A$5),"")</f>
        <v/>
      </c>
    </row>
    <row r="299" spans="1:8" x14ac:dyDescent="0.2">
      <c r="A299" s="9" t="str">
        <f t="shared" si="4"/>
        <v/>
      </c>
      <c r="H299" t="str">
        <f>IFERROR(LOOKUP($G299,Rahoitusmuoto!$B$1:$B$5,Rahoitusmuoto!$A$1:$A$5),"")</f>
        <v/>
      </c>
    </row>
    <row r="300" spans="1:8" x14ac:dyDescent="0.2">
      <c r="A300" s="9" t="str">
        <f t="shared" si="4"/>
        <v/>
      </c>
      <c r="H300" t="str">
        <f>IFERROR(LOOKUP($G300,Rahoitusmuoto!$B$1:$B$5,Rahoitusmuoto!$A$1:$A$5),"")</f>
        <v/>
      </c>
    </row>
    <row r="301" spans="1:8" x14ac:dyDescent="0.2">
      <c r="A301" s="9" t="str">
        <f t="shared" si="4"/>
        <v/>
      </c>
      <c r="H301" t="str">
        <f>IFERROR(LOOKUP($G301,Rahoitusmuoto!$B$1:$B$5,Rahoitusmuoto!$A$1:$A$5),"")</f>
        <v/>
      </c>
    </row>
    <row r="302" spans="1:8" x14ac:dyDescent="0.2">
      <c r="A302" s="9" t="str">
        <f t="shared" si="4"/>
        <v/>
      </c>
      <c r="H302" t="str">
        <f>IFERROR(LOOKUP($G302,Rahoitusmuoto!$B$1:$B$5,Rahoitusmuoto!$A$1:$A$5),"")</f>
        <v/>
      </c>
    </row>
    <row r="303" spans="1:8" x14ac:dyDescent="0.2">
      <c r="A303" s="9" t="str">
        <f t="shared" si="4"/>
        <v/>
      </c>
      <c r="H303" t="str">
        <f>IFERROR(LOOKUP($G303,Rahoitusmuoto!$B$1:$B$5,Rahoitusmuoto!$A$1:$A$5),"")</f>
        <v/>
      </c>
    </row>
    <row r="304" spans="1:8" x14ac:dyDescent="0.2">
      <c r="A304" s="9" t="str">
        <f t="shared" si="4"/>
        <v/>
      </c>
      <c r="H304" t="str">
        <f>IFERROR(LOOKUP($G304,Rahoitusmuoto!$B$1:$B$5,Rahoitusmuoto!$A$1:$A$5),"")</f>
        <v/>
      </c>
    </row>
    <row r="305" spans="1:8" x14ac:dyDescent="0.2">
      <c r="A305" s="9" t="str">
        <f t="shared" si="4"/>
        <v/>
      </c>
      <c r="H305" t="str">
        <f>IFERROR(LOOKUP($G305,Rahoitusmuoto!$B$1:$B$5,Rahoitusmuoto!$A$1:$A$5),"")</f>
        <v/>
      </c>
    </row>
    <row r="306" spans="1:8" x14ac:dyDescent="0.2">
      <c r="A306" s="9" t="str">
        <f t="shared" si="4"/>
        <v/>
      </c>
      <c r="H306" t="str">
        <f>IFERROR(LOOKUP($G306,Rahoitusmuoto!$B$1:$B$5,Rahoitusmuoto!$A$1:$A$5),"")</f>
        <v/>
      </c>
    </row>
    <row r="307" spans="1:8" x14ac:dyDescent="0.2">
      <c r="A307" s="9" t="str">
        <f t="shared" si="4"/>
        <v/>
      </c>
      <c r="H307" t="str">
        <f>IFERROR(LOOKUP($G307,Rahoitusmuoto!$B$1:$B$5,Rahoitusmuoto!$A$1:$A$5),"")</f>
        <v/>
      </c>
    </row>
    <row r="308" spans="1:8" x14ac:dyDescent="0.2">
      <c r="A308" s="9" t="str">
        <f t="shared" si="4"/>
        <v/>
      </c>
      <c r="H308" t="str">
        <f>IFERROR(LOOKUP($G308,Rahoitusmuoto!$B$1:$B$5,Rahoitusmuoto!$A$1:$A$5),"")</f>
        <v/>
      </c>
    </row>
    <row r="309" spans="1:8" x14ac:dyDescent="0.2">
      <c r="A309" s="9" t="str">
        <f t="shared" si="4"/>
        <v/>
      </c>
      <c r="H309" t="str">
        <f>IFERROR(LOOKUP($G309,Rahoitusmuoto!$B$1:$B$5,Rahoitusmuoto!$A$1:$A$5),"")</f>
        <v/>
      </c>
    </row>
    <row r="310" spans="1:8" x14ac:dyDescent="0.2">
      <c r="A310" s="9" t="str">
        <f t="shared" si="4"/>
        <v/>
      </c>
      <c r="H310" t="str">
        <f>IFERROR(LOOKUP($G310,Rahoitusmuoto!$B$1:$B$5,Rahoitusmuoto!$A$1:$A$5),"")</f>
        <v/>
      </c>
    </row>
    <row r="311" spans="1:8" x14ac:dyDescent="0.2">
      <c r="A311" s="9" t="str">
        <f t="shared" si="4"/>
        <v/>
      </c>
      <c r="H311" t="str">
        <f>IFERROR(LOOKUP($G311,Rahoitusmuoto!$B$1:$B$5,Rahoitusmuoto!$A$1:$A$5),"")</f>
        <v/>
      </c>
    </row>
    <row r="312" spans="1:8" x14ac:dyDescent="0.2">
      <c r="A312" s="9" t="str">
        <f t="shared" si="4"/>
        <v/>
      </c>
      <c r="H312" t="str">
        <f>IFERROR(LOOKUP($G312,Rahoitusmuoto!$B$1:$B$5,Rahoitusmuoto!$A$1:$A$5),"")</f>
        <v/>
      </c>
    </row>
    <row r="313" spans="1:8" x14ac:dyDescent="0.2">
      <c r="A313" s="9" t="str">
        <f t="shared" si="4"/>
        <v/>
      </c>
      <c r="H313" t="str">
        <f>IFERROR(LOOKUP($G313,Rahoitusmuoto!$B$1:$B$5,Rahoitusmuoto!$A$1:$A$5),"")</f>
        <v/>
      </c>
    </row>
    <row r="314" spans="1:8" x14ac:dyDescent="0.2">
      <c r="A314" s="9" t="str">
        <f t="shared" si="4"/>
        <v/>
      </c>
      <c r="H314" t="str">
        <f>IFERROR(LOOKUP($G314,Rahoitusmuoto!$B$1:$B$5,Rahoitusmuoto!$A$1:$A$5),"")</f>
        <v/>
      </c>
    </row>
    <row r="315" spans="1:8" x14ac:dyDescent="0.2">
      <c r="A315" s="9" t="str">
        <f t="shared" si="4"/>
        <v/>
      </c>
      <c r="H315" t="str">
        <f>IFERROR(LOOKUP($G315,Rahoitusmuoto!$B$1:$B$5,Rahoitusmuoto!$A$1:$A$5),"")</f>
        <v/>
      </c>
    </row>
    <row r="316" spans="1:8" x14ac:dyDescent="0.2">
      <c r="A316" s="9" t="str">
        <f t="shared" si="4"/>
        <v/>
      </c>
      <c r="H316" t="str">
        <f>IFERROR(LOOKUP($G316,Rahoitusmuoto!$B$1:$B$5,Rahoitusmuoto!$A$1:$A$5),"")</f>
        <v/>
      </c>
    </row>
    <row r="317" spans="1:8" x14ac:dyDescent="0.2">
      <c r="A317" s="9" t="str">
        <f t="shared" si="4"/>
        <v/>
      </c>
      <c r="H317" t="str">
        <f>IFERROR(LOOKUP($G317,Rahoitusmuoto!$B$1:$B$5,Rahoitusmuoto!$A$1:$A$5),"")</f>
        <v/>
      </c>
    </row>
    <row r="318" spans="1:8" x14ac:dyDescent="0.2">
      <c r="A318" s="9" t="str">
        <f t="shared" si="4"/>
        <v/>
      </c>
      <c r="H318" t="str">
        <f>IFERROR(LOOKUP($G318,Rahoitusmuoto!$B$1:$B$5,Rahoitusmuoto!$A$1:$A$5),"")</f>
        <v/>
      </c>
    </row>
    <row r="319" spans="1:8" x14ac:dyDescent="0.2">
      <c r="A319" s="9" t="str">
        <f t="shared" si="4"/>
        <v/>
      </c>
      <c r="H319" t="str">
        <f>IFERROR(LOOKUP($G319,Rahoitusmuoto!$B$1:$B$5,Rahoitusmuoto!$A$1:$A$5),"")</f>
        <v/>
      </c>
    </row>
    <row r="320" spans="1:8" x14ac:dyDescent="0.2">
      <c r="A320" s="9" t="str">
        <f t="shared" si="4"/>
        <v/>
      </c>
      <c r="H320" t="str">
        <f>IFERROR(LOOKUP($G320,Rahoitusmuoto!$B$1:$B$5,Rahoitusmuoto!$A$1:$A$5),"")</f>
        <v/>
      </c>
    </row>
    <row r="321" spans="1:8" x14ac:dyDescent="0.2">
      <c r="A321" s="9" t="str">
        <f t="shared" si="4"/>
        <v/>
      </c>
      <c r="H321" t="str">
        <f>IFERROR(LOOKUP($G321,Rahoitusmuoto!$B$1:$B$5,Rahoitusmuoto!$A$1:$A$5),"")</f>
        <v/>
      </c>
    </row>
    <row r="322" spans="1:8" x14ac:dyDescent="0.2">
      <c r="A322" s="9" t="str">
        <f t="shared" si="4"/>
        <v/>
      </c>
      <c r="H322" t="str">
        <f>IFERROR(LOOKUP($G322,Rahoitusmuoto!$B$1:$B$5,Rahoitusmuoto!$A$1:$A$5),"")</f>
        <v/>
      </c>
    </row>
    <row r="323" spans="1:8" x14ac:dyDescent="0.2">
      <c r="A323" s="9" t="str">
        <f t="shared" si="4"/>
        <v/>
      </c>
      <c r="H323" t="str">
        <f>IFERROR(LOOKUP($G323,Rahoitusmuoto!$B$1:$B$5,Rahoitusmuoto!$A$1:$A$5),"")</f>
        <v/>
      </c>
    </row>
    <row r="324" spans="1:8" x14ac:dyDescent="0.2">
      <c r="A324" s="9" t="str">
        <f t="shared" si="4"/>
        <v/>
      </c>
      <c r="H324" t="str">
        <f>IFERROR(LOOKUP($G324,Rahoitusmuoto!$B$1:$B$5,Rahoitusmuoto!$A$1:$A$5),"")</f>
        <v/>
      </c>
    </row>
    <row r="325" spans="1:8" x14ac:dyDescent="0.2">
      <c r="A325" s="9" t="str">
        <f t="shared" si="4"/>
        <v/>
      </c>
      <c r="H325" t="str">
        <f>IFERROR(LOOKUP($G325,Rahoitusmuoto!$B$1:$B$5,Rahoitusmuoto!$A$1:$A$5),"")</f>
        <v/>
      </c>
    </row>
    <row r="326" spans="1:8" x14ac:dyDescent="0.2">
      <c r="A326" s="9" t="str">
        <f t="shared" ref="A326:A389" si="5">IF(ISBLANK(B326),"",CONCATENATE(B326," ",C326, "(", E326, ")"))</f>
        <v/>
      </c>
      <c r="H326" t="str">
        <f>IFERROR(LOOKUP($G326,Rahoitusmuoto!$B$1:$B$5,Rahoitusmuoto!$A$1:$A$5),"")</f>
        <v/>
      </c>
    </row>
    <row r="327" spans="1:8" x14ac:dyDescent="0.2">
      <c r="A327" s="9" t="str">
        <f t="shared" si="5"/>
        <v/>
      </c>
      <c r="H327" t="str">
        <f>IFERROR(LOOKUP($G327,Rahoitusmuoto!$B$1:$B$5,Rahoitusmuoto!$A$1:$A$5),"")</f>
        <v/>
      </c>
    </row>
    <row r="328" spans="1:8" x14ac:dyDescent="0.2">
      <c r="A328" s="9" t="str">
        <f t="shared" si="5"/>
        <v/>
      </c>
      <c r="H328" t="str">
        <f>IFERROR(LOOKUP($G328,Rahoitusmuoto!$B$1:$B$5,Rahoitusmuoto!$A$1:$A$5),"")</f>
        <v/>
      </c>
    </row>
    <row r="329" spans="1:8" x14ac:dyDescent="0.2">
      <c r="A329" s="9" t="str">
        <f t="shared" si="5"/>
        <v/>
      </c>
      <c r="H329" t="str">
        <f>IFERROR(LOOKUP($G329,Rahoitusmuoto!$B$1:$B$5,Rahoitusmuoto!$A$1:$A$5),"")</f>
        <v/>
      </c>
    </row>
    <row r="330" spans="1:8" x14ac:dyDescent="0.2">
      <c r="A330" s="9" t="str">
        <f t="shared" si="5"/>
        <v/>
      </c>
      <c r="H330" t="str">
        <f>IFERROR(LOOKUP($G330,Rahoitusmuoto!$B$1:$B$5,Rahoitusmuoto!$A$1:$A$5),"")</f>
        <v/>
      </c>
    </row>
    <row r="331" spans="1:8" x14ac:dyDescent="0.2">
      <c r="A331" s="9" t="str">
        <f t="shared" si="5"/>
        <v/>
      </c>
      <c r="H331" t="str">
        <f>IFERROR(LOOKUP($G331,Rahoitusmuoto!$B$1:$B$5,Rahoitusmuoto!$A$1:$A$5),"")</f>
        <v/>
      </c>
    </row>
    <row r="332" spans="1:8" x14ac:dyDescent="0.2">
      <c r="A332" s="9" t="str">
        <f t="shared" si="5"/>
        <v/>
      </c>
      <c r="H332" t="str">
        <f>IFERROR(LOOKUP($G332,Rahoitusmuoto!$B$1:$B$5,Rahoitusmuoto!$A$1:$A$5),"")</f>
        <v/>
      </c>
    </row>
    <row r="333" spans="1:8" x14ac:dyDescent="0.2">
      <c r="A333" s="9" t="str">
        <f t="shared" si="5"/>
        <v/>
      </c>
      <c r="H333" t="str">
        <f>IFERROR(LOOKUP($G333,Rahoitusmuoto!$B$1:$B$5,Rahoitusmuoto!$A$1:$A$5),"")</f>
        <v/>
      </c>
    </row>
    <row r="334" spans="1:8" x14ac:dyDescent="0.2">
      <c r="A334" s="9" t="str">
        <f t="shared" si="5"/>
        <v/>
      </c>
      <c r="H334" t="str">
        <f>IFERROR(LOOKUP($G334,Rahoitusmuoto!$B$1:$B$5,Rahoitusmuoto!$A$1:$A$5),"")</f>
        <v/>
      </c>
    </row>
    <row r="335" spans="1:8" x14ac:dyDescent="0.2">
      <c r="A335" s="9" t="str">
        <f t="shared" si="5"/>
        <v/>
      </c>
      <c r="H335" t="str">
        <f>IFERROR(LOOKUP($G335,Rahoitusmuoto!$B$1:$B$5,Rahoitusmuoto!$A$1:$A$5),"")</f>
        <v/>
      </c>
    </row>
    <row r="336" spans="1:8" x14ac:dyDescent="0.2">
      <c r="A336" s="9" t="str">
        <f t="shared" si="5"/>
        <v/>
      </c>
      <c r="H336" t="str">
        <f>IFERROR(LOOKUP($G336,Rahoitusmuoto!$B$1:$B$5,Rahoitusmuoto!$A$1:$A$5),"")</f>
        <v/>
      </c>
    </row>
    <row r="337" spans="1:8" x14ac:dyDescent="0.2">
      <c r="A337" s="9" t="str">
        <f t="shared" si="5"/>
        <v/>
      </c>
      <c r="H337" t="str">
        <f>IFERROR(LOOKUP($G337,Rahoitusmuoto!$B$1:$B$5,Rahoitusmuoto!$A$1:$A$5),"")</f>
        <v/>
      </c>
    </row>
    <row r="338" spans="1:8" x14ac:dyDescent="0.2">
      <c r="A338" s="9" t="str">
        <f t="shared" si="5"/>
        <v/>
      </c>
      <c r="H338" t="str">
        <f>IFERROR(LOOKUP($G338,Rahoitusmuoto!$B$1:$B$5,Rahoitusmuoto!$A$1:$A$5),"")</f>
        <v/>
      </c>
    </row>
    <row r="339" spans="1:8" x14ac:dyDescent="0.2">
      <c r="A339" s="9" t="str">
        <f t="shared" si="5"/>
        <v/>
      </c>
      <c r="H339" t="str">
        <f>IFERROR(LOOKUP($G339,Rahoitusmuoto!$B$1:$B$5,Rahoitusmuoto!$A$1:$A$5),"")</f>
        <v/>
      </c>
    </row>
    <row r="340" spans="1:8" x14ac:dyDescent="0.2">
      <c r="A340" s="9" t="str">
        <f t="shared" si="5"/>
        <v/>
      </c>
      <c r="H340" t="str">
        <f>IFERROR(LOOKUP($G340,Rahoitusmuoto!$B$1:$B$5,Rahoitusmuoto!$A$1:$A$5),"")</f>
        <v/>
      </c>
    </row>
    <row r="341" spans="1:8" x14ac:dyDescent="0.2">
      <c r="A341" s="9" t="str">
        <f t="shared" si="5"/>
        <v/>
      </c>
      <c r="H341" t="str">
        <f>IFERROR(LOOKUP($G341,Rahoitusmuoto!$B$1:$B$5,Rahoitusmuoto!$A$1:$A$5),"")</f>
        <v/>
      </c>
    </row>
    <row r="342" spans="1:8" x14ac:dyDescent="0.2">
      <c r="A342" s="9" t="str">
        <f t="shared" si="5"/>
        <v/>
      </c>
      <c r="H342" t="str">
        <f>IFERROR(LOOKUP($G342,Rahoitusmuoto!$B$1:$B$5,Rahoitusmuoto!$A$1:$A$5),"")</f>
        <v/>
      </c>
    </row>
    <row r="343" spans="1:8" x14ac:dyDescent="0.2">
      <c r="A343" s="9" t="str">
        <f t="shared" si="5"/>
        <v/>
      </c>
      <c r="H343" t="str">
        <f>IFERROR(LOOKUP($G343,Rahoitusmuoto!$B$1:$B$5,Rahoitusmuoto!$A$1:$A$5),"")</f>
        <v/>
      </c>
    </row>
    <row r="344" spans="1:8" x14ac:dyDescent="0.2">
      <c r="A344" s="9" t="str">
        <f t="shared" si="5"/>
        <v/>
      </c>
      <c r="H344" t="str">
        <f>IFERROR(LOOKUP($G344,Rahoitusmuoto!$B$1:$B$5,Rahoitusmuoto!$A$1:$A$5),"")</f>
        <v/>
      </c>
    </row>
    <row r="345" spans="1:8" x14ac:dyDescent="0.2">
      <c r="A345" s="9" t="str">
        <f t="shared" si="5"/>
        <v/>
      </c>
      <c r="H345" t="str">
        <f>IFERROR(LOOKUP($G345,Rahoitusmuoto!$B$1:$B$5,Rahoitusmuoto!$A$1:$A$5),"")</f>
        <v/>
      </c>
    </row>
    <row r="346" spans="1:8" x14ac:dyDescent="0.2">
      <c r="A346" s="9" t="str">
        <f t="shared" si="5"/>
        <v/>
      </c>
      <c r="H346" t="str">
        <f>IFERROR(LOOKUP($G346,Rahoitusmuoto!$B$1:$B$5,Rahoitusmuoto!$A$1:$A$5),"")</f>
        <v/>
      </c>
    </row>
    <row r="347" spans="1:8" x14ac:dyDescent="0.2">
      <c r="A347" s="9" t="str">
        <f t="shared" si="5"/>
        <v/>
      </c>
      <c r="H347" t="str">
        <f>IFERROR(LOOKUP($G347,Rahoitusmuoto!$B$1:$B$5,Rahoitusmuoto!$A$1:$A$5),"")</f>
        <v/>
      </c>
    </row>
    <row r="348" spans="1:8" x14ac:dyDescent="0.2">
      <c r="A348" s="9" t="str">
        <f t="shared" si="5"/>
        <v/>
      </c>
      <c r="H348" t="str">
        <f>IFERROR(LOOKUP($G348,Rahoitusmuoto!$B$1:$B$5,Rahoitusmuoto!$A$1:$A$5),"")</f>
        <v/>
      </c>
    </row>
    <row r="349" spans="1:8" x14ac:dyDescent="0.2">
      <c r="A349" s="9" t="str">
        <f t="shared" si="5"/>
        <v/>
      </c>
      <c r="H349" t="str">
        <f>IFERROR(LOOKUP($G349,Rahoitusmuoto!$B$1:$B$5,Rahoitusmuoto!$A$1:$A$5),"")</f>
        <v/>
      </c>
    </row>
    <row r="350" spans="1:8" x14ac:dyDescent="0.2">
      <c r="A350" s="9" t="str">
        <f t="shared" si="5"/>
        <v/>
      </c>
      <c r="H350" t="str">
        <f>IFERROR(LOOKUP($G350,Rahoitusmuoto!$B$1:$B$5,Rahoitusmuoto!$A$1:$A$5),"")</f>
        <v/>
      </c>
    </row>
    <row r="351" spans="1:8" x14ac:dyDescent="0.2">
      <c r="A351" s="9" t="str">
        <f t="shared" si="5"/>
        <v/>
      </c>
      <c r="H351" t="str">
        <f>IFERROR(LOOKUP($G351,Rahoitusmuoto!$B$1:$B$5,Rahoitusmuoto!$A$1:$A$5),"")</f>
        <v/>
      </c>
    </row>
    <row r="352" spans="1:8" x14ac:dyDescent="0.2">
      <c r="A352" s="9" t="str">
        <f t="shared" si="5"/>
        <v/>
      </c>
      <c r="H352" t="str">
        <f>IFERROR(LOOKUP($G352,Rahoitusmuoto!$B$1:$B$5,Rahoitusmuoto!$A$1:$A$5),"")</f>
        <v/>
      </c>
    </row>
    <row r="353" spans="1:8" x14ac:dyDescent="0.2">
      <c r="A353" s="9" t="str">
        <f t="shared" si="5"/>
        <v/>
      </c>
      <c r="H353" t="str">
        <f>IFERROR(LOOKUP($G353,Rahoitusmuoto!$B$1:$B$5,Rahoitusmuoto!$A$1:$A$5),"")</f>
        <v/>
      </c>
    </row>
    <row r="354" spans="1:8" x14ac:dyDescent="0.2">
      <c r="A354" s="9" t="str">
        <f t="shared" si="5"/>
        <v/>
      </c>
      <c r="H354" t="str">
        <f>IFERROR(LOOKUP($G354,Rahoitusmuoto!$B$1:$B$5,Rahoitusmuoto!$A$1:$A$5),"")</f>
        <v/>
      </c>
    </row>
    <row r="355" spans="1:8" x14ac:dyDescent="0.2">
      <c r="A355" s="9" t="str">
        <f t="shared" si="5"/>
        <v/>
      </c>
      <c r="H355" t="str">
        <f>IFERROR(LOOKUP($G355,Rahoitusmuoto!$B$1:$B$5,Rahoitusmuoto!$A$1:$A$5),"")</f>
        <v/>
      </c>
    </row>
    <row r="356" spans="1:8" x14ac:dyDescent="0.2">
      <c r="A356" s="9" t="str">
        <f t="shared" si="5"/>
        <v/>
      </c>
      <c r="H356" t="str">
        <f>IFERROR(LOOKUP($G356,Rahoitusmuoto!$B$1:$B$5,Rahoitusmuoto!$A$1:$A$5),"")</f>
        <v/>
      </c>
    </row>
    <row r="357" spans="1:8" x14ac:dyDescent="0.2">
      <c r="A357" s="9" t="str">
        <f t="shared" si="5"/>
        <v/>
      </c>
      <c r="H357" t="str">
        <f>IFERROR(LOOKUP($G357,Rahoitusmuoto!$B$1:$B$5,Rahoitusmuoto!$A$1:$A$5),"")</f>
        <v/>
      </c>
    </row>
    <row r="358" spans="1:8" x14ac:dyDescent="0.2">
      <c r="A358" s="9" t="str">
        <f t="shared" si="5"/>
        <v/>
      </c>
      <c r="H358" t="str">
        <f>IFERROR(LOOKUP($G358,Rahoitusmuoto!$B$1:$B$5,Rahoitusmuoto!$A$1:$A$5),"")</f>
        <v/>
      </c>
    </row>
    <row r="359" spans="1:8" x14ac:dyDescent="0.2">
      <c r="A359" s="9" t="str">
        <f t="shared" si="5"/>
        <v/>
      </c>
      <c r="H359" t="str">
        <f>IFERROR(LOOKUP($G359,Rahoitusmuoto!$B$1:$B$5,Rahoitusmuoto!$A$1:$A$5),"")</f>
        <v/>
      </c>
    </row>
    <row r="360" spans="1:8" x14ac:dyDescent="0.2">
      <c r="A360" s="9" t="str">
        <f t="shared" si="5"/>
        <v/>
      </c>
      <c r="H360" t="str">
        <f>IFERROR(LOOKUP($G360,Rahoitusmuoto!$B$1:$B$5,Rahoitusmuoto!$A$1:$A$5),"")</f>
        <v/>
      </c>
    </row>
    <row r="361" spans="1:8" x14ac:dyDescent="0.2">
      <c r="A361" s="9" t="str">
        <f t="shared" si="5"/>
        <v/>
      </c>
      <c r="H361" t="str">
        <f>IFERROR(LOOKUP($G361,Rahoitusmuoto!$B$1:$B$5,Rahoitusmuoto!$A$1:$A$5),"")</f>
        <v/>
      </c>
    </row>
    <row r="362" spans="1:8" x14ac:dyDescent="0.2">
      <c r="A362" s="9" t="str">
        <f t="shared" si="5"/>
        <v/>
      </c>
      <c r="H362" t="str">
        <f>IFERROR(LOOKUP($G362,Rahoitusmuoto!$B$1:$B$5,Rahoitusmuoto!$A$1:$A$5),"")</f>
        <v/>
      </c>
    </row>
    <row r="363" spans="1:8" x14ac:dyDescent="0.2">
      <c r="A363" s="9" t="str">
        <f t="shared" si="5"/>
        <v/>
      </c>
      <c r="H363" t="str">
        <f>IFERROR(LOOKUP($G363,Rahoitusmuoto!$B$1:$B$5,Rahoitusmuoto!$A$1:$A$5),"")</f>
        <v/>
      </c>
    </row>
    <row r="364" spans="1:8" x14ac:dyDescent="0.2">
      <c r="A364" s="9" t="str">
        <f t="shared" si="5"/>
        <v/>
      </c>
      <c r="H364" t="str">
        <f>IFERROR(LOOKUP($G364,Rahoitusmuoto!$B$1:$B$5,Rahoitusmuoto!$A$1:$A$5),"")</f>
        <v/>
      </c>
    </row>
    <row r="365" spans="1:8" x14ac:dyDescent="0.2">
      <c r="A365" s="9" t="str">
        <f t="shared" si="5"/>
        <v/>
      </c>
      <c r="H365" t="str">
        <f>IFERROR(LOOKUP($G365,Rahoitusmuoto!$B$1:$B$5,Rahoitusmuoto!$A$1:$A$5),"")</f>
        <v/>
      </c>
    </row>
    <row r="366" spans="1:8" x14ac:dyDescent="0.2">
      <c r="A366" s="9" t="str">
        <f t="shared" si="5"/>
        <v/>
      </c>
      <c r="H366" t="str">
        <f>IFERROR(LOOKUP($G366,Rahoitusmuoto!$B$1:$B$5,Rahoitusmuoto!$A$1:$A$5),"")</f>
        <v/>
      </c>
    </row>
    <row r="367" spans="1:8" x14ac:dyDescent="0.2">
      <c r="A367" s="9" t="str">
        <f t="shared" si="5"/>
        <v/>
      </c>
      <c r="H367" t="str">
        <f>IFERROR(LOOKUP($G367,Rahoitusmuoto!$B$1:$B$5,Rahoitusmuoto!$A$1:$A$5),"")</f>
        <v/>
      </c>
    </row>
    <row r="368" spans="1:8" x14ac:dyDescent="0.2">
      <c r="A368" s="9" t="str">
        <f t="shared" si="5"/>
        <v/>
      </c>
      <c r="H368" t="str">
        <f>IFERROR(LOOKUP($G368,Rahoitusmuoto!$B$1:$B$5,Rahoitusmuoto!$A$1:$A$5),"")</f>
        <v/>
      </c>
    </row>
    <row r="369" spans="1:8" x14ac:dyDescent="0.2">
      <c r="A369" s="9" t="str">
        <f t="shared" si="5"/>
        <v/>
      </c>
      <c r="H369" t="str">
        <f>IFERROR(LOOKUP($G369,Rahoitusmuoto!$B$1:$B$5,Rahoitusmuoto!$A$1:$A$5),"")</f>
        <v/>
      </c>
    </row>
    <row r="370" spans="1:8" x14ac:dyDescent="0.2">
      <c r="A370" s="9" t="str">
        <f t="shared" si="5"/>
        <v/>
      </c>
      <c r="H370" t="str">
        <f>IFERROR(LOOKUP($G370,Rahoitusmuoto!$B$1:$B$5,Rahoitusmuoto!$A$1:$A$5),"")</f>
        <v/>
      </c>
    </row>
    <row r="371" spans="1:8" x14ac:dyDescent="0.2">
      <c r="A371" s="9" t="str">
        <f t="shared" si="5"/>
        <v/>
      </c>
      <c r="H371" t="str">
        <f>IFERROR(LOOKUP($G371,Rahoitusmuoto!$B$1:$B$5,Rahoitusmuoto!$A$1:$A$5),"")</f>
        <v/>
      </c>
    </row>
    <row r="372" spans="1:8" x14ac:dyDescent="0.2">
      <c r="A372" s="9" t="str">
        <f t="shared" si="5"/>
        <v/>
      </c>
      <c r="H372" t="str">
        <f>IFERROR(LOOKUP($G372,Rahoitusmuoto!$B$1:$B$5,Rahoitusmuoto!$A$1:$A$5),"")</f>
        <v/>
      </c>
    </row>
    <row r="373" spans="1:8" x14ac:dyDescent="0.2">
      <c r="A373" s="9" t="str">
        <f t="shared" si="5"/>
        <v/>
      </c>
      <c r="H373" t="str">
        <f>IFERROR(LOOKUP($G373,Rahoitusmuoto!$B$1:$B$5,Rahoitusmuoto!$A$1:$A$5),"")</f>
        <v/>
      </c>
    </row>
    <row r="374" spans="1:8" x14ac:dyDescent="0.2">
      <c r="A374" s="9" t="str">
        <f t="shared" si="5"/>
        <v/>
      </c>
      <c r="H374" t="str">
        <f>IFERROR(LOOKUP($G374,Rahoitusmuoto!$B$1:$B$5,Rahoitusmuoto!$A$1:$A$5),"")</f>
        <v/>
      </c>
    </row>
    <row r="375" spans="1:8" x14ac:dyDescent="0.2">
      <c r="A375" s="9" t="str">
        <f t="shared" si="5"/>
        <v/>
      </c>
      <c r="H375" t="str">
        <f>IFERROR(LOOKUP($G375,Rahoitusmuoto!$B$1:$B$5,Rahoitusmuoto!$A$1:$A$5),"")</f>
        <v/>
      </c>
    </row>
    <row r="376" spans="1:8" x14ac:dyDescent="0.2">
      <c r="A376" s="9" t="str">
        <f t="shared" si="5"/>
        <v/>
      </c>
      <c r="H376" t="str">
        <f>IFERROR(LOOKUP($G376,Rahoitusmuoto!$B$1:$B$5,Rahoitusmuoto!$A$1:$A$5),"")</f>
        <v/>
      </c>
    </row>
    <row r="377" spans="1:8" x14ac:dyDescent="0.2">
      <c r="A377" s="9" t="str">
        <f t="shared" si="5"/>
        <v/>
      </c>
      <c r="H377" t="str">
        <f>IFERROR(LOOKUP($G377,Rahoitusmuoto!$B$1:$B$5,Rahoitusmuoto!$A$1:$A$5),"")</f>
        <v/>
      </c>
    </row>
    <row r="378" spans="1:8" x14ac:dyDescent="0.2">
      <c r="A378" s="9" t="str">
        <f t="shared" si="5"/>
        <v/>
      </c>
      <c r="H378" t="str">
        <f>IFERROR(LOOKUP($G378,Rahoitusmuoto!$B$1:$B$5,Rahoitusmuoto!$A$1:$A$5),"")</f>
        <v/>
      </c>
    </row>
    <row r="379" spans="1:8" x14ac:dyDescent="0.2">
      <c r="A379" s="9" t="str">
        <f t="shared" si="5"/>
        <v/>
      </c>
      <c r="H379" t="str">
        <f>IFERROR(LOOKUP($G379,Rahoitusmuoto!$B$1:$B$5,Rahoitusmuoto!$A$1:$A$5),"")</f>
        <v/>
      </c>
    </row>
    <row r="380" spans="1:8" x14ac:dyDescent="0.2">
      <c r="A380" s="9" t="str">
        <f t="shared" si="5"/>
        <v/>
      </c>
      <c r="H380" t="str">
        <f>IFERROR(LOOKUP($G380,Rahoitusmuoto!$B$1:$B$5,Rahoitusmuoto!$A$1:$A$5),"")</f>
        <v/>
      </c>
    </row>
    <row r="381" spans="1:8" x14ac:dyDescent="0.2">
      <c r="A381" s="9" t="str">
        <f t="shared" si="5"/>
        <v/>
      </c>
      <c r="H381" t="str">
        <f>IFERROR(LOOKUP($G381,Rahoitusmuoto!$B$1:$B$5,Rahoitusmuoto!$A$1:$A$5),"")</f>
        <v/>
      </c>
    </row>
    <row r="382" spans="1:8" x14ac:dyDescent="0.2">
      <c r="A382" s="9" t="str">
        <f t="shared" si="5"/>
        <v/>
      </c>
      <c r="H382" t="str">
        <f>IFERROR(LOOKUP($G382,Rahoitusmuoto!$B$1:$B$5,Rahoitusmuoto!$A$1:$A$5),"")</f>
        <v/>
      </c>
    </row>
    <row r="383" spans="1:8" x14ac:dyDescent="0.2">
      <c r="A383" s="9" t="str">
        <f t="shared" si="5"/>
        <v/>
      </c>
      <c r="H383" t="str">
        <f>IFERROR(LOOKUP($G383,Rahoitusmuoto!$B$1:$B$5,Rahoitusmuoto!$A$1:$A$5),"")</f>
        <v/>
      </c>
    </row>
    <row r="384" spans="1:8" x14ac:dyDescent="0.2">
      <c r="A384" s="9" t="str">
        <f t="shared" si="5"/>
        <v/>
      </c>
      <c r="H384" t="str">
        <f>IFERROR(LOOKUP($G384,Rahoitusmuoto!$B$1:$B$5,Rahoitusmuoto!$A$1:$A$5),"")</f>
        <v/>
      </c>
    </row>
    <row r="385" spans="1:8" x14ac:dyDescent="0.2">
      <c r="A385" s="9" t="str">
        <f t="shared" si="5"/>
        <v/>
      </c>
      <c r="H385" t="str">
        <f>IFERROR(LOOKUP($G385,Rahoitusmuoto!$B$1:$B$5,Rahoitusmuoto!$A$1:$A$5),"")</f>
        <v/>
      </c>
    </row>
    <row r="386" spans="1:8" x14ac:dyDescent="0.2">
      <c r="A386" s="9" t="str">
        <f t="shared" si="5"/>
        <v/>
      </c>
      <c r="H386" t="str">
        <f>IFERROR(LOOKUP($G386,Rahoitusmuoto!$B$1:$B$5,Rahoitusmuoto!$A$1:$A$5),"")</f>
        <v/>
      </c>
    </row>
    <row r="387" spans="1:8" x14ac:dyDescent="0.2">
      <c r="A387" s="9" t="str">
        <f t="shared" si="5"/>
        <v/>
      </c>
      <c r="H387" t="str">
        <f>IFERROR(LOOKUP($G387,Rahoitusmuoto!$B$1:$B$5,Rahoitusmuoto!$A$1:$A$5),"")</f>
        <v/>
      </c>
    </row>
    <row r="388" spans="1:8" x14ac:dyDescent="0.2">
      <c r="A388" s="9" t="str">
        <f t="shared" si="5"/>
        <v/>
      </c>
      <c r="H388" t="str">
        <f>IFERROR(LOOKUP($G388,Rahoitusmuoto!$B$1:$B$5,Rahoitusmuoto!$A$1:$A$5),"")</f>
        <v/>
      </c>
    </row>
    <row r="389" spans="1:8" x14ac:dyDescent="0.2">
      <c r="A389" s="9" t="str">
        <f t="shared" si="5"/>
        <v/>
      </c>
      <c r="H389" t="str">
        <f>IFERROR(LOOKUP($G389,Rahoitusmuoto!$B$1:$B$5,Rahoitusmuoto!$A$1:$A$5),"")</f>
        <v/>
      </c>
    </row>
    <row r="390" spans="1:8" x14ac:dyDescent="0.2">
      <c r="A390" s="9" t="str">
        <f t="shared" ref="A390:A453" si="6">IF(ISBLANK(B390),"",CONCATENATE(B390," ",C390, "(", E390, ")"))</f>
        <v/>
      </c>
      <c r="H390" t="str">
        <f>IFERROR(LOOKUP($G390,Rahoitusmuoto!$B$1:$B$5,Rahoitusmuoto!$A$1:$A$5),"")</f>
        <v/>
      </c>
    </row>
    <row r="391" spans="1:8" x14ac:dyDescent="0.2">
      <c r="A391" s="9" t="str">
        <f t="shared" si="6"/>
        <v/>
      </c>
      <c r="H391" t="str">
        <f>IFERROR(LOOKUP($G391,Rahoitusmuoto!$B$1:$B$5,Rahoitusmuoto!$A$1:$A$5),"")</f>
        <v/>
      </c>
    </row>
    <row r="392" spans="1:8" x14ac:dyDescent="0.2">
      <c r="A392" s="9" t="str">
        <f t="shared" si="6"/>
        <v/>
      </c>
      <c r="H392" t="str">
        <f>IFERROR(LOOKUP($G392,Rahoitusmuoto!$B$1:$B$5,Rahoitusmuoto!$A$1:$A$5),"")</f>
        <v/>
      </c>
    </row>
    <row r="393" spans="1:8" x14ac:dyDescent="0.2">
      <c r="A393" s="9" t="str">
        <f t="shared" si="6"/>
        <v/>
      </c>
      <c r="H393" t="str">
        <f>IFERROR(LOOKUP($G393,Rahoitusmuoto!$B$1:$B$5,Rahoitusmuoto!$A$1:$A$5),"")</f>
        <v/>
      </c>
    </row>
    <row r="394" spans="1:8" x14ac:dyDescent="0.2">
      <c r="A394" s="9" t="str">
        <f t="shared" si="6"/>
        <v/>
      </c>
      <c r="H394" t="str">
        <f>IFERROR(LOOKUP($G394,Rahoitusmuoto!$B$1:$B$5,Rahoitusmuoto!$A$1:$A$5),"")</f>
        <v/>
      </c>
    </row>
    <row r="395" spans="1:8" x14ac:dyDescent="0.2">
      <c r="A395" s="9" t="str">
        <f t="shared" si="6"/>
        <v/>
      </c>
      <c r="H395" t="str">
        <f>IFERROR(LOOKUP($G395,Rahoitusmuoto!$B$1:$B$5,Rahoitusmuoto!$A$1:$A$5),"")</f>
        <v/>
      </c>
    </row>
    <row r="396" spans="1:8" x14ac:dyDescent="0.2">
      <c r="A396" s="9" t="str">
        <f t="shared" si="6"/>
        <v/>
      </c>
      <c r="H396" t="str">
        <f>IFERROR(LOOKUP($G396,Rahoitusmuoto!$B$1:$B$5,Rahoitusmuoto!$A$1:$A$5),"")</f>
        <v/>
      </c>
    </row>
    <row r="397" spans="1:8" x14ac:dyDescent="0.2">
      <c r="A397" s="9" t="str">
        <f t="shared" si="6"/>
        <v/>
      </c>
      <c r="H397" t="str">
        <f>IFERROR(LOOKUP($G397,Rahoitusmuoto!$B$1:$B$5,Rahoitusmuoto!$A$1:$A$5),"")</f>
        <v/>
      </c>
    </row>
    <row r="398" spans="1:8" x14ac:dyDescent="0.2">
      <c r="A398" s="9" t="str">
        <f t="shared" si="6"/>
        <v/>
      </c>
      <c r="H398" t="str">
        <f>IFERROR(LOOKUP($G398,Rahoitusmuoto!$B$1:$B$5,Rahoitusmuoto!$A$1:$A$5),"")</f>
        <v/>
      </c>
    </row>
    <row r="399" spans="1:8" x14ac:dyDescent="0.2">
      <c r="A399" s="9" t="str">
        <f t="shared" si="6"/>
        <v/>
      </c>
      <c r="H399" t="str">
        <f>IFERROR(LOOKUP($G399,Rahoitusmuoto!$B$1:$B$5,Rahoitusmuoto!$A$1:$A$5),"")</f>
        <v/>
      </c>
    </row>
    <row r="400" spans="1:8" x14ac:dyDescent="0.2">
      <c r="A400" s="9" t="str">
        <f t="shared" si="6"/>
        <v/>
      </c>
      <c r="H400" t="str">
        <f>IFERROR(LOOKUP($G400,Rahoitusmuoto!$B$1:$B$5,Rahoitusmuoto!$A$1:$A$5),"")</f>
        <v/>
      </c>
    </row>
    <row r="401" spans="1:8" x14ac:dyDescent="0.2">
      <c r="A401" s="9" t="str">
        <f t="shared" si="6"/>
        <v/>
      </c>
      <c r="H401" t="str">
        <f>IFERROR(LOOKUP($G401,Rahoitusmuoto!$B$1:$B$5,Rahoitusmuoto!$A$1:$A$5),"")</f>
        <v/>
      </c>
    </row>
    <row r="402" spans="1:8" x14ac:dyDescent="0.2">
      <c r="A402" s="9" t="str">
        <f t="shared" si="6"/>
        <v/>
      </c>
      <c r="H402" t="str">
        <f>IFERROR(LOOKUP($G402,Rahoitusmuoto!$B$1:$B$5,Rahoitusmuoto!$A$1:$A$5),"")</f>
        <v/>
      </c>
    </row>
    <row r="403" spans="1:8" x14ac:dyDescent="0.2">
      <c r="A403" s="9" t="str">
        <f t="shared" si="6"/>
        <v/>
      </c>
      <c r="H403" t="str">
        <f>IFERROR(LOOKUP($G403,Rahoitusmuoto!$B$1:$B$5,Rahoitusmuoto!$A$1:$A$5),"")</f>
        <v/>
      </c>
    </row>
    <row r="404" spans="1:8" x14ac:dyDescent="0.2">
      <c r="A404" s="9" t="str">
        <f t="shared" si="6"/>
        <v/>
      </c>
      <c r="H404" t="str">
        <f>IFERROR(LOOKUP($G404,Rahoitusmuoto!$B$1:$B$5,Rahoitusmuoto!$A$1:$A$5),"")</f>
        <v/>
      </c>
    </row>
    <row r="405" spans="1:8" x14ac:dyDescent="0.2">
      <c r="A405" s="9" t="str">
        <f t="shared" si="6"/>
        <v/>
      </c>
      <c r="H405" t="str">
        <f>IFERROR(LOOKUP($G405,Rahoitusmuoto!$B$1:$B$5,Rahoitusmuoto!$A$1:$A$5),"")</f>
        <v/>
      </c>
    </row>
    <row r="406" spans="1:8" x14ac:dyDescent="0.2">
      <c r="A406" s="9" t="str">
        <f t="shared" si="6"/>
        <v/>
      </c>
      <c r="H406" t="str">
        <f>IFERROR(LOOKUP($G406,Rahoitusmuoto!$B$1:$B$5,Rahoitusmuoto!$A$1:$A$5),"")</f>
        <v/>
      </c>
    </row>
    <row r="407" spans="1:8" x14ac:dyDescent="0.2">
      <c r="A407" s="9" t="str">
        <f t="shared" si="6"/>
        <v/>
      </c>
      <c r="H407" t="str">
        <f>IFERROR(LOOKUP($G407,Rahoitusmuoto!$B$1:$B$5,Rahoitusmuoto!$A$1:$A$5),"")</f>
        <v/>
      </c>
    </row>
    <row r="408" spans="1:8" x14ac:dyDescent="0.2">
      <c r="A408" s="9" t="str">
        <f t="shared" si="6"/>
        <v/>
      </c>
      <c r="H408" t="str">
        <f>IFERROR(LOOKUP($G408,Rahoitusmuoto!$B$1:$B$5,Rahoitusmuoto!$A$1:$A$5),"")</f>
        <v/>
      </c>
    </row>
    <row r="409" spans="1:8" x14ac:dyDescent="0.2">
      <c r="A409" s="9" t="str">
        <f t="shared" si="6"/>
        <v/>
      </c>
      <c r="H409" t="str">
        <f>IFERROR(LOOKUP($G409,Rahoitusmuoto!$B$1:$B$5,Rahoitusmuoto!$A$1:$A$5),"")</f>
        <v/>
      </c>
    </row>
    <row r="410" spans="1:8" x14ac:dyDescent="0.2">
      <c r="A410" s="9" t="str">
        <f t="shared" si="6"/>
        <v/>
      </c>
      <c r="H410" t="str">
        <f>IFERROR(LOOKUP($G410,Rahoitusmuoto!$B$1:$B$5,Rahoitusmuoto!$A$1:$A$5),"")</f>
        <v/>
      </c>
    </row>
    <row r="411" spans="1:8" x14ac:dyDescent="0.2">
      <c r="A411" s="9" t="str">
        <f t="shared" si="6"/>
        <v/>
      </c>
      <c r="H411" t="str">
        <f>IFERROR(LOOKUP($G411,Rahoitusmuoto!$B$1:$B$5,Rahoitusmuoto!$A$1:$A$5),"")</f>
        <v/>
      </c>
    </row>
    <row r="412" spans="1:8" x14ac:dyDescent="0.2">
      <c r="A412" s="9" t="str">
        <f t="shared" si="6"/>
        <v/>
      </c>
      <c r="H412" t="str">
        <f>IFERROR(LOOKUP($G412,Rahoitusmuoto!$B$1:$B$5,Rahoitusmuoto!$A$1:$A$5),"")</f>
        <v/>
      </c>
    </row>
    <row r="413" spans="1:8" x14ac:dyDescent="0.2">
      <c r="A413" s="9" t="str">
        <f t="shared" si="6"/>
        <v/>
      </c>
      <c r="H413" t="str">
        <f>IFERROR(LOOKUP($G413,Rahoitusmuoto!$B$1:$B$5,Rahoitusmuoto!$A$1:$A$5),"")</f>
        <v/>
      </c>
    </row>
    <row r="414" spans="1:8" x14ac:dyDescent="0.2">
      <c r="A414" s="9" t="str">
        <f t="shared" si="6"/>
        <v/>
      </c>
      <c r="H414" t="str">
        <f>IFERROR(LOOKUP($G414,Rahoitusmuoto!$B$1:$B$5,Rahoitusmuoto!$A$1:$A$5),"")</f>
        <v/>
      </c>
    </row>
    <row r="415" spans="1:8" x14ac:dyDescent="0.2">
      <c r="A415" s="9" t="str">
        <f t="shared" si="6"/>
        <v/>
      </c>
      <c r="H415" t="str">
        <f>IFERROR(LOOKUP($G415,Rahoitusmuoto!$B$1:$B$5,Rahoitusmuoto!$A$1:$A$5),"")</f>
        <v/>
      </c>
    </row>
    <row r="416" spans="1:8" x14ac:dyDescent="0.2">
      <c r="A416" s="9" t="str">
        <f t="shared" si="6"/>
        <v/>
      </c>
      <c r="H416" t="str">
        <f>IFERROR(LOOKUP($G416,Rahoitusmuoto!$B$1:$B$5,Rahoitusmuoto!$A$1:$A$5),"")</f>
        <v/>
      </c>
    </row>
    <row r="417" spans="1:8" x14ac:dyDescent="0.2">
      <c r="A417" s="9" t="str">
        <f t="shared" si="6"/>
        <v/>
      </c>
      <c r="H417" t="str">
        <f>IFERROR(LOOKUP($G417,Rahoitusmuoto!$B$1:$B$5,Rahoitusmuoto!$A$1:$A$5),"")</f>
        <v/>
      </c>
    </row>
    <row r="418" spans="1:8" x14ac:dyDescent="0.2">
      <c r="A418" s="9" t="str">
        <f t="shared" si="6"/>
        <v/>
      </c>
      <c r="H418" t="str">
        <f>IFERROR(LOOKUP($G418,Rahoitusmuoto!$B$1:$B$5,Rahoitusmuoto!$A$1:$A$5),"")</f>
        <v/>
      </c>
    </row>
    <row r="419" spans="1:8" x14ac:dyDescent="0.2">
      <c r="A419" s="9" t="str">
        <f t="shared" si="6"/>
        <v/>
      </c>
      <c r="H419" t="str">
        <f>IFERROR(LOOKUP($G419,Rahoitusmuoto!$B$1:$B$5,Rahoitusmuoto!$A$1:$A$5),"")</f>
        <v/>
      </c>
    </row>
    <row r="420" spans="1:8" x14ac:dyDescent="0.2">
      <c r="A420" s="9" t="str">
        <f t="shared" si="6"/>
        <v/>
      </c>
      <c r="H420" t="str">
        <f>IFERROR(LOOKUP($G420,Rahoitusmuoto!$B$1:$B$5,Rahoitusmuoto!$A$1:$A$5),"")</f>
        <v/>
      </c>
    </row>
    <row r="421" spans="1:8" x14ac:dyDescent="0.2">
      <c r="A421" s="9" t="str">
        <f t="shared" si="6"/>
        <v/>
      </c>
      <c r="H421" t="str">
        <f>IFERROR(LOOKUP($G421,Rahoitusmuoto!$B$1:$B$5,Rahoitusmuoto!$A$1:$A$5),"")</f>
        <v/>
      </c>
    </row>
    <row r="422" spans="1:8" x14ac:dyDescent="0.2">
      <c r="A422" s="9" t="str">
        <f t="shared" si="6"/>
        <v/>
      </c>
      <c r="H422" t="str">
        <f>IFERROR(LOOKUP($G422,Rahoitusmuoto!$B$1:$B$5,Rahoitusmuoto!$A$1:$A$5),"")</f>
        <v/>
      </c>
    </row>
    <row r="423" spans="1:8" x14ac:dyDescent="0.2">
      <c r="A423" s="9" t="str">
        <f t="shared" si="6"/>
        <v/>
      </c>
      <c r="H423" t="str">
        <f>IFERROR(LOOKUP($G423,Rahoitusmuoto!$B$1:$B$5,Rahoitusmuoto!$A$1:$A$5),"")</f>
        <v/>
      </c>
    </row>
    <row r="424" spans="1:8" x14ac:dyDescent="0.2">
      <c r="A424" s="9" t="str">
        <f t="shared" si="6"/>
        <v/>
      </c>
      <c r="H424" t="str">
        <f>IFERROR(LOOKUP($G424,Rahoitusmuoto!$B$1:$B$5,Rahoitusmuoto!$A$1:$A$5),"")</f>
        <v/>
      </c>
    </row>
    <row r="425" spans="1:8" x14ac:dyDescent="0.2">
      <c r="A425" s="9" t="str">
        <f t="shared" si="6"/>
        <v/>
      </c>
      <c r="H425" t="str">
        <f>IFERROR(LOOKUP($G425,Rahoitusmuoto!$B$1:$B$5,Rahoitusmuoto!$A$1:$A$5),"")</f>
        <v/>
      </c>
    </row>
    <row r="426" spans="1:8" x14ac:dyDescent="0.2">
      <c r="A426" s="9" t="str">
        <f t="shared" si="6"/>
        <v/>
      </c>
      <c r="H426" t="str">
        <f>IFERROR(LOOKUP($G426,Rahoitusmuoto!$B$1:$B$5,Rahoitusmuoto!$A$1:$A$5),"")</f>
        <v/>
      </c>
    </row>
    <row r="427" spans="1:8" x14ac:dyDescent="0.2">
      <c r="A427" s="9" t="str">
        <f t="shared" si="6"/>
        <v/>
      </c>
      <c r="H427" t="str">
        <f>IFERROR(LOOKUP($G427,Rahoitusmuoto!$B$1:$B$5,Rahoitusmuoto!$A$1:$A$5),"")</f>
        <v/>
      </c>
    </row>
    <row r="428" spans="1:8" x14ac:dyDescent="0.2">
      <c r="A428" s="9" t="str">
        <f t="shared" si="6"/>
        <v/>
      </c>
      <c r="H428" t="str">
        <f>IFERROR(LOOKUP($G428,Rahoitusmuoto!$B$1:$B$5,Rahoitusmuoto!$A$1:$A$5),"")</f>
        <v/>
      </c>
    </row>
    <row r="429" spans="1:8" x14ac:dyDescent="0.2">
      <c r="A429" s="9" t="str">
        <f t="shared" si="6"/>
        <v/>
      </c>
      <c r="H429" t="str">
        <f>IFERROR(LOOKUP($G429,Rahoitusmuoto!$B$1:$B$5,Rahoitusmuoto!$A$1:$A$5),"")</f>
        <v/>
      </c>
    </row>
    <row r="430" spans="1:8" x14ac:dyDescent="0.2">
      <c r="A430" s="9" t="str">
        <f t="shared" si="6"/>
        <v/>
      </c>
      <c r="H430" t="str">
        <f>IFERROR(LOOKUP($G430,Rahoitusmuoto!$B$1:$B$5,Rahoitusmuoto!$A$1:$A$5),"")</f>
        <v/>
      </c>
    </row>
    <row r="431" spans="1:8" x14ac:dyDescent="0.2">
      <c r="A431" s="9" t="str">
        <f t="shared" si="6"/>
        <v/>
      </c>
      <c r="H431" t="str">
        <f>IFERROR(LOOKUP($G431,Rahoitusmuoto!$B$1:$B$5,Rahoitusmuoto!$A$1:$A$5),"")</f>
        <v/>
      </c>
    </row>
    <row r="432" spans="1:8" x14ac:dyDescent="0.2">
      <c r="A432" s="9" t="str">
        <f t="shared" si="6"/>
        <v/>
      </c>
      <c r="H432" t="str">
        <f>IFERROR(LOOKUP($G432,Rahoitusmuoto!$B$1:$B$5,Rahoitusmuoto!$A$1:$A$5),"")</f>
        <v/>
      </c>
    </row>
    <row r="433" spans="1:8" x14ac:dyDescent="0.2">
      <c r="A433" s="9" t="str">
        <f t="shared" si="6"/>
        <v/>
      </c>
      <c r="H433" t="str">
        <f>IFERROR(LOOKUP($G433,Rahoitusmuoto!$B$1:$B$5,Rahoitusmuoto!$A$1:$A$5),"")</f>
        <v/>
      </c>
    </row>
    <row r="434" spans="1:8" x14ac:dyDescent="0.2">
      <c r="A434" s="9" t="str">
        <f t="shared" si="6"/>
        <v/>
      </c>
      <c r="H434" t="str">
        <f>IFERROR(LOOKUP($G434,Rahoitusmuoto!$B$1:$B$5,Rahoitusmuoto!$A$1:$A$5),"")</f>
        <v/>
      </c>
    </row>
    <row r="435" spans="1:8" x14ac:dyDescent="0.2">
      <c r="A435" s="9" t="str">
        <f t="shared" si="6"/>
        <v/>
      </c>
      <c r="H435" t="str">
        <f>IFERROR(LOOKUP($G435,Rahoitusmuoto!$B$1:$B$5,Rahoitusmuoto!$A$1:$A$5),"")</f>
        <v/>
      </c>
    </row>
    <row r="436" spans="1:8" x14ac:dyDescent="0.2">
      <c r="A436" s="9" t="str">
        <f t="shared" si="6"/>
        <v/>
      </c>
      <c r="H436" t="str">
        <f>IFERROR(LOOKUP($G436,Rahoitusmuoto!$B$1:$B$5,Rahoitusmuoto!$A$1:$A$5),"")</f>
        <v/>
      </c>
    </row>
    <row r="437" spans="1:8" x14ac:dyDescent="0.2">
      <c r="A437" s="9" t="str">
        <f t="shared" si="6"/>
        <v/>
      </c>
      <c r="H437" t="str">
        <f>IFERROR(LOOKUP($G437,Rahoitusmuoto!$B$1:$B$5,Rahoitusmuoto!$A$1:$A$5),"")</f>
        <v/>
      </c>
    </row>
    <row r="438" spans="1:8" x14ac:dyDescent="0.2">
      <c r="A438" s="9" t="str">
        <f t="shared" si="6"/>
        <v/>
      </c>
      <c r="H438" t="str">
        <f>IFERROR(LOOKUP($G438,Rahoitusmuoto!$B$1:$B$5,Rahoitusmuoto!$A$1:$A$5),"")</f>
        <v/>
      </c>
    </row>
    <row r="439" spans="1:8" x14ac:dyDescent="0.2">
      <c r="A439" s="9" t="str">
        <f t="shared" si="6"/>
        <v/>
      </c>
      <c r="H439" t="str">
        <f>IFERROR(LOOKUP($G439,Rahoitusmuoto!$B$1:$B$5,Rahoitusmuoto!$A$1:$A$5),"")</f>
        <v/>
      </c>
    </row>
    <row r="440" spans="1:8" x14ac:dyDescent="0.2">
      <c r="A440" s="9" t="str">
        <f t="shared" si="6"/>
        <v/>
      </c>
      <c r="H440" t="str">
        <f>IFERROR(LOOKUP($G440,Rahoitusmuoto!$B$1:$B$5,Rahoitusmuoto!$A$1:$A$5),"")</f>
        <v/>
      </c>
    </row>
    <row r="441" spans="1:8" x14ac:dyDescent="0.2">
      <c r="A441" s="9" t="str">
        <f t="shared" si="6"/>
        <v/>
      </c>
      <c r="H441" t="str">
        <f>IFERROR(LOOKUP($G441,Rahoitusmuoto!$B$1:$B$5,Rahoitusmuoto!$A$1:$A$5),"")</f>
        <v/>
      </c>
    </row>
    <row r="442" spans="1:8" x14ac:dyDescent="0.2">
      <c r="A442" s="9" t="str">
        <f t="shared" si="6"/>
        <v/>
      </c>
      <c r="H442" t="str">
        <f>IFERROR(LOOKUP($G442,Rahoitusmuoto!$B$1:$B$5,Rahoitusmuoto!$A$1:$A$5),"")</f>
        <v/>
      </c>
    </row>
    <row r="443" spans="1:8" x14ac:dyDescent="0.2">
      <c r="A443" s="9" t="str">
        <f t="shared" si="6"/>
        <v/>
      </c>
      <c r="H443" t="str">
        <f>IFERROR(LOOKUP($G443,Rahoitusmuoto!$B$1:$B$5,Rahoitusmuoto!$A$1:$A$5),"")</f>
        <v/>
      </c>
    </row>
    <row r="444" spans="1:8" x14ac:dyDescent="0.2">
      <c r="A444" s="9" t="str">
        <f t="shared" si="6"/>
        <v/>
      </c>
      <c r="H444" t="str">
        <f>IFERROR(LOOKUP($G444,Rahoitusmuoto!$B$1:$B$5,Rahoitusmuoto!$A$1:$A$5),"")</f>
        <v/>
      </c>
    </row>
    <row r="445" spans="1:8" x14ac:dyDescent="0.2">
      <c r="A445" s="9" t="str">
        <f t="shared" si="6"/>
        <v/>
      </c>
      <c r="H445" t="str">
        <f>IFERROR(LOOKUP($G445,Rahoitusmuoto!$B$1:$B$5,Rahoitusmuoto!$A$1:$A$5),"")</f>
        <v/>
      </c>
    </row>
    <row r="446" spans="1:8" x14ac:dyDescent="0.2">
      <c r="A446" s="9" t="str">
        <f t="shared" si="6"/>
        <v/>
      </c>
      <c r="H446" t="str">
        <f>IFERROR(LOOKUP($G446,Rahoitusmuoto!$B$1:$B$5,Rahoitusmuoto!$A$1:$A$5),"")</f>
        <v/>
      </c>
    </row>
    <row r="447" spans="1:8" x14ac:dyDescent="0.2">
      <c r="A447" s="9" t="str">
        <f t="shared" si="6"/>
        <v/>
      </c>
      <c r="H447" t="str">
        <f>IFERROR(LOOKUP($G447,Rahoitusmuoto!$B$1:$B$5,Rahoitusmuoto!$A$1:$A$5),"")</f>
        <v/>
      </c>
    </row>
    <row r="448" spans="1:8" x14ac:dyDescent="0.2">
      <c r="A448" s="9" t="str">
        <f t="shared" si="6"/>
        <v/>
      </c>
      <c r="H448" t="str">
        <f>IFERROR(LOOKUP($G448,Rahoitusmuoto!$B$1:$B$5,Rahoitusmuoto!$A$1:$A$5),"")</f>
        <v/>
      </c>
    </row>
    <row r="449" spans="1:8" x14ac:dyDescent="0.2">
      <c r="A449" s="9" t="str">
        <f t="shared" si="6"/>
        <v/>
      </c>
      <c r="H449" t="str">
        <f>IFERROR(LOOKUP($G449,Rahoitusmuoto!$B$1:$B$5,Rahoitusmuoto!$A$1:$A$5),"")</f>
        <v/>
      </c>
    </row>
    <row r="450" spans="1:8" x14ac:dyDescent="0.2">
      <c r="A450" s="9" t="str">
        <f t="shared" si="6"/>
        <v/>
      </c>
      <c r="H450" t="str">
        <f>IFERROR(LOOKUP($G450,Rahoitusmuoto!$B$1:$B$5,Rahoitusmuoto!$A$1:$A$5),"")</f>
        <v/>
      </c>
    </row>
    <row r="451" spans="1:8" x14ac:dyDescent="0.2">
      <c r="A451" s="9" t="str">
        <f t="shared" si="6"/>
        <v/>
      </c>
      <c r="H451" t="str">
        <f>IFERROR(LOOKUP($G451,Rahoitusmuoto!$B$1:$B$5,Rahoitusmuoto!$A$1:$A$5),"")</f>
        <v/>
      </c>
    </row>
    <row r="452" spans="1:8" x14ac:dyDescent="0.2">
      <c r="A452" s="9" t="str">
        <f t="shared" si="6"/>
        <v/>
      </c>
      <c r="H452" t="str">
        <f>IFERROR(LOOKUP($G452,Rahoitusmuoto!$B$1:$B$5,Rahoitusmuoto!$A$1:$A$5),"")</f>
        <v/>
      </c>
    </row>
    <row r="453" spans="1:8" x14ac:dyDescent="0.2">
      <c r="A453" s="9" t="str">
        <f t="shared" si="6"/>
        <v/>
      </c>
      <c r="H453" t="str">
        <f>IFERROR(LOOKUP($G453,Rahoitusmuoto!$B$1:$B$5,Rahoitusmuoto!$A$1:$A$5),"")</f>
        <v/>
      </c>
    </row>
    <row r="454" spans="1:8" x14ac:dyDescent="0.2">
      <c r="A454" s="9" t="str">
        <f t="shared" ref="A454:A517" si="7">IF(ISBLANK(B454),"",CONCATENATE(B454," ",C454, "(", E454, ")"))</f>
        <v/>
      </c>
      <c r="H454" t="str">
        <f>IFERROR(LOOKUP($G454,Rahoitusmuoto!$B$1:$B$5,Rahoitusmuoto!$A$1:$A$5),"")</f>
        <v/>
      </c>
    </row>
    <row r="455" spans="1:8" x14ac:dyDescent="0.2">
      <c r="A455" s="9" t="str">
        <f t="shared" si="7"/>
        <v/>
      </c>
      <c r="H455" t="str">
        <f>IFERROR(LOOKUP($G455,Rahoitusmuoto!$B$1:$B$5,Rahoitusmuoto!$A$1:$A$5),"")</f>
        <v/>
      </c>
    </row>
    <row r="456" spans="1:8" x14ac:dyDescent="0.2">
      <c r="A456" s="9" t="str">
        <f t="shared" si="7"/>
        <v/>
      </c>
      <c r="H456" t="str">
        <f>IFERROR(LOOKUP($G456,Rahoitusmuoto!$B$1:$B$5,Rahoitusmuoto!$A$1:$A$5),"")</f>
        <v/>
      </c>
    </row>
    <row r="457" spans="1:8" x14ac:dyDescent="0.2">
      <c r="A457" s="9" t="str">
        <f t="shared" si="7"/>
        <v/>
      </c>
      <c r="H457" t="str">
        <f>IFERROR(LOOKUP($G457,Rahoitusmuoto!$B$1:$B$5,Rahoitusmuoto!$A$1:$A$5),"")</f>
        <v/>
      </c>
    </row>
    <row r="458" spans="1:8" x14ac:dyDescent="0.2">
      <c r="A458" s="9" t="str">
        <f t="shared" si="7"/>
        <v/>
      </c>
      <c r="H458" t="str">
        <f>IFERROR(LOOKUP($G458,Rahoitusmuoto!$B$1:$B$5,Rahoitusmuoto!$A$1:$A$5),"")</f>
        <v/>
      </c>
    </row>
    <row r="459" spans="1:8" x14ac:dyDescent="0.2">
      <c r="A459" s="9" t="str">
        <f t="shared" si="7"/>
        <v/>
      </c>
      <c r="H459" t="str">
        <f>IFERROR(LOOKUP($G459,Rahoitusmuoto!$B$1:$B$5,Rahoitusmuoto!$A$1:$A$5),"")</f>
        <v/>
      </c>
    </row>
    <row r="460" spans="1:8" x14ac:dyDescent="0.2">
      <c r="A460" s="9" t="str">
        <f t="shared" si="7"/>
        <v/>
      </c>
      <c r="H460" t="str">
        <f>IFERROR(LOOKUP($G460,Rahoitusmuoto!$B$1:$B$5,Rahoitusmuoto!$A$1:$A$5),"")</f>
        <v/>
      </c>
    </row>
    <row r="461" spans="1:8" x14ac:dyDescent="0.2">
      <c r="A461" s="9" t="str">
        <f t="shared" si="7"/>
        <v/>
      </c>
      <c r="H461" t="str">
        <f>IFERROR(LOOKUP($G461,Rahoitusmuoto!$B$1:$B$5,Rahoitusmuoto!$A$1:$A$5),"")</f>
        <v/>
      </c>
    </row>
    <row r="462" spans="1:8" x14ac:dyDescent="0.2">
      <c r="A462" s="9" t="str">
        <f t="shared" si="7"/>
        <v/>
      </c>
      <c r="H462" t="str">
        <f>IFERROR(LOOKUP($G462,Rahoitusmuoto!$B$1:$B$5,Rahoitusmuoto!$A$1:$A$5),"")</f>
        <v/>
      </c>
    </row>
    <row r="463" spans="1:8" x14ac:dyDescent="0.2">
      <c r="A463" s="9" t="str">
        <f t="shared" si="7"/>
        <v/>
      </c>
      <c r="H463" t="str">
        <f>IFERROR(LOOKUP($G463,Rahoitusmuoto!$B$1:$B$5,Rahoitusmuoto!$A$1:$A$5),"")</f>
        <v/>
      </c>
    </row>
    <row r="464" spans="1:8" x14ac:dyDescent="0.2">
      <c r="A464" s="9" t="str">
        <f t="shared" si="7"/>
        <v/>
      </c>
      <c r="H464" t="str">
        <f>IFERROR(LOOKUP($G464,Rahoitusmuoto!$B$1:$B$5,Rahoitusmuoto!$A$1:$A$5),"")</f>
        <v/>
      </c>
    </row>
    <row r="465" spans="1:8" x14ac:dyDescent="0.2">
      <c r="A465" s="9" t="str">
        <f t="shared" si="7"/>
        <v/>
      </c>
      <c r="H465" t="str">
        <f>IFERROR(LOOKUP($G465,Rahoitusmuoto!$B$1:$B$5,Rahoitusmuoto!$A$1:$A$5),"")</f>
        <v/>
      </c>
    </row>
    <row r="466" spans="1:8" x14ac:dyDescent="0.2">
      <c r="A466" s="9" t="str">
        <f t="shared" si="7"/>
        <v/>
      </c>
      <c r="H466" t="str">
        <f>IFERROR(LOOKUP($G466,Rahoitusmuoto!$B$1:$B$5,Rahoitusmuoto!$A$1:$A$5),"")</f>
        <v/>
      </c>
    </row>
    <row r="467" spans="1:8" x14ac:dyDescent="0.2">
      <c r="A467" s="9" t="str">
        <f t="shared" si="7"/>
        <v/>
      </c>
      <c r="H467" t="str">
        <f>IFERROR(LOOKUP($G467,Rahoitusmuoto!$B$1:$B$5,Rahoitusmuoto!$A$1:$A$5),"")</f>
        <v/>
      </c>
    </row>
    <row r="468" spans="1:8" x14ac:dyDescent="0.2">
      <c r="A468" s="9" t="str">
        <f t="shared" si="7"/>
        <v/>
      </c>
      <c r="H468" t="str">
        <f>IFERROR(LOOKUP($G468,Rahoitusmuoto!$B$1:$B$5,Rahoitusmuoto!$A$1:$A$5),"")</f>
        <v/>
      </c>
    </row>
    <row r="469" spans="1:8" x14ac:dyDescent="0.2">
      <c r="A469" s="9" t="str">
        <f t="shared" si="7"/>
        <v/>
      </c>
      <c r="H469" t="str">
        <f>IFERROR(LOOKUP($G469,Rahoitusmuoto!$B$1:$B$5,Rahoitusmuoto!$A$1:$A$5),"")</f>
        <v/>
      </c>
    </row>
    <row r="470" spans="1:8" x14ac:dyDescent="0.2">
      <c r="A470" s="9" t="str">
        <f t="shared" si="7"/>
        <v/>
      </c>
      <c r="H470" t="str">
        <f>IFERROR(LOOKUP($G470,Rahoitusmuoto!$B$1:$B$5,Rahoitusmuoto!$A$1:$A$5),"")</f>
        <v/>
      </c>
    </row>
    <row r="471" spans="1:8" x14ac:dyDescent="0.2">
      <c r="A471" s="9" t="str">
        <f t="shared" si="7"/>
        <v/>
      </c>
      <c r="H471" t="str">
        <f>IFERROR(LOOKUP($G471,Rahoitusmuoto!$B$1:$B$5,Rahoitusmuoto!$A$1:$A$5),"")</f>
        <v/>
      </c>
    </row>
    <row r="472" spans="1:8" x14ac:dyDescent="0.2">
      <c r="A472" s="9" t="str">
        <f t="shared" si="7"/>
        <v/>
      </c>
      <c r="H472" t="str">
        <f>IFERROR(LOOKUP($G472,Rahoitusmuoto!$B$1:$B$5,Rahoitusmuoto!$A$1:$A$5),"")</f>
        <v/>
      </c>
    </row>
    <row r="473" spans="1:8" x14ac:dyDescent="0.2">
      <c r="A473" s="9" t="str">
        <f t="shared" si="7"/>
        <v/>
      </c>
      <c r="H473" t="str">
        <f>IFERROR(LOOKUP($G473,Rahoitusmuoto!$B$1:$B$5,Rahoitusmuoto!$A$1:$A$5),"")</f>
        <v/>
      </c>
    </row>
    <row r="474" spans="1:8" x14ac:dyDescent="0.2">
      <c r="A474" s="9" t="str">
        <f t="shared" si="7"/>
        <v/>
      </c>
      <c r="H474" t="str">
        <f>IFERROR(LOOKUP($G474,Rahoitusmuoto!$B$1:$B$5,Rahoitusmuoto!$A$1:$A$5),"")</f>
        <v/>
      </c>
    </row>
    <row r="475" spans="1:8" x14ac:dyDescent="0.2">
      <c r="A475" s="9" t="str">
        <f t="shared" si="7"/>
        <v/>
      </c>
      <c r="H475" t="str">
        <f>IFERROR(LOOKUP($G475,Rahoitusmuoto!$B$1:$B$5,Rahoitusmuoto!$A$1:$A$5),"")</f>
        <v/>
      </c>
    </row>
    <row r="476" spans="1:8" x14ac:dyDescent="0.2">
      <c r="A476" s="9" t="str">
        <f t="shared" si="7"/>
        <v/>
      </c>
      <c r="H476" t="str">
        <f>IFERROR(LOOKUP($G476,Rahoitusmuoto!$B$1:$B$5,Rahoitusmuoto!$A$1:$A$5),"")</f>
        <v/>
      </c>
    </row>
    <row r="477" spans="1:8" x14ac:dyDescent="0.2">
      <c r="A477" s="9" t="str">
        <f t="shared" si="7"/>
        <v/>
      </c>
      <c r="H477" t="str">
        <f>IFERROR(LOOKUP($G477,Rahoitusmuoto!$B$1:$B$5,Rahoitusmuoto!$A$1:$A$5),"")</f>
        <v/>
      </c>
    </row>
    <row r="478" spans="1:8" x14ac:dyDescent="0.2">
      <c r="A478" s="9" t="str">
        <f t="shared" si="7"/>
        <v/>
      </c>
      <c r="H478" t="str">
        <f>IFERROR(LOOKUP($G478,Rahoitusmuoto!$B$1:$B$5,Rahoitusmuoto!$A$1:$A$5),"")</f>
        <v/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abSelected="1" topLeftCell="B1" workbookViewId="0">
      <selection activeCell="N6" sqref="N6"/>
    </sheetView>
  </sheetViews>
  <sheetFormatPr baseColWidth="10" defaultRowHeight="16" x14ac:dyDescent="0.2"/>
  <cols>
    <col min="1" max="1" width="19.6640625" hidden="1" customWidth="1" collapsed="1"/>
    <col min="2" max="2" width="37.5" customWidth="1" collapsed="1"/>
    <col min="3" max="3" width="10.83203125" customWidth="1" collapsed="1"/>
    <col min="5" max="5" width="18" customWidth="1" collapsed="1"/>
    <col min="6" max="6" width="19.5" customWidth="1" collapsed="1"/>
    <col min="8" max="8" width="15" customWidth="1"/>
    <col min="9" max="9" width="25.1640625" customWidth="1"/>
    <col min="11" max="11" width="20.33203125" customWidth="1" collapsed="1"/>
    <col min="23" max="25" width="0" hidden="1" customWidth="1" collapsed="1"/>
  </cols>
  <sheetData>
    <row r="1" spans="1:25" ht="24" customHeight="1" x14ac:dyDescent="0.25">
      <c r="B1" s="17" t="s">
        <v>6808</v>
      </c>
      <c r="C1" s="16" t="s">
        <v>6836</v>
      </c>
      <c r="D1" s="3"/>
      <c r="E1" s="3"/>
      <c r="F1" s="3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V1" s="12"/>
      <c r="X1" s="16" t="s">
        <v>6802</v>
      </c>
    </row>
    <row r="2" spans="1:25" ht="48" customHeight="1" x14ac:dyDescent="0.25">
      <c r="B2" s="17" t="s">
        <v>6809</v>
      </c>
      <c r="C2" t="s">
        <v>6835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V2" s="12"/>
    </row>
    <row r="3" spans="1:25" ht="19" hidden="1" x14ac:dyDescent="0.25">
      <c r="A3" s="10" t="s">
        <v>1242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6801</v>
      </c>
      <c r="I3" s="15" t="s">
        <v>6801</v>
      </c>
      <c r="J3" s="15" t="s">
        <v>6801</v>
      </c>
      <c r="K3" t="s">
        <v>6814</v>
      </c>
      <c r="L3" t="s">
        <v>6814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6813</v>
      </c>
      <c r="V3" s="12"/>
      <c r="W3" t="s">
        <v>1244</v>
      </c>
      <c r="X3" t="s">
        <v>1244</v>
      </c>
    </row>
    <row r="4" spans="1:25" x14ac:dyDescent="0.2">
      <c r="B4" s="3" t="s">
        <v>1240</v>
      </c>
      <c r="C4" s="3" t="s">
        <v>1682</v>
      </c>
      <c r="D4" s="3" t="s">
        <v>6806</v>
      </c>
      <c r="E4" s="3" t="s">
        <v>6807</v>
      </c>
      <c r="F4" s="3" t="s">
        <v>1231</v>
      </c>
      <c r="G4" s="3" t="s">
        <v>6799</v>
      </c>
      <c r="H4" s="3" t="s">
        <v>6810</v>
      </c>
      <c r="I4" s="18" t="s">
        <v>6815</v>
      </c>
      <c r="J4" s="18" t="s">
        <v>6816</v>
      </c>
      <c r="K4" s="3" t="s">
        <v>6817</v>
      </c>
      <c r="L4" s="3" t="s">
        <v>6818</v>
      </c>
      <c r="M4" s="3" t="s">
        <v>6800</v>
      </c>
      <c r="N4" s="3" t="s">
        <v>1232</v>
      </c>
      <c r="O4" s="3" t="s">
        <v>1237</v>
      </c>
      <c r="P4" s="3" t="s">
        <v>6811</v>
      </c>
      <c r="Q4" s="3" t="s">
        <v>6812</v>
      </c>
      <c r="R4" s="19"/>
      <c r="S4" s="3" t="s">
        <v>6821</v>
      </c>
      <c r="T4" s="3" t="s">
        <v>6822</v>
      </c>
      <c r="U4" s="3" t="s">
        <v>6823</v>
      </c>
      <c r="V4" s="12"/>
      <c r="W4" s="7" t="s">
        <v>1243</v>
      </c>
      <c r="X4" s="7" t="s">
        <v>1690</v>
      </c>
    </row>
    <row r="5" spans="1:25" x14ac:dyDescent="0.2">
      <c r="B5" t="s">
        <v>6831</v>
      </c>
      <c r="C5" t="str">
        <f>IFERROR(VLOOKUP($B5,Opiskelijat!$A$3:$D$2221,4,FALSE),"-")</f>
        <v>-2</v>
      </c>
      <c r="D5" t="s">
        <v>2297</v>
      </c>
      <c r="E5" t="str">
        <f>IFERROR(LOOKUP($D5,tutkinnot!$A$2:$A$750,tutkinnot!$B$2:$B$750),"")</f>
        <v>355201</v>
      </c>
      <c r="F5" t="s">
        <v>3519</v>
      </c>
      <c r="H5" s="20"/>
      <c r="I5" s="21">
        <v>42370</v>
      </c>
      <c r="J5" s="21">
        <v>42370</v>
      </c>
      <c r="K5" s="2" t="s">
        <v>6832</v>
      </c>
      <c r="L5" s="2"/>
      <c r="M5" s="20">
        <v>42371</v>
      </c>
      <c r="N5">
        <v>2</v>
      </c>
      <c r="O5" t="s">
        <v>6833</v>
      </c>
      <c r="P5" t="s">
        <v>6834</v>
      </c>
      <c r="Q5" s="3" t="s">
        <v>6833</v>
      </c>
      <c r="V5" s="12"/>
      <c r="W5" s="8" t="str">
        <f>IFERROR(LOOKUP($X5,tutkinnonosat!$A$2:$A$750,tutkinnonosat!$B$2:$B$750),"")</f>
        <v>tutkinnonosat!$C$99:$AN$99</v>
      </c>
      <c r="X5">
        <f>_xlfn.NUMBERVALUE(TRIM(SUBSTITUTE(RIGHT(SUBSTITUTE(D5,"(",REPT(" ",LEN(D5))),LEN(D5)),")"," ")))</f>
        <v>99</v>
      </c>
    </row>
    <row r="6" spans="1:25" x14ac:dyDescent="0.2">
      <c r="B6" t="s">
        <v>6837</v>
      </c>
      <c r="C6" t="str">
        <f>IFERROR(VLOOKUP($B6,Opiskelijat!$A$3:$D$2221,4,FALSE),"-")</f>
        <v>-1</v>
      </c>
      <c r="D6" t="s">
        <v>2183</v>
      </c>
      <c r="E6" t="str">
        <f>IFERROR(LOOKUP($D6,tutkinnot!$A$2:$A$750,tutkinnot!$B$2:$B$750),"")</f>
        <v>354301</v>
      </c>
      <c r="H6" s="20"/>
      <c r="I6" s="21"/>
      <c r="J6" s="21"/>
      <c r="K6" s="2"/>
      <c r="L6" s="2"/>
      <c r="M6" s="20"/>
      <c r="N6">
        <v>3</v>
      </c>
      <c r="O6" t="s">
        <v>0</v>
      </c>
      <c r="P6" t="s">
        <v>0</v>
      </c>
      <c r="Q6" s="3"/>
      <c r="V6" s="12"/>
      <c r="W6" s="8" t="str">
        <f>IFERROR(LOOKUP($X6,tutkinnonosat!$A$2:$A$750,tutkinnonosat!$B$2:$B$750),"")</f>
        <v>tutkinnonosat!$C$141:$AN$141</v>
      </c>
      <c r="X6">
        <f t="shared" ref="X6:X69" si="0">_xlfn.NUMBERVALUE(TRIM(SUBSTITUTE(RIGHT(SUBSTITUTE(D6,"(",REPT(" ",LEN(D6))),LEN(D6)),")"," ")))</f>
        <v>143</v>
      </c>
    </row>
    <row r="7" spans="1:25" x14ac:dyDescent="0.2">
      <c r="C7" t="str">
        <f>IFERROR(VLOOKUP($B7,Opiskelijat!$A$3:$D$2221,4,FALSE),"-")</f>
        <v>-</v>
      </c>
      <c r="E7" t="str">
        <f>IFERROR(LOOKUP($D7,tutkinnot!$A$2:$A$750,tutkinnot!$B$2:$B$750),"")</f>
        <v/>
      </c>
      <c r="H7" s="20"/>
      <c r="I7" s="21"/>
      <c r="J7" s="21"/>
      <c r="K7" s="2"/>
      <c r="L7" s="2"/>
      <c r="M7" s="20"/>
      <c r="N7" t="s">
        <v>0</v>
      </c>
      <c r="O7" t="s">
        <v>0</v>
      </c>
      <c r="P7" t="s">
        <v>0</v>
      </c>
      <c r="Q7" s="3"/>
      <c r="V7" s="12"/>
      <c r="W7" s="8" t="str">
        <f>IFERROR(LOOKUP($X7,tutkinnonosat!$A$2:$A$750,tutkinnonosat!$B$2:$B$750),"")</f>
        <v>tutkinnonosat!$C$3:$AN$3</v>
      </c>
      <c r="X7">
        <f t="shared" si="0"/>
        <v>0</v>
      </c>
    </row>
    <row r="8" spans="1:25" x14ac:dyDescent="0.2">
      <c r="C8" t="str">
        <f>IFERROR(VLOOKUP($B8,Opiskelijat!$A$3:$D$2221,4,FALSE),"-")</f>
        <v>-</v>
      </c>
      <c r="E8" t="str">
        <f>IFERROR(LOOKUP($D8,tutkinnot!$A$2:$A$750,tutkinnot!$B$2:$B$750),"")</f>
        <v/>
      </c>
      <c r="H8" s="20"/>
      <c r="I8" s="21"/>
      <c r="J8" s="21" t="s">
        <v>0</v>
      </c>
      <c r="K8" s="2"/>
      <c r="L8" s="2"/>
      <c r="M8" s="20"/>
      <c r="N8" t="s">
        <v>0</v>
      </c>
      <c r="O8" t="s">
        <v>0</v>
      </c>
      <c r="P8" t="s">
        <v>0</v>
      </c>
      <c r="Q8" s="3"/>
      <c r="V8" s="12"/>
      <c r="W8" s="8" t="str">
        <f>IFERROR(LOOKUP($X8,tutkinnonosat!$A$2:$A$750,tutkinnonosat!$B$2:$B$750),"")</f>
        <v>tutkinnonosat!$C$3:$AN$3</v>
      </c>
      <c r="X8">
        <f t="shared" si="0"/>
        <v>0</v>
      </c>
    </row>
    <row r="9" spans="1:25" x14ac:dyDescent="0.2">
      <c r="C9" t="str">
        <f>IFERROR(VLOOKUP($B9,Opiskelijat!$A$3:$D$2221,4,FALSE),"-")</f>
        <v>-</v>
      </c>
      <c r="E9" t="str">
        <f>IFERROR(LOOKUP($D9,tutkinnot!$A$2:$A$750,tutkinnot!$B$2:$B$750),"")</f>
        <v/>
      </c>
      <c r="H9" s="20"/>
      <c r="I9" s="21"/>
      <c r="J9" s="21" t="s">
        <v>0</v>
      </c>
      <c r="K9" s="2"/>
      <c r="L9" s="2"/>
      <c r="M9" s="20"/>
      <c r="N9" t="s">
        <v>0</v>
      </c>
      <c r="O9" t="s">
        <v>0</v>
      </c>
      <c r="P9" t="s">
        <v>0</v>
      </c>
      <c r="Q9" s="3"/>
      <c r="V9" s="12"/>
      <c r="W9" s="8" t="str">
        <f>IFERROR(LOOKUP($X9,tutkinnonosat!$A$2:$A$750,tutkinnonosat!$B$2:$B$750),"")</f>
        <v>tutkinnonosat!$C$3:$AN$3</v>
      </c>
      <c r="X9">
        <f t="shared" si="0"/>
        <v>0</v>
      </c>
    </row>
    <row r="10" spans="1:25" x14ac:dyDescent="0.2">
      <c r="C10" t="str">
        <f>IFERROR(VLOOKUP($B10,Opiskelijat!$A$3:$D$2221,4,FALSE),"-")</f>
        <v>-</v>
      </c>
      <c r="E10" t="str">
        <f>IFERROR(LOOKUP($D10,tutkinnot!$A$2:$A$750,tutkinnot!$B$2:$B$750),"")</f>
        <v/>
      </c>
      <c r="H10" s="20"/>
      <c r="I10" s="21"/>
      <c r="J10" s="21" t="s">
        <v>0</v>
      </c>
      <c r="K10" s="2"/>
      <c r="L10" s="2"/>
      <c r="M10" s="20"/>
      <c r="N10" t="s">
        <v>0</v>
      </c>
      <c r="O10" t="s">
        <v>0</v>
      </c>
      <c r="P10" t="s">
        <v>0</v>
      </c>
      <c r="Q10" s="3"/>
      <c r="V10" s="12"/>
      <c r="W10" s="8" t="str">
        <f>IFERROR(LOOKUP($X10,tutkinnonosat!$A$2:$A$750,tutkinnonosat!$B$2:$B$750),"")</f>
        <v>tutkinnonosat!$C$3:$AN$3</v>
      </c>
      <c r="X10">
        <f t="shared" si="0"/>
        <v>0</v>
      </c>
      <c r="Y10" s="2" t="s">
        <v>0</v>
      </c>
    </row>
    <row r="11" spans="1:25" x14ac:dyDescent="0.2">
      <c r="C11" t="str">
        <f>IFERROR(VLOOKUP($B11,Opiskelijat!$A$3:$D$2221,4,FALSE),"-")</f>
        <v>-</v>
      </c>
      <c r="E11" t="str">
        <f>IFERROR(LOOKUP($D11,tutkinnot!$A$2:$A$750,tutkinnot!$B$2:$B$750),"")</f>
        <v/>
      </c>
      <c r="H11" s="20"/>
      <c r="I11" s="21"/>
      <c r="J11" s="21" t="s">
        <v>0</v>
      </c>
      <c r="K11" s="2"/>
      <c r="L11" s="2"/>
      <c r="M11" s="20"/>
      <c r="N11" t="s">
        <v>0</v>
      </c>
      <c r="O11" t="s">
        <v>0</v>
      </c>
      <c r="P11" t="s">
        <v>0</v>
      </c>
      <c r="Q11" s="3"/>
      <c r="V11" s="12"/>
      <c r="W11" s="8" t="str">
        <f>IFERROR(LOOKUP($X11,tutkinnonosat!$A$2:$A$750,tutkinnonosat!$B$2:$B$750),"")</f>
        <v>tutkinnonosat!$C$3:$AN$3</v>
      </c>
      <c r="X11">
        <f t="shared" si="0"/>
        <v>0</v>
      </c>
      <c r="Y11" t="s">
        <v>0</v>
      </c>
    </row>
    <row r="12" spans="1:25" x14ac:dyDescent="0.2">
      <c r="C12" t="str">
        <f>IFERROR(VLOOKUP($B12,Opiskelijat!$A$3:$D$2221,4,FALSE),"-")</f>
        <v>-</v>
      </c>
      <c r="E12" t="str">
        <f>IFERROR(LOOKUP($D12,tutkinnot!$A$2:$A$750,tutkinnot!$B$2:$B$750),"")</f>
        <v/>
      </c>
      <c r="H12" s="20"/>
      <c r="I12" s="21"/>
      <c r="J12" s="21" t="s">
        <v>0</v>
      </c>
      <c r="K12" s="2"/>
      <c r="L12" s="2"/>
      <c r="M12" s="20"/>
      <c r="N12" t="s">
        <v>0</v>
      </c>
      <c r="O12" t="s">
        <v>0</v>
      </c>
      <c r="P12" t="s">
        <v>0</v>
      </c>
      <c r="Q12" s="3"/>
      <c r="V12" s="12"/>
      <c r="W12" s="8" t="str">
        <f>IFERROR(LOOKUP($X12,tutkinnonosat!$A$2:$A$750,tutkinnonosat!$B$2:$B$750),"")</f>
        <v>tutkinnonosat!$C$3:$AN$3</v>
      </c>
      <c r="X12">
        <f t="shared" si="0"/>
        <v>0</v>
      </c>
    </row>
    <row r="13" spans="1:25" x14ac:dyDescent="0.2">
      <c r="C13" t="str">
        <f>IFERROR(VLOOKUP($B13,Opiskelijat!$A$3:$D$2221,4,FALSE),"-")</f>
        <v>-</v>
      </c>
      <c r="E13" t="str">
        <f>IFERROR(LOOKUP($D13,tutkinnot!$A$2:$A$750,tutkinnot!$B$2:$B$750),"")</f>
        <v/>
      </c>
      <c r="H13" s="20"/>
      <c r="I13" s="21"/>
      <c r="J13" s="21" t="s">
        <v>0</v>
      </c>
      <c r="K13" s="2"/>
      <c r="L13" s="2"/>
      <c r="M13" s="20"/>
      <c r="N13" t="s">
        <v>0</v>
      </c>
      <c r="O13" t="s">
        <v>0</v>
      </c>
      <c r="P13" t="s">
        <v>0</v>
      </c>
      <c r="Q13" s="3"/>
      <c r="V13" s="12"/>
      <c r="W13" s="8" t="str">
        <f>IFERROR(LOOKUP($X13,tutkinnonosat!$A$2:$A$750,tutkinnonosat!$B$2:$B$750),"")</f>
        <v>tutkinnonosat!$C$3:$AN$3</v>
      </c>
      <c r="X13">
        <f t="shared" si="0"/>
        <v>0</v>
      </c>
    </row>
    <row r="14" spans="1:25" x14ac:dyDescent="0.2">
      <c r="C14" t="str">
        <f>IFERROR(VLOOKUP($B14,Opiskelijat!$A$3:$D$2221,4,FALSE),"-")</f>
        <v>-</v>
      </c>
      <c r="E14" t="str">
        <f>IFERROR(LOOKUP($D14,tutkinnot!$A$2:$A$750,tutkinnot!$B$2:$B$750),"")</f>
        <v/>
      </c>
      <c r="H14" s="20"/>
      <c r="I14" s="21"/>
      <c r="J14" s="21" t="s">
        <v>0</v>
      </c>
      <c r="K14" s="2"/>
      <c r="L14" s="2"/>
      <c r="M14" s="20"/>
      <c r="N14" t="s">
        <v>0</v>
      </c>
      <c r="O14" t="s">
        <v>0</v>
      </c>
      <c r="P14" t="s">
        <v>0</v>
      </c>
      <c r="Q14" s="3"/>
      <c r="V14" s="12"/>
      <c r="W14" s="8" t="str">
        <f>IFERROR(LOOKUP($X14,tutkinnonosat!$A$2:$A$750,tutkinnonosat!$B$2:$B$750),"")</f>
        <v>tutkinnonosat!$C$3:$AN$3</v>
      </c>
      <c r="X14">
        <f t="shared" si="0"/>
        <v>0</v>
      </c>
    </row>
    <row r="15" spans="1:25" x14ac:dyDescent="0.2">
      <c r="C15" t="str">
        <f>IFERROR(VLOOKUP($B15,Opiskelijat!$A$3:$D$2221,4,FALSE),"-")</f>
        <v>-</v>
      </c>
      <c r="E15" t="str">
        <f>IFERROR(LOOKUP($D15,tutkinnot!$A$2:$A$750,tutkinnot!$B$2:$B$750),"")</f>
        <v/>
      </c>
      <c r="H15" s="20"/>
      <c r="I15" s="21"/>
      <c r="J15" s="21" t="s">
        <v>0</v>
      </c>
      <c r="K15" s="2"/>
      <c r="L15" s="2"/>
      <c r="M15" s="20"/>
      <c r="N15" t="s">
        <v>0</v>
      </c>
      <c r="O15" t="s">
        <v>0</v>
      </c>
      <c r="P15" t="s">
        <v>0</v>
      </c>
      <c r="Q15" s="3"/>
      <c r="V15" s="12"/>
      <c r="W15" s="8" t="str">
        <f>IFERROR(LOOKUP($X15,tutkinnonosat!$A$2:$A$750,tutkinnonosat!$B$2:$B$750),"")</f>
        <v>tutkinnonosat!$C$3:$AN$3</v>
      </c>
      <c r="X15">
        <f t="shared" si="0"/>
        <v>0</v>
      </c>
    </row>
    <row r="16" spans="1:25" x14ac:dyDescent="0.2">
      <c r="C16" t="str">
        <f>IFERROR(VLOOKUP($B16,Opiskelijat!$A$3:$D$2221,4,FALSE),"-")</f>
        <v>-</v>
      </c>
      <c r="E16" t="str">
        <f>IFERROR(LOOKUP($D16,tutkinnot!$A$2:$A$750,tutkinnot!$B$2:$B$750),"")</f>
        <v/>
      </c>
      <c r="H16" s="20"/>
      <c r="I16" s="21"/>
      <c r="J16" s="21" t="s">
        <v>0</v>
      </c>
      <c r="K16" s="2"/>
      <c r="L16" s="2"/>
      <c r="M16" s="20"/>
      <c r="N16" t="s">
        <v>0</v>
      </c>
      <c r="O16" t="s">
        <v>0</v>
      </c>
      <c r="P16" t="s">
        <v>0</v>
      </c>
      <c r="Q16" s="3"/>
      <c r="V16" s="12"/>
      <c r="W16" s="8" t="str">
        <f>IFERROR(LOOKUP($X16,tutkinnonosat!$A$2:$A$750,tutkinnonosat!$B$2:$B$750),"")</f>
        <v>tutkinnonosat!$C$3:$AN$3</v>
      </c>
      <c r="X16">
        <f t="shared" si="0"/>
        <v>0</v>
      </c>
    </row>
    <row r="17" spans="3:24" x14ac:dyDescent="0.2">
      <c r="C17" t="str">
        <f>IFERROR(VLOOKUP($B17,Opiskelijat!$A$3:$D$2221,4,FALSE),"-")</f>
        <v>-</v>
      </c>
      <c r="E17" t="str">
        <f>IFERROR(LOOKUP($D17,tutkinnot!$A$2:$A$750,tutkinnot!$B$2:$B$750),"")</f>
        <v/>
      </c>
      <c r="H17" s="20"/>
      <c r="I17" s="21"/>
      <c r="J17" s="21" t="s">
        <v>0</v>
      </c>
      <c r="K17" s="2"/>
      <c r="L17" s="2"/>
      <c r="M17" s="20"/>
      <c r="N17" t="s">
        <v>0</v>
      </c>
      <c r="O17" t="s">
        <v>0</v>
      </c>
      <c r="P17" t="s">
        <v>0</v>
      </c>
      <c r="Q17" s="3"/>
      <c r="V17" s="12"/>
      <c r="W17" s="8" t="str">
        <f>IFERROR(LOOKUP($X17,tutkinnonosat!$A$2:$A$750,tutkinnonosat!$B$2:$B$750),"")</f>
        <v>tutkinnonosat!$C$3:$AN$3</v>
      </c>
      <c r="X17">
        <f t="shared" si="0"/>
        <v>0</v>
      </c>
    </row>
    <row r="18" spans="3:24" x14ac:dyDescent="0.2">
      <c r="C18" t="str">
        <f>IFERROR(VLOOKUP($B18,Opiskelijat!$A$3:$D$2221,4,FALSE),"-")</f>
        <v>-</v>
      </c>
      <c r="E18" t="str">
        <f>IFERROR(LOOKUP($D18,tutkinnot!$A$2:$A$750,tutkinnot!$B$2:$B$750),"")</f>
        <v/>
      </c>
      <c r="H18" s="20"/>
      <c r="I18" s="21"/>
      <c r="J18" s="21" t="s">
        <v>0</v>
      </c>
      <c r="K18" s="2"/>
      <c r="L18" s="2"/>
      <c r="M18" s="20"/>
      <c r="N18" t="s">
        <v>0</v>
      </c>
      <c r="O18" t="s">
        <v>0</v>
      </c>
      <c r="P18" t="s">
        <v>0</v>
      </c>
      <c r="Q18" s="3"/>
      <c r="V18" s="12"/>
      <c r="W18" s="8" t="str">
        <f>IFERROR(LOOKUP($X18,tutkinnonosat!$A$2:$A$750,tutkinnonosat!$B$2:$B$750),"")</f>
        <v>tutkinnonosat!$C$3:$AN$3</v>
      </c>
      <c r="X18">
        <f t="shared" si="0"/>
        <v>0</v>
      </c>
    </row>
    <row r="19" spans="3:24" x14ac:dyDescent="0.2">
      <c r="C19" t="str">
        <f>IFERROR(VLOOKUP($B19,Opiskelijat!$A$3:$D$2221,4,FALSE),"-")</f>
        <v>-</v>
      </c>
      <c r="E19" t="str">
        <f>IFERROR(LOOKUP($D19,tutkinnot!$A$2:$A$750,tutkinnot!$B$2:$B$750),"")</f>
        <v/>
      </c>
      <c r="H19" s="20"/>
      <c r="I19" s="21"/>
      <c r="J19" s="21" t="s">
        <v>0</v>
      </c>
      <c r="K19" s="2"/>
      <c r="L19" s="2"/>
      <c r="M19" s="20"/>
      <c r="N19" t="s">
        <v>0</v>
      </c>
      <c r="O19" t="s">
        <v>0</v>
      </c>
      <c r="P19" t="s">
        <v>0</v>
      </c>
      <c r="Q19" s="3"/>
      <c r="V19" s="12"/>
      <c r="W19" s="8" t="str">
        <f>IFERROR(LOOKUP($X19,tutkinnonosat!$A$2:$A$750,tutkinnonosat!$B$2:$B$750),"")</f>
        <v>tutkinnonosat!$C$3:$AN$3</v>
      </c>
      <c r="X19">
        <f t="shared" si="0"/>
        <v>0</v>
      </c>
    </row>
    <row r="20" spans="3:24" x14ac:dyDescent="0.2">
      <c r="C20" t="str">
        <f>IFERROR(VLOOKUP($B20,Opiskelijat!$A$3:$D$2221,4,FALSE),"-")</f>
        <v>-</v>
      </c>
      <c r="E20" t="str">
        <f>IFERROR(LOOKUP($D20,tutkinnot!$A$2:$A$750,tutkinnot!$B$2:$B$750),"")</f>
        <v/>
      </c>
      <c r="H20" s="20"/>
      <c r="I20" s="21"/>
      <c r="J20" s="21" t="s">
        <v>0</v>
      </c>
      <c r="K20" s="2"/>
      <c r="L20" s="2"/>
      <c r="M20" s="20"/>
      <c r="N20" t="s">
        <v>0</v>
      </c>
      <c r="O20" t="s">
        <v>0</v>
      </c>
      <c r="P20" t="s">
        <v>0</v>
      </c>
      <c r="Q20" s="3"/>
      <c r="V20" s="12"/>
      <c r="W20" s="8" t="str">
        <f>IFERROR(LOOKUP($X20,tutkinnonosat!$A$2:$A$750,tutkinnonosat!$B$2:$B$750),"")</f>
        <v>tutkinnonosat!$C$3:$AN$3</v>
      </c>
      <c r="X20">
        <f t="shared" si="0"/>
        <v>0</v>
      </c>
    </row>
    <row r="21" spans="3:24" x14ac:dyDescent="0.2">
      <c r="C21" t="str">
        <f>IFERROR(VLOOKUP($B21,Opiskelijat!$A$3:$D$2221,4,FALSE),"-")</f>
        <v>-</v>
      </c>
      <c r="E21" t="str">
        <f>IFERROR(LOOKUP($D21,tutkinnot!$A$2:$A$750,tutkinnot!$B$2:$B$750),"")</f>
        <v/>
      </c>
      <c r="H21" s="20"/>
      <c r="I21" s="21"/>
      <c r="J21" s="21" t="s">
        <v>0</v>
      </c>
      <c r="K21" s="2"/>
      <c r="L21" s="2"/>
      <c r="M21" s="20"/>
      <c r="N21" t="s">
        <v>0</v>
      </c>
      <c r="O21" t="s">
        <v>0</v>
      </c>
      <c r="P21" t="s">
        <v>0</v>
      </c>
      <c r="Q21" s="3"/>
      <c r="V21" s="12"/>
      <c r="W21" s="8" t="str">
        <f>IFERROR(LOOKUP($X21,tutkinnonosat!$A$2:$A$750,tutkinnonosat!$B$2:$B$750),"")</f>
        <v>tutkinnonosat!$C$3:$AN$3</v>
      </c>
      <c r="X21">
        <f t="shared" si="0"/>
        <v>0</v>
      </c>
    </row>
    <row r="22" spans="3:24" x14ac:dyDescent="0.2">
      <c r="C22" t="str">
        <f>IFERROR(VLOOKUP($B22,Opiskelijat!$A$3:$D$2221,4,FALSE),"-")</f>
        <v>-</v>
      </c>
      <c r="E22" t="str">
        <f>IFERROR(LOOKUP($D22,tutkinnot!$A$2:$A$750,tutkinnot!$B$2:$B$750),"")</f>
        <v/>
      </c>
      <c r="H22" s="20"/>
      <c r="I22" s="21"/>
      <c r="J22" s="21" t="s">
        <v>0</v>
      </c>
      <c r="K22" s="2"/>
      <c r="L22" s="2"/>
      <c r="M22" s="20"/>
      <c r="N22" t="s">
        <v>0</v>
      </c>
      <c r="O22" t="s">
        <v>0</v>
      </c>
      <c r="P22" t="s">
        <v>0</v>
      </c>
      <c r="Q22" s="3"/>
      <c r="V22" s="12"/>
      <c r="W22" s="8" t="str">
        <f>IFERROR(LOOKUP($X22,tutkinnonosat!$A$2:$A$750,tutkinnonosat!$B$2:$B$750),"")</f>
        <v>tutkinnonosat!$C$3:$AN$3</v>
      </c>
      <c r="X22">
        <f t="shared" si="0"/>
        <v>0</v>
      </c>
    </row>
    <row r="23" spans="3:24" x14ac:dyDescent="0.2">
      <c r="C23" t="str">
        <f>IFERROR(VLOOKUP($B23,Opiskelijat!$A$3:$D$2221,4,FALSE),"-")</f>
        <v>-</v>
      </c>
      <c r="E23" t="str">
        <f>IFERROR(LOOKUP($D23,tutkinnot!$A$2:$A$750,tutkinnot!$B$2:$B$750),"")</f>
        <v/>
      </c>
      <c r="H23" s="20"/>
      <c r="I23" s="21"/>
      <c r="J23" s="21" t="s">
        <v>0</v>
      </c>
      <c r="K23" s="2"/>
      <c r="L23" s="2"/>
      <c r="M23" s="20"/>
      <c r="N23" t="s">
        <v>0</v>
      </c>
      <c r="O23" t="s">
        <v>0</v>
      </c>
      <c r="P23" t="s">
        <v>0</v>
      </c>
      <c r="Q23" s="3"/>
      <c r="V23" s="12"/>
      <c r="W23" s="8" t="str">
        <f>IFERROR(LOOKUP($X23,tutkinnonosat!$A$2:$A$750,tutkinnonosat!$B$2:$B$750),"")</f>
        <v>tutkinnonosat!$C$3:$AN$3</v>
      </c>
      <c r="X23">
        <f t="shared" si="0"/>
        <v>0</v>
      </c>
    </row>
    <row r="24" spans="3:24" x14ac:dyDescent="0.2">
      <c r="C24" t="str">
        <f>IFERROR(VLOOKUP($B24,Opiskelijat!$A$3:$D$2221,4,FALSE),"-")</f>
        <v>-</v>
      </c>
      <c r="E24" t="str">
        <f>IFERROR(LOOKUP($D24,tutkinnot!$A$2:$A$750,tutkinnot!$B$2:$B$750),"")</f>
        <v/>
      </c>
      <c r="H24" s="20"/>
      <c r="I24" s="21"/>
      <c r="J24" s="21" t="s">
        <v>0</v>
      </c>
      <c r="K24" s="2"/>
      <c r="L24" s="2"/>
      <c r="M24" s="20"/>
      <c r="N24" t="s">
        <v>0</v>
      </c>
      <c r="O24" t="s">
        <v>0</v>
      </c>
      <c r="P24" t="s">
        <v>0</v>
      </c>
      <c r="Q24" s="3"/>
      <c r="V24" s="12"/>
      <c r="W24" s="8" t="str">
        <f>IFERROR(LOOKUP($X24,tutkinnonosat!$A$2:$A$750,tutkinnonosat!$B$2:$B$750),"")</f>
        <v>tutkinnonosat!$C$3:$AN$3</v>
      </c>
      <c r="X24">
        <f t="shared" si="0"/>
        <v>0</v>
      </c>
    </row>
    <row r="25" spans="3:24" x14ac:dyDescent="0.2">
      <c r="C25" t="str">
        <f>IFERROR(VLOOKUP($B25,Opiskelijat!$A$3:$D$2221,4,FALSE),"-")</f>
        <v>-</v>
      </c>
      <c r="E25" t="str">
        <f>IFERROR(LOOKUP($D25,tutkinnot!$A$2:$A$750,tutkinnot!$B$2:$B$750),"")</f>
        <v/>
      </c>
      <c r="H25" s="20"/>
      <c r="I25" s="21"/>
      <c r="J25" s="21" t="s">
        <v>0</v>
      </c>
      <c r="K25" s="2"/>
      <c r="L25" s="2"/>
      <c r="M25" s="20"/>
      <c r="N25" t="s">
        <v>0</v>
      </c>
      <c r="O25" t="s">
        <v>0</v>
      </c>
      <c r="P25" t="s">
        <v>0</v>
      </c>
      <c r="Q25" s="3"/>
      <c r="V25" s="12"/>
      <c r="W25" s="8" t="str">
        <f>IFERROR(LOOKUP($X25,tutkinnonosat!$A$2:$A$750,tutkinnonosat!$B$2:$B$750),"")</f>
        <v>tutkinnonosat!$C$3:$AN$3</v>
      </c>
      <c r="X25">
        <f t="shared" si="0"/>
        <v>0</v>
      </c>
    </row>
    <row r="26" spans="3:24" x14ac:dyDescent="0.2">
      <c r="C26" t="str">
        <f>IFERROR(VLOOKUP($B26,Opiskelijat!$A$3:$D$2221,4,FALSE),"-")</f>
        <v>-</v>
      </c>
      <c r="E26" t="str">
        <f>IFERROR(LOOKUP($D26,tutkinnot!$A$2:$A$750,tutkinnot!$B$2:$B$750),"")</f>
        <v/>
      </c>
      <c r="H26" s="20"/>
      <c r="I26" s="21"/>
      <c r="J26" s="21" t="s">
        <v>0</v>
      </c>
      <c r="K26" s="2"/>
      <c r="L26" s="2"/>
      <c r="M26" s="20"/>
      <c r="N26" t="s">
        <v>0</v>
      </c>
      <c r="O26" t="s">
        <v>0</v>
      </c>
      <c r="P26" t="s">
        <v>0</v>
      </c>
      <c r="Q26" s="3"/>
      <c r="V26" s="12"/>
      <c r="W26" s="8" t="str">
        <f>IFERROR(LOOKUP($X26,tutkinnonosat!$A$2:$A$750,tutkinnonosat!$B$2:$B$750),"")</f>
        <v>tutkinnonosat!$C$3:$AN$3</v>
      </c>
      <c r="X26">
        <f t="shared" si="0"/>
        <v>0</v>
      </c>
    </row>
    <row r="27" spans="3:24" x14ac:dyDescent="0.2">
      <c r="C27" t="str">
        <f>IFERROR(VLOOKUP($B27,Opiskelijat!$A$3:$D$2221,4,FALSE),"-")</f>
        <v>-</v>
      </c>
      <c r="E27" t="str">
        <f>IFERROR(LOOKUP($D27,tutkinnot!$A$2:$A$750,tutkinnot!$B$2:$B$750),"")</f>
        <v/>
      </c>
      <c r="H27" s="20"/>
      <c r="I27" s="21"/>
      <c r="J27" s="21" t="s">
        <v>0</v>
      </c>
      <c r="K27" s="2"/>
      <c r="L27" s="2"/>
      <c r="M27" s="20"/>
      <c r="N27" t="s">
        <v>0</v>
      </c>
      <c r="O27" t="s">
        <v>0</v>
      </c>
      <c r="P27" t="s">
        <v>0</v>
      </c>
      <c r="Q27" s="3"/>
      <c r="V27" s="12"/>
      <c r="W27" s="8" t="str">
        <f>IFERROR(LOOKUP($X27,tutkinnonosat!$A$2:$A$750,tutkinnonosat!$B$2:$B$750),"")</f>
        <v>tutkinnonosat!$C$3:$AN$3</v>
      </c>
      <c r="X27">
        <f t="shared" si="0"/>
        <v>0</v>
      </c>
    </row>
    <row r="28" spans="3:24" x14ac:dyDescent="0.2">
      <c r="C28" t="str">
        <f>IFERROR(VLOOKUP($B28,Opiskelijat!$A$3:$D$2221,4,FALSE),"-")</f>
        <v>-</v>
      </c>
      <c r="E28" t="str">
        <f>IFERROR(LOOKUP($D28,tutkinnot!$A$2:$A$750,tutkinnot!$B$2:$B$750),"")</f>
        <v/>
      </c>
      <c r="H28" s="20"/>
      <c r="I28" s="21"/>
      <c r="J28" s="21" t="s">
        <v>0</v>
      </c>
      <c r="K28" s="2"/>
      <c r="L28" s="2"/>
      <c r="M28" s="20"/>
      <c r="N28" t="s">
        <v>0</v>
      </c>
      <c r="O28" t="s">
        <v>0</v>
      </c>
      <c r="P28" t="s">
        <v>0</v>
      </c>
      <c r="Q28" s="3"/>
      <c r="V28" s="12"/>
      <c r="W28" s="8" t="str">
        <f>IFERROR(LOOKUP($X28,tutkinnonosat!$A$2:$A$750,tutkinnonosat!$B$2:$B$750),"")</f>
        <v>tutkinnonosat!$C$3:$AN$3</v>
      </c>
      <c r="X28">
        <f t="shared" si="0"/>
        <v>0</v>
      </c>
    </row>
    <row r="29" spans="3:24" x14ac:dyDescent="0.2">
      <c r="C29" t="str">
        <f>IFERROR(VLOOKUP($B29,Opiskelijat!$A$3:$D$2221,4,FALSE),"-")</f>
        <v>-</v>
      </c>
      <c r="E29" t="str">
        <f>IFERROR(LOOKUP($D29,tutkinnot!$A$2:$A$750,tutkinnot!$B$2:$B$750),"")</f>
        <v/>
      </c>
      <c r="H29" s="20"/>
      <c r="I29" s="21"/>
      <c r="J29" s="21" t="s">
        <v>0</v>
      </c>
      <c r="K29" s="2"/>
      <c r="L29" s="2"/>
      <c r="M29" s="20"/>
      <c r="N29" t="s">
        <v>0</v>
      </c>
      <c r="O29" t="s">
        <v>0</v>
      </c>
      <c r="P29" t="s">
        <v>0</v>
      </c>
      <c r="Q29" s="3"/>
      <c r="V29" s="12"/>
      <c r="W29" s="8" t="str">
        <f>IFERROR(LOOKUP($X29,tutkinnonosat!$A$2:$A$750,tutkinnonosat!$B$2:$B$750),"")</f>
        <v>tutkinnonosat!$C$3:$AN$3</v>
      </c>
      <c r="X29">
        <f t="shared" si="0"/>
        <v>0</v>
      </c>
    </row>
    <row r="30" spans="3:24" x14ac:dyDescent="0.2">
      <c r="C30" t="str">
        <f>IFERROR(VLOOKUP($B30,Opiskelijat!$A$3:$D$2221,4,FALSE),"-")</f>
        <v>-</v>
      </c>
      <c r="E30" t="str">
        <f>IFERROR(LOOKUP($D30,tutkinnot!$A$2:$A$750,tutkinnot!$B$2:$B$750),"")</f>
        <v/>
      </c>
      <c r="H30" s="20"/>
      <c r="I30" s="21"/>
      <c r="J30" s="21" t="s">
        <v>0</v>
      </c>
      <c r="K30" s="2"/>
      <c r="L30" s="2"/>
      <c r="M30" s="20"/>
      <c r="N30" t="s">
        <v>0</v>
      </c>
      <c r="O30" t="s">
        <v>0</v>
      </c>
      <c r="P30" t="s">
        <v>0</v>
      </c>
      <c r="Q30" s="3"/>
      <c r="V30" s="12"/>
      <c r="W30" s="8" t="str">
        <f>IFERROR(LOOKUP($X30,tutkinnonosat!$A$2:$A$750,tutkinnonosat!$B$2:$B$750),"")</f>
        <v>tutkinnonosat!$C$3:$AN$3</v>
      </c>
      <c r="X30">
        <f t="shared" si="0"/>
        <v>0</v>
      </c>
    </row>
    <row r="31" spans="3:24" x14ac:dyDescent="0.2">
      <c r="C31" t="str">
        <f>IFERROR(VLOOKUP($B31,Opiskelijat!$A$3:$D$2221,4,FALSE),"-")</f>
        <v>-</v>
      </c>
      <c r="E31" t="str">
        <f>IFERROR(LOOKUP($D31,tutkinnot!$A$2:$A$750,tutkinnot!$B$2:$B$750),"")</f>
        <v/>
      </c>
      <c r="H31" s="20"/>
      <c r="I31" s="21"/>
      <c r="J31" s="21" t="s">
        <v>0</v>
      </c>
      <c r="K31" s="2"/>
      <c r="L31" s="2"/>
      <c r="M31" s="20"/>
      <c r="N31" t="s">
        <v>0</v>
      </c>
      <c r="O31" t="s">
        <v>0</v>
      </c>
      <c r="P31" t="s">
        <v>0</v>
      </c>
      <c r="Q31" s="3"/>
      <c r="V31" s="12"/>
      <c r="W31" s="8" t="str">
        <f>IFERROR(LOOKUP($X31,tutkinnonosat!$A$2:$A$750,tutkinnonosat!$B$2:$B$750),"")</f>
        <v>tutkinnonosat!$C$3:$AN$3</v>
      </c>
      <c r="X31">
        <f t="shared" si="0"/>
        <v>0</v>
      </c>
    </row>
    <row r="32" spans="3:24" x14ac:dyDescent="0.2">
      <c r="C32" t="str">
        <f>IFERROR(VLOOKUP($B32,Opiskelijat!$A$3:$D$2221,4,FALSE),"-")</f>
        <v>-</v>
      </c>
      <c r="E32" t="str">
        <f>IFERROR(LOOKUP($D32,tutkinnot!$A$2:$A$750,tutkinnot!$B$2:$B$750),"")</f>
        <v/>
      </c>
      <c r="H32" s="20"/>
      <c r="I32" s="21"/>
      <c r="J32" s="21" t="s">
        <v>0</v>
      </c>
      <c r="K32" s="2"/>
      <c r="L32" s="2"/>
      <c r="M32" s="20"/>
      <c r="N32" t="s">
        <v>0</v>
      </c>
      <c r="O32" t="s">
        <v>0</v>
      </c>
      <c r="P32" t="s">
        <v>0</v>
      </c>
      <c r="Q32" s="3"/>
      <c r="V32" s="12"/>
      <c r="W32" s="8" t="str">
        <f>IFERROR(LOOKUP($X32,tutkinnonosat!$A$2:$A$750,tutkinnonosat!$B$2:$B$750),"")</f>
        <v>tutkinnonosat!$C$3:$AN$3</v>
      </c>
      <c r="X32">
        <f t="shared" si="0"/>
        <v>0</v>
      </c>
    </row>
    <row r="33" spans="3:24" x14ac:dyDescent="0.2">
      <c r="C33" t="str">
        <f>IFERROR(VLOOKUP($B33,Opiskelijat!$A$3:$D$2221,4,FALSE),"-")</f>
        <v>-</v>
      </c>
      <c r="E33" t="str">
        <f>IFERROR(LOOKUP($D33,tutkinnot!$A$2:$A$750,tutkinnot!$B$2:$B$750),"")</f>
        <v/>
      </c>
      <c r="H33" s="20"/>
      <c r="I33" s="21"/>
      <c r="J33" s="21" t="s">
        <v>0</v>
      </c>
      <c r="K33" s="2"/>
      <c r="L33" s="2"/>
      <c r="M33" s="20"/>
      <c r="N33" t="s">
        <v>0</v>
      </c>
      <c r="O33" t="s">
        <v>0</v>
      </c>
      <c r="P33" t="s">
        <v>0</v>
      </c>
      <c r="Q33" s="3"/>
      <c r="V33" s="12"/>
      <c r="W33" s="8" t="str">
        <f>IFERROR(LOOKUP($X33,tutkinnonosat!$A$2:$A$750,tutkinnonosat!$B$2:$B$750),"")</f>
        <v>tutkinnonosat!$C$3:$AN$3</v>
      </c>
      <c r="X33">
        <f t="shared" si="0"/>
        <v>0</v>
      </c>
    </row>
    <row r="34" spans="3:24" x14ac:dyDescent="0.2">
      <c r="C34" t="str">
        <f>IFERROR(VLOOKUP($B34,Opiskelijat!$A$3:$D$2221,4,FALSE),"-")</f>
        <v>-</v>
      </c>
      <c r="E34" t="str">
        <f>IFERROR(LOOKUP($D34,tutkinnot!$A$2:$A$750,tutkinnot!$B$2:$B$750),"")</f>
        <v/>
      </c>
      <c r="H34" s="20"/>
      <c r="I34" s="21"/>
      <c r="J34" s="21" t="s">
        <v>0</v>
      </c>
      <c r="K34" s="2"/>
      <c r="L34" s="2"/>
      <c r="M34" s="20"/>
      <c r="N34" t="s">
        <v>0</v>
      </c>
      <c r="O34" t="s">
        <v>0</v>
      </c>
      <c r="P34" t="s">
        <v>0</v>
      </c>
      <c r="Q34" s="3"/>
      <c r="V34" s="12"/>
      <c r="W34" s="8" t="str">
        <f>IFERROR(LOOKUP($X34,tutkinnonosat!$A$2:$A$750,tutkinnonosat!$B$2:$B$750),"")</f>
        <v>tutkinnonosat!$C$3:$AN$3</v>
      </c>
      <c r="X34">
        <f t="shared" si="0"/>
        <v>0</v>
      </c>
    </row>
    <row r="35" spans="3:24" x14ac:dyDescent="0.2">
      <c r="C35" t="str">
        <f>IFERROR(VLOOKUP($B35,Opiskelijat!$A$3:$D$2221,4,FALSE),"-")</f>
        <v>-</v>
      </c>
      <c r="E35" t="str">
        <f>IFERROR(LOOKUP($D35,tutkinnot!$A$2:$A$750,tutkinnot!$B$2:$B$750),"")</f>
        <v/>
      </c>
      <c r="H35" s="20"/>
      <c r="I35" s="21"/>
      <c r="J35" s="21" t="s">
        <v>0</v>
      </c>
      <c r="K35" s="2"/>
      <c r="L35" s="2"/>
      <c r="M35" s="20"/>
      <c r="N35" t="s">
        <v>0</v>
      </c>
      <c r="O35" t="s">
        <v>0</v>
      </c>
      <c r="P35" t="s">
        <v>0</v>
      </c>
      <c r="Q35" s="3"/>
      <c r="V35" s="12"/>
      <c r="W35" s="8" t="str">
        <f>IFERROR(LOOKUP($X35,tutkinnonosat!$A$2:$A$750,tutkinnonosat!$B$2:$B$750),"")</f>
        <v>tutkinnonosat!$C$3:$AN$3</v>
      </c>
      <c r="X35">
        <f t="shared" si="0"/>
        <v>0</v>
      </c>
    </row>
    <row r="36" spans="3:24" x14ac:dyDescent="0.2">
      <c r="C36" t="str">
        <f>IFERROR(VLOOKUP($B36,Opiskelijat!$A$3:$D$2221,4,FALSE),"-")</f>
        <v>-</v>
      </c>
      <c r="E36" t="str">
        <f>IFERROR(LOOKUP($D36,tutkinnot!$A$2:$A$750,tutkinnot!$B$2:$B$750),"")</f>
        <v/>
      </c>
      <c r="H36" s="20"/>
      <c r="I36" s="21"/>
      <c r="J36" s="21" t="s">
        <v>0</v>
      </c>
      <c r="K36" s="2"/>
      <c r="L36" s="2"/>
      <c r="M36" s="20"/>
      <c r="N36" t="s">
        <v>0</v>
      </c>
      <c r="O36" t="s">
        <v>0</v>
      </c>
      <c r="P36" t="s">
        <v>0</v>
      </c>
      <c r="Q36" s="3"/>
      <c r="V36" s="12"/>
      <c r="W36" s="8" t="str">
        <f>IFERROR(LOOKUP($X36,tutkinnonosat!$A$2:$A$750,tutkinnonosat!$B$2:$B$750),"")</f>
        <v>tutkinnonosat!$C$3:$AN$3</v>
      </c>
      <c r="X36">
        <f t="shared" si="0"/>
        <v>0</v>
      </c>
    </row>
    <row r="37" spans="3:24" x14ac:dyDescent="0.2">
      <c r="C37" t="str">
        <f>IFERROR(VLOOKUP($B37,Opiskelijat!$A$3:$D$2221,4,FALSE),"-")</f>
        <v>-</v>
      </c>
      <c r="E37" t="str">
        <f>IFERROR(LOOKUP($D37,tutkinnot!$A$2:$A$750,tutkinnot!$B$2:$B$750),"")</f>
        <v/>
      </c>
      <c r="H37" s="20"/>
      <c r="I37" s="21"/>
      <c r="J37" s="21" t="s">
        <v>0</v>
      </c>
      <c r="K37" s="2"/>
      <c r="L37" s="2"/>
      <c r="M37" s="20"/>
      <c r="N37" t="s">
        <v>0</v>
      </c>
      <c r="O37" t="s">
        <v>0</v>
      </c>
      <c r="P37" t="s">
        <v>0</v>
      </c>
      <c r="Q37" s="3"/>
      <c r="V37" s="12"/>
      <c r="W37" s="8" t="str">
        <f>IFERROR(LOOKUP($X37,tutkinnonosat!$A$2:$A$750,tutkinnonosat!$B$2:$B$750),"")</f>
        <v>tutkinnonosat!$C$3:$AN$3</v>
      </c>
      <c r="X37">
        <f t="shared" si="0"/>
        <v>0</v>
      </c>
    </row>
    <row r="38" spans="3:24" x14ac:dyDescent="0.2">
      <c r="C38" t="str">
        <f>IFERROR(VLOOKUP($B38,Opiskelijat!$A$3:$D$2221,4,FALSE),"-")</f>
        <v>-</v>
      </c>
      <c r="E38" t="str">
        <f>IFERROR(LOOKUP($D38,tutkinnot!$A$2:$A$750,tutkinnot!$B$2:$B$750),"")</f>
        <v/>
      </c>
      <c r="H38" s="20"/>
      <c r="I38" s="21"/>
      <c r="J38" s="21" t="s">
        <v>0</v>
      </c>
      <c r="K38" s="2"/>
      <c r="L38" s="2"/>
      <c r="M38" s="20"/>
      <c r="N38" t="s">
        <v>0</v>
      </c>
      <c r="O38" t="s">
        <v>0</v>
      </c>
      <c r="P38" t="s">
        <v>0</v>
      </c>
      <c r="Q38" s="3"/>
      <c r="V38" s="12"/>
      <c r="W38" s="8" t="str">
        <f>IFERROR(LOOKUP($X38,tutkinnonosat!$A$2:$A$750,tutkinnonosat!$B$2:$B$750),"")</f>
        <v>tutkinnonosat!$C$3:$AN$3</v>
      </c>
      <c r="X38">
        <f t="shared" si="0"/>
        <v>0</v>
      </c>
    </row>
    <row r="39" spans="3:24" x14ac:dyDescent="0.2">
      <c r="C39" t="str">
        <f>IFERROR(VLOOKUP($B39,Opiskelijat!$A$3:$D$2221,4,FALSE),"-")</f>
        <v>-</v>
      </c>
      <c r="E39" t="str">
        <f>IFERROR(LOOKUP($D39,tutkinnot!$A$2:$A$750,tutkinnot!$B$2:$B$750),"")</f>
        <v/>
      </c>
      <c r="H39" s="20"/>
      <c r="I39" s="21"/>
      <c r="J39" s="21" t="s">
        <v>0</v>
      </c>
      <c r="K39" s="2"/>
      <c r="L39" s="2"/>
      <c r="M39" s="20"/>
      <c r="N39" t="s">
        <v>0</v>
      </c>
      <c r="O39" t="s">
        <v>0</v>
      </c>
      <c r="P39" t="s">
        <v>0</v>
      </c>
      <c r="Q39" s="3"/>
      <c r="V39" s="12"/>
      <c r="W39" s="8" t="str">
        <f>IFERROR(LOOKUP($X39,tutkinnonosat!$A$2:$A$750,tutkinnonosat!$B$2:$B$750),"")</f>
        <v>tutkinnonosat!$C$3:$AN$3</v>
      </c>
      <c r="X39">
        <f t="shared" si="0"/>
        <v>0</v>
      </c>
    </row>
    <row r="40" spans="3:24" x14ac:dyDescent="0.2">
      <c r="C40" t="str">
        <f>IFERROR(VLOOKUP($B40,Opiskelijat!$A$3:$D$2221,4,FALSE),"-")</f>
        <v>-</v>
      </c>
      <c r="E40" t="str">
        <f>IFERROR(LOOKUP($D40,tutkinnot!$A$2:$A$750,tutkinnot!$B$2:$B$750),"")</f>
        <v/>
      </c>
      <c r="H40" s="20"/>
      <c r="I40" s="21"/>
      <c r="J40" s="21" t="s">
        <v>0</v>
      </c>
      <c r="K40" s="2"/>
      <c r="L40" s="2"/>
      <c r="M40" s="20"/>
      <c r="N40" t="s">
        <v>0</v>
      </c>
      <c r="O40" t="s">
        <v>0</v>
      </c>
      <c r="P40" t="s">
        <v>0</v>
      </c>
      <c r="Q40" s="3"/>
      <c r="V40" s="12"/>
      <c r="W40" s="8" t="str">
        <f>IFERROR(LOOKUP($X40,tutkinnonosat!$A$2:$A$750,tutkinnonosat!$B$2:$B$750),"")</f>
        <v>tutkinnonosat!$C$3:$AN$3</v>
      </c>
      <c r="X40">
        <f t="shared" si="0"/>
        <v>0</v>
      </c>
    </row>
    <row r="41" spans="3:24" x14ac:dyDescent="0.2">
      <c r="C41" t="str">
        <f>IFERROR(VLOOKUP($B41,Opiskelijat!$A$3:$D$2221,4,FALSE),"-")</f>
        <v>-</v>
      </c>
      <c r="E41" t="str">
        <f>IFERROR(LOOKUP($D41,tutkinnot!$A$2:$A$750,tutkinnot!$B$2:$B$750),"")</f>
        <v/>
      </c>
      <c r="H41" s="20"/>
      <c r="I41" s="21"/>
      <c r="J41" s="21" t="s">
        <v>0</v>
      </c>
      <c r="K41" s="2"/>
      <c r="L41" s="2"/>
      <c r="M41" s="20"/>
      <c r="N41" t="s">
        <v>0</v>
      </c>
      <c r="O41" t="s">
        <v>0</v>
      </c>
      <c r="P41" t="s">
        <v>0</v>
      </c>
      <c r="Q41" s="3"/>
      <c r="V41" s="12"/>
      <c r="W41" s="8" t="str">
        <f>IFERROR(LOOKUP($X41,tutkinnonosat!$A$2:$A$750,tutkinnonosat!$B$2:$B$750),"")</f>
        <v>tutkinnonosat!$C$3:$AN$3</v>
      </c>
      <c r="X41">
        <f t="shared" si="0"/>
        <v>0</v>
      </c>
    </row>
    <row r="42" spans="3:24" x14ac:dyDescent="0.2">
      <c r="C42" t="str">
        <f>IFERROR(VLOOKUP($B42,Opiskelijat!$A$3:$D$2221,4,FALSE),"-")</f>
        <v>-</v>
      </c>
      <c r="E42" t="str">
        <f>IFERROR(LOOKUP($D42,tutkinnot!$A$2:$A$750,tutkinnot!$B$2:$B$750),"")</f>
        <v/>
      </c>
      <c r="H42" s="20"/>
      <c r="I42" s="21"/>
      <c r="J42" s="21" t="s">
        <v>0</v>
      </c>
      <c r="K42" s="2"/>
      <c r="L42" s="2"/>
      <c r="M42" s="20"/>
      <c r="N42" t="s">
        <v>0</v>
      </c>
      <c r="O42" t="s">
        <v>0</v>
      </c>
      <c r="P42" t="s">
        <v>0</v>
      </c>
      <c r="Q42" s="3"/>
      <c r="V42" s="12"/>
      <c r="W42" s="8" t="str">
        <f>IFERROR(LOOKUP($X42,tutkinnonosat!$A$2:$A$750,tutkinnonosat!$B$2:$B$750),"")</f>
        <v>tutkinnonosat!$C$3:$AN$3</v>
      </c>
      <c r="X42">
        <f t="shared" si="0"/>
        <v>0</v>
      </c>
    </row>
    <row r="43" spans="3:24" x14ac:dyDescent="0.2">
      <c r="C43" t="str">
        <f>IFERROR(VLOOKUP($B43,Opiskelijat!$A$3:$D$2221,4,FALSE),"-")</f>
        <v>-</v>
      </c>
      <c r="E43" t="str">
        <f>IFERROR(LOOKUP($D43,tutkinnot!$A$2:$A$750,tutkinnot!$B$2:$B$750),"")</f>
        <v/>
      </c>
      <c r="H43" s="20"/>
      <c r="I43" s="21"/>
      <c r="J43" s="21" t="s">
        <v>0</v>
      </c>
      <c r="K43" s="2"/>
      <c r="L43" s="2"/>
      <c r="M43" s="20"/>
      <c r="N43" t="s">
        <v>0</v>
      </c>
      <c r="O43" t="s">
        <v>0</v>
      </c>
      <c r="P43" t="s">
        <v>0</v>
      </c>
      <c r="Q43" s="3"/>
      <c r="V43" s="12"/>
      <c r="W43" s="8" t="str">
        <f>IFERROR(LOOKUP($X43,tutkinnonosat!$A$2:$A$750,tutkinnonosat!$B$2:$B$750),"")</f>
        <v>tutkinnonosat!$C$3:$AN$3</v>
      </c>
      <c r="X43">
        <f t="shared" si="0"/>
        <v>0</v>
      </c>
    </row>
    <row r="44" spans="3:24" x14ac:dyDescent="0.2">
      <c r="C44" t="str">
        <f>IFERROR(VLOOKUP($B44,Opiskelijat!$A$3:$D$2221,4,FALSE),"-")</f>
        <v>-</v>
      </c>
      <c r="E44" t="str">
        <f>IFERROR(LOOKUP($D44,tutkinnot!$A$2:$A$750,tutkinnot!$B$2:$B$750),"")</f>
        <v/>
      </c>
      <c r="H44" s="20"/>
      <c r="I44" s="21"/>
      <c r="J44" s="21" t="s">
        <v>0</v>
      </c>
      <c r="K44" s="2"/>
      <c r="L44" s="2"/>
      <c r="M44" s="20"/>
      <c r="N44" t="s">
        <v>0</v>
      </c>
      <c r="O44" t="s">
        <v>0</v>
      </c>
      <c r="P44" t="s">
        <v>0</v>
      </c>
      <c r="Q44" s="3"/>
      <c r="V44" s="12"/>
      <c r="W44" s="8" t="str">
        <f>IFERROR(LOOKUP($X44,tutkinnonosat!$A$2:$A$750,tutkinnonosat!$B$2:$B$750),"")</f>
        <v>tutkinnonosat!$C$3:$AN$3</v>
      </c>
      <c r="X44">
        <f t="shared" si="0"/>
        <v>0</v>
      </c>
    </row>
    <row r="45" spans="3:24" x14ac:dyDescent="0.2">
      <c r="C45" t="str">
        <f>IFERROR(VLOOKUP($B45,Opiskelijat!$A$3:$D$2221,4,FALSE),"-")</f>
        <v>-</v>
      </c>
      <c r="E45" t="str">
        <f>IFERROR(LOOKUP($D45,tutkinnot!$A$2:$A$750,tutkinnot!$B$2:$B$750),"")</f>
        <v/>
      </c>
      <c r="H45" s="20"/>
      <c r="I45" s="21"/>
      <c r="J45" s="21" t="s">
        <v>0</v>
      </c>
      <c r="K45" s="2"/>
      <c r="L45" s="2"/>
      <c r="M45" s="20"/>
      <c r="N45" t="s">
        <v>0</v>
      </c>
      <c r="O45" t="s">
        <v>0</v>
      </c>
      <c r="P45" t="s">
        <v>0</v>
      </c>
      <c r="Q45" s="3"/>
      <c r="V45" s="12"/>
      <c r="W45" s="8" t="str">
        <f>IFERROR(LOOKUP($X45,tutkinnonosat!$A$2:$A$750,tutkinnonosat!$B$2:$B$750),"")</f>
        <v>tutkinnonosat!$C$3:$AN$3</v>
      </c>
      <c r="X45">
        <f t="shared" si="0"/>
        <v>0</v>
      </c>
    </row>
    <row r="46" spans="3:24" x14ac:dyDescent="0.2">
      <c r="C46" t="str">
        <f>IFERROR(VLOOKUP($B46,Opiskelijat!$A$3:$D$2221,4,FALSE),"-")</f>
        <v>-</v>
      </c>
      <c r="E46" t="str">
        <f>IFERROR(LOOKUP($D46,tutkinnot!$A$2:$A$750,tutkinnot!$B$2:$B$750),"")</f>
        <v/>
      </c>
      <c r="H46" s="20"/>
      <c r="I46" s="21"/>
      <c r="J46" s="21" t="s">
        <v>0</v>
      </c>
      <c r="K46" s="2"/>
      <c r="L46" s="2"/>
      <c r="M46" s="20"/>
      <c r="N46" t="s">
        <v>0</v>
      </c>
      <c r="O46" t="s">
        <v>0</v>
      </c>
      <c r="P46" t="s">
        <v>0</v>
      </c>
      <c r="Q46" s="3"/>
      <c r="V46" s="12"/>
      <c r="W46" s="8" t="str">
        <f>IFERROR(LOOKUP($X46,tutkinnonosat!$A$2:$A$750,tutkinnonosat!$B$2:$B$750),"")</f>
        <v>tutkinnonosat!$C$3:$AN$3</v>
      </c>
      <c r="X46">
        <f t="shared" si="0"/>
        <v>0</v>
      </c>
    </row>
    <row r="47" spans="3:24" x14ac:dyDescent="0.2">
      <c r="C47" t="str">
        <f>IFERROR(VLOOKUP($B47,Opiskelijat!$A$3:$D$2221,4,FALSE),"-")</f>
        <v>-</v>
      </c>
      <c r="E47" t="str">
        <f>IFERROR(LOOKUP($D47,tutkinnot!$A$2:$A$750,tutkinnot!$B$2:$B$750),"")</f>
        <v/>
      </c>
      <c r="H47" s="20"/>
      <c r="I47" s="21"/>
      <c r="J47" s="21" t="s">
        <v>0</v>
      </c>
      <c r="K47" s="2"/>
      <c r="L47" s="2"/>
      <c r="M47" s="20"/>
      <c r="N47" t="s">
        <v>0</v>
      </c>
      <c r="O47" t="s">
        <v>0</v>
      </c>
      <c r="P47" t="s">
        <v>0</v>
      </c>
      <c r="Q47" s="3"/>
      <c r="V47" s="12"/>
      <c r="W47" s="8" t="str">
        <f>IFERROR(LOOKUP($X47,tutkinnonosat!$A$2:$A$750,tutkinnonosat!$B$2:$B$750),"")</f>
        <v>tutkinnonosat!$C$3:$AN$3</v>
      </c>
      <c r="X47">
        <f t="shared" si="0"/>
        <v>0</v>
      </c>
    </row>
    <row r="48" spans="3:24" x14ac:dyDescent="0.2">
      <c r="C48" t="str">
        <f>IFERROR(VLOOKUP($B48,Opiskelijat!$A$3:$D$2221,4,FALSE),"-")</f>
        <v>-</v>
      </c>
      <c r="E48" t="str">
        <f>IFERROR(LOOKUP($D48,tutkinnot!$A$2:$A$750,tutkinnot!$B$2:$B$750),"")</f>
        <v/>
      </c>
      <c r="H48" s="20"/>
      <c r="I48" s="21"/>
      <c r="J48" s="21" t="s">
        <v>0</v>
      </c>
      <c r="K48" s="2"/>
      <c r="L48" s="2"/>
      <c r="M48" s="20"/>
      <c r="N48" t="s">
        <v>0</v>
      </c>
      <c r="O48" t="s">
        <v>0</v>
      </c>
      <c r="P48" t="s">
        <v>0</v>
      </c>
      <c r="Q48" s="3"/>
      <c r="V48" s="12"/>
      <c r="W48" s="8" t="str">
        <f>IFERROR(LOOKUP($X48,tutkinnonosat!$A$2:$A$750,tutkinnonosat!$B$2:$B$750),"")</f>
        <v>tutkinnonosat!$C$3:$AN$3</v>
      </c>
      <c r="X48">
        <f t="shared" si="0"/>
        <v>0</v>
      </c>
    </row>
    <row r="49" spans="3:24" x14ac:dyDescent="0.2">
      <c r="C49" t="str">
        <f>IFERROR(VLOOKUP($B49,Opiskelijat!$A$3:$D$2221,4,FALSE),"-")</f>
        <v>-</v>
      </c>
      <c r="E49" t="str">
        <f>IFERROR(LOOKUP($D49,tutkinnot!$A$2:$A$750,tutkinnot!$B$2:$B$750),"")</f>
        <v/>
      </c>
      <c r="H49" s="20"/>
      <c r="I49" s="21"/>
      <c r="J49" s="21" t="s">
        <v>0</v>
      </c>
      <c r="K49" s="2"/>
      <c r="L49" s="2"/>
      <c r="M49" s="20"/>
      <c r="N49" t="s">
        <v>0</v>
      </c>
      <c r="O49" t="s">
        <v>0</v>
      </c>
      <c r="P49" t="s">
        <v>0</v>
      </c>
      <c r="Q49" s="3"/>
      <c r="V49" s="12"/>
      <c r="W49" s="8" t="str">
        <f>IFERROR(LOOKUP($X49,tutkinnonosat!$A$2:$A$750,tutkinnonosat!$B$2:$B$750),"")</f>
        <v>tutkinnonosat!$C$3:$AN$3</v>
      </c>
      <c r="X49">
        <f t="shared" si="0"/>
        <v>0</v>
      </c>
    </row>
    <row r="50" spans="3:24" x14ac:dyDescent="0.2">
      <c r="C50" t="str">
        <f>IFERROR(VLOOKUP($B50,Opiskelijat!$A$3:$D$2221,4,FALSE),"-")</f>
        <v>-</v>
      </c>
      <c r="E50" t="str">
        <f>IFERROR(LOOKUP($D50,tutkinnot!$A$2:$A$750,tutkinnot!$B$2:$B$750),"")</f>
        <v/>
      </c>
      <c r="H50" s="20"/>
      <c r="I50" s="21"/>
      <c r="J50" s="21" t="s">
        <v>0</v>
      </c>
      <c r="K50" s="2"/>
      <c r="L50" s="2"/>
      <c r="M50" s="20"/>
      <c r="N50" t="s">
        <v>0</v>
      </c>
      <c r="O50" t="s">
        <v>0</v>
      </c>
      <c r="P50" t="s">
        <v>0</v>
      </c>
      <c r="Q50" s="3"/>
      <c r="V50" s="12"/>
      <c r="W50" s="8" t="str">
        <f>IFERROR(LOOKUP($X50,tutkinnonosat!$A$2:$A$750,tutkinnonosat!$B$2:$B$750),"")</f>
        <v>tutkinnonosat!$C$3:$AN$3</v>
      </c>
      <c r="X50">
        <f t="shared" si="0"/>
        <v>0</v>
      </c>
    </row>
    <row r="51" spans="3:24" x14ac:dyDescent="0.2">
      <c r="C51" t="str">
        <f>IFERROR(VLOOKUP($B51,Opiskelijat!$A$3:$D$2221,4,FALSE),"-")</f>
        <v>-</v>
      </c>
      <c r="E51" t="str">
        <f>IFERROR(LOOKUP($D51,tutkinnot!$A$2:$A$750,tutkinnot!$B$2:$B$750),"")</f>
        <v/>
      </c>
      <c r="H51" s="20"/>
      <c r="I51" s="21"/>
      <c r="J51" s="21" t="s">
        <v>0</v>
      </c>
      <c r="K51" s="2"/>
      <c r="L51" s="2"/>
      <c r="M51" s="20"/>
      <c r="N51" t="s">
        <v>0</v>
      </c>
      <c r="O51" t="s">
        <v>0</v>
      </c>
      <c r="P51" t="s">
        <v>0</v>
      </c>
      <c r="Q51" s="3"/>
      <c r="V51" s="12"/>
      <c r="W51" s="8" t="str">
        <f>IFERROR(LOOKUP($X51,tutkinnonosat!$A$2:$A$750,tutkinnonosat!$B$2:$B$750),"")</f>
        <v>tutkinnonosat!$C$3:$AN$3</v>
      </c>
      <c r="X51">
        <f t="shared" si="0"/>
        <v>0</v>
      </c>
    </row>
    <row r="52" spans="3:24" x14ac:dyDescent="0.2">
      <c r="C52" t="str">
        <f>IFERROR(VLOOKUP($B52,Opiskelijat!$A$3:$D$2221,4,FALSE),"-")</f>
        <v>-</v>
      </c>
      <c r="E52" t="str">
        <f>IFERROR(LOOKUP($D52,tutkinnot!$A$2:$A$750,tutkinnot!$B$2:$B$750),"")</f>
        <v/>
      </c>
      <c r="H52" s="20"/>
      <c r="I52" s="21"/>
      <c r="J52" s="21" t="s">
        <v>0</v>
      </c>
      <c r="K52" s="2"/>
      <c r="L52" s="2"/>
      <c r="M52" s="20"/>
      <c r="N52" t="s">
        <v>0</v>
      </c>
      <c r="O52" t="s">
        <v>0</v>
      </c>
      <c r="P52" t="s">
        <v>0</v>
      </c>
      <c r="Q52" s="3"/>
      <c r="V52" s="12"/>
      <c r="W52" s="8" t="str">
        <f>IFERROR(LOOKUP($X52,tutkinnonosat!$A$2:$A$750,tutkinnonosat!$B$2:$B$750),"")</f>
        <v>tutkinnonosat!$C$3:$AN$3</v>
      </c>
      <c r="X52">
        <f t="shared" si="0"/>
        <v>0</v>
      </c>
    </row>
    <row r="53" spans="3:24" x14ac:dyDescent="0.2">
      <c r="C53" t="str">
        <f>IFERROR(VLOOKUP($B53,Opiskelijat!$A$3:$D$2221,4,FALSE),"-")</f>
        <v>-</v>
      </c>
      <c r="E53" t="str">
        <f>IFERROR(LOOKUP($D53,tutkinnot!$A$2:$A$750,tutkinnot!$B$2:$B$750),"")</f>
        <v/>
      </c>
      <c r="H53" s="20"/>
      <c r="I53" s="21"/>
      <c r="J53" s="21" t="s">
        <v>0</v>
      </c>
      <c r="K53" s="2"/>
      <c r="L53" s="2"/>
      <c r="M53" s="20"/>
      <c r="N53" t="s">
        <v>0</v>
      </c>
      <c r="O53" t="s">
        <v>0</v>
      </c>
      <c r="P53" t="s">
        <v>0</v>
      </c>
      <c r="Q53" s="3"/>
      <c r="V53" s="12"/>
      <c r="W53" s="8" t="str">
        <f>IFERROR(LOOKUP($X53,tutkinnonosat!$A$2:$A$750,tutkinnonosat!$B$2:$B$750),"")</f>
        <v>tutkinnonosat!$C$3:$AN$3</v>
      </c>
      <c r="X53">
        <f t="shared" si="0"/>
        <v>0</v>
      </c>
    </row>
    <row r="54" spans="3:24" x14ac:dyDescent="0.2">
      <c r="C54" t="str">
        <f>IFERROR(VLOOKUP($B54,Opiskelijat!$A$3:$D$2221,4,FALSE),"-")</f>
        <v>-</v>
      </c>
      <c r="E54" t="str">
        <f>IFERROR(LOOKUP($D54,tutkinnot!$A$2:$A$750,tutkinnot!$B$2:$B$750),"")</f>
        <v/>
      </c>
      <c r="H54" s="20"/>
      <c r="I54" s="21"/>
      <c r="J54" s="21" t="s">
        <v>0</v>
      </c>
      <c r="K54" s="2"/>
      <c r="L54" s="2"/>
      <c r="M54" s="20"/>
      <c r="N54" t="s">
        <v>0</v>
      </c>
      <c r="O54" t="s">
        <v>0</v>
      </c>
      <c r="P54" t="s">
        <v>0</v>
      </c>
      <c r="Q54" s="3"/>
      <c r="V54" s="12"/>
      <c r="W54" s="8" t="str">
        <f>IFERROR(LOOKUP($X54,tutkinnonosat!$A$2:$A$750,tutkinnonosat!$B$2:$B$750),"")</f>
        <v>tutkinnonosat!$C$3:$AN$3</v>
      </c>
      <c r="X54">
        <f t="shared" si="0"/>
        <v>0</v>
      </c>
    </row>
    <row r="55" spans="3:24" x14ac:dyDescent="0.2">
      <c r="C55" t="str">
        <f>IFERROR(VLOOKUP($B55,Opiskelijat!$A$3:$D$2221,4,FALSE),"-")</f>
        <v>-</v>
      </c>
      <c r="E55" t="str">
        <f>IFERROR(LOOKUP($D55,tutkinnot!$A$2:$A$750,tutkinnot!$B$2:$B$750),"")</f>
        <v/>
      </c>
      <c r="H55" s="20"/>
      <c r="I55" s="21"/>
      <c r="J55" s="21" t="s">
        <v>0</v>
      </c>
      <c r="K55" s="2"/>
      <c r="L55" s="2"/>
      <c r="M55" s="20"/>
      <c r="N55" t="s">
        <v>0</v>
      </c>
      <c r="O55" t="s">
        <v>0</v>
      </c>
      <c r="P55" t="s">
        <v>0</v>
      </c>
      <c r="Q55" s="3"/>
      <c r="V55" s="12"/>
      <c r="W55" s="8" t="str">
        <f>IFERROR(LOOKUP($X55,tutkinnonosat!$A$2:$A$750,tutkinnonosat!$B$2:$B$750),"")</f>
        <v>tutkinnonosat!$C$3:$AN$3</v>
      </c>
      <c r="X55">
        <f t="shared" si="0"/>
        <v>0</v>
      </c>
    </row>
    <row r="56" spans="3:24" x14ac:dyDescent="0.2">
      <c r="C56" t="str">
        <f>IFERROR(VLOOKUP($B56,Opiskelijat!$A$3:$D$2221,4,FALSE),"-")</f>
        <v>-</v>
      </c>
      <c r="E56" t="str">
        <f>IFERROR(LOOKUP($D56,tutkinnot!$A$2:$A$750,tutkinnot!$B$2:$B$750),"")</f>
        <v/>
      </c>
      <c r="H56" s="20"/>
      <c r="I56" s="21"/>
      <c r="J56" s="21" t="s">
        <v>0</v>
      </c>
      <c r="K56" s="2"/>
      <c r="L56" s="2"/>
      <c r="M56" s="20"/>
      <c r="N56" t="s">
        <v>0</v>
      </c>
      <c r="O56" t="s">
        <v>0</v>
      </c>
      <c r="P56" t="s">
        <v>0</v>
      </c>
      <c r="Q56" s="3"/>
      <c r="V56" s="12"/>
      <c r="W56" s="8" t="str">
        <f>IFERROR(LOOKUP($X56,tutkinnonosat!$A$2:$A$750,tutkinnonosat!$B$2:$B$750),"")</f>
        <v>tutkinnonosat!$C$3:$AN$3</v>
      </c>
      <c r="X56">
        <f t="shared" si="0"/>
        <v>0</v>
      </c>
    </row>
    <row r="57" spans="3:24" x14ac:dyDescent="0.2">
      <c r="C57" t="str">
        <f>IFERROR(VLOOKUP($B57,Opiskelijat!$A$3:$D$2221,4,FALSE),"-")</f>
        <v>-</v>
      </c>
      <c r="E57" t="str">
        <f>IFERROR(LOOKUP($D57,tutkinnot!$A$2:$A$750,tutkinnot!$B$2:$B$750),"")</f>
        <v/>
      </c>
      <c r="H57" s="20"/>
      <c r="I57" s="21"/>
      <c r="J57" s="21" t="s">
        <v>0</v>
      </c>
      <c r="K57" s="2"/>
      <c r="L57" s="2"/>
      <c r="M57" s="20"/>
      <c r="N57" t="s">
        <v>0</v>
      </c>
      <c r="O57" t="s">
        <v>0</v>
      </c>
      <c r="P57" t="s">
        <v>0</v>
      </c>
      <c r="Q57" s="3"/>
      <c r="V57" s="12"/>
      <c r="W57" s="8" t="str">
        <f>IFERROR(LOOKUP($X57,tutkinnonosat!$A$2:$A$750,tutkinnonosat!$B$2:$B$750),"")</f>
        <v>tutkinnonosat!$C$3:$AN$3</v>
      </c>
      <c r="X57">
        <f t="shared" si="0"/>
        <v>0</v>
      </c>
    </row>
    <row r="58" spans="3:24" x14ac:dyDescent="0.2">
      <c r="C58" t="str">
        <f>IFERROR(VLOOKUP($B58,Opiskelijat!$A$3:$D$2221,4,FALSE),"-")</f>
        <v>-</v>
      </c>
      <c r="E58" t="str">
        <f>IFERROR(LOOKUP($D58,tutkinnot!$A$2:$A$750,tutkinnot!$B$2:$B$750),"")</f>
        <v/>
      </c>
      <c r="H58" s="20"/>
      <c r="I58" s="21"/>
      <c r="J58" s="21" t="s">
        <v>0</v>
      </c>
      <c r="K58" s="2"/>
      <c r="L58" s="2"/>
      <c r="M58" s="20"/>
      <c r="N58" t="s">
        <v>0</v>
      </c>
      <c r="O58" t="s">
        <v>0</v>
      </c>
      <c r="P58" t="s">
        <v>0</v>
      </c>
      <c r="Q58" s="3"/>
      <c r="V58" s="12"/>
      <c r="W58" s="8" t="str">
        <f>IFERROR(LOOKUP($X58,tutkinnonosat!$A$2:$A$750,tutkinnonosat!$B$2:$B$750),"")</f>
        <v>tutkinnonosat!$C$3:$AN$3</v>
      </c>
      <c r="X58">
        <f t="shared" si="0"/>
        <v>0</v>
      </c>
    </row>
    <row r="59" spans="3:24" x14ac:dyDescent="0.2">
      <c r="C59" t="str">
        <f>IFERROR(VLOOKUP($B59,Opiskelijat!$A$3:$D$2221,4,FALSE),"-")</f>
        <v>-</v>
      </c>
      <c r="E59" t="str">
        <f>IFERROR(LOOKUP($D59,tutkinnot!$A$2:$A$750,tutkinnot!$B$2:$B$750),"")</f>
        <v/>
      </c>
      <c r="H59" s="20"/>
      <c r="I59" s="21"/>
      <c r="J59" s="21" t="s">
        <v>0</v>
      </c>
      <c r="K59" s="2"/>
      <c r="L59" s="2"/>
      <c r="M59" s="20"/>
      <c r="N59" t="s">
        <v>0</v>
      </c>
      <c r="O59" t="s">
        <v>0</v>
      </c>
      <c r="P59" t="s">
        <v>0</v>
      </c>
      <c r="Q59" s="3"/>
      <c r="V59" s="12"/>
      <c r="W59" s="8" t="str">
        <f>IFERROR(LOOKUP($X59,tutkinnonosat!$A$2:$A$750,tutkinnonosat!$B$2:$B$750),"")</f>
        <v>tutkinnonosat!$C$3:$AN$3</v>
      </c>
      <c r="X59">
        <f t="shared" si="0"/>
        <v>0</v>
      </c>
    </row>
    <row r="60" spans="3:24" x14ac:dyDescent="0.2">
      <c r="C60" t="str">
        <f>IFERROR(VLOOKUP($B60,Opiskelijat!$A$3:$D$2221,4,FALSE),"-")</f>
        <v>-</v>
      </c>
      <c r="E60" t="str">
        <f>IFERROR(LOOKUP($D60,tutkinnot!$A$2:$A$750,tutkinnot!$B$2:$B$750),"")</f>
        <v/>
      </c>
      <c r="H60" s="20"/>
      <c r="I60" s="21"/>
      <c r="J60" s="21" t="s">
        <v>0</v>
      </c>
      <c r="K60" s="2"/>
      <c r="L60" s="2"/>
      <c r="M60" s="20"/>
      <c r="N60" t="s">
        <v>0</v>
      </c>
      <c r="O60" t="s">
        <v>0</v>
      </c>
      <c r="P60" t="s">
        <v>0</v>
      </c>
      <c r="Q60" s="3"/>
      <c r="V60" s="12"/>
      <c r="W60" s="8" t="str">
        <f>IFERROR(LOOKUP($X60,tutkinnonosat!$A$2:$A$750,tutkinnonosat!$B$2:$B$750),"")</f>
        <v>tutkinnonosat!$C$3:$AN$3</v>
      </c>
      <c r="X60">
        <f t="shared" si="0"/>
        <v>0</v>
      </c>
    </row>
    <row r="61" spans="3:24" x14ac:dyDescent="0.2">
      <c r="C61" t="str">
        <f>IFERROR(VLOOKUP($B61,Opiskelijat!$A$3:$D$2221,4,FALSE),"-")</f>
        <v>-</v>
      </c>
      <c r="E61" t="str">
        <f>IFERROR(LOOKUP($D61,tutkinnot!$A$2:$A$750,tutkinnot!$B$2:$B$750),"")</f>
        <v/>
      </c>
      <c r="H61" s="20"/>
      <c r="I61" s="21"/>
      <c r="J61" s="21" t="s">
        <v>0</v>
      </c>
      <c r="K61" s="2"/>
      <c r="L61" s="2"/>
      <c r="M61" s="20"/>
      <c r="N61" t="s">
        <v>0</v>
      </c>
      <c r="O61" t="s">
        <v>0</v>
      </c>
      <c r="P61" t="s">
        <v>0</v>
      </c>
      <c r="Q61" s="3"/>
      <c r="V61" s="12"/>
      <c r="W61" s="8" t="str">
        <f>IFERROR(LOOKUP($X61,tutkinnonosat!$A$2:$A$750,tutkinnonosat!$B$2:$B$750),"")</f>
        <v>tutkinnonosat!$C$3:$AN$3</v>
      </c>
      <c r="X61">
        <f t="shared" si="0"/>
        <v>0</v>
      </c>
    </row>
    <row r="62" spans="3:24" x14ac:dyDescent="0.2">
      <c r="C62" t="str">
        <f>IFERROR(VLOOKUP($B62,Opiskelijat!$A$3:$D$2221,4,FALSE),"-")</f>
        <v>-</v>
      </c>
      <c r="E62" t="str">
        <f>IFERROR(LOOKUP($D62,tutkinnot!$A$2:$A$750,tutkinnot!$B$2:$B$750),"")</f>
        <v/>
      </c>
      <c r="H62" s="20"/>
      <c r="I62" s="21"/>
      <c r="J62" s="21" t="s">
        <v>0</v>
      </c>
      <c r="K62" s="2"/>
      <c r="L62" s="2"/>
      <c r="M62" s="20"/>
      <c r="N62" t="s">
        <v>0</v>
      </c>
      <c r="O62" t="s">
        <v>0</v>
      </c>
      <c r="P62" t="s">
        <v>0</v>
      </c>
      <c r="Q62" s="3"/>
      <c r="V62" s="12"/>
      <c r="W62" s="8" t="str">
        <f>IFERROR(LOOKUP($X62,tutkinnonosat!$A$2:$A$750,tutkinnonosat!$B$2:$B$750),"")</f>
        <v>tutkinnonosat!$C$3:$AN$3</v>
      </c>
      <c r="X62">
        <f t="shared" si="0"/>
        <v>0</v>
      </c>
    </row>
    <row r="63" spans="3:24" x14ac:dyDescent="0.2">
      <c r="C63" t="str">
        <f>IFERROR(VLOOKUP($B63,Opiskelijat!$A$3:$D$2221,4,FALSE),"-")</f>
        <v>-</v>
      </c>
      <c r="E63" t="str">
        <f>IFERROR(LOOKUP($D63,tutkinnot!$A$2:$A$750,tutkinnot!$B$2:$B$750),"")</f>
        <v/>
      </c>
      <c r="H63" s="20"/>
      <c r="I63" s="21"/>
      <c r="J63" s="21" t="s">
        <v>0</v>
      </c>
      <c r="K63" s="2"/>
      <c r="L63" s="2"/>
      <c r="M63" s="20"/>
      <c r="N63" t="s">
        <v>0</v>
      </c>
      <c r="O63" t="s">
        <v>0</v>
      </c>
      <c r="P63" t="s">
        <v>0</v>
      </c>
      <c r="Q63" s="3"/>
      <c r="V63" s="12"/>
      <c r="W63" s="8" t="str">
        <f>IFERROR(LOOKUP($X63,tutkinnonosat!$A$2:$A$750,tutkinnonosat!$B$2:$B$750),"")</f>
        <v>tutkinnonosat!$C$3:$AN$3</v>
      </c>
      <c r="X63">
        <f t="shared" si="0"/>
        <v>0</v>
      </c>
    </row>
    <row r="64" spans="3:24" x14ac:dyDescent="0.2">
      <c r="C64" t="str">
        <f>IFERROR(VLOOKUP($B64,Opiskelijat!$A$3:$D$2221,4,FALSE),"-")</f>
        <v>-</v>
      </c>
      <c r="E64" t="str">
        <f>IFERROR(LOOKUP($D64,tutkinnot!$A$2:$A$750,tutkinnot!$B$2:$B$750),"")</f>
        <v/>
      </c>
      <c r="H64" s="20"/>
      <c r="I64" s="21"/>
      <c r="J64" s="21" t="s">
        <v>0</v>
      </c>
      <c r="K64" s="2"/>
      <c r="L64" s="2"/>
      <c r="M64" s="20"/>
      <c r="N64" t="s">
        <v>0</v>
      </c>
      <c r="O64" t="s">
        <v>0</v>
      </c>
      <c r="P64" t="s">
        <v>0</v>
      </c>
      <c r="Q64" s="3"/>
      <c r="V64" s="12"/>
      <c r="W64" s="8" t="str">
        <f>IFERROR(LOOKUP($X64,tutkinnonosat!$A$2:$A$750,tutkinnonosat!$B$2:$B$750),"")</f>
        <v>tutkinnonosat!$C$3:$AN$3</v>
      </c>
      <c r="X64">
        <f t="shared" si="0"/>
        <v>0</v>
      </c>
    </row>
    <row r="65" spans="3:24" x14ac:dyDescent="0.2">
      <c r="C65" t="str">
        <f>IFERROR(VLOOKUP($B65,Opiskelijat!$A$3:$D$2221,4,FALSE),"-")</f>
        <v>-</v>
      </c>
      <c r="E65" t="str">
        <f>IFERROR(LOOKUP($D65,tutkinnot!$A$2:$A$750,tutkinnot!$B$2:$B$750),"")</f>
        <v/>
      </c>
      <c r="H65" s="20"/>
      <c r="I65" s="21"/>
      <c r="J65" s="21" t="s">
        <v>0</v>
      </c>
      <c r="K65" s="2"/>
      <c r="L65" s="2"/>
      <c r="M65" s="20"/>
      <c r="N65" t="s">
        <v>0</v>
      </c>
      <c r="O65" t="s">
        <v>0</v>
      </c>
      <c r="P65" t="s">
        <v>0</v>
      </c>
      <c r="Q65" s="3"/>
      <c r="V65" s="12"/>
      <c r="W65" s="8" t="str">
        <f>IFERROR(LOOKUP($X65,tutkinnonosat!$A$2:$A$750,tutkinnonosat!$B$2:$B$750),"")</f>
        <v>tutkinnonosat!$C$3:$AN$3</v>
      </c>
      <c r="X65">
        <f t="shared" si="0"/>
        <v>0</v>
      </c>
    </row>
    <row r="66" spans="3:24" x14ac:dyDescent="0.2">
      <c r="C66" t="str">
        <f>IFERROR(VLOOKUP($B66,Opiskelijat!$A$3:$D$2221,4,FALSE),"-")</f>
        <v>-</v>
      </c>
      <c r="E66" t="str">
        <f>IFERROR(LOOKUP($D66,tutkinnot!$A$2:$A$750,tutkinnot!$B$2:$B$750),"")</f>
        <v/>
      </c>
      <c r="H66" s="20"/>
      <c r="I66" s="21"/>
      <c r="J66" s="21" t="s">
        <v>0</v>
      </c>
      <c r="K66" s="2"/>
      <c r="L66" s="2"/>
      <c r="M66" s="20"/>
      <c r="N66" t="s">
        <v>0</v>
      </c>
      <c r="O66" t="s">
        <v>0</v>
      </c>
      <c r="P66" t="s">
        <v>0</v>
      </c>
      <c r="Q66" s="3"/>
      <c r="V66" s="12"/>
      <c r="W66" s="8" t="str">
        <f>IFERROR(LOOKUP($X66,tutkinnonosat!$A$2:$A$750,tutkinnonosat!$B$2:$B$750),"")</f>
        <v>tutkinnonosat!$C$3:$AN$3</v>
      </c>
      <c r="X66">
        <f t="shared" si="0"/>
        <v>0</v>
      </c>
    </row>
    <row r="67" spans="3:24" x14ac:dyDescent="0.2">
      <c r="C67" t="str">
        <f>IFERROR(VLOOKUP($B67,Opiskelijat!$A$3:$D$2221,4,FALSE),"-")</f>
        <v>-</v>
      </c>
      <c r="E67" t="str">
        <f>IFERROR(LOOKUP($D67,tutkinnot!$A$2:$A$750,tutkinnot!$B$2:$B$750),"")</f>
        <v/>
      </c>
      <c r="H67" s="20"/>
      <c r="I67" s="21"/>
      <c r="J67" s="21" t="s">
        <v>0</v>
      </c>
      <c r="K67" s="2"/>
      <c r="L67" s="2"/>
      <c r="M67" s="20"/>
      <c r="N67" t="s">
        <v>0</v>
      </c>
      <c r="O67" t="s">
        <v>0</v>
      </c>
      <c r="P67" t="s">
        <v>0</v>
      </c>
      <c r="Q67" s="3"/>
      <c r="V67" s="12"/>
      <c r="W67" s="8" t="str">
        <f>IFERROR(LOOKUP($X67,tutkinnonosat!$A$2:$A$750,tutkinnonosat!$B$2:$B$750),"")</f>
        <v>tutkinnonosat!$C$3:$AN$3</v>
      </c>
      <c r="X67">
        <f t="shared" si="0"/>
        <v>0</v>
      </c>
    </row>
    <row r="68" spans="3:24" x14ac:dyDescent="0.2">
      <c r="C68" t="str">
        <f>IFERROR(VLOOKUP($B68,Opiskelijat!$A$3:$D$2221,4,FALSE),"-")</f>
        <v>-</v>
      </c>
      <c r="E68" t="str">
        <f>IFERROR(LOOKUP($D68,tutkinnot!$A$2:$A$750,tutkinnot!$B$2:$B$750),"")</f>
        <v/>
      </c>
      <c r="H68" s="20"/>
      <c r="I68" s="21"/>
      <c r="J68" s="21" t="s">
        <v>0</v>
      </c>
      <c r="K68" s="2"/>
      <c r="L68" s="2"/>
      <c r="M68" s="20"/>
      <c r="N68" t="s">
        <v>0</v>
      </c>
      <c r="O68" t="s">
        <v>0</v>
      </c>
      <c r="P68" t="s">
        <v>0</v>
      </c>
      <c r="Q68" s="3"/>
      <c r="V68" s="12"/>
      <c r="W68" s="8" t="str">
        <f>IFERROR(LOOKUP($X68,tutkinnonosat!$A$2:$A$750,tutkinnonosat!$B$2:$B$750),"")</f>
        <v>tutkinnonosat!$C$3:$AN$3</v>
      </c>
      <c r="X68">
        <f t="shared" si="0"/>
        <v>0</v>
      </c>
    </row>
    <row r="69" spans="3:24" x14ac:dyDescent="0.2">
      <c r="C69" t="str">
        <f>IFERROR(VLOOKUP($B69,Opiskelijat!$A$3:$D$2221,4,FALSE),"-")</f>
        <v>-</v>
      </c>
      <c r="E69" t="str">
        <f>IFERROR(LOOKUP($D69,tutkinnot!$A$2:$A$750,tutkinnot!$B$2:$B$750),"")</f>
        <v/>
      </c>
      <c r="H69" s="20"/>
      <c r="I69" s="21"/>
      <c r="J69" s="21" t="s">
        <v>0</v>
      </c>
      <c r="K69" s="2"/>
      <c r="L69" s="2"/>
      <c r="M69" s="20"/>
      <c r="N69" t="s">
        <v>0</v>
      </c>
      <c r="O69" t="s">
        <v>0</v>
      </c>
      <c r="P69" t="s">
        <v>0</v>
      </c>
      <c r="Q69" s="3"/>
      <c r="V69" s="12"/>
      <c r="W69" s="8" t="str">
        <f>IFERROR(LOOKUP($X69,tutkinnonosat!$A$2:$A$750,tutkinnonosat!$B$2:$B$750),"")</f>
        <v>tutkinnonosat!$C$3:$AN$3</v>
      </c>
      <c r="X69">
        <f t="shared" si="0"/>
        <v>0</v>
      </c>
    </row>
    <row r="70" spans="3:24" x14ac:dyDescent="0.2">
      <c r="C70" t="str">
        <f>IFERROR(VLOOKUP($B70,Opiskelijat!$A$3:$D$2221,4,FALSE),"-")</f>
        <v>-</v>
      </c>
      <c r="E70" t="str">
        <f>IFERROR(LOOKUP($D70,tutkinnot!$A$2:$A$750,tutkinnot!$B$2:$B$750),"")</f>
        <v/>
      </c>
      <c r="H70" s="20"/>
      <c r="I70" s="21"/>
      <c r="J70" s="21" t="s">
        <v>0</v>
      </c>
      <c r="K70" s="2"/>
      <c r="L70" s="2"/>
      <c r="M70" s="20"/>
      <c r="N70" t="s">
        <v>0</v>
      </c>
      <c r="O70" t="s">
        <v>0</v>
      </c>
      <c r="P70" t="s">
        <v>0</v>
      </c>
      <c r="Q70" s="3"/>
      <c r="V70" s="12"/>
      <c r="W70" s="8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</row>
    <row r="71" spans="3:24" x14ac:dyDescent="0.2">
      <c r="C71" t="str">
        <f>IFERROR(VLOOKUP($B71,Opiskelijat!$A$3:$D$2221,4,FALSE),"-")</f>
        <v>-</v>
      </c>
      <c r="E71" t="str">
        <f>IFERROR(LOOKUP($D71,tutkinnot!$A$2:$A$750,tutkinnot!$B$2:$B$750),"")</f>
        <v/>
      </c>
      <c r="H71" s="20"/>
      <c r="I71" s="21"/>
      <c r="J71" s="21" t="s">
        <v>0</v>
      </c>
      <c r="K71" s="2"/>
      <c r="L71" s="2"/>
      <c r="M71" s="20"/>
      <c r="N71" t="s">
        <v>0</v>
      </c>
      <c r="O71" t="s">
        <v>0</v>
      </c>
      <c r="P71" t="s">
        <v>0</v>
      </c>
      <c r="Q71" s="3"/>
      <c r="V71" s="12"/>
      <c r="W71" s="8" t="str">
        <f>IFERROR(LOOKUP($X71,tutkinnonosat!$A$2:$A$750,tutkinnonosat!$B$2:$B$750),"")</f>
        <v>tutkinnonosat!$C$3:$AN$3</v>
      </c>
      <c r="X71">
        <f t="shared" si="1"/>
        <v>0</v>
      </c>
    </row>
    <row r="72" spans="3:24" x14ac:dyDescent="0.2">
      <c r="C72" t="str">
        <f>IFERROR(VLOOKUP($B72,Opiskelijat!$A$3:$D$2221,4,FALSE),"-")</f>
        <v>-</v>
      </c>
      <c r="E72" t="str">
        <f>IFERROR(LOOKUP($D72,tutkinnot!$A$2:$A$750,tutkinnot!$B$2:$B$750),"")</f>
        <v/>
      </c>
      <c r="H72" s="20"/>
      <c r="I72" s="21"/>
      <c r="J72" s="21" t="s">
        <v>0</v>
      </c>
      <c r="K72" s="2"/>
      <c r="L72" s="2"/>
      <c r="M72" s="20"/>
      <c r="N72" t="s">
        <v>0</v>
      </c>
      <c r="O72" t="s">
        <v>0</v>
      </c>
      <c r="P72" t="s">
        <v>0</v>
      </c>
      <c r="Q72" s="3"/>
      <c r="V72" s="12"/>
      <c r="W72" s="8" t="str">
        <f>IFERROR(LOOKUP($X72,tutkinnonosat!$A$2:$A$750,tutkinnonosat!$B$2:$B$750),"")</f>
        <v>tutkinnonosat!$C$3:$AN$3</v>
      </c>
      <c r="X72">
        <f t="shared" si="1"/>
        <v>0</v>
      </c>
    </row>
    <row r="73" spans="3:24" x14ac:dyDescent="0.2">
      <c r="C73" t="str">
        <f>IFERROR(VLOOKUP($B73,Opiskelijat!$A$3:$D$2221,4,FALSE),"-")</f>
        <v>-</v>
      </c>
      <c r="E73" t="str">
        <f>IFERROR(LOOKUP($D73,tutkinnot!$A$2:$A$750,tutkinnot!$B$2:$B$750),"")</f>
        <v/>
      </c>
      <c r="H73" s="20"/>
      <c r="I73" s="21"/>
      <c r="J73" s="21" t="s">
        <v>0</v>
      </c>
      <c r="K73" s="2"/>
      <c r="L73" s="2"/>
      <c r="M73" s="20"/>
      <c r="N73" t="s">
        <v>0</v>
      </c>
      <c r="O73" t="s">
        <v>0</v>
      </c>
      <c r="P73" t="s">
        <v>0</v>
      </c>
      <c r="Q73" s="3"/>
      <c r="V73" s="12"/>
      <c r="W73" s="8" t="str">
        <f>IFERROR(LOOKUP($X73,tutkinnonosat!$A$2:$A$750,tutkinnonosat!$B$2:$B$750),"")</f>
        <v>tutkinnonosat!$C$3:$AN$3</v>
      </c>
      <c r="X73">
        <f t="shared" si="1"/>
        <v>0</v>
      </c>
    </row>
    <row r="74" spans="3:24" x14ac:dyDescent="0.2">
      <c r="C74" t="str">
        <f>IFERROR(VLOOKUP($B74,Opiskelijat!$A$3:$D$2221,4,FALSE),"-")</f>
        <v>-</v>
      </c>
      <c r="E74" t="str">
        <f>IFERROR(LOOKUP($D74,tutkinnot!$A$2:$A$750,tutkinnot!$B$2:$B$750),"")</f>
        <v/>
      </c>
      <c r="H74" s="20"/>
      <c r="I74" s="21"/>
      <c r="J74" s="21" t="s">
        <v>0</v>
      </c>
      <c r="K74" s="2"/>
      <c r="L74" s="2"/>
      <c r="M74" s="20"/>
      <c r="N74" t="s">
        <v>0</v>
      </c>
      <c r="O74" t="s">
        <v>0</v>
      </c>
      <c r="P74" t="s">
        <v>0</v>
      </c>
      <c r="Q74" s="3"/>
      <c r="V74" s="12"/>
      <c r="W74" s="8" t="str">
        <f>IFERROR(LOOKUP($X74,tutkinnonosat!$A$2:$A$750,tutkinnonosat!$B$2:$B$750),"")</f>
        <v>tutkinnonosat!$C$3:$AN$3</v>
      </c>
      <c r="X74">
        <f t="shared" si="1"/>
        <v>0</v>
      </c>
    </row>
    <row r="75" spans="3:24" x14ac:dyDescent="0.2">
      <c r="C75" t="str">
        <f>IFERROR(VLOOKUP($B75,Opiskelijat!$A$3:$D$2221,4,FALSE),"-")</f>
        <v>-</v>
      </c>
      <c r="E75" t="str">
        <f>IFERROR(LOOKUP($D75,tutkinnot!$A$2:$A$750,tutkinnot!$B$2:$B$750),"")</f>
        <v/>
      </c>
      <c r="H75" s="20"/>
      <c r="I75" s="21"/>
      <c r="J75" s="21" t="s">
        <v>0</v>
      </c>
      <c r="K75" s="2"/>
      <c r="L75" s="2"/>
      <c r="M75" s="20"/>
      <c r="N75" t="s">
        <v>0</v>
      </c>
      <c r="O75" t="s">
        <v>0</v>
      </c>
      <c r="P75" t="s">
        <v>0</v>
      </c>
      <c r="Q75" s="3"/>
      <c r="V75" s="12"/>
      <c r="W75" s="8" t="str">
        <f>IFERROR(LOOKUP($X75,tutkinnonosat!$A$2:$A$750,tutkinnonosat!$B$2:$B$750),"")</f>
        <v>tutkinnonosat!$C$3:$AN$3</v>
      </c>
      <c r="X75">
        <f t="shared" si="1"/>
        <v>0</v>
      </c>
    </row>
    <row r="76" spans="3:24" x14ac:dyDescent="0.2">
      <c r="C76" t="str">
        <f>IFERROR(VLOOKUP($B76,Opiskelijat!$A$3:$D$2221,4,FALSE),"-")</f>
        <v>-</v>
      </c>
      <c r="E76" t="str">
        <f>IFERROR(LOOKUP($D76,tutkinnot!$A$2:$A$750,tutkinnot!$B$2:$B$750),"")</f>
        <v/>
      </c>
      <c r="H76" s="20"/>
      <c r="I76" s="21"/>
      <c r="J76" s="21" t="s">
        <v>0</v>
      </c>
      <c r="K76" s="2"/>
      <c r="L76" s="2"/>
      <c r="M76" s="20"/>
      <c r="N76" t="s">
        <v>0</v>
      </c>
      <c r="O76" t="s">
        <v>0</v>
      </c>
      <c r="P76" t="s">
        <v>0</v>
      </c>
      <c r="Q76" s="3"/>
      <c r="V76" s="12"/>
      <c r="W76" s="8" t="str">
        <f>IFERROR(LOOKUP($X76,tutkinnonosat!$A$2:$A$750,tutkinnonosat!$B$2:$B$750),"")</f>
        <v>tutkinnonosat!$C$3:$AN$3</v>
      </c>
      <c r="X76">
        <f t="shared" si="1"/>
        <v>0</v>
      </c>
    </row>
    <row r="77" spans="3:24" x14ac:dyDescent="0.2">
      <c r="C77" t="str">
        <f>IFERROR(VLOOKUP($B77,Opiskelijat!$A$3:$D$2221,4,FALSE),"-")</f>
        <v>-</v>
      </c>
      <c r="E77" t="str">
        <f>IFERROR(LOOKUP($D77,tutkinnot!$A$2:$A$750,tutkinnot!$B$2:$B$750),"")</f>
        <v/>
      </c>
      <c r="H77" s="20"/>
      <c r="I77" s="21"/>
      <c r="J77" s="21" t="s">
        <v>0</v>
      </c>
      <c r="K77" s="2"/>
      <c r="L77" s="2"/>
      <c r="M77" s="20"/>
      <c r="N77" t="s">
        <v>0</v>
      </c>
      <c r="O77" t="s">
        <v>0</v>
      </c>
      <c r="P77" t="s">
        <v>0</v>
      </c>
      <c r="Q77" s="3"/>
      <c r="V77" s="12"/>
      <c r="W77" s="8" t="str">
        <f>IFERROR(LOOKUP($X77,tutkinnonosat!$A$2:$A$750,tutkinnonosat!$B$2:$B$750),"")</f>
        <v>tutkinnonosat!$C$3:$AN$3</v>
      </c>
      <c r="X77">
        <f t="shared" si="1"/>
        <v>0</v>
      </c>
    </row>
    <row r="78" spans="3:24" x14ac:dyDescent="0.2">
      <c r="C78" t="str">
        <f>IFERROR(VLOOKUP($B78,Opiskelijat!$A$3:$D$2221,4,FALSE),"-")</f>
        <v>-</v>
      </c>
      <c r="E78" t="str">
        <f>IFERROR(LOOKUP($D78,tutkinnot!$A$2:$A$750,tutkinnot!$B$2:$B$750),"")</f>
        <v/>
      </c>
      <c r="H78" s="20"/>
      <c r="I78" s="21"/>
      <c r="J78" s="21" t="s">
        <v>0</v>
      </c>
      <c r="K78" s="2"/>
      <c r="L78" s="2"/>
      <c r="M78" s="20"/>
      <c r="N78" t="s">
        <v>0</v>
      </c>
      <c r="O78" t="s">
        <v>0</v>
      </c>
      <c r="P78" t="s">
        <v>0</v>
      </c>
      <c r="Q78" s="3"/>
      <c r="V78" s="12"/>
      <c r="W78" s="8" t="str">
        <f>IFERROR(LOOKUP($X78,tutkinnonosat!$A$2:$A$750,tutkinnonosat!$B$2:$B$750),"")</f>
        <v>tutkinnonosat!$C$3:$AN$3</v>
      </c>
      <c r="X78">
        <f t="shared" si="1"/>
        <v>0</v>
      </c>
    </row>
    <row r="79" spans="3:24" x14ac:dyDescent="0.2">
      <c r="C79" t="str">
        <f>IFERROR(VLOOKUP($B79,Opiskelijat!$A$3:$D$2221,4,FALSE),"-")</f>
        <v>-</v>
      </c>
      <c r="E79" t="str">
        <f>IFERROR(LOOKUP($D79,tutkinnot!$A$2:$A$750,tutkinnot!$B$2:$B$750),"")</f>
        <v/>
      </c>
      <c r="H79" s="20"/>
      <c r="I79" s="21"/>
      <c r="J79" s="21" t="s">
        <v>0</v>
      </c>
      <c r="K79" s="2"/>
      <c r="L79" s="2"/>
      <c r="M79" s="20"/>
      <c r="N79" t="s">
        <v>0</v>
      </c>
      <c r="O79" t="s">
        <v>0</v>
      </c>
      <c r="P79" t="s">
        <v>0</v>
      </c>
      <c r="Q79" s="3"/>
      <c r="V79" s="12"/>
      <c r="W79" s="8" t="str">
        <f>IFERROR(LOOKUP($X79,tutkinnonosat!$A$2:$A$750,tutkinnonosat!$B$2:$B$750),"")</f>
        <v>tutkinnonosat!$C$3:$AN$3</v>
      </c>
      <c r="X79">
        <f t="shared" si="1"/>
        <v>0</v>
      </c>
    </row>
    <row r="80" spans="3:24" x14ac:dyDescent="0.2">
      <c r="C80" t="str">
        <f>IFERROR(VLOOKUP($B80,Opiskelijat!$A$3:$D$2221,4,FALSE),"-")</f>
        <v>-</v>
      </c>
      <c r="E80" t="str">
        <f>IFERROR(LOOKUP($D80,tutkinnot!$A$2:$A$750,tutkinnot!$B$2:$B$750),"")</f>
        <v/>
      </c>
      <c r="H80" s="20"/>
      <c r="I80" s="21"/>
      <c r="J80" s="21" t="s">
        <v>0</v>
      </c>
      <c r="K80" s="2"/>
      <c r="L80" s="2"/>
      <c r="M80" s="20"/>
      <c r="N80" t="s">
        <v>0</v>
      </c>
      <c r="O80" t="s">
        <v>0</v>
      </c>
      <c r="P80" t="s">
        <v>0</v>
      </c>
      <c r="Q80" s="3"/>
      <c r="V80" s="12"/>
      <c r="W80" s="8" t="str">
        <f>IFERROR(LOOKUP($X80,tutkinnonosat!$A$2:$A$750,tutkinnonosat!$B$2:$B$750),"")</f>
        <v>tutkinnonosat!$C$3:$AN$3</v>
      </c>
      <c r="X80">
        <f t="shared" si="1"/>
        <v>0</v>
      </c>
    </row>
    <row r="81" spans="3:24" x14ac:dyDescent="0.2">
      <c r="C81" t="str">
        <f>IFERROR(VLOOKUP($B81,Opiskelijat!$A$3:$D$2221,4,FALSE),"-")</f>
        <v>-</v>
      </c>
      <c r="E81" t="str">
        <f>IFERROR(LOOKUP($D81,tutkinnot!$A$2:$A$750,tutkinnot!$B$2:$B$750),"")</f>
        <v/>
      </c>
      <c r="H81" s="20"/>
      <c r="I81" s="21"/>
      <c r="J81" s="21" t="s">
        <v>0</v>
      </c>
      <c r="K81" s="2"/>
      <c r="L81" s="2"/>
      <c r="M81" s="20"/>
      <c r="N81" t="s">
        <v>0</v>
      </c>
      <c r="O81" t="s">
        <v>0</v>
      </c>
      <c r="P81" t="s">
        <v>0</v>
      </c>
      <c r="Q81" s="3"/>
      <c r="V81" s="12"/>
      <c r="W81" s="8" t="str">
        <f>IFERROR(LOOKUP($X81,tutkinnonosat!$A$2:$A$750,tutkinnonosat!$B$2:$B$750),"")</f>
        <v>tutkinnonosat!$C$3:$AN$3</v>
      </c>
      <c r="X81">
        <f t="shared" si="1"/>
        <v>0</v>
      </c>
    </row>
    <row r="82" spans="3:24" x14ac:dyDescent="0.2">
      <c r="C82" t="str">
        <f>IFERROR(VLOOKUP($B82,Opiskelijat!$A$3:$D$2221,4,FALSE),"-")</f>
        <v>-</v>
      </c>
      <c r="E82" t="str">
        <f>IFERROR(LOOKUP($D82,tutkinnot!$A$2:$A$750,tutkinnot!$B$2:$B$750),"")</f>
        <v/>
      </c>
      <c r="H82" s="20"/>
      <c r="I82" s="21"/>
      <c r="J82" s="21" t="s">
        <v>0</v>
      </c>
      <c r="K82" s="2"/>
      <c r="L82" s="2"/>
      <c r="M82" s="20"/>
      <c r="N82" t="s">
        <v>0</v>
      </c>
      <c r="O82" t="s">
        <v>0</v>
      </c>
      <c r="P82" t="s">
        <v>0</v>
      </c>
      <c r="Q82" s="3"/>
      <c r="V82" s="12"/>
      <c r="W82" s="8" t="str">
        <f>IFERROR(LOOKUP($X82,tutkinnonosat!$A$2:$A$750,tutkinnonosat!$B$2:$B$750),"")</f>
        <v>tutkinnonosat!$C$3:$AN$3</v>
      </c>
      <c r="X82">
        <f t="shared" si="1"/>
        <v>0</v>
      </c>
    </row>
    <row r="83" spans="3:24" x14ac:dyDescent="0.2">
      <c r="C83" t="str">
        <f>IFERROR(VLOOKUP($B83,Opiskelijat!$A$3:$D$2221,4,FALSE),"-")</f>
        <v>-</v>
      </c>
      <c r="E83" t="str">
        <f>IFERROR(LOOKUP($D83,tutkinnot!$A$2:$A$750,tutkinnot!$B$2:$B$750),"")</f>
        <v/>
      </c>
      <c r="H83" s="20"/>
      <c r="I83" s="21"/>
      <c r="J83" s="21" t="s">
        <v>0</v>
      </c>
      <c r="K83" s="2"/>
      <c r="L83" s="2"/>
      <c r="M83" s="20"/>
      <c r="N83" t="s">
        <v>0</v>
      </c>
      <c r="O83" t="s">
        <v>0</v>
      </c>
      <c r="P83" t="s">
        <v>0</v>
      </c>
      <c r="Q83" s="3"/>
      <c r="V83" s="12"/>
      <c r="W83" s="8" t="str">
        <f>IFERROR(LOOKUP($X83,tutkinnonosat!$A$2:$A$750,tutkinnonosat!$B$2:$B$750),"")</f>
        <v>tutkinnonosat!$C$3:$AN$3</v>
      </c>
      <c r="X83">
        <f t="shared" si="1"/>
        <v>0</v>
      </c>
    </row>
    <row r="84" spans="3:24" x14ac:dyDescent="0.2">
      <c r="C84" t="str">
        <f>IFERROR(VLOOKUP($B84,Opiskelijat!$A$3:$D$2221,4,FALSE),"-")</f>
        <v>-</v>
      </c>
      <c r="E84" t="str">
        <f>IFERROR(LOOKUP($D84,tutkinnot!$A$2:$A$750,tutkinnot!$B$2:$B$750),"")</f>
        <v/>
      </c>
      <c r="H84" s="20"/>
      <c r="I84" s="21"/>
      <c r="J84" s="21" t="s">
        <v>0</v>
      </c>
      <c r="K84" s="2"/>
      <c r="L84" s="2"/>
      <c r="M84" s="20"/>
      <c r="N84" t="s">
        <v>0</v>
      </c>
      <c r="O84" t="s">
        <v>0</v>
      </c>
      <c r="P84" t="s">
        <v>0</v>
      </c>
      <c r="Q84" s="3"/>
      <c r="V84" s="12"/>
      <c r="W84" s="8" t="str">
        <f>IFERROR(LOOKUP($X84,tutkinnonosat!$A$2:$A$750,tutkinnonosat!$B$2:$B$750),"")</f>
        <v>tutkinnonosat!$C$3:$AN$3</v>
      </c>
      <c r="X84">
        <f t="shared" si="1"/>
        <v>0</v>
      </c>
    </row>
    <row r="85" spans="3:24" x14ac:dyDescent="0.2">
      <c r="C85" t="str">
        <f>IFERROR(VLOOKUP($B85,Opiskelijat!$A$3:$D$2221,4,FALSE),"-")</f>
        <v>-</v>
      </c>
      <c r="E85" t="str">
        <f>IFERROR(LOOKUP($D85,tutkinnot!$A$2:$A$750,tutkinnot!$B$2:$B$750),"")</f>
        <v/>
      </c>
      <c r="H85" s="20"/>
      <c r="I85" s="21"/>
      <c r="J85" s="21" t="s">
        <v>0</v>
      </c>
      <c r="K85" s="2"/>
      <c r="L85" s="2"/>
      <c r="M85" s="20"/>
      <c r="N85" t="s">
        <v>0</v>
      </c>
      <c r="O85" t="s">
        <v>0</v>
      </c>
      <c r="P85" t="s">
        <v>0</v>
      </c>
      <c r="Q85" s="3"/>
      <c r="V85" s="12"/>
      <c r="W85" s="8" t="str">
        <f>IFERROR(LOOKUP($X85,tutkinnonosat!$A$2:$A$750,tutkinnonosat!$B$2:$B$750),"")</f>
        <v>tutkinnonosat!$C$3:$AN$3</v>
      </c>
      <c r="X85">
        <f t="shared" si="1"/>
        <v>0</v>
      </c>
    </row>
    <row r="86" spans="3:24" x14ac:dyDescent="0.2">
      <c r="C86" t="str">
        <f>IFERROR(VLOOKUP($B86,Opiskelijat!$A$3:$D$2221,4,FALSE),"-")</f>
        <v>-</v>
      </c>
      <c r="E86" t="str">
        <f>IFERROR(LOOKUP($D86,tutkinnot!$A$2:$A$750,tutkinnot!$B$2:$B$750),"")</f>
        <v/>
      </c>
      <c r="H86" s="20"/>
      <c r="I86" s="21"/>
      <c r="J86" s="21" t="s">
        <v>0</v>
      </c>
      <c r="K86" s="2"/>
      <c r="L86" s="2"/>
      <c r="M86" s="20"/>
      <c r="N86" t="s">
        <v>0</v>
      </c>
      <c r="O86" t="s">
        <v>0</v>
      </c>
      <c r="P86" t="s">
        <v>0</v>
      </c>
      <c r="Q86" s="3"/>
      <c r="V86" s="12"/>
      <c r="W86" s="8" t="str">
        <f>IFERROR(LOOKUP($X86,tutkinnonosat!$A$2:$A$750,tutkinnonosat!$B$2:$B$750),"")</f>
        <v>tutkinnonosat!$C$3:$AN$3</v>
      </c>
      <c r="X86">
        <f t="shared" si="1"/>
        <v>0</v>
      </c>
    </row>
    <row r="87" spans="3:24" x14ac:dyDescent="0.2">
      <c r="C87" t="str">
        <f>IFERROR(VLOOKUP($B87,Opiskelijat!$A$3:$D$2221,4,FALSE),"-")</f>
        <v>-</v>
      </c>
      <c r="E87" t="str">
        <f>IFERROR(LOOKUP($D87,tutkinnot!$A$2:$A$750,tutkinnot!$B$2:$B$750),"")</f>
        <v/>
      </c>
      <c r="H87" s="20"/>
      <c r="I87" s="21"/>
      <c r="J87" s="21" t="s">
        <v>0</v>
      </c>
      <c r="K87" s="2"/>
      <c r="L87" s="2"/>
      <c r="M87" s="20"/>
      <c r="N87" t="s">
        <v>0</v>
      </c>
      <c r="O87" t="s">
        <v>0</v>
      </c>
      <c r="P87" t="s">
        <v>0</v>
      </c>
      <c r="Q87" s="3"/>
      <c r="V87" s="12"/>
      <c r="W87" s="8" t="str">
        <f>IFERROR(LOOKUP($X87,tutkinnonosat!$A$2:$A$750,tutkinnonosat!$B$2:$B$750),"")</f>
        <v>tutkinnonosat!$C$3:$AN$3</v>
      </c>
      <c r="X87">
        <f t="shared" si="1"/>
        <v>0</v>
      </c>
    </row>
    <row r="88" spans="3:24" x14ac:dyDescent="0.2">
      <c r="C88" t="str">
        <f>IFERROR(VLOOKUP($B88,Opiskelijat!$A$3:$D$2221,4,FALSE),"-")</f>
        <v>-</v>
      </c>
      <c r="E88" t="str">
        <f>IFERROR(LOOKUP($D88,tutkinnot!$A$2:$A$750,tutkinnot!$B$2:$B$750),"")</f>
        <v/>
      </c>
      <c r="H88" s="20"/>
      <c r="I88" s="21"/>
      <c r="J88" s="21" t="s">
        <v>0</v>
      </c>
      <c r="K88" s="2"/>
      <c r="L88" s="2"/>
      <c r="M88" s="20"/>
      <c r="N88" t="s">
        <v>0</v>
      </c>
      <c r="O88" t="s">
        <v>0</v>
      </c>
      <c r="P88" t="s">
        <v>0</v>
      </c>
      <c r="Q88" s="3"/>
      <c r="V88" s="12"/>
      <c r="W88" s="8" t="str">
        <f>IFERROR(LOOKUP($X88,tutkinnonosat!$A$2:$A$750,tutkinnonosat!$B$2:$B$750),"")</f>
        <v>tutkinnonosat!$C$3:$AN$3</v>
      </c>
      <c r="X88">
        <f t="shared" si="1"/>
        <v>0</v>
      </c>
    </row>
    <row r="89" spans="3:24" x14ac:dyDescent="0.2">
      <c r="C89" t="str">
        <f>IFERROR(VLOOKUP($B89,Opiskelijat!$A$3:$D$2221,4,FALSE),"-")</f>
        <v>-</v>
      </c>
      <c r="E89" t="str">
        <f>IFERROR(LOOKUP($D89,tutkinnot!$A$2:$A$750,tutkinnot!$B$2:$B$750),"")</f>
        <v/>
      </c>
      <c r="H89" s="20"/>
      <c r="I89" s="21"/>
      <c r="J89" s="21" t="s">
        <v>0</v>
      </c>
      <c r="K89" s="2"/>
      <c r="L89" s="2"/>
      <c r="M89" s="20"/>
      <c r="N89" t="s">
        <v>0</v>
      </c>
      <c r="O89" t="s">
        <v>0</v>
      </c>
      <c r="P89" t="s">
        <v>0</v>
      </c>
      <c r="Q89" s="3"/>
      <c r="V89" s="12"/>
      <c r="W89" s="8" t="str">
        <f>IFERROR(LOOKUP($X89,tutkinnonosat!$A$2:$A$750,tutkinnonosat!$B$2:$B$750),"")</f>
        <v>tutkinnonosat!$C$3:$AN$3</v>
      </c>
      <c r="X89">
        <f t="shared" si="1"/>
        <v>0</v>
      </c>
    </row>
    <row r="90" spans="3:24" x14ac:dyDescent="0.2">
      <c r="C90" t="str">
        <f>IFERROR(VLOOKUP($B90,Opiskelijat!$A$3:$D$2221,4,FALSE),"-")</f>
        <v>-</v>
      </c>
      <c r="E90" t="str">
        <f>IFERROR(LOOKUP($D90,tutkinnot!$A$2:$A$750,tutkinnot!$B$2:$B$750),"")</f>
        <v/>
      </c>
      <c r="H90" s="20"/>
      <c r="I90" s="21"/>
      <c r="J90" s="21" t="s">
        <v>0</v>
      </c>
      <c r="K90" s="2"/>
      <c r="L90" s="2"/>
      <c r="M90" s="20"/>
      <c r="N90" t="s">
        <v>0</v>
      </c>
      <c r="O90" t="s">
        <v>0</v>
      </c>
      <c r="P90" t="s">
        <v>0</v>
      </c>
      <c r="Q90" s="3"/>
      <c r="V90" s="12"/>
      <c r="W90" s="8" t="str">
        <f>IFERROR(LOOKUP($X90,tutkinnonosat!$A$2:$A$750,tutkinnonosat!$B$2:$B$750),"")</f>
        <v>tutkinnonosat!$C$3:$AN$3</v>
      </c>
      <c r="X90">
        <f t="shared" si="1"/>
        <v>0</v>
      </c>
    </row>
    <row r="91" spans="3:24" x14ac:dyDescent="0.2">
      <c r="C91" t="str">
        <f>IFERROR(VLOOKUP($B91,Opiskelijat!$A$3:$D$2221,4,FALSE),"-")</f>
        <v>-</v>
      </c>
      <c r="E91" t="str">
        <f>IFERROR(LOOKUP($D91,tutkinnot!$A$2:$A$750,tutkinnot!$B$2:$B$750),"")</f>
        <v/>
      </c>
      <c r="H91" s="20"/>
      <c r="I91" s="21"/>
      <c r="J91" s="21" t="s">
        <v>0</v>
      </c>
      <c r="K91" s="2"/>
      <c r="L91" s="2"/>
      <c r="M91" s="20"/>
      <c r="N91" t="s">
        <v>0</v>
      </c>
      <c r="O91" t="s">
        <v>0</v>
      </c>
      <c r="P91" t="s">
        <v>0</v>
      </c>
      <c r="Q91" s="3"/>
      <c r="V91" s="12"/>
      <c r="W91" s="8" t="str">
        <f>IFERROR(LOOKUP($X91,tutkinnonosat!$A$2:$A$750,tutkinnonosat!$B$2:$B$750),"")</f>
        <v>tutkinnonosat!$C$3:$AN$3</v>
      </c>
      <c r="X91">
        <f t="shared" si="1"/>
        <v>0</v>
      </c>
    </row>
    <row r="92" spans="3:24" x14ac:dyDescent="0.2">
      <c r="C92" t="str">
        <f>IFERROR(VLOOKUP($B92,Opiskelijat!$A$3:$D$2221,4,FALSE),"-")</f>
        <v>-</v>
      </c>
      <c r="E92" t="str">
        <f>IFERROR(LOOKUP($D92,tutkinnot!$A$2:$A$750,tutkinnot!$B$2:$B$750),"")</f>
        <v/>
      </c>
      <c r="H92" s="20"/>
      <c r="I92" s="21"/>
      <c r="J92" s="21" t="s">
        <v>0</v>
      </c>
      <c r="K92" s="2"/>
      <c r="L92" s="2"/>
      <c r="M92" s="20"/>
      <c r="N92" t="s">
        <v>0</v>
      </c>
      <c r="O92" t="s">
        <v>0</v>
      </c>
      <c r="P92" t="s">
        <v>0</v>
      </c>
      <c r="Q92" s="3"/>
      <c r="V92" s="12"/>
      <c r="W92" s="8" t="str">
        <f>IFERROR(LOOKUP($X92,tutkinnonosat!$A$2:$A$750,tutkinnonosat!$B$2:$B$750),"")</f>
        <v>tutkinnonosat!$C$3:$AN$3</v>
      </c>
      <c r="X92">
        <f t="shared" si="1"/>
        <v>0</v>
      </c>
    </row>
    <row r="93" spans="3:24" x14ac:dyDescent="0.2">
      <c r="C93" t="str">
        <f>IFERROR(VLOOKUP($B93,Opiskelijat!$A$3:$D$2221,4,FALSE),"-")</f>
        <v>-</v>
      </c>
      <c r="E93" t="str">
        <f>IFERROR(LOOKUP($D93,tutkinnot!$A$2:$A$750,tutkinnot!$B$2:$B$750),"")</f>
        <v/>
      </c>
      <c r="H93" s="20"/>
      <c r="I93" s="21"/>
      <c r="J93" s="21" t="s">
        <v>0</v>
      </c>
      <c r="K93" s="2"/>
      <c r="L93" s="2"/>
      <c r="M93" s="20"/>
      <c r="N93" t="s">
        <v>0</v>
      </c>
      <c r="O93" t="s">
        <v>0</v>
      </c>
      <c r="P93" t="s">
        <v>0</v>
      </c>
      <c r="Q93" s="3"/>
      <c r="V93" s="12"/>
      <c r="W93" s="8" t="str">
        <f>IFERROR(LOOKUP($X93,tutkinnonosat!$A$2:$A$750,tutkinnonosat!$B$2:$B$750),"")</f>
        <v>tutkinnonosat!$C$3:$AN$3</v>
      </c>
      <c r="X93">
        <f t="shared" si="1"/>
        <v>0</v>
      </c>
    </row>
    <row r="94" spans="3:24" x14ac:dyDescent="0.2">
      <c r="C94" t="str">
        <f>IFERROR(VLOOKUP($B94,Opiskelijat!$A$3:$D$2221,4,FALSE),"-")</f>
        <v>-</v>
      </c>
      <c r="E94" t="str">
        <f>IFERROR(LOOKUP($D94,tutkinnot!$A$2:$A$750,tutkinnot!$B$2:$B$750),"")</f>
        <v/>
      </c>
      <c r="H94" s="20"/>
      <c r="I94" s="21"/>
      <c r="J94" s="21" t="s">
        <v>0</v>
      </c>
      <c r="K94" s="2"/>
      <c r="L94" s="2"/>
      <c r="M94" s="20"/>
      <c r="N94" t="s">
        <v>0</v>
      </c>
      <c r="O94" t="s">
        <v>0</v>
      </c>
      <c r="P94" t="s">
        <v>0</v>
      </c>
      <c r="Q94" s="3"/>
      <c r="V94" s="12"/>
      <c r="W94" s="8" t="str">
        <f>IFERROR(LOOKUP($X94,tutkinnonosat!$A$2:$A$750,tutkinnonosat!$B$2:$B$750),"")</f>
        <v>tutkinnonosat!$C$3:$AN$3</v>
      </c>
      <c r="X94">
        <f t="shared" si="1"/>
        <v>0</v>
      </c>
    </row>
    <row r="95" spans="3:24" x14ac:dyDescent="0.2">
      <c r="C95" t="str">
        <f>IFERROR(VLOOKUP($B95,Opiskelijat!$A$3:$D$2221,4,FALSE),"-")</f>
        <v>-</v>
      </c>
      <c r="E95" t="str">
        <f>IFERROR(LOOKUP($D95,tutkinnot!$A$2:$A$750,tutkinnot!$B$2:$B$750),"")</f>
        <v/>
      </c>
      <c r="H95" s="20"/>
      <c r="I95" s="21"/>
      <c r="J95" s="21" t="s">
        <v>0</v>
      </c>
      <c r="K95" s="2"/>
      <c r="L95" s="2"/>
      <c r="M95" s="20"/>
      <c r="N95" t="s">
        <v>0</v>
      </c>
      <c r="O95" t="s">
        <v>0</v>
      </c>
      <c r="P95" t="s">
        <v>0</v>
      </c>
      <c r="Q95" s="3"/>
      <c r="V95" s="12"/>
      <c r="W95" s="8" t="str">
        <f>IFERROR(LOOKUP($X95,tutkinnonosat!$A$2:$A$750,tutkinnonosat!$B$2:$B$750),"")</f>
        <v>tutkinnonosat!$C$3:$AN$3</v>
      </c>
      <c r="X95">
        <f t="shared" si="1"/>
        <v>0</v>
      </c>
    </row>
    <row r="96" spans="3:24" x14ac:dyDescent="0.2">
      <c r="C96" t="str">
        <f>IFERROR(VLOOKUP($B96,Opiskelijat!$A$3:$D$2221,4,FALSE),"-")</f>
        <v>-</v>
      </c>
      <c r="E96" t="str">
        <f>IFERROR(LOOKUP($D96,tutkinnot!$A$2:$A$750,tutkinnot!$B$2:$B$750),"")</f>
        <v/>
      </c>
      <c r="H96" s="20"/>
      <c r="I96" s="21"/>
      <c r="J96" s="21" t="s">
        <v>0</v>
      </c>
      <c r="K96" s="2"/>
      <c r="L96" s="2"/>
      <c r="M96" s="20"/>
      <c r="N96" t="s">
        <v>0</v>
      </c>
      <c r="O96" t="s">
        <v>0</v>
      </c>
      <c r="P96" t="s">
        <v>0</v>
      </c>
      <c r="Q96" s="3"/>
      <c r="V96" s="12"/>
      <c r="W96" s="8" t="str">
        <f>IFERROR(LOOKUP($X96,tutkinnonosat!$A$2:$A$750,tutkinnonosat!$B$2:$B$750),"")</f>
        <v>tutkinnonosat!$C$3:$AN$3</v>
      </c>
      <c r="X96">
        <f t="shared" si="1"/>
        <v>0</v>
      </c>
    </row>
    <row r="97" spans="3:24" x14ac:dyDescent="0.2">
      <c r="C97" t="str">
        <f>IFERROR(VLOOKUP($B97,Opiskelijat!$A$3:$D$2221,4,FALSE),"-")</f>
        <v>-</v>
      </c>
      <c r="E97" t="str">
        <f>IFERROR(LOOKUP($D97,tutkinnot!$A$2:$A$750,tutkinnot!$B$2:$B$750),"")</f>
        <v/>
      </c>
      <c r="H97" s="20"/>
      <c r="I97" s="21"/>
      <c r="J97" s="21" t="s">
        <v>0</v>
      </c>
      <c r="K97" s="2"/>
      <c r="L97" s="2"/>
      <c r="M97" s="20"/>
      <c r="N97" t="s">
        <v>0</v>
      </c>
      <c r="O97" t="s">
        <v>0</v>
      </c>
      <c r="P97" t="s">
        <v>0</v>
      </c>
      <c r="Q97" s="3"/>
      <c r="V97" s="12"/>
      <c r="W97" s="8" t="str">
        <f>IFERROR(LOOKUP($X97,tutkinnonosat!$A$2:$A$750,tutkinnonosat!$B$2:$B$750),"")</f>
        <v>tutkinnonosat!$C$3:$AN$3</v>
      </c>
      <c r="X97">
        <f t="shared" si="1"/>
        <v>0</v>
      </c>
    </row>
    <row r="98" spans="3:24" x14ac:dyDescent="0.2">
      <c r="C98" t="str">
        <f>IFERROR(VLOOKUP($B98,Opiskelijat!$A$3:$D$2221,4,FALSE),"-")</f>
        <v>-</v>
      </c>
      <c r="E98" t="str">
        <f>IFERROR(LOOKUP($D98,tutkinnot!$A$2:$A$750,tutkinnot!$B$2:$B$750),"")</f>
        <v/>
      </c>
      <c r="H98" s="20"/>
      <c r="I98" s="21"/>
      <c r="J98" s="21" t="s">
        <v>0</v>
      </c>
      <c r="K98" s="2"/>
      <c r="L98" s="2"/>
      <c r="M98" s="20"/>
      <c r="N98" t="s">
        <v>0</v>
      </c>
      <c r="O98" t="s">
        <v>0</v>
      </c>
      <c r="P98" t="s">
        <v>0</v>
      </c>
      <c r="Q98" s="3"/>
      <c r="V98" s="12"/>
      <c r="W98" s="8" t="str">
        <f>IFERROR(LOOKUP($X98,tutkinnonosat!$A$2:$A$750,tutkinnonosat!$B$2:$B$750),"")</f>
        <v>tutkinnonosat!$C$3:$AN$3</v>
      </c>
      <c r="X98">
        <f t="shared" si="1"/>
        <v>0</v>
      </c>
    </row>
    <row r="99" spans="3:24" x14ac:dyDescent="0.2">
      <c r="C99" t="str">
        <f>IFERROR(VLOOKUP($B99,Opiskelijat!$A$3:$D$2221,4,FALSE),"-")</f>
        <v>-</v>
      </c>
      <c r="E99" t="str">
        <f>IFERROR(LOOKUP($D99,tutkinnot!$A$2:$A$750,tutkinnot!$B$2:$B$750),"")</f>
        <v/>
      </c>
      <c r="H99" s="20"/>
      <c r="I99" s="21"/>
      <c r="J99" s="21" t="s">
        <v>0</v>
      </c>
      <c r="K99" s="2"/>
      <c r="L99" s="2"/>
      <c r="M99" s="20"/>
      <c r="N99" t="s">
        <v>0</v>
      </c>
      <c r="O99" t="s">
        <v>0</v>
      </c>
      <c r="P99" t="s">
        <v>0</v>
      </c>
      <c r="Q99" s="3"/>
      <c r="V99" s="12"/>
      <c r="W99" s="8" t="str">
        <f>IFERROR(LOOKUP($X99,tutkinnonosat!$A$2:$A$750,tutkinnonosat!$B$2:$B$750),"")</f>
        <v>tutkinnonosat!$C$3:$AN$3</v>
      </c>
      <c r="X99">
        <f t="shared" si="1"/>
        <v>0</v>
      </c>
    </row>
    <row r="100" spans="3:24" x14ac:dyDescent="0.2">
      <c r="C100" t="str">
        <f>IFERROR(VLOOKUP($B100,Opiskelijat!$A$3:$D$2221,4,FALSE),"-")</f>
        <v>-</v>
      </c>
      <c r="E100" t="str">
        <f>IFERROR(LOOKUP($D100,tutkinnot!$A$2:$A$750,tutkinnot!$B$2:$B$750),"")</f>
        <v/>
      </c>
      <c r="H100" s="20"/>
      <c r="I100" s="21"/>
      <c r="J100" s="21" t="s">
        <v>0</v>
      </c>
      <c r="K100" s="2"/>
      <c r="L100" s="2"/>
      <c r="M100" s="20"/>
      <c r="N100" t="s">
        <v>0</v>
      </c>
      <c r="O100" t="s">
        <v>0</v>
      </c>
      <c r="P100" t="s">
        <v>0</v>
      </c>
      <c r="Q100" s="3"/>
      <c r="V100" s="12"/>
      <c r="W100" s="8" t="str">
        <f>IFERROR(LOOKUP($X100,tutkinnonosat!$A$2:$A$750,tutkinnonosat!$B$2:$B$750),"")</f>
        <v>tutkinnonosat!$C$3:$AN$3</v>
      </c>
      <c r="X100">
        <f t="shared" si="1"/>
        <v>0</v>
      </c>
    </row>
    <row r="101" spans="3:24" x14ac:dyDescent="0.2">
      <c r="C101" t="str">
        <f>IFERROR(VLOOKUP($B101,Opiskelijat!$A$3:$D$2221,4,FALSE),"-")</f>
        <v>-</v>
      </c>
      <c r="E101" t="str">
        <f>IFERROR(LOOKUP($D101,tutkinnot!$A$2:$A$750,tutkinnot!$B$2:$B$750),"")</f>
        <v/>
      </c>
      <c r="H101" s="20"/>
      <c r="I101" s="21"/>
      <c r="J101" s="21" t="s">
        <v>0</v>
      </c>
      <c r="K101" s="2"/>
      <c r="L101" s="2"/>
      <c r="M101" s="20"/>
      <c r="N101" t="s">
        <v>0</v>
      </c>
      <c r="O101" t="s">
        <v>0</v>
      </c>
      <c r="P101" t="s">
        <v>0</v>
      </c>
      <c r="Q101" s="3"/>
      <c r="V101" s="12"/>
      <c r="W101" s="8" t="str">
        <f>IFERROR(LOOKUP($X101,tutkinnonosat!$A$2:$A$750,tutkinnonosat!$B$2:$B$750),"")</f>
        <v>tutkinnonosat!$C$3:$AN$3</v>
      </c>
      <c r="X101">
        <f t="shared" si="1"/>
        <v>0</v>
      </c>
    </row>
    <row r="102" spans="3:24" x14ac:dyDescent="0.2">
      <c r="C102" t="str">
        <f>IFERROR(VLOOKUP($B102,Opiskelijat!$A$3:$D$2221,4,FALSE),"-")</f>
        <v>-</v>
      </c>
      <c r="E102" t="str">
        <f>IFERROR(LOOKUP($D102,tutkinnot!$A$2:$A$750,tutkinnot!$B$2:$B$750),"")</f>
        <v/>
      </c>
      <c r="H102" s="20"/>
      <c r="I102" s="21"/>
      <c r="J102" s="21" t="s">
        <v>0</v>
      </c>
      <c r="K102" s="2"/>
      <c r="L102" s="2"/>
      <c r="M102" s="20"/>
      <c r="N102" t="s">
        <v>0</v>
      </c>
      <c r="O102" t="s">
        <v>0</v>
      </c>
      <c r="P102" t="s">
        <v>0</v>
      </c>
      <c r="Q102" s="3"/>
      <c r="V102" s="12"/>
      <c r="W102" s="8" t="str">
        <f>IFERROR(LOOKUP($X102,tutkinnonosat!$A$2:$A$750,tutkinnonosat!$B$2:$B$750),"")</f>
        <v>tutkinnonosat!$C$3:$AN$3</v>
      </c>
      <c r="X102">
        <f t="shared" si="1"/>
        <v>0</v>
      </c>
    </row>
    <row r="103" spans="3:24" x14ac:dyDescent="0.2">
      <c r="C103" t="str">
        <f>IFERROR(VLOOKUP($B103,Opiskelijat!$A$3:$D$2221,4,FALSE),"-")</f>
        <v>-</v>
      </c>
      <c r="E103" t="str">
        <f>IFERROR(LOOKUP($D103,tutkinnot!$A$2:$A$750,tutkinnot!$B$2:$B$750),"")</f>
        <v/>
      </c>
      <c r="H103" s="20"/>
      <c r="I103" s="21"/>
      <c r="J103" s="21" t="s">
        <v>0</v>
      </c>
      <c r="K103" s="2"/>
      <c r="L103" s="2"/>
      <c r="M103" s="20"/>
      <c r="N103" t="s">
        <v>0</v>
      </c>
      <c r="O103" t="s">
        <v>0</v>
      </c>
      <c r="P103" t="s">
        <v>0</v>
      </c>
      <c r="Q103" s="3"/>
      <c r="V103" s="12"/>
      <c r="W103" s="8" t="str">
        <f>IFERROR(LOOKUP($X103,tutkinnonosat!$A$2:$A$750,tutkinnonosat!$B$2:$B$750),"")</f>
        <v>tutkinnonosat!$C$3:$AN$3</v>
      </c>
      <c r="X103">
        <f t="shared" si="1"/>
        <v>0</v>
      </c>
    </row>
    <row r="104" spans="3:24" x14ac:dyDescent="0.2">
      <c r="C104" t="str">
        <f>IFERROR(VLOOKUP($B104,Opiskelijat!$A$3:$D$2221,4,FALSE),"-")</f>
        <v>-</v>
      </c>
      <c r="E104" t="str">
        <f>IFERROR(LOOKUP($D104,tutkinnot!$A$2:$A$750,tutkinnot!$B$2:$B$750),"")</f>
        <v/>
      </c>
      <c r="H104" s="20"/>
      <c r="I104" s="21"/>
      <c r="J104" s="21" t="s">
        <v>0</v>
      </c>
      <c r="K104" s="2"/>
      <c r="L104" s="2"/>
      <c r="M104" s="20"/>
      <c r="N104" t="s">
        <v>0</v>
      </c>
      <c r="O104" t="s">
        <v>0</v>
      </c>
      <c r="P104" t="s">
        <v>0</v>
      </c>
      <c r="Q104" s="3"/>
      <c r="V104" s="12"/>
      <c r="W104" s="8" t="str">
        <f>IFERROR(LOOKUP($X104,tutkinnonosat!$A$2:$A$750,tutkinnonosat!$B$2:$B$750),"")</f>
        <v>tutkinnonosat!$C$3:$AN$3</v>
      </c>
      <c r="X104">
        <f t="shared" si="1"/>
        <v>0</v>
      </c>
    </row>
    <row r="105" spans="3:24" x14ac:dyDescent="0.2">
      <c r="C105" t="str">
        <f>IFERROR(VLOOKUP($B105,Opiskelijat!$A$3:$D$2221,4,FALSE),"-")</f>
        <v>-</v>
      </c>
      <c r="E105" t="str">
        <f>IFERROR(LOOKUP($D105,tutkinnot!$A$2:$A$750,tutkinnot!$B$2:$B$750),"")</f>
        <v/>
      </c>
      <c r="H105" s="20"/>
      <c r="I105" s="21"/>
      <c r="J105" s="21" t="s">
        <v>0</v>
      </c>
      <c r="K105" s="2"/>
      <c r="L105" s="2"/>
      <c r="M105" s="20"/>
      <c r="N105" t="s">
        <v>0</v>
      </c>
      <c r="O105" t="s">
        <v>0</v>
      </c>
      <c r="P105" t="s">
        <v>0</v>
      </c>
      <c r="Q105" s="3"/>
      <c r="V105" s="12"/>
      <c r="W105" s="8" t="str">
        <f>IFERROR(LOOKUP($X105,tutkinnonosat!$A$2:$A$750,tutkinnonosat!$B$2:$B$750),"")</f>
        <v>tutkinnonosat!$C$3:$AN$3</v>
      </c>
      <c r="X105">
        <f t="shared" si="1"/>
        <v>0</v>
      </c>
    </row>
    <row r="106" spans="3:24" x14ac:dyDescent="0.2">
      <c r="C106" t="str">
        <f>IFERROR(VLOOKUP($B106,Opiskelijat!$A$3:$D$2221,4,FALSE),"-")</f>
        <v>-</v>
      </c>
      <c r="E106" t="str">
        <f>IFERROR(LOOKUP($D106,tutkinnot!$A$2:$A$750,tutkinnot!$B$2:$B$750),"")</f>
        <v/>
      </c>
      <c r="H106" s="20"/>
      <c r="I106" s="21"/>
      <c r="J106" s="21" t="s">
        <v>0</v>
      </c>
      <c r="K106" s="2"/>
      <c r="L106" s="2"/>
      <c r="M106" s="20"/>
      <c r="N106" t="s">
        <v>0</v>
      </c>
      <c r="O106" t="s">
        <v>0</v>
      </c>
      <c r="P106" t="s">
        <v>0</v>
      </c>
      <c r="Q106" s="3"/>
      <c r="V106" s="12"/>
      <c r="W106" s="8" t="str">
        <f>IFERROR(LOOKUP($X106,tutkinnonosat!$A$2:$A$750,tutkinnonosat!$B$2:$B$750),"")</f>
        <v>tutkinnonosat!$C$3:$AN$3</v>
      </c>
      <c r="X106">
        <f t="shared" si="1"/>
        <v>0</v>
      </c>
    </row>
    <row r="107" spans="3:24" x14ac:dyDescent="0.2">
      <c r="C107" t="str">
        <f>IFERROR(VLOOKUP($B107,Opiskelijat!$A$3:$D$2221,4,FALSE),"-")</f>
        <v>-</v>
      </c>
      <c r="E107" t="str">
        <f>IFERROR(LOOKUP($D107,tutkinnot!$A$2:$A$750,tutkinnot!$B$2:$B$750),"")</f>
        <v/>
      </c>
      <c r="H107" s="20"/>
      <c r="I107" s="21"/>
      <c r="J107" s="21" t="s">
        <v>0</v>
      </c>
      <c r="K107" s="2"/>
      <c r="L107" s="2"/>
      <c r="M107" s="20"/>
      <c r="N107" t="s">
        <v>0</v>
      </c>
      <c r="O107" t="s">
        <v>0</v>
      </c>
      <c r="P107" t="s">
        <v>0</v>
      </c>
      <c r="Q107" s="3"/>
      <c r="V107" s="12"/>
      <c r="W107" s="8" t="str">
        <f>IFERROR(LOOKUP($X107,tutkinnonosat!$A$2:$A$750,tutkinnonosat!$B$2:$B$750),"")</f>
        <v>tutkinnonosat!$C$3:$AN$3</v>
      </c>
      <c r="X107">
        <f t="shared" si="1"/>
        <v>0</v>
      </c>
    </row>
    <row r="108" spans="3:24" x14ac:dyDescent="0.2">
      <c r="C108" t="str">
        <f>IFERROR(VLOOKUP($B108,Opiskelijat!$A$3:$D$2221,4,FALSE),"-")</f>
        <v>-</v>
      </c>
      <c r="E108" t="str">
        <f>IFERROR(LOOKUP($D108,tutkinnot!$A$2:$A$750,tutkinnot!$B$2:$B$750),"")</f>
        <v/>
      </c>
      <c r="H108" s="20"/>
      <c r="I108" s="21"/>
      <c r="J108" s="21" t="s">
        <v>0</v>
      </c>
      <c r="K108" s="2"/>
      <c r="L108" s="2"/>
      <c r="M108" s="20"/>
      <c r="N108" t="s">
        <v>0</v>
      </c>
      <c r="O108" t="s">
        <v>0</v>
      </c>
      <c r="P108" t="s">
        <v>0</v>
      </c>
      <c r="Q108" s="3"/>
      <c r="V108" s="12"/>
      <c r="W108" s="8" t="str">
        <f>IFERROR(LOOKUP($X108,tutkinnonosat!$A$2:$A$750,tutkinnonosat!$B$2:$B$750),"")</f>
        <v>tutkinnonosat!$C$3:$AN$3</v>
      </c>
      <c r="X108">
        <f t="shared" si="1"/>
        <v>0</v>
      </c>
    </row>
    <row r="109" spans="3:24" x14ac:dyDescent="0.2">
      <c r="C109" t="str">
        <f>IFERROR(VLOOKUP($B109,Opiskelijat!$A$3:$D$2221,4,FALSE),"-")</f>
        <v>-</v>
      </c>
      <c r="E109" t="str">
        <f>IFERROR(LOOKUP($D109,tutkinnot!$A$2:$A$750,tutkinnot!$B$2:$B$750),"")</f>
        <v/>
      </c>
      <c r="H109" s="20"/>
      <c r="I109" s="21"/>
      <c r="J109" s="21" t="s">
        <v>0</v>
      </c>
      <c r="K109" s="2"/>
      <c r="L109" s="2"/>
      <c r="M109" s="20"/>
      <c r="N109" t="s">
        <v>0</v>
      </c>
      <c r="O109" t="s">
        <v>0</v>
      </c>
      <c r="P109" t="s">
        <v>0</v>
      </c>
      <c r="Q109" s="3"/>
      <c r="V109" s="12"/>
      <c r="W109" s="8" t="str">
        <f>IFERROR(LOOKUP($X109,tutkinnonosat!$A$2:$A$750,tutkinnonosat!$B$2:$B$750),"")</f>
        <v>tutkinnonosat!$C$3:$AN$3</v>
      </c>
      <c r="X109">
        <f t="shared" si="1"/>
        <v>0</v>
      </c>
    </row>
    <row r="110" spans="3:24" x14ac:dyDescent="0.2">
      <c r="C110" t="str">
        <f>IFERROR(VLOOKUP($B110,Opiskelijat!$A$3:$D$2221,4,FALSE),"-")</f>
        <v>-</v>
      </c>
      <c r="E110" t="str">
        <f>IFERROR(LOOKUP($D110,tutkinnot!$A$2:$A$750,tutkinnot!$B$2:$B$750),"")</f>
        <v/>
      </c>
      <c r="H110" s="20"/>
      <c r="I110" s="21"/>
      <c r="J110" s="21" t="s">
        <v>0</v>
      </c>
      <c r="K110" s="2"/>
      <c r="L110" s="2"/>
      <c r="M110" s="20"/>
      <c r="N110" t="s">
        <v>0</v>
      </c>
      <c r="O110" t="s">
        <v>0</v>
      </c>
      <c r="P110" t="s">
        <v>0</v>
      </c>
      <c r="Q110" s="3"/>
      <c r="V110" s="12"/>
      <c r="W110" s="8" t="str">
        <f>IFERROR(LOOKUP($X110,tutkinnonosat!$A$2:$A$750,tutkinnonosat!$B$2:$B$750),"")</f>
        <v>tutkinnonosat!$C$3:$AN$3</v>
      </c>
      <c r="X110">
        <f t="shared" si="1"/>
        <v>0</v>
      </c>
    </row>
    <row r="111" spans="3:24" x14ac:dyDescent="0.2">
      <c r="C111" t="str">
        <f>IFERROR(VLOOKUP($B111,Opiskelijat!$A$3:$D$2221,4,FALSE),"-")</f>
        <v>-</v>
      </c>
      <c r="E111" t="str">
        <f>IFERROR(LOOKUP($D111,tutkinnot!$A$2:$A$750,tutkinnot!$B$2:$B$750),"")</f>
        <v/>
      </c>
      <c r="H111" s="20"/>
      <c r="I111" s="21"/>
      <c r="J111" s="21" t="s">
        <v>0</v>
      </c>
      <c r="K111" s="2"/>
      <c r="L111" s="2"/>
      <c r="M111" s="20"/>
      <c r="N111" t="s">
        <v>0</v>
      </c>
      <c r="O111" t="s">
        <v>0</v>
      </c>
      <c r="P111" t="s">
        <v>0</v>
      </c>
      <c r="Q111" s="3"/>
      <c r="V111" s="12"/>
      <c r="W111" s="8" t="str">
        <f>IFERROR(LOOKUP($X111,tutkinnonosat!$A$2:$A$750,tutkinnonosat!$B$2:$B$750),"")</f>
        <v>tutkinnonosat!$C$3:$AN$3</v>
      </c>
      <c r="X111">
        <f t="shared" si="1"/>
        <v>0</v>
      </c>
    </row>
    <row r="112" spans="3:24" x14ac:dyDescent="0.2">
      <c r="C112" t="str">
        <f>IFERROR(VLOOKUP($B112,Opiskelijat!$A$3:$D$2221,4,FALSE),"-")</f>
        <v>-</v>
      </c>
      <c r="E112" t="str">
        <f>IFERROR(LOOKUP($D112,tutkinnot!$A$2:$A$750,tutkinnot!$B$2:$B$750),"")</f>
        <v/>
      </c>
      <c r="H112" s="20"/>
      <c r="I112" s="21"/>
      <c r="J112" s="21" t="s">
        <v>0</v>
      </c>
      <c r="K112" s="2"/>
      <c r="L112" s="2"/>
      <c r="M112" s="20"/>
      <c r="N112" t="s">
        <v>0</v>
      </c>
      <c r="O112" t="s">
        <v>0</v>
      </c>
      <c r="P112" t="s">
        <v>0</v>
      </c>
      <c r="Q112" s="3"/>
      <c r="V112" s="12"/>
      <c r="W112" s="8" t="str">
        <f>IFERROR(LOOKUP($X112,tutkinnonosat!$A$2:$A$750,tutkinnonosat!$B$2:$B$750),"")</f>
        <v>tutkinnonosat!$C$3:$AN$3</v>
      </c>
      <c r="X112">
        <f t="shared" si="1"/>
        <v>0</v>
      </c>
    </row>
    <row r="113" spans="3:24" x14ac:dyDescent="0.2">
      <c r="C113" t="str">
        <f>IFERROR(VLOOKUP($B113,Opiskelijat!$A$3:$D$2221,4,FALSE),"-")</f>
        <v>-</v>
      </c>
      <c r="E113" t="str">
        <f>IFERROR(LOOKUP($D113,tutkinnot!$A$2:$A$750,tutkinnot!$B$2:$B$750),"")</f>
        <v/>
      </c>
      <c r="H113" s="20"/>
      <c r="I113" s="21"/>
      <c r="J113" s="21" t="s">
        <v>0</v>
      </c>
      <c r="K113" s="2"/>
      <c r="L113" s="2"/>
      <c r="M113" s="20"/>
      <c r="N113" t="s">
        <v>0</v>
      </c>
      <c r="O113" t="s">
        <v>0</v>
      </c>
      <c r="P113" t="s">
        <v>0</v>
      </c>
      <c r="Q113" s="3"/>
      <c r="V113" s="12"/>
      <c r="W113" s="8" t="str">
        <f>IFERROR(LOOKUP($X113,tutkinnonosat!$A$2:$A$750,tutkinnonosat!$B$2:$B$750),"")</f>
        <v>tutkinnonosat!$C$3:$AN$3</v>
      </c>
      <c r="X113">
        <f t="shared" si="1"/>
        <v>0</v>
      </c>
    </row>
    <row r="114" spans="3:24" x14ac:dyDescent="0.2">
      <c r="C114" t="str">
        <f>IFERROR(VLOOKUP($B114,Opiskelijat!$A$3:$D$2221,4,FALSE),"-")</f>
        <v>-</v>
      </c>
      <c r="E114" t="str">
        <f>IFERROR(LOOKUP($D114,tutkinnot!$A$2:$A$750,tutkinnot!$B$2:$B$750),"")</f>
        <v/>
      </c>
      <c r="H114" s="20"/>
      <c r="I114" s="21"/>
      <c r="J114" s="21" t="s">
        <v>0</v>
      </c>
      <c r="K114" s="2"/>
      <c r="L114" s="2"/>
      <c r="M114" s="20"/>
      <c r="N114" t="s">
        <v>0</v>
      </c>
      <c r="O114" t="s">
        <v>0</v>
      </c>
      <c r="P114" t="s">
        <v>0</v>
      </c>
      <c r="Q114" s="3"/>
      <c r="V114" s="12"/>
      <c r="W114" s="8" t="str">
        <f>IFERROR(LOOKUP($X114,tutkinnonosat!$A$2:$A$750,tutkinnonosat!$B$2:$B$750),"")</f>
        <v>tutkinnonosat!$C$3:$AN$3</v>
      </c>
      <c r="X114">
        <f t="shared" si="1"/>
        <v>0</v>
      </c>
    </row>
    <row r="115" spans="3:24" x14ac:dyDescent="0.2">
      <c r="C115" t="str">
        <f>IFERROR(VLOOKUP($B115,Opiskelijat!$A$3:$D$2221,4,FALSE),"-")</f>
        <v>-</v>
      </c>
      <c r="E115" t="str">
        <f>IFERROR(LOOKUP($D115,tutkinnot!$A$2:$A$750,tutkinnot!$B$2:$B$750),"")</f>
        <v/>
      </c>
      <c r="H115" s="20"/>
      <c r="I115" s="21"/>
      <c r="J115" s="21" t="s">
        <v>0</v>
      </c>
      <c r="K115" s="2"/>
      <c r="L115" s="2"/>
      <c r="M115" s="20"/>
      <c r="N115" t="s">
        <v>0</v>
      </c>
      <c r="O115" t="s">
        <v>0</v>
      </c>
      <c r="P115" t="s">
        <v>0</v>
      </c>
      <c r="Q115" s="3"/>
      <c r="V115" s="12"/>
      <c r="W115" s="8" t="str">
        <f>IFERROR(LOOKUP($X115,tutkinnonosat!$A$2:$A$750,tutkinnonosat!$B$2:$B$750),"")</f>
        <v>tutkinnonosat!$C$3:$AN$3</v>
      </c>
      <c r="X115">
        <f t="shared" si="1"/>
        <v>0</v>
      </c>
    </row>
    <row r="116" spans="3:24" x14ac:dyDescent="0.2">
      <c r="C116" t="str">
        <f>IFERROR(VLOOKUP($B116,Opiskelijat!$A$3:$D$2221,4,FALSE),"-")</f>
        <v>-</v>
      </c>
      <c r="E116" t="str">
        <f>IFERROR(LOOKUP($D116,tutkinnot!$A$2:$A$750,tutkinnot!$B$2:$B$750),"")</f>
        <v/>
      </c>
      <c r="H116" s="20"/>
      <c r="I116" s="21"/>
      <c r="J116" s="21" t="s">
        <v>0</v>
      </c>
      <c r="K116" s="2"/>
      <c r="L116" s="2"/>
      <c r="M116" s="20"/>
      <c r="N116" t="s">
        <v>0</v>
      </c>
      <c r="O116" t="s">
        <v>0</v>
      </c>
      <c r="P116" t="s">
        <v>0</v>
      </c>
      <c r="Q116" s="3"/>
      <c r="V116" s="12"/>
      <c r="W116" s="8" t="str">
        <f>IFERROR(LOOKUP($X116,tutkinnonosat!$A$2:$A$750,tutkinnonosat!$B$2:$B$750),"")</f>
        <v>tutkinnonosat!$C$3:$AN$3</v>
      </c>
      <c r="X116">
        <f t="shared" si="1"/>
        <v>0</v>
      </c>
    </row>
    <row r="117" spans="3:24" x14ac:dyDescent="0.2">
      <c r="C117" t="str">
        <f>IFERROR(VLOOKUP($B117,Opiskelijat!$A$3:$D$2221,4,FALSE),"-")</f>
        <v>-</v>
      </c>
      <c r="E117" t="str">
        <f>IFERROR(LOOKUP($D117,tutkinnot!$A$2:$A$750,tutkinnot!$B$2:$B$750),"")</f>
        <v/>
      </c>
      <c r="H117" s="20"/>
      <c r="I117" s="21"/>
      <c r="J117" s="21" t="s">
        <v>0</v>
      </c>
      <c r="K117" s="2"/>
      <c r="L117" s="2"/>
      <c r="M117" s="20"/>
      <c r="N117" t="s">
        <v>0</v>
      </c>
      <c r="O117" t="s">
        <v>0</v>
      </c>
      <c r="P117" t="s">
        <v>0</v>
      </c>
      <c r="Q117" s="3"/>
      <c r="V117" s="12"/>
      <c r="W117" s="8" t="str">
        <f>IFERROR(LOOKUP($X117,tutkinnonosat!$A$2:$A$750,tutkinnonosat!$B$2:$B$750),"")</f>
        <v>tutkinnonosat!$C$3:$AN$3</v>
      </c>
      <c r="X117">
        <f t="shared" si="1"/>
        <v>0</v>
      </c>
    </row>
    <row r="118" spans="3:24" x14ac:dyDescent="0.2">
      <c r="C118" t="str">
        <f>IFERROR(VLOOKUP($B118,Opiskelijat!$A$3:$D$2221,4,FALSE),"-")</f>
        <v>-</v>
      </c>
      <c r="E118" t="str">
        <f>IFERROR(LOOKUP($D118,tutkinnot!$A$2:$A$750,tutkinnot!$B$2:$B$750),"")</f>
        <v/>
      </c>
      <c r="H118" s="20"/>
      <c r="I118" s="21"/>
      <c r="J118" s="21" t="s">
        <v>0</v>
      </c>
      <c r="K118" s="2"/>
      <c r="L118" s="2"/>
      <c r="M118" s="20"/>
      <c r="N118" t="s">
        <v>0</v>
      </c>
      <c r="O118" t="s">
        <v>0</v>
      </c>
      <c r="P118" t="s">
        <v>0</v>
      </c>
      <c r="Q118" s="3"/>
      <c r="V118" s="12"/>
      <c r="W118" s="8" t="str">
        <f>IFERROR(LOOKUP($X118,tutkinnonosat!$A$2:$A$750,tutkinnonosat!$B$2:$B$750),"")</f>
        <v>tutkinnonosat!$C$3:$AN$3</v>
      </c>
      <c r="X118">
        <f t="shared" si="1"/>
        <v>0</v>
      </c>
    </row>
    <row r="119" spans="3:24" x14ac:dyDescent="0.2">
      <c r="C119" t="str">
        <f>IFERROR(VLOOKUP($B119,Opiskelijat!$A$3:$D$2221,4,FALSE),"-")</f>
        <v>-</v>
      </c>
      <c r="E119" t="str">
        <f>IFERROR(LOOKUP($D119,tutkinnot!$A$2:$A$750,tutkinnot!$B$2:$B$750),"")</f>
        <v/>
      </c>
      <c r="H119" s="20"/>
      <c r="I119" s="21"/>
      <c r="J119" s="21" t="s">
        <v>0</v>
      </c>
      <c r="K119" s="2"/>
      <c r="L119" s="2"/>
      <c r="M119" s="20"/>
      <c r="N119" t="s">
        <v>0</v>
      </c>
      <c r="O119" t="s">
        <v>0</v>
      </c>
      <c r="P119" t="s">
        <v>0</v>
      </c>
      <c r="Q119" s="3"/>
      <c r="V119" s="12"/>
      <c r="W119" s="8" t="str">
        <f>IFERROR(LOOKUP($X119,tutkinnonosat!$A$2:$A$750,tutkinnonosat!$B$2:$B$750),"")</f>
        <v>tutkinnonosat!$C$3:$AN$3</v>
      </c>
      <c r="X119">
        <f t="shared" si="1"/>
        <v>0</v>
      </c>
    </row>
    <row r="120" spans="3:24" x14ac:dyDescent="0.2">
      <c r="C120" t="str">
        <f>IFERROR(VLOOKUP($B120,Opiskelijat!$A$3:$D$2221,4,FALSE),"-")</f>
        <v>-</v>
      </c>
      <c r="E120" t="str">
        <f>IFERROR(LOOKUP($D120,tutkinnot!$A$2:$A$750,tutkinnot!$B$2:$B$750),"")</f>
        <v/>
      </c>
      <c r="H120" s="20"/>
      <c r="I120" s="21"/>
      <c r="J120" s="21" t="s">
        <v>0</v>
      </c>
      <c r="K120" s="2"/>
      <c r="L120" s="2"/>
      <c r="M120" s="20"/>
      <c r="N120" t="s">
        <v>0</v>
      </c>
      <c r="O120" t="s">
        <v>0</v>
      </c>
      <c r="P120" t="s">
        <v>0</v>
      </c>
      <c r="Q120" s="3"/>
      <c r="V120" s="12"/>
      <c r="W120" s="8" t="str">
        <f>IFERROR(LOOKUP($X120,tutkinnonosat!$A$2:$A$750,tutkinnonosat!$B$2:$B$750),"")</f>
        <v>tutkinnonosat!$C$3:$AN$3</v>
      </c>
      <c r="X120">
        <f t="shared" si="1"/>
        <v>0</v>
      </c>
    </row>
    <row r="121" spans="3:24" x14ac:dyDescent="0.2">
      <c r="C121" t="str">
        <f>IFERROR(VLOOKUP($B121,Opiskelijat!$A$3:$D$2221,4,FALSE),"-")</f>
        <v>-</v>
      </c>
      <c r="E121" t="str">
        <f>IFERROR(LOOKUP($D121,tutkinnot!$A$2:$A$750,tutkinnot!$B$2:$B$750),"")</f>
        <v/>
      </c>
      <c r="H121" s="20"/>
      <c r="I121" s="21"/>
      <c r="J121" s="21" t="s">
        <v>0</v>
      </c>
      <c r="K121" s="2"/>
      <c r="L121" s="2"/>
      <c r="M121" s="20"/>
      <c r="N121" t="s">
        <v>0</v>
      </c>
      <c r="O121" t="s">
        <v>0</v>
      </c>
      <c r="P121" t="s">
        <v>0</v>
      </c>
      <c r="Q121" s="3"/>
      <c r="V121" s="12"/>
      <c r="W121" s="8" t="str">
        <f>IFERROR(LOOKUP($X121,tutkinnonosat!$A$2:$A$750,tutkinnonosat!$B$2:$B$750),"")</f>
        <v>tutkinnonosat!$C$3:$AN$3</v>
      </c>
      <c r="X121">
        <f t="shared" si="1"/>
        <v>0</v>
      </c>
    </row>
    <row r="122" spans="3:24" x14ac:dyDescent="0.2">
      <c r="C122" t="str">
        <f>IFERROR(VLOOKUP($B122,Opiskelijat!$A$3:$D$2221,4,FALSE),"-")</f>
        <v>-</v>
      </c>
      <c r="E122" t="str">
        <f>IFERROR(LOOKUP($D122,tutkinnot!$A$2:$A$750,tutkinnot!$B$2:$B$750),"")</f>
        <v/>
      </c>
      <c r="H122" s="20"/>
      <c r="I122" s="21"/>
      <c r="J122" s="21" t="s">
        <v>0</v>
      </c>
      <c r="K122" s="2"/>
      <c r="L122" s="2"/>
      <c r="M122" s="20"/>
      <c r="N122" t="s">
        <v>0</v>
      </c>
      <c r="O122" t="s">
        <v>0</v>
      </c>
      <c r="P122" t="s">
        <v>0</v>
      </c>
      <c r="Q122" s="3"/>
      <c r="V122" s="12"/>
      <c r="W122" s="8" t="str">
        <f>IFERROR(LOOKUP($X122,tutkinnonosat!$A$2:$A$750,tutkinnonosat!$B$2:$B$750),"")</f>
        <v>tutkinnonosat!$C$3:$AN$3</v>
      </c>
      <c r="X122">
        <f t="shared" si="1"/>
        <v>0</v>
      </c>
    </row>
    <row r="123" spans="3:24" x14ac:dyDescent="0.2">
      <c r="C123" t="str">
        <f>IFERROR(VLOOKUP($B123,Opiskelijat!$A$3:$D$2221,4,FALSE),"-")</f>
        <v>-</v>
      </c>
      <c r="E123" t="str">
        <f>IFERROR(LOOKUP($D123,tutkinnot!$A$2:$A$750,tutkinnot!$B$2:$B$750),"")</f>
        <v/>
      </c>
      <c r="H123" s="20"/>
      <c r="I123" s="21"/>
      <c r="J123" s="21" t="s">
        <v>0</v>
      </c>
      <c r="K123" s="2"/>
      <c r="L123" s="2"/>
      <c r="M123" s="20"/>
      <c r="N123" t="s">
        <v>0</v>
      </c>
      <c r="O123" t="s">
        <v>0</v>
      </c>
      <c r="P123" t="s">
        <v>0</v>
      </c>
      <c r="Q123" s="3"/>
      <c r="V123" s="12"/>
      <c r="W123" s="8" t="str">
        <f>IFERROR(LOOKUP($X123,tutkinnonosat!$A$2:$A$750,tutkinnonosat!$B$2:$B$750),"")</f>
        <v>tutkinnonosat!$C$3:$AN$3</v>
      </c>
      <c r="X123">
        <f t="shared" si="1"/>
        <v>0</v>
      </c>
    </row>
    <row r="124" spans="3:24" x14ac:dyDescent="0.2">
      <c r="C124" t="str">
        <f>IFERROR(VLOOKUP($B124,Opiskelijat!$A$3:$D$2221,4,FALSE),"-")</f>
        <v>-</v>
      </c>
      <c r="E124" t="str">
        <f>IFERROR(LOOKUP($D124,tutkinnot!$A$2:$A$750,tutkinnot!$B$2:$B$750),"")</f>
        <v/>
      </c>
      <c r="H124" s="20"/>
      <c r="I124" s="21"/>
      <c r="J124" s="21" t="s">
        <v>0</v>
      </c>
      <c r="K124" s="2"/>
      <c r="L124" s="2"/>
      <c r="M124" s="20"/>
      <c r="N124" t="s">
        <v>0</v>
      </c>
      <c r="O124" t="s">
        <v>0</v>
      </c>
      <c r="P124" t="s">
        <v>0</v>
      </c>
      <c r="Q124" s="3"/>
      <c r="V124" s="12"/>
      <c r="W124" s="8" t="str">
        <f>IFERROR(LOOKUP($X124,tutkinnonosat!$A$2:$A$750,tutkinnonosat!$B$2:$B$750),"")</f>
        <v>tutkinnonosat!$C$3:$AN$3</v>
      </c>
      <c r="X124">
        <f t="shared" si="1"/>
        <v>0</v>
      </c>
    </row>
    <row r="125" spans="3:24" x14ac:dyDescent="0.2">
      <c r="C125" t="str">
        <f>IFERROR(VLOOKUP($B125,Opiskelijat!$A$3:$D$2221,4,FALSE),"-")</f>
        <v>-</v>
      </c>
      <c r="E125" t="str">
        <f>IFERROR(LOOKUP($D125,tutkinnot!$A$2:$A$750,tutkinnot!$B$2:$B$750),"")</f>
        <v/>
      </c>
      <c r="H125" s="20"/>
      <c r="I125" s="21"/>
      <c r="J125" s="21" t="s">
        <v>0</v>
      </c>
      <c r="K125" s="2"/>
      <c r="L125" s="2"/>
      <c r="M125" s="20"/>
      <c r="N125" t="s">
        <v>0</v>
      </c>
      <c r="O125" t="s">
        <v>0</v>
      </c>
      <c r="P125" t="s">
        <v>0</v>
      </c>
      <c r="Q125" s="3"/>
      <c r="V125" s="12"/>
      <c r="W125" s="8" t="str">
        <f>IFERROR(LOOKUP($X125,tutkinnonosat!$A$2:$A$750,tutkinnonosat!$B$2:$B$750),"")</f>
        <v>tutkinnonosat!$C$3:$AN$3</v>
      </c>
      <c r="X125">
        <f t="shared" si="1"/>
        <v>0</v>
      </c>
    </row>
    <row r="126" spans="3:24" x14ac:dyDescent="0.2">
      <c r="C126" t="str">
        <f>IFERROR(VLOOKUP($B126,Opiskelijat!$A$3:$D$2221,4,FALSE),"-")</f>
        <v>-</v>
      </c>
      <c r="E126" t="str">
        <f>IFERROR(LOOKUP($D126,tutkinnot!$A$2:$A$750,tutkinnot!$B$2:$B$750),"")</f>
        <v/>
      </c>
      <c r="H126" s="20"/>
      <c r="I126" s="21"/>
      <c r="J126" s="21" t="s">
        <v>0</v>
      </c>
      <c r="K126" s="2"/>
      <c r="L126" s="2"/>
      <c r="M126" s="20"/>
      <c r="N126" t="s">
        <v>0</v>
      </c>
      <c r="O126" t="s">
        <v>0</v>
      </c>
      <c r="P126" t="s">
        <v>0</v>
      </c>
      <c r="Q126" s="3"/>
      <c r="V126" s="12"/>
      <c r="W126" s="8" t="str">
        <f>IFERROR(LOOKUP($X126,tutkinnonosat!$A$2:$A$750,tutkinnonosat!$B$2:$B$750),"")</f>
        <v>tutkinnonosat!$C$3:$AN$3</v>
      </c>
      <c r="X126">
        <f t="shared" si="1"/>
        <v>0</v>
      </c>
    </row>
    <row r="127" spans="3:24" x14ac:dyDescent="0.2">
      <c r="C127" t="str">
        <f>IFERROR(VLOOKUP($B127,Opiskelijat!$A$3:$D$2221,4,FALSE),"-")</f>
        <v>-</v>
      </c>
      <c r="E127" t="str">
        <f>IFERROR(LOOKUP($D127,tutkinnot!$A$2:$A$750,tutkinnot!$B$2:$B$750),"")</f>
        <v/>
      </c>
      <c r="H127" s="20"/>
      <c r="I127" s="21"/>
      <c r="J127" s="21" t="s">
        <v>0</v>
      </c>
      <c r="K127" s="2"/>
      <c r="L127" s="2"/>
      <c r="M127" s="20"/>
      <c r="N127" t="s">
        <v>0</v>
      </c>
      <c r="O127" t="s">
        <v>0</v>
      </c>
      <c r="P127" t="s">
        <v>0</v>
      </c>
      <c r="Q127" s="3"/>
      <c r="V127" s="12"/>
      <c r="W127" s="8" t="str">
        <f>IFERROR(LOOKUP($X127,tutkinnonosat!$A$2:$A$750,tutkinnonosat!$B$2:$B$750),"")</f>
        <v>tutkinnonosat!$C$3:$AN$3</v>
      </c>
      <c r="X127">
        <f t="shared" si="1"/>
        <v>0</v>
      </c>
    </row>
    <row r="128" spans="3:24" x14ac:dyDescent="0.2">
      <c r="C128" t="str">
        <f>IFERROR(VLOOKUP($B128,Opiskelijat!$A$3:$D$2221,4,FALSE),"-")</f>
        <v>-</v>
      </c>
      <c r="E128" t="str">
        <f>IFERROR(LOOKUP($D128,tutkinnot!$A$2:$A$750,tutkinnot!$B$2:$B$750),"")</f>
        <v/>
      </c>
      <c r="H128" s="20"/>
      <c r="I128" s="21"/>
      <c r="J128" s="21" t="s">
        <v>0</v>
      </c>
      <c r="K128" s="2"/>
      <c r="L128" s="2"/>
      <c r="M128" s="20"/>
      <c r="N128" t="s">
        <v>0</v>
      </c>
      <c r="O128" t="s">
        <v>0</v>
      </c>
      <c r="P128" t="s">
        <v>0</v>
      </c>
      <c r="Q128" s="3"/>
      <c r="V128" s="12"/>
      <c r="W128" s="8" t="str">
        <f>IFERROR(LOOKUP($X128,tutkinnonosat!$A$2:$A$750,tutkinnonosat!$B$2:$B$750),"")</f>
        <v>tutkinnonosat!$C$3:$AN$3</v>
      </c>
      <c r="X128">
        <f t="shared" si="1"/>
        <v>0</v>
      </c>
    </row>
    <row r="129" spans="3:24" x14ac:dyDescent="0.2">
      <c r="C129" t="str">
        <f>IFERROR(VLOOKUP($B129,Opiskelijat!$A$3:$D$2221,4,FALSE),"-")</f>
        <v>-</v>
      </c>
      <c r="E129" t="str">
        <f>IFERROR(LOOKUP($D129,tutkinnot!$A$2:$A$750,tutkinnot!$B$2:$B$750),"")</f>
        <v/>
      </c>
      <c r="H129" s="20"/>
      <c r="I129" s="21"/>
      <c r="J129" s="21" t="s">
        <v>0</v>
      </c>
      <c r="K129" s="2"/>
      <c r="L129" s="2"/>
      <c r="M129" s="20"/>
      <c r="N129" t="s">
        <v>0</v>
      </c>
      <c r="O129" t="s">
        <v>0</v>
      </c>
      <c r="P129" t="s">
        <v>0</v>
      </c>
      <c r="Q129" s="3"/>
      <c r="V129" s="12"/>
      <c r="W129" s="8" t="str">
        <f>IFERROR(LOOKUP($X129,tutkinnonosat!$A$2:$A$750,tutkinnonosat!$B$2:$B$750),"")</f>
        <v>tutkinnonosat!$C$3:$AN$3</v>
      </c>
      <c r="X129">
        <f t="shared" si="1"/>
        <v>0</v>
      </c>
    </row>
    <row r="130" spans="3:24" x14ac:dyDescent="0.2">
      <c r="C130" t="str">
        <f>IFERROR(VLOOKUP($B130,Opiskelijat!$A$3:$D$2221,4,FALSE),"-")</f>
        <v>-</v>
      </c>
      <c r="E130" t="str">
        <f>IFERROR(LOOKUP($D130,tutkinnot!$A$2:$A$750,tutkinnot!$B$2:$B$750),"")</f>
        <v/>
      </c>
      <c r="H130" s="20"/>
      <c r="I130" s="21"/>
      <c r="J130" s="21" t="s">
        <v>0</v>
      </c>
      <c r="K130" s="2"/>
      <c r="L130" s="2"/>
      <c r="M130" s="20"/>
      <c r="N130" t="s">
        <v>0</v>
      </c>
      <c r="O130" t="s">
        <v>0</v>
      </c>
      <c r="P130" t="s">
        <v>0</v>
      </c>
      <c r="Q130" s="3"/>
      <c r="V130" s="12"/>
      <c r="W130" s="8" t="str">
        <f>IFERROR(LOOKUP($X130,tutkinnonosat!$A$2:$A$750,tutkinnonosat!$B$2:$B$750),"")</f>
        <v>tutkinnonosat!$C$3:$AN$3</v>
      </c>
      <c r="X130">
        <f t="shared" si="1"/>
        <v>0</v>
      </c>
    </row>
    <row r="131" spans="3:24" x14ac:dyDescent="0.2">
      <c r="C131" t="str">
        <f>IFERROR(VLOOKUP($B131,Opiskelijat!$A$3:$D$2221,4,FALSE),"-")</f>
        <v>-</v>
      </c>
      <c r="E131" t="str">
        <f>IFERROR(LOOKUP($D131,tutkinnot!$A$2:$A$750,tutkinnot!$B$2:$B$750),"")</f>
        <v/>
      </c>
      <c r="H131" s="20"/>
      <c r="I131" s="21"/>
      <c r="J131" s="21" t="s">
        <v>0</v>
      </c>
      <c r="K131" s="2"/>
      <c r="L131" s="2"/>
      <c r="M131" s="20"/>
      <c r="N131" t="s">
        <v>0</v>
      </c>
      <c r="O131" t="s">
        <v>0</v>
      </c>
      <c r="P131" t="s">
        <v>0</v>
      </c>
      <c r="Q131" s="3"/>
      <c r="V131" s="12"/>
      <c r="W131" s="8" t="str">
        <f>IFERROR(LOOKUP($X131,tutkinnonosat!$A$2:$A$750,tutkinnonosat!$B$2:$B$750),"")</f>
        <v>tutkinnonosat!$C$3:$AN$3</v>
      </c>
      <c r="X131">
        <f t="shared" si="1"/>
        <v>0</v>
      </c>
    </row>
    <row r="132" spans="3:24" x14ac:dyDescent="0.2">
      <c r="C132" t="str">
        <f>IFERROR(VLOOKUP($B132,Opiskelijat!$A$3:$D$2221,4,FALSE),"-")</f>
        <v>-</v>
      </c>
      <c r="E132" t="str">
        <f>IFERROR(LOOKUP($D132,tutkinnot!$A$2:$A$750,tutkinnot!$B$2:$B$750),"")</f>
        <v/>
      </c>
      <c r="H132" s="20"/>
      <c r="I132" s="21"/>
      <c r="J132" s="21" t="s">
        <v>0</v>
      </c>
      <c r="K132" s="2"/>
      <c r="L132" s="2"/>
      <c r="M132" s="20"/>
      <c r="N132" t="s">
        <v>0</v>
      </c>
      <c r="O132" t="s">
        <v>0</v>
      </c>
      <c r="P132" t="s">
        <v>0</v>
      </c>
      <c r="Q132" s="3"/>
      <c r="V132" s="12"/>
      <c r="W132" s="8" t="str">
        <f>IFERROR(LOOKUP($X132,tutkinnonosat!$A$2:$A$750,tutkinnonosat!$B$2:$B$750),"")</f>
        <v>tutkinnonosat!$C$3:$AN$3</v>
      </c>
      <c r="X132">
        <f t="shared" si="1"/>
        <v>0</v>
      </c>
    </row>
    <row r="133" spans="3:24" x14ac:dyDescent="0.2">
      <c r="C133" t="str">
        <f>IFERROR(VLOOKUP($B133,Opiskelijat!$A$3:$D$2221,4,FALSE),"-")</f>
        <v>-</v>
      </c>
      <c r="E133" t="str">
        <f>IFERROR(LOOKUP($D133,tutkinnot!$A$2:$A$750,tutkinnot!$B$2:$B$750),"")</f>
        <v/>
      </c>
      <c r="H133" s="20"/>
      <c r="I133" s="21"/>
      <c r="J133" s="21" t="s">
        <v>0</v>
      </c>
      <c r="K133" s="2"/>
      <c r="L133" s="2"/>
      <c r="M133" s="20"/>
      <c r="N133" t="s">
        <v>0</v>
      </c>
      <c r="O133" t="s">
        <v>0</v>
      </c>
      <c r="P133" t="s">
        <v>0</v>
      </c>
      <c r="Q133" s="3"/>
      <c r="V133" s="12"/>
      <c r="W133" s="8" t="str">
        <f>IFERROR(LOOKUP($X133,tutkinnonosat!$A$2:$A$750,tutkinnonosat!$B$2:$B$750),"")</f>
        <v>tutkinnonosat!$C$3:$AN$3</v>
      </c>
      <c r="X133">
        <f t="shared" si="1"/>
        <v>0</v>
      </c>
    </row>
    <row r="134" spans="3:24" x14ac:dyDescent="0.2">
      <c r="C134" t="str">
        <f>IFERROR(VLOOKUP($B134,Opiskelijat!$A$3:$D$2221,4,FALSE),"-")</f>
        <v>-</v>
      </c>
      <c r="E134" t="str">
        <f>IFERROR(LOOKUP($D134,tutkinnot!$A$2:$A$750,tutkinnot!$B$2:$B$750),"")</f>
        <v/>
      </c>
      <c r="H134" s="20"/>
      <c r="I134" s="21"/>
      <c r="J134" s="21" t="s">
        <v>0</v>
      </c>
      <c r="K134" s="2"/>
      <c r="L134" s="2"/>
      <c r="M134" s="20"/>
      <c r="N134" t="s">
        <v>0</v>
      </c>
      <c r="O134" t="s">
        <v>0</v>
      </c>
      <c r="P134" t="s">
        <v>0</v>
      </c>
      <c r="Q134" s="3"/>
      <c r="V134" s="12"/>
      <c r="W134" s="8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</row>
    <row r="135" spans="3:24" x14ac:dyDescent="0.2">
      <c r="C135" t="str">
        <f>IFERROR(VLOOKUP($B135,Opiskelijat!$A$3:$D$2221,4,FALSE),"-")</f>
        <v>-</v>
      </c>
      <c r="E135" t="str">
        <f>IFERROR(LOOKUP($D135,tutkinnot!$A$2:$A$750,tutkinnot!$B$2:$B$750),"")</f>
        <v/>
      </c>
      <c r="H135" s="20"/>
      <c r="I135" s="21"/>
      <c r="J135" s="21" t="s">
        <v>0</v>
      </c>
      <c r="K135" s="2"/>
      <c r="L135" s="2"/>
      <c r="M135" s="20"/>
      <c r="N135" t="s">
        <v>0</v>
      </c>
      <c r="O135" t="s">
        <v>0</v>
      </c>
      <c r="P135" t="s">
        <v>0</v>
      </c>
      <c r="Q135" s="3"/>
      <c r="V135" s="12"/>
      <c r="W135" s="8" t="str">
        <f>IFERROR(LOOKUP($X135,tutkinnonosat!$A$2:$A$750,tutkinnonosat!$B$2:$B$750),"")</f>
        <v>tutkinnonosat!$C$3:$AN$3</v>
      </c>
      <c r="X135">
        <f t="shared" si="2"/>
        <v>0</v>
      </c>
    </row>
    <row r="136" spans="3:24" x14ac:dyDescent="0.2">
      <c r="C136" t="str">
        <f>IFERROR(VLOOKUP($B136,Opiskelijat!$A$3:$D$2221,4,FALSE),"-")</f>
        <v>-</v>
      </c>
      <c r="E136" t="str">
        <f>IFERROR(LOOKUP($D136,tutkinnot!$A$2:$A$750,tutkinnot!$B$2:$B$750),"")</f>
        <v/>
      </c>
      <c r="H136" s="20"/>
      <c r="I136" s="21"/>
      <c r="J136" s="21" t="s">
        <v>0</v>
      </c>
      <c r="K136" s="2"/>
      <c r="L136" s="2"/>
      <c r="M136" s="20"/>
      <c r="N136" t="s">
        <v>0</v>
      </c>
      <c r="O136" t="s">
        <v>0</v>
      </c>
      <c r="P136" t="s">
        <v>0</v>
      </c>
      <c r="Q136" s="3"/>
      <c r="V136" s="12"/>
      <c r="W136" s="8" t="str">
        <f>IFERROR(LOOKUP($X136,tutkinnonosat!$A$2:$A$750,tutkinnonosat!$B$2:$B$750),"")</f>
        <v>tutkinnonosat!$C$3:$AN$3</v>
      </c>
      <c r="X136">
        <f t="shared" si="2"/>
        <v>0</v>
      </c>
    </row>
    <row r="137" spans="3:24" x14ac:dyDescent="0.2">
      <c r="C137" t="str">
        <f>IFERROR(VLOOKUP($B137,Opiskelijat!$A$3:$D$2221,4,FALSE),"-")</f>
        <v>-</v>
      </c>
      <c r="E137" t="str">
        <f>IFERROR(LOOKUP($D137,tutkinnot!$A$2:$A$750,tutkinnot!$B$2:$B$750),"")</f>
        <v/>
      </c>
      <c r="H137" s="20"/>
      <c r="I137" s="21"/>
      <c r="J137" s="21" t="s">
        <v>0</v>
      </c>
      <c r="K137" s="2"/>
      <c r="L137" s="2"/>
      <c r="M137" s="20"/>
      <c r="N137" t="s">
        <v>0</v>
      </c>
      <c r="O137" t="s">
        <v>0</v>
      </c>
      <c r="P137" t="s">
        <v>0</v>
      </c>
      <c r="Q137" s="3"/>
      <c r="V137" s="12"/>
      <c r="W137" s="8" t="str">
        <f>IFERROR(LOOKUP($X137,tutkinnonosat!$A$2:$A$750,tutkinnonosat!$B$2:$B$750),"")</f>
        <v>tutkinnonosat!$C$3:$AN$3</v>
      </c>
      <c r="X137">
        <f t="shared" si="2"/>
        <v>0</v>
      </c>
    </row>
    <row r="138" spans="3:24" x14ac:dyDescent="0.2">
      <c r="C138" t="str">
        <f>IFERROR(VLOOKUP($B138,Opiskelijat!$A$3:$D$2221,4,FALSE),"-")</f>
        <v>-</v>
      </c>
      <c r="E138" t="str">
        <f>IFERROR(LOOKUP($D138,tutkinnot!$A$2:$A$750,tutkinnot!$B$2:$B$750),"")</f>
        <v/>
      </c>
      <c r="H138" s="20"/>
      <c r="I138" s="21"/>
      <c r="J138" s="21" t="s">
        <v>0</v>
      </c>
      <c r="K138" s="2"/>
      <c r="L138" s="2"/>
      <c r="M138" s="20"/>
      <c r="N138" t="s">
        <v>0</v>
      </c>
      <c r="O138" t="s">
        <v>0</v>
      </c>
      <c r="P138" t="s">
        <v>0</v>
      </c>
      <c r="Q138" s="3"/>
      <c r="V138" s="12"/>
      <c r="W138" s="8" t="str">
        <f>IFERROR(LOOKUP($X138,tutkinnonosat!$A$2:$A$750,tutkinnonosat!$B$2:$B$750),"")</f>
        <v>tutkinnonosat!$C$3:$AN$3</v>
      </c>
      <c r="X138">
        <f t="shared" si="2"/>
        <v>0</v>
      </c>
    </row>
    <row r="139" spans="3:24" x14ac:dyDescent="0.2">
      <c r="C139" t="str">
        <f>IFERROR(VLOOKUP($B139,Opiskelijat!$A$3:$D$2221,4,FALSE),"-")</f>
        <v>-</v>
      </c>
      <c r="E139" t="str">
        <f>IFERROR(LOOKUP($D139,tutkinnot!$A$2:$A$750,tutkinnot!$B$2:$B$750),"")</f>
        <v/>
      </c>
      <c r="H139" s="20"/>
      <c r="I139" s="21"/>
      <c r="J139" s="21" t="s">
        <v>0</v>
      </c>
      <c r="K139" s="2"/>
      <c r="L139" s="2"/>
      <c r="M139" s="20"/>
      <c r="N139" t="s">
        <v>0</v>
      </c>
      <c r="O139" t="s">
        <v>0</v>
      </c>
      <c r="P139" t="s">
        <v>0</v>
      </c>
      <c r="Q139" s="3"/>
      <c r="V139" s="12"/>
      <c r="W139" s="8" t="str">
        <f>IFERROR(LOOKUP($X139,tutkinnonosat!$A$2:$A$750,tutkinnonosat!$B$2:$B$750),"")</f>
        <v>tutkinnonosat!$C$3:$AN$3</v>
      </c>
      <c r="X139">
        <f t="shared" si="2"/>
        <v>0</v>
      </c>
    </row>
    <row r="140" spans="3:24" x14ac:dyDescent="0.2">
      <c r="C140" t="str">
        <f>IFERROR(VLOOKUP($B140,Opiskelijat!$A$3:$D$2221,4,FALSE),"-")</f>
        <v>-</v>
      </c>
      <c r="E140" t="str">
        <f>IFERROR(LOOKUP($D140,tutkinnot!$A$2:$A$750,tutkinnot!$B$2:$B$750),"")</f>
        <v/>
      </c>
      <c r="H140" s="20"/>
      <c r="I140" s="21"/>
      <c r="J140" s="21" t="s">
        <v>0</v>
      </c>
      <c r="K140" s="2"/>
      <c r="L140" s="2"/>
      <c r="M140" s="20"/>
      <c r="N140" t="s">
        <v>0</v>
      </c>
      <c r="O140" t="s">
        <v>0</v>
      </c>
      <c r="P140" t="s">
        <v>0</v>
      </c>
      <c r="Q140" s="3"/>
      <c r="V140" s="12"/>
      <c r="W140" s="8" t="str">
        <f>IFERROR(LOOKUP($X140,tutkinnonosat!$A$2:$A$750,tutkinnonosat!$B$2:$B$750),"")</f>
        <v>tutkinnonosat!$C$3:$AN$3</v>
      </c>
      <c r="X140">
        <f t="shared" si="2"/>
        <v>0</v>
      </c>
    </row>
    <row r="141" spans="3:24" x14ac:dyDescent="0.2">
      <c r="C141" t="str">
        <f>IFERROR(VLOOKUP($B141,Opiskelijat!$A$3:$D$2221,4,FALSE),"-")</f>
        <v>-</v>
      </c>
      <c r="E141" t="str">
        <f>IFERROR(LOOKUP($D141,tutkinnot!$A$2:$A$750,tutkinnot!$B$2:$B$750),"")</f>
        <v/>
      </c>
      <c r="H141" s="20"/>
      <c r="I141" s="21"/>
      <c r="J141" s="21" t="s">
        <v>0</v>
      </c>
      <c r="K141" s="2"/>
      <c r="L141" s="2"/>
      <c r="M141" s="20"/>
      <c r="N141" t="s">
        <v>0</v>
      </c>
      <c r="O141" t="s">
        <v>0</v>
      </c>
      <c r="P141" t="s">
        <v>0</v>
      </c>
      <c r="Q141" s="3"/>
      <c r="V141" s="12"/>
      <c r="W141" s="8" t="str">
        <f>IFERROR(LOOKUP($X141,tutkinnonosat!$A$2:$A$750,tutkinnonosat!$B$2:$B$750),"")</f>
        <v>tutkinnonosat!$C$3:$AN$3</v>
      </c>
      <c r="X141">
        <f t="shared" si="2"/>
        <v>0</v>
      </c>
    </row>
    <row r="142" spans="3:24" x14ac:dyDescent="0.2">
      <c r="C142" t="str">
        <f>IFERROR(VLOOKUP($B142,Opiskelijat!$A$3:$D$2221,4,FALSE),"-")</f>
        <v>-</v>
      </c>
      <c r="E142" t="str">
        <f>IFERROR(LOOKUP($D142,tutkinnot!$A$2:$A$750,tutkinnot!$B$2:$B$750),"")</f>
        <v/>
      </c>
      <c r="H142" s="20"/>
      <c r="I142" s="21"/>
      <c r="J142" s="21" t="s">
        <v>0</v>
      </c>
      <c r="K142" s="2"/>
      <c r="L142" s="2"/>
      <c r="M142" s="20"/>
      <c r="N142" t="s">
        <v>0</v>
      </c>
      <c r="O142" t="s">
        <v>0</v>
      </c>
      <c r="P142" t="s">
        <v>0</v>
      </c>
      <c r="Q142" s="3"/>
      <c r="V142" s="12"/>
      <c r="W142" s="8" t="str">
        <f>IFERROR(LOOKUP($X142,tutkinnonosat!$A$2:$A$750,tutkinnonosat!$B$2:$B$750),"")</f>
        <v>tutkinnonosat!$C$3:$AN$3</v>
      </c>
      <c r="X142">
        <f t="shared" si="2"/>
        <v>0</v>
      </c>
    </row>
    <row r="143" spans="3:24" x14ac:dyDescent="0.2">
      <c r="C143" t="str">
        <f>IFERROR(VLOOKUP($B143,Opiskelijat!$A$3:$D$2221,4,FALSE),"-")</f>
        <v>-</v>
      </c>
      <c r="E143" t="str">
        <f>IFERROR(LOOKUP($D143,tutkinnot!$A$2:$A$750,tutkinnot!$B$2:$B$750),"")</f>
        <v/>
      </c>
      <c r="H143" s="20"/>
      <c r="I143" s="21"/>
      <c r="J143" s="21" t="s">
        <v>0</v>
      </c>
      <c r="K143" s="2"/>
      <c r="L143" s="2"/>
      <c r="M143" s="20"/>
      <c r="N143" t="s">
        <v>0</v>
      </c>
      <c r="O143" t="s">
        <v>0</v>
      </c>
      <c r="P143" t="s">
        <v>0</v>
      </c>
      <c r="Q143" s="3"/>
      <c r="V143" s="12"/>
      <c r="W143" s="8" t="str">
        <f>IFERROR(LOOKUP($X143,tutkinnonosat!$A$2:$A$750,tutkinnonosat!$B$2:$B$750),"")</f>
        <v>tutkinnonosat!$C$3:$AN$3</v>
      </c>
      <c r="X143">
        <f t="shared" si="2"/>
        <v>0</v>
      </c>
    </row>
    <row r="144" spans="3:24" x14ac:dyDescent="0.2">
      <c r="C144" t="str">
        <f>IFERROR(VLOOKUP($B144,Opiskelijat!$A$3:$D$2221,4,FALSE),"-")</f>
        <v>-</v>
      </c>
      <c r="E144" t="str">
        <f>IFERROR(LOOKUP($D144,tutkinnot!$A$2:$A$750,tutkinnot!$B$2:$B$750),"")</f>
        <v/>
      </c>
      <c r="H144" s="20"/>
      <c r="I144" s="21"/>
      <c r="J144" s="21" t="s">
        <v>0</v>
      </c>
      <c r="K144" s="2"/>
      <c r="L144" s="2"/>
      <c r="M144" s="20"/>
      <c r="N144" t="s">
        <v>0</v>
      </c>
      <c r="O144" t="s">
        <v>0</v>
      </c>
      <c r="P144" t="s">
        <v>0</v>
      </c>
      <c r="Q144" s="3"/>
      <c r="V144" s="12"/>
      <c r="W144" s="8" t="str">
        <f>IFERROR(LOOKUP($X144,tutkinnonosat!$A$2:$A$750,tutkinnonosat!$B$2:$B$750),"")</f>
        <v>tutkinnonosat!$C$3:$AN$3</v>
      </c>
      <c r="X144">
        <f t="shared" si="2"/>
        <v>0</v>
      </c>
    </row>
    <row r="145" spans="3:24" x14ac:dyDescent="0.2">
      <c r="C145" t="str">
        <f>IFERROR(VLOOKUP($B145,Opiskelijat!$A$3:$D$2221,4,FALSE),"-")</f>
        <v>-</v>
      </c>
      <c r="E145" t="str">
        <f>IFERROR(LOOKUP($D145,tutkinnot!$A$2:$A$750,tutkinnot!$B$2:$B$750),"")</f>
        <v/>
      </c>
      <c r="H145" s="20"/>
      <c r="I145" s="21"/>
      <c r="J145" s="21" t="s">
        <v>0</v>
      </c>
      <c r="K145" s="2"/>
      <c r="L145" s="2"/>
      <c r="M145" s="20"/>
      <c r="N145" t="s">
        <v>0</v>
      </c>
      <c r="O145" t="s">
        <v>0</v>
      </c>
      <c r="P145" t="s">
        <v>0</v>
      </c>
      <c r="Q145" s="3"/>
      <c r="V145" s="12"/>
      <c r="W145" s="8" t="str">
        <f>IFERROR(LOOKUP($X145,tutkinnonosat!$A$2:$A$750,tutkinnonosat!$B$2:$B$750),"")</f>
        <v>tutkinnonosat!$C$3:$AN$3</v>
      </c>
      <c r="X145">
        <f t="shared" si="2"/>
        <v>0</v>
      </c>
    </row>
    <row r="146" spans="3:24" x14ac:dyDescent="0.2">
      <c r="C146" t="str">
        <f>IFERROR(VLOOKUP($B146,Opiskelijat!$A$3:$D$2221,4,FALSE),"-")</f>
        <v>-</v>
      </c>
      <c r="E146" t="str">
        <f>IFERROR(LOOKUP($D146,tutkinnot!$A$2:$A$750,tutkinnot!$B$2:$B$750),"")</f>
        <v/>
      </c>
      <c r="H146" s="20"/>
      <c r="I146" s="21"/>
      <c r="J146" s="21" t="s">
        <v>0</v>
      </c>
      <c r="K146" s="2"/>
      <c r="L146" s="2"/>
      <c r="M146" s="20"/>
      <c r="N146" t="s">
        <v>0</v>
      </c>
      <c r="O146" t="s">
        <v>0</v>
      </c>
      <c r="P146" t="s">
        <v>0</v>
      </c>
      <c r="Q146" s="3"/>
      <c r="V146" s="12"/>
      <c r="W146" s="8" t="str">
        <f>IFERROR(LOOKUP($X146,tutkinnonosat!$A$2:$A$750,tutkinnonosat!$B$2:$B$750),"")</f>
        <v>tutkinnonosat!$C$3:$AN$3</v>
      </c>
      <c r="X146">
        <f t="shared" si="2"/>
        <v>0</v>
      </c>
    </row>
    <row r="147" spans="3:24" x14ac:dyDescent="0.2">
      <c r="C147" t="str">
        <f>IFERROR(VLOOKUP($B147,Opiskelijat!$A$3:$D$2221,4,FALSE),"-")</f>
        <v>-</v>
      </c>
      <c r="E147" t="str">
        <f>IFERROR(LOOKUP($D147,tutkinnot!$A$2:$A$750,tutkinnot!$B$2:$B$750),"")</f>
        <v/>
      </c>
      <c r="H147" s="20"/>
      <c r="I147" s="21"/>
      <c r="J147" s="21" t="s">
        <v>0</v>
      </c>
      <c r="K147" s="2"/>
      <c r="L147" s="2"/>
      <c r="M147" s="20"/>
      <c r="N147" t="s">
        <v>0</v>
      </c>
      <c r="O147" t="s">
        <v>0</v>
      </c>
      <c r="P147" t="s">
        <v>0</v>
      </c>
      <c r="Q147" s="3"/>
      <c r="V147" s="12"/>
      <c r="W147" s="8" t="str">
        <f>IFERROR(LOOKUP($X147,tutkinnonosat!$A$2:$A$750,tutkinnonosat!$B$2:$B$750),"")</f>
        <v>tutkinnonosat!$C$3:$AN$3</v>
      </c>
      <c r="X147">
        <f t="shared" si="2"/>
        <v>0</v>
      </c>
    </row>
    <row r="148" spans="3:24" x14ac:dyDescent="0.2">
      <c r="C148" t="str">
        <f>IFERROR(VLOOKUP($B148,Opiskelijat!$A$3:$D$2221,4,FALSE),"-")</f>
        <v>-</v>
      </c>
      <c r="E148" t="str">
        <f>IFERROR(LOOKUP($D148,tutkinnot!$A$2:$A$750,tutkinnot!$B$2:$B$750),"")</f>
        <v/>
      </c>
      <c r="H148" s="20"/>
      <c r="I148" s="21"/>
      <c r="J148" s="21" t="s">
        <v>0</v>
      </c>
      <c r="K148" s="2"/>
      <c r="L148" s="2"/>
      <c r="M148" s="20"/>
      <c r="N148" t="s">
        <v>0</v>
      </c>
      <c r="O148" t="s">
        <v>0</v>
      </c>
      <c r="P148" t="s">
        <v>0</v>
      </c>
      <c r="Q148" s="3"/>
      <c r="V148" s="12"/>
      <c r="W148" s="8" t="str">
        <f>IFERROR(LOOKUP($X148,tutkinnonosat!$A$2:$A$750,tutkinnonosat!$B$2:$B$750),"")</f>
        <v>tutkinnonosat!$C$3:$AN$3</v>
      </c>
      <c r="X148">
        <f t="shared" si="2"/>
        <v>0</v>
      </c>
    </row>
    <row r="149" spans="3:24" x14ac:dyDescent="0.2">
      <c r="C149" t="str">
        <f>IFERROR(VLOOKUP($B149,Opiskelijat!$A$3:$D$2221,4,FALSE),"-")</f>
        <v>-</v>
      </c>
      <c r="E149" t="str">
        <f>IFERROR(LOOKUP($D149,tutkinnot!$A$2:$A$750,tutkinnot!$B$2:$B$750),"")</f>
        <v/>
      </c>
      <c r="H149" s="20"/>
      <c r="I149" s="21"/>
      <c r="J149" s="21" t="s">
        <v>0</v>
      </c>
      <c r="K149" s="2"/>
      <c r="L149" s="2"/>
      <c r="M149" s="20"/>
      <c r="N149" t="s">
        <v>0</v>
      </c>
      <c r="O149" t="s">
        <v>0</v>
      </c>
      <c r="P149" t="s">
        <v>0</v>
      </c>
      <c r="Q149" s="3"/>
      <c r="V149" s="12"/>
      <c r="W149" s="8" t="str">
        <f>IFERROR(LOOKUP($X149,tutkinnonosat!$A$2:$A$750,tutkinnonosat!$B$2:$B$750),"")</f>
        <v>tutkinnonosat!$C$3:$AN$3</v>
      </c>
      <c r="X149">
        <f t="shared" si="2"/>
        <v>0</v>
      </c>
    </row>
    <row r="150" spans="3:24" x14ac:dyDescent="0.2">
      <c r="C150" t="str">
        <f>IFERROR(VLOOKUP($B150,Opiskelijat!$A$3:$D$2221,4,FALSE),"-")</f>
        <v>-</v>
      </c>
      <c r="E150" t="str">
        <f>IFERROR(LOOKUP($D150,tutkinnot!$A$2:$A$750,tutkinnot!$B$2:$B$750),"")</f>
        <v/>
      </c>
      <c r="H150" s="20"/>
      <c r="I150" s="21"/>
      <c r="J150" s="21" t="s">
        <v>0</v>
      </c>
      <c r="K150" s="2"/>
      <c r="L150" s="2"/>
      <c r="M150" s="20"/>
      <c r="N150" t="s">
        <v>0</v>
      </c>
      <c r="O150" t="s">
        <v>0</v>
      </c>
      <c r="P150" t="s">
        <v>0</v>
      </c>
      <c r="Q150" s="3"/>
      <c r="V150" s="12"/>
      <c r="W150" s="8" t="str">
        <f>IFERROR(LOOKUP($X150,tutkinnonosat!$A$2:$A$750,tutkinnonosat!$B$2:$B$750),"")</f>
        <v>tutkinnonosat!$C$3:$AN$3</v>
      </c>
      <c r="X150">
        <f t="shared" si="2"/>
        <v>0</v>
      </c>
    </row>
    <row r="151" spans="3:24" x14ac:dyDescent="0.2">
      <c r="C151" t="str">
        <f>IFERROR(VLOOKUP($B151,Opiskelijat!$A$3:$D$2221,4,FALSE),"-")</f>
        <v>-</v>
      </c>
      <c r="E151" t="str">
        <f>IFERROR(LOOKUP($D151,tutkinnot!$A$2:$A$750,tutkinnot!$B$2:$B$750),"")</f>
        <v/>
      </c>
      <c r="H151" s="20"/>
      <c r="I151" s="21"/>
      <c r="J151" s="21" t="s">
        <v>0</v>
      </c>
      <c r="K151" s="2"/>
      <c r="L151" s="2"/>
      <c r="M151" s="20"/>
      <c r="N151" t="s">
        <v>0</v>
      </c>
      <c r="O151" t="s">
        <v>0</v>
      </c>
      <c r="P151" t="s">
        <v>0</v>
      </c>
      <c r="Q151" s="3"/>
      <c r="V151" s="12"/>
      <c r="W151" s="8" t="str">
        <f>IFERROR(LOOKUP($X151,tutkinnonosat!$A$2:$A$750,tutkinnonosat!$B$2:$B$750),"")</f>
        <v>tutkinnonosat!$C$3:$AN$3</v>
      </c>
      <c r="X151">
        <f t="shared" si="2"/>
        <v>0</v>
      </c>
    </row>
    <row r="152" spans="3:24" x14ac:dyDescent="0.2">
      <c r="C152" t="str">
        <f>IFERROR(VLOOKUP($B152,Opiskelijat!$A$3:$D$2221,4,FALSE),"-")</f>
        <v>-</v>
      </c>
      <c r="E152" t="str">
        <f>IFERROR(LOOKUP($D152,tutkinnot!$A$2:$A$750,tutkinnot!$B$2:$B$750),"")</f>
        <v/>
      </c>
      <c r="H152" s="20"/>
      <c r="I152" s="21"/>
      <c r="J152" s="21" t="s">
        <v>0</v>
      </c>
      <c r="K152" s="2"/>
      <c r="L152" s="2"/>
      <c r="M152" s="20"/>
      <c r="N152" t="s">
        <v>0</v>
      </c>
      <c r="O152" t="s">
        <v>0</v>
      </c>
      <c r="P152" t="s">
        <v>0</v>
      </c>
      <c r="Q152" s="3"/>
      <c r="V152" s="12"/>
      <c r="W152" s="8" t="str">
        <f>IFERROR(LOOKUP($X152,tutkinnonosat!$A$2:$A$750,tutkinnonosat!$B$2:$B$750),"")</f>
        <v>tutkinnonosat!$C$3:$AN$3</v>
      </c>
      <c r="X152">
        <f t="shared" si="2"/>
        <v>0</v>
      </c>
    </row>
    <row r="153" spans="3:24" x14ac:dyDescent="0.2">
      <c r="C153" t="str">
        <f>IFERROR(VLOOKUP($B153,Opiskelijat!$A$3:$D$2221,4,FALSE),"-")</f>
        <v>-</v>
      </c>
      <c r="E153" t="str">
        <f>IFERROR(LOOKUP($D153,tutkinnot!$A$2:$A$750,tutkinnot!$B$2:$B$750),"")</f>
        <v/>
      </c>
      <c r="H153" s="20"/>
      <c r="I153" s="21"/>
      <c r="J153" s="21" t="s">
        <v>0</v>
      </c>
      <c r="K153" s="2"/>
      <c r="L153" s="2"/>
      <c r="M153" s="20"/>
      <c r="N153" t="s">
        <v>0</v>
      </c>
      <c r="O153" t="s">
        <v>0</v>
      </c>
      <c r="P153" t="s">
        <v>0</v>
      </c>
      <c r="Q153" s="3"/>
      <c r="V153" s="12"/>
      <c r="W153" s="8" t="str">
        <f>IFERROR(LOOKUP($X153,tutkinnonosat!$A$2:$A$750,tutkinnonosat!$B$2:$B$750),"")</f>
        <v>tutkinnonosat!$C$3:$AN$3</v>
      </c>
      <c r="X153">
        <f t="shared" si="2"/>
        <v>0</v>
      </c>
    </row>
    <row r="154" spans="3:24" x14ac:dyDescent="0.2">
      <c r="C154" t="str">
        <f>IFERROR(VLOOKUP($B154,Opiskelijat!$A$3:$D$2221,4,FALSE),"-")</f>
        <v>-</v>
      </c>
      <c r="E154" t="str">
        <f>IFERROR(LOOKUP($D154,tutkinnot!$A$2:$A$750,tutkinnot!$B$2:$B$750),"")</f>
        <v/>
      </c>
      <c r="H154" s="20"/>
      <c r="I154" s="21"/>
      <c r="J154" s="21" t="s">
        <v>0</v>
      </c>
      <c r="K154" s="2"/>
      <c r="L154" s="2"/>
      <c r="M154" s="20"/>
      <c r="N154" t="s">
        <v>0</v>
      </c>
      <c r="O154" t="s">
        <v>0</v>
      </c>
      <c r="P154" t="s">
        <v>0</v>
      </c>
      <c r="Q154" s="3"/>
      <c r="V154" s="12"/>
      <c r="W154" s="8" t="str">
        <f>IFERROR(LOOKUP($X154,tutkinnonosat!$A$2:$A$750,tutkinnonosat!$B$2:$B$750),"")</f>
        <v>tutkinnonosat!$C$3:$AN$3</v>
      </c>
      <c r="X154">
        <f t="shared" si="2"/>
        <v>0</v>
      </c>
    </row>
    <row r="155" spans="3:24" x14ac:dyDescent="0.2">
      <c r="C155" t="str">
        <f>IFERROR(VLOOKUP($B155,Opiskelijat!$A$3:$D$2221,4,FALSE),"-")</f>
        <v>-</v>
      </c>
      <c r="E155" t="str">
        <f>IFERROR(LOOKUP($D155,tutkinnot!$A$2:$A$750,tutkinnot!$B$2:$B$750),"")</f>
        <v/>
      </c>
      <c r="H155" s="20"/>
      <c r="I155" s="21"/>
      <c r="J155" s="21" t="s">
        <v>0</v>
      </c>
      <c r="K155" s="2"/>
      <c r="L155" s="2"/>
      <c r="M155" s="20"/>
      <c r="N155" t="s">
        <v>0</v>
      </c>
      <c r="O155" t="s">
        <v>0</v>
      </c>
      <c r="P155" t="s">
        <v>0</v>
      </c>
      <c r="Q155" s="3"/>
      <c r="V155" s="12"/>
      <c r="W155" s="8" t="str">
        <f>IFERROR(LOOKUP($X155,tutkinnonosat!$A$2:$A$750,tutkinnonosat!$B$2:$B$750),"")</f>
        <v>tutkinnonosat!$C$3:$AN$3</v>
      </c>
      <c r="X155">
        <f t="shared" si="2"/>
        <v>0</v>
      </c>
    </row>
    <row r="156" spans="3:24" x14ac:dyDescent="0.2">
      <c r="C156" t="str">
        <f>IFERROR(VLOOKUP($B156,Opiskelijat!$A$3:$D$2221,4,FALSE),"-")</f>
        <v>-</v>
      </c>
      <c r="E156" t="str">
        <f>IFERROR(LOOKUP($D156,tutkinnot!$A$2:$A$750,tutkinnot!$B$2:$B$750),"")</f>
        <v/>
      </c>
      <c r="H156" s="20"/>
      <c r="I156" s="21"/>
      <c r="J156" s="21" t="s">
        <v>0</v>
      </c>
      <c r="K156" s="2"/>
      <c r="L156" s="2"/>
      <c r="M156" s="20"/>
      <c r="N156" t="s">
        <v>0</v>
      </c>
      <c r="O156" t="s">
        <v>0</v>
      </c>
      <c r="P156" t="s">
        <v>0</v>
      </c>
      <c r="Q156" s="3"/>
      <c r="V156" s="12"/>
      <c r="W156" s="8" t="str">
        <f>IFERROR(LOOKUP($X156,tutkinnonosat!$A$2:$A$750,tutkinnonosat!$B$2:$B$750),"")</f>
        <v>tutkinnonosat!$C$3:$AN$3</v>
      </c>
      <c r="X156">
        <f t="shared" si="2"/>
        <v>0</v>
      </c>
    </row>
    <row r="157" spans="3:24" x14ac:dyDescent="0.2">
      <c r="C157" t="str">
        <f>IFERROR(VLOOKUP($B157,Opiskelijat!$A$3:$D$2221,4,FALSE),"-")</f>
        <v>-</v>
      </c>
      <c r="E157" t="str">
        <f>IFERROR(LOOKUP($D157,tutkinnot!$A$2:$A$750,tutkinnot!$B$2:$B$750),"")</f>
        <v/>
      </c>
      <c r="H157" s="20"/>
      <c r="I157" s="21"/>
      <c r="J157" s="21" t="s">
        <v>0</v>
      </c>
      <c r="K157" s="2"/>
      <c r="L157" s="2"/>
      <c r="M157" s="20"/>
      <c r="N157" t="s">
        <v>0</v>
      </c>
      <c r="O157" t="s">
        <v>0</v>
      </c>
      <c r="P157" t="s">
        <v>0</v>
      </c>
      <c r="Q157" s="3"/>
      <c r="V157" s="12"/>
      <c r="W157" s="8" t="str">
        <f>IFERROR(LOOKUP($X157,tutkinnonosat!$A$2:$A$750,tutkinnonosat!$B$2:$B$750),"")</f>
        <v>tutkinnonosat!$C$3:$AN$3</v>
      </c>
      <c r="X157">
        <f t="shared" si="2"/>
        <v>0</v>
      </c>
    </row>
    <row r="158" spans="3:24" x14ac:dyDescent="0.2">
      <c r="C158" t="str">
        <f>IFERROR(VLOOKUP($B158,Opiskelijat!$A$3:$D$2221,4,FALSE),"-")</f>
        <v>-</v>
      </c>
      <c r="E158" t="str">
        <f>IFERROR(LOOKUP($D158,tutkinnot!$A$2:$A$750,tutkinnot!$B$2:$B$750),"")</f>
        <v/>
      </c>
      <c r="H158" s="20"/>
      <c r="I158" s="21"/>
      <c r="J158" s="21" t="s">
        <v>0</v>
      </c>
      <c r="K158" s="2"/>
      <c r="L158" s="2"/>
      <c r="M158" s="20"/>
      <c r="N158" t="s">
        <v>0</v>
      </c>
      <c r="O158" t="s">
        <v>0</v>
      </c>
      <c r="P158" t="s">
        <v>0</v>
      </c>
      <c r="Q158" s="3"/>
      <c r="V158" s="12"/>
      <c r="W158" s="8" t="str">
        <f>IFERROR(LOOKUP($X158,tutkinnonosat!$A$2:$A$750,tutkinnonosat!$B$2:$B$750),"")</f>
        <v>tutkinnonosat!$C$3:$AN$3</v>
      </c>
      <c r="X158">
        <f t="shared" si="2"/>
        <v>0</v>
      </c>
    </row>
    <row r="159" spans="3:24" x14ac:dyDescent="0.2">
      <c r="C159" t="str">
        <f>IFERROR(VLOOKUP($B159,Opiskelijat!$A$3:$D$2221,4,FALSE),"-")</f>
        <v>-</v>
      </c>
      <c r="E159" t="str">
        <f>IFERROR(LOOKUP($D159,tutkinnot!$A$2:$A$750,tutkinnot!$B$2:$B$750),"")</f>
        <v/>
      </c>
      <c r="H159" s="20"/>
      <c r="I159" s="21"/>
      <c r="J159" s="21" t="s">
        <v>0</v>
      </c>
      <c r="K159" s="2"/>
      <c r="L159" s="2"/>
      <c r="M159" s="20"/>
      <c r="N159" t="s">
        <v>0</v>
      </c>
      <c r="O159" t="s">
        <v>0</v>
      </c>
      <c r="P159" t="s">
        <v>0</v>
      </c>
      <c r="Q159" s="3"/>
      <c r="V159" s="12"/>
      <c r="W159" s="8" t="str">
        <f>IFERROR(LOOKUP($X159,tutkinnonosat!$A$2:$A$750,tutkinnonosat!$B$2:$B$750),"")</f>
        <v>tutkinnonosat!$C$3:$AN$3</v>
      </c>
      <c r="X159">
        <f t="shared" si="2"/>
        <v>0</v>
      </c>
    </row>
    <row r="160" spans="3:24" x14ac:dyDescent="0.2">
      <c r="C160" t="str">
        <f>IFERROR(VLOOKUP($B160,Opiskelijat!$A$3:$D$2221,4,FALSE),"-")</f>
        <v>-</v>
      </c>
      <c r="E160" t="str">
        <f>IFERROR(LOOKUP($D160,tutkinnot!$A$2:$A$750,tutkinnot!$B$2:$B$750),"")</f>
        <v/>
      </c>
      <c r="H160" s="20"/>
      <c r="I160" s="21"/>
      <c r="J160" s="21" t="s">
        <v>0</v>
      </c>
      <c r="K160" s="2"/>
      <c r="L160" s="2"/>
      <c r="M160" s="20"/>
      <c r="N160" t="s">
        <v>0</v>
      </c>
      <c r="O160" t="s">
        <v>0</v>
      </c>
      <c r="P160" t="s">
        <v>0</v>
      </c>
      <c r="Q160" s="3"/>
      <c r="V160" s="12"/>
      <c r="W160" s="8" t="str">
        <f>IFERROR(LOOKUP($X160,tutkinnonosat!$A$2:$A$750,tutkinnonosat!$B$2:$B$750),"")</f>
        <v>tutkinnonosat!$C$3:$AN$3</v>
      </c>
      <c r="X160">
        <f t="shared" si="2"/>
        <v>0</v>
      </c>
    </row>
    <row r="161" spans="3:24" x14ac:dyDescent="0.2">
      <c r="C161" t="str">
        <f>IFERROR(VLOOKUP($B161,Opiskelijat!$A$3:$D$2221,4,FALSE),"-")</f>
        <v>-</v>
      </c>
      <c r="E161" t="str">
        <f>IFERROR(LOOKUP($D161,tutkinnot!$A$2:$A$750,tutkinnot!$B$2:$B$750),"")</f>
        <v/>
      </c>
      <c r="H161" s="20"/>
      <c r="I161" s="21"/>
      <c r="J161" s="21" t="s">
        <v>0</v>
      </c>
      <c r="K161" s="2"/>
      <c r="L161" s="2"/>
      <c r="M161" s="20"/>
      <c r="N161" t="s">
        <v>0</v>
      </c>
      <c r="O161" t="s">
        <v>0</v>
      </c>
      <c r="P161" t="s">
        <v>0</v>
      </c>
      <c r="Q161" s="3"/>
      <c r="V161" s="12"/>
      <c r="W161" s="8" t="str">
        <f>IFERROR(LOOKUP($X161,tutkinnonosat!$A$2:$A$750,tutkinnonosat!$B$2:$B$750),"")</f>
        <v>tutkinnonosat!$C$3:$AN$3</v>
      </c>
      <c r="X161">
        <f t="shared" si="2"/>
        <v>0</v>
      </c>
    </row>
    <row r="162" spans="3:24" x14ac:dyDescent="0.2">
      <c r="C162" t="str">
        <f>IFERROR(VLOOKUP($B162,Opiskelijat!$A$3:$D$2221,4,FALSE),"-")</f>
        <v>-</v>
      </c>
      <c r="E162" t="str">
        <f>IFERROR(LOOKUP($D162,tutkinnot!$A$2:$A$750,tutkinnot!$B$2:$B$750),"")</f>
        <v/>
      </c>
      <c r="H162" s="20"/>
      <c r="I162" s="21"/>
      <c r="J162" s="21" t="s">
        <v>0</v>
      </c>
      <c r="K162" s="2"/>
      <c r="L162" s="2"/>
      <c r="M162" s="20"/>
      <c r="N162" t="s">
        <v>0</v>
      </c>
      <c r="O162" t="s">
        <v>0</v>
      </c>
      <c r="P162" t="s">
        <v>0</v>
      </c>
      <c r="Q162" s="3"/>
      <c r="V162" s="12"/>
      <c r="W162" s="8" t="str">
        <f>IFERROR(LOOKUP($X162,tutkinnonosat!$A$2:$A$750,tutkinnonosat!$B$2:$B$750),"")</f>
        <v>tutkinnonosat!$C$3:$AN$3</v>
      </c>
      <c r="X162">
        <f t="shared" si="2"/>
        <v>0</v>
      </c>
    </row>
    <row r="163" spans="3:24" x14ac:dyDescent="0.2">
      <c r="C163" t="str">
        <f>IFERROR(VLOOKUP($B163,Opiskelijat!$A$3:$D$2221,4,FALSE),"-")</f>
        <v>-</v>
      </c>
      <c r="E163" t="str">
        <f>IFERROR(LOOKUP($D163,tutkinnot!$A$2:$A$750,tutkinnot!$B$2:$B$750),"")</f>
        <v/>
      </c>
      <c r="H163" s="20"/>
      <c r="I163" s="21"/>
      <c r="J163" s="21" t="s">
        <v>0</v>
      </c>
      <c r="K163" s="2"/>
      <c r="L163" s="2"/>
      <c r="M163" s="20"/>
      <c r="N163" t="s">
        <v>0</v>
      </c>
      <c r="O163" t="s">
        <v>0</v>
      </c>
      <c r="P163" t="s">
        <v>0</v>
      </c>
      <c r="Q163" s="3"/>
      <c r="V163" s="12"/>
      <c r="W163" s="8" t="str">
        <f>IFERROR(LOOKUP($X163,tutkinnonosat!$A$2:$A$750,tutkinnonosat!$B$2:$B$750),"")</f>
        <v>tutkinnonosat!$C$3:$AN$3</v>
      </c>
      <c r="X163">
        <f t="shared" si="2"/>
        <v>0</v>
      </c>
    </row>
    <row r="164" spans="3:24" x14ac:dyDescent="0.2">
      <c r="C164" t="str">
        <f>IFERROR(VLOOKUP($B164,Opiskelijat!$A$3:$D$2221,4,FALSE),"-")</f>
        <v>-</v>
      </c>
      <c r="E164" t="str">
        <f>IFERROR(LOOKUP($D164,tutkinnot!$A$2:$A$750,tutkinnot!$B$2:$B$750),"")</f>
        <v/>
      </c>
      <c r="H164" s="20"/>
      <c r="I164" s="21"/>
      <c r="J164" s="21" t="s">
        <v>0</v>
      </c>
      <c r="K164" s="2"/>
      <c r="L164" s="2"/>
      <c r="M164" s="20"/>
      <c r="N164" t="s">
        <v>0</v>
      </c>
      <c r="O164" t="s">
        <v>0</v>
      </c>
      <c r="P164" t="s">
        <v>0</v>
      </c>
      <c r="Q164" s="3"/>
      <c r="V164" s="12"/>
      <c r="W164" s="8" t="str">
        <f>IFERROR(LOOKUP($X164,tutkinnonosat!$A$2:$A$750,tutkinnonosat!$B$2:$B$750),"")</f>
        <v>tutkinnonosat!$C$3:$AN$3</v>
      </c>
      <c r="X164">
        <f t="shared" si="2"/>
        <v>0</v>
      </c>
    </row>
    <row r="165" spans="3:24" x14ac:dyDescent="0.2">
      <c r="C165" t="str">
        <f>IFERROR(VLOOKUP($B165,Opiskelijat!$A$3:$D$2221,4,FALSE),"-")</f>
        <v>-</v>
      </c>
      <c r="E165" t="str">
        <f>IFERROR(LOOKUP($D165,tutkinnot!$A$2:$A$750,tutkinnot!$B$2:$B$750),"")</f>
        <v/>
      </c>
      <c r="H165" s="20"/>
      <c r="I165" s="21"/>
      <c r="J165" s="21" t="s">
        <v>0</v>
      </c>
      <c r="K165" s="2"/>
      <c r="L165" s="2"/>
      <c r="M165" s="20"/>
      <c r="N165" t="s">
        <v>0</v>
      </c>
      <c r="O165" t="s">
        <v>0</v>
      </c>
      <c r="P165" t="s">
        <v>0</v>
      </c>
      <c r="Q165" s="3"/>
      <c r="V165" s="12"/>
      <c r="W165" s="8" t="str">
        <f>IFERROR(LOOKUP($X165,tutkinnonosat!$A$2:$A$750,tutkinnonosat!$B$2:$B$750),"")</f>
        <v>tutkinnonosat!$C$3:$AN$3</v>
      </c>
      <c r="X165">
        <f t="shared" si="2"/>
        <v>0</v>
      </c>
    </row>
    <row r="166" spans="3:24" x14ac:dyDescent="0.2">
      <c r="C166" t="str">
        <f>IFERROR(VLOOKUP($B166,Opiskelijat!$A$3:$D$2221,4,FALSE),"-")</f>
        <v>-</v>
      </c>
      <c r="E166" t="str">
        <f>IFERROR(LOOKUP($D166,tutkinnot!$A$2:$A$750,tutkinnot!$B$2:$B$750),"")</f>
        <v/>
      </c>
      <c r="H166" s="20"/>
      <c r="I166" s="21"/>
      <c r="J166" s="21" t="s">
        <v>0</v>
      </c>
      <c r="K166" s="2"/>
      <c r="L166" s="2"/>
      <c r="M166" s="20"/>
      <c r="N166" t="s">
        <v>0</v>
      </c>
      <c r="O166" t="s">
        <v>0</v>
      </c>
      <c r="P166" t="s">
        <v>0</v>
      </c>
      <c r="Q166" s="3"/>
      <c r="V166" s="12"/>
      <c r="W166" s="8" t="str">
        <f>IFERROR(LOOKUP($X166,tutkinnonosat!$A$2:$A$750,tutkinnonosat!$B$2:$B$750),"")</f>
        <v>tutkinnonosat!$C$3:$AN$3</v>
      </c>
      <c r="X166">
        <f t="shared" si="2"/>
        <v>0</v>
      </c>
    </row>
    <row r="167" spans="3:24" x14ac:dyDescent="0.2">
      <c r="C167" t="str">
        <f>IFERROR(VLOOKUP($B167,Opiskelijat!$A$3:$D$2221,4,FALSE),"-")</f>
        <v>-</v>
      </c>
      <c r="E167" t="str">
        <f>IFERROR(LOOKUP($D167,tutkinnot!$A$2:$A$750,tutkinnot!$B$2:$B$750),"")</f>
        <v/>
      </c>
      <c r="H167" s="20"/>
      <c r="I167" s="21"/>
      <c r="J167" s="21" t="s">
        <v>0</v>
      </c>
      <c r="K167" s="2"/>
      <c r="L167" s="2"/>
      <c r="M167" s="20"/>
      <c r="N167" t="s">
        <v>0</v>
      </c>
      <c r="O167" t="s">
        <v>0</v>
      </c>
      <c r="P167" t="s">
        <v>0</v>
      </c>
      <c r="Q167" s="3"/>
      <c r="V167" s="12"/>
      <c r="W167" s="8" t="str">
        <f>IFERROR(LOOKUP($X167,tutkinnonosat!$A$2:$A$750,tutkinnonosat!$B$2:$B$750),"")</f>
        <v>tutkinnonosat!$C$3:$AN$3</v>
      </c>
      <c r="X167">
        <f t="shared" si="2"/>
        <v>0</v>
      </c>
    </row>
    <row r="168" spans="3:24" x14ac:dyDescent="0.2">
      <c r="C168" t="str">
        <f>IFERROR(VLOOKUP($B168,Opiskelijat!$A$3:$D$2221,4,FALSE),"-")</f>
        <v>-</v>
      </c>
      <c r="E168" t="str">
        <f>IFERROR(LOOKUP($D168,tutkinnot!$A$2:$A$750,tutkinnot!$B$2:$B$750),"")</f>
        <v/>
      </c>
      <c r="H168" s="20"/>
      <c r="I168" s="21"/>
      <c r="J168" s="21" t="s">
        <v>0</v>
      </c>
      <c r="K168" s="2"/>
      <c r="L168" s="2"/>
      <c r="M168" s="20"/>
      <c r="N168" t="s">
        <v>0</v>
      </c>
      <c r="O168" t="s">
        <v>0</v>
      </c>
      <c r="P168" t="s">
        <v>0</v>
      </c>
      <c r="Q168" s="3"/>
      <c r="V168" s="12"/>
      <c r="W168" s="8" t="str">
        <f>IFERROR(LOOKUP($X168,tutkinnonosat!$A$2:$A$750,tutkinnonosat!$B$2:$B$750),"")</f>
        <v>tutkinnonosat!$C$3:$AN$3</v>
      </c>
      <c r="X168">
        <f t="shared" si="2"/>
        <v>0</v>
      </c>
    </row>
    <row r="169" spans="3:24" x14ac:dyDescent="0.2">
      <c r="C169" t="str">
        <f>IFERROR(VLOOKUP($B169,Opiskelijat!$A$3:$D$2221,4,FALSE),"-")</f>
        <v>-</v>
      </c>
      <c r="E169" t="str">
        <f>IFERROR(LOOKUP($D169,tutkinnot!$A$2:$A$750,tutkinnot!$B$2:$B$750),"")</f>
        <v/>
      </c>
      <c r="H169" s="20"/>
      <c r="I169" s="21"/>
      <c r="J169" s="21" t="s">
        <v>0</v>
      </c>
      <c r="K169" s="2"/>
      <c r="L169" s="2"/>
      <c r="M169" s="20"/>
      <c r="N169" t="s">
        <v>0</v>
      </c>
      <c r="O169" t="s">
        <v>0</v>
      </c>
      <c r="P169" t="s">
        <v>0</v>
      </c>
      <c r="Q169" s="3"/>
      <c r="V169" s="12"/>
      <c r="W169" s="8" t="str">
        <f>IFERROR(LOOKUP($X169,tutkinnonosat!$A$2:$A$750,tutkinnonosat!$B$2:$B$750),"")</f>
        <v>tutkinnonosat!$C$3:$AN$3</v>
      </c>
      <c r="X169">
        <f t="shared" si="2"/>
        <v>0</v>
      </c>
    </row>
    <row r="170" spans="3:24" x14ac:dyDescent="0.2">
      <c r="C170" t="str">
        <f>IFERROR(VLOOKUP($B170,Opiskelijat!$A$3:$D$2221,4,FALSE),"-")</f>
        <v>-</v>
      </c>
      <c r="E170" t="str">
        <f>IFERROR(LOOKUP($D170,tutkinnot!$A$2:$A$750,tutkinnot!$B$2:$B$750),"")</f>
        <v/>
      </c>
      <c r="H170" s="20"/>
      <c r="I170" s="21"/>
      <c r="J170" s="21" t="s">
        <v>0</v>
      </c>
      <c r="K170" s="2"/>
      <c r="L170" s="2"/>
      <c r="M170" s="20"/>
      <c r="N170" t="s">
        <v>0</v>
      </c>
      <c r="O170" t="s">
        <v>0</v>
      </c>
      <c r="P170" t="s">
        <v>0</v>
      </c>
      <c r="Q170" s="3"/>
      <c r="V170" s="12"/>
      <c r="W170" s="8" t="str">
        <f>IFERROR(LOOKUP($X170,tutkinnonosat!$A$2:$A$750,tutkinnonosat!$B$2:$B$750),"")</f>
        <v>tutkinnonosat!$C$3:$AN$3</v>
      </c>
      <c r="X170">
        <f t="shared" si="2"/>
        <v>0</v>
      </c>
    </row>
    <row r="171" spans="3:24" x14ac:dyDescent="0.2">
      <c r="C171" t="str">
        <f>IFERROR(VLOOKUP($B171,Opiskelijat!$A$3:$D$2221,4,FALSE),"-")</f>
        <v>-</v>
      </c>
      <c r="E171" t="str">
        <f>IFERROR(LOOKUP($D171,tutkinnot!$A$2:$A$750,tutkinnot!$B$2:$B$750),"")</f>
        <v/>
      </c>
      <c r="H171" s="20"/>
      <c r="I171" s="21"/>
      <c r="J171" s="21" t="s">
        <v>0</v>
      </c>
      <c r="K171" s="2"/>
      <c r="L171" s="2"/>
      <c r="M171" s="20"/>
      <c r="N171" t="s">
        <v>0</v>
      </c>
      <c r="O171" t="s">
        <v>0</v>
      </c>
      <c r="P171" t="s">
        <v>0</v>
      </c>
      <c r="Q171" s="3"/>
      <c r="V171" s="12"/>
      <c r="W171" s="8" t="str">
        <f>IFERROR(LOOKUP($X171,tutkinnonosat!$A$2:$A$750,tutkinnonosat!$B$2:$B$750),"")</f>
        <v>tutkinnonosat!$C$3:$AN$3</v>
      </c>
      <c r="X171">
        <f t="shared" si="2"/>
        <v>0</v>
      </c>
    </row>
    <row r="172" spans="3:24" x14ac:dyDescent="0.2">
      <c r="C172" t="str">
        <f>IFERROR(VLOOKUP($B172,Opiskelijat!$A$3:$D$2221,4,FALSE),"-")</f>
        <v>-</v>
      </c>
      <c r="E172" t="str">
        <f>IFERROR(LOOKUP($D172,tutkinnot!$A$2:$A$750,tutkinnot!$B$2:$B$750),"")</f>
        <v/>
      </c>
      <c r="H172" s="20"/>
      <c r="I172" s="21"/>
      <c r="J172" s="21" t="s">
        <v>0</v>
      </c>
      <c r="K172" s="2"/>
      <c r="L172" s="2"/>
      <c r="M172" s="20"/>
      <c r="N172" t="s">
        <v>0</v>
      </c>
      <c r="O172" t="s">
        <v>0</v>
      </c>
      <c r="P172" t="s">
        <v>0</v>
      </c>
      <c r="Q172" s="3"/>
      <c r="V172" s="12"/>
      <c r="W172" s="8" t="str">
        <f>IFERROR(LOOKUP($X172,tutkinnonosat!$A$2:$A$750,tutkinnonosat!$B$2:$B$750),"")</f>
        <v>tutkinnonosat!$C$3:$AN$3</v>
      </c>
      <c r="X172">
        <f t="shared" si="2"/>
        <v>0</v>
      </c>
    </row>
    <row r="173" spans="3:24" x14ac:dyDescent="0.2">
      <c r="C173" t="str">
        <f>IFERROR(VLOOKUP($B173,Opiskelijat!$A$3:$D$2221,4,FALSE),"-")</f>
        <v>-</v>
      </c>
      <c r="E173" t="str">
        <f>IFERROR(LOOKUP($D173,tutkinnot!$A$2:$A$750,tutkinnot!$B$2:$B$750),"")</f>
        <v/>
      </c>
      <c r="H173" s="20"/>
      <c r="I173" s="21"/>
      <c r="J173" s="21" t="s">
        <v>0</v>
      </c>
      <c r="K173" s="2"/>
      <c r="L173" s="2"/>
      <c r="M173" s="20"/>
      <c r="N173" t="s">
        <v>0</v>
      </c>
      <c r="O173" t="s">
        <v>0</v>
      </c>
      <c r="P173" t="s">
        <v>0</v>
      </c>
      <c r="Q173" s="3"/>
      <c r="V173" s="12"/>
      <c r="W173" s="8" t="str">
        <f>IFERROR(LOOKUP($X173,tutkinnonosat!$A$2:$A$750,tutkinnonosat!$B$2:$B$750),"")</f>
        <v>tutkinnonosat!$C$3:$AN$3</v>
      </c>
      <c r="X173">
        <f t="shared" si="2"/>
        <v>0</v>
      </c>
    </row>
    <row r="174" spans="3:24" x14ac:dyDescent="0.2">
      <c r="C174" t="str">
        <f>IFERROR(VLOOKUP($B174,Opiskelijat!$A$3:$D$2221,4,FALSE),"-")</f>
        <v>-</v>
      </c>
      <c r="E174" t="str">
        <f>IFERROR(LOOKUP($D174,tutkinnot!$A$2:$A$750,tutkinnot!$B$2:$B$750),"")</f>
        <v/>
      </c>
      <c r="H174" s="20"/>
      <c r="I174" s="21"/>
      <c r="J174" s="21" t="s">
        <v>0</v>
      </c>
      <c r="K174" s="2"/>
      <c r="L174" s="2"/>
      <c r="M174" s="20"/>
      <c r="N174" t="s">
        <v>0</v>
      </c>
      <c r="O174" t="s">
        <v>0</v>
      </c>
      <c r="P174" t="s">
        <v>0</v>
      </c>
      <c r="Q174" s="3"/>
      <c r="V174" s="12"/>
      <c r="W174" s="8" t="str">
        <f>IFERROR(LOOKUP($X174,tutkinnonosat!$A$2:$A$750,tutkinnonosat!$B$2:$B$750),"")</f>
        <v>tutkinnonosat!$C$3:$AN$3</v>
      </c>
      <c r="X174">
        <f t="shared" si="2"/>
        <v>0</v>
      </c>
    </row>
    <row r="175" spans="3:24" x14ac:dyDescent="0.2">
      <c r="C175" t="str">
        <f>IFERROR(VLOOKUP($B175,Opiskelijat!$A$3:$D$2221,4,FALSE),"-")</f>
        <v>-</v>
      </c>
      <c r="E175" t="str">
        <f>IFERROR(LOOKUP($D175,tutkinnot!$A$2:$A$750,tutkinnot!$B$2:$B$750),"")</f>
        <v/>
      </c>
      <c r="H175" s="20"/>
      <c r="I175" s="21"/>
      <c r="J175" s="21" t="s">
        <v>0</v>
      </c>
      <c r="K175" s="2"/>
      <c r="L175" s="2"/>
      <c r="M175" s="20"/>
      <c r="N175" t="s">
        <v>0</v>
      </c>
      <c r="O175" t="s">
        <v>0</v>
      </c>
      <c r="P175" t="s">
        <v>0</v>
      </c>
      <c r="Q175" s="3"/>
      <c r="V175" s="12"/>
      <c r="W175" s="8" t="str">
        <f>IFERROR(LOOKUP($X175,tutkinnonosat!$A$2:$A$750,tutkinnonosat!$B$2:$B$750),"")</f>
        <v>tutkinnonosat!$C$3:$AN$3</v>
      </c>
      <c r="X175">
        <f t="shared" si="2"/>
        <v>0</v>
      </c>
    </row>
    <row r="176" spans="3:24" x14ac:dyDescent="0.2">
      <c r="C176" t="str">
        <f>IFERROR(VLOOKUP($B176,Opiskelijat!$A$3:$D$2221,4,FALSE),"-")</f>
        <v>-</v>
      </c>
      <c r="E176" t="str">
        <f>IFERROR(LOOKUP($D176,tutkinnot!$A$2:$A$750,tutkinnot!$B$2:$B$750),"")</f>
        <v/>
      </c>
      <c r="H176" s="20"/>
      <c r="I176" s="21"/>
      <c r="J176" s="21" t="s">
        <v>0</v>
      </c>
      <c r="K176" s="2"/>
      <c r="L176" s="2"/>
      <c r="M176" s="20"/>
      <c r="N176" t="s">
        <v>0</v>
      </c>
      <c r="O176" t="s">
        <v>0</v>
      </c>
      <c r="P176" t="s">
        <v>0</v>
      </c>
      <c r="Q176" s="3"/>
      <c r="V176" s="12"/>
      <c r="W176" s="8" t="str">
        <f>IFERROR(LOOKUP($X176,tutkinnonosat!$A$2:$A$750,tutkinnonosat!$B$2:$B$750),"")</f>
        <v>tutkinnonosat!$C$3:$AN$3</v>
      </c>
      <c r="X176">
        <f t="shared" si="2"/>
        <v>0</v>
      </c>
    </row>
    <row r="177" spans="3:24" x14ac:dyDescent="0.2">
      <c r="C177" t="str">
        <f>IFERROR(VLOOKUP($B177,Opiskelijat!$A$3:$D$2221,4,FALSE),"-")</f>
        <v>-</v>
      </c>
      <c r="E177" t="str">
        <f>IFERROR(LOOKUP($D177,tutkinnot!$A$2:$A$750,tutkinnot!$B$2:$B$750),"")</f>
        <v/>
      </c>
      <c r="H177" s="20"/>
      <c r="I177" s="21"/>
      <c r="J177" s="21" t="s">
        <v>0</v>
      </c>
      <c r="K177" s="2"/>
      <c r="L177" s="2"/>
      <c r="M177" s="20"/>
      <c r="N177" t="s">
        <v>0</v>
      </c>
      <c r="O177" t="s">
        <v>0</v>
      </c>
      <c r="P177" t="s">
        <v>0</v>
      </c>
      <c r="Q177" s="3"/>
      <c r="V177" s="12"/>
      <c r="W177" s="8" t="str">
        <f>IFERROR(LOOKUP($X177,tutkinnonosat!$A$2:$A$750,tutkinnonosat!$B$2:$B$750),"")</f>
        <v>tutkinnonosat!$C$3:$AN$3</v>
      </c>
      <c r="X177">
        <f t="shared" si="2"/>
        <v>0</v>
      </c>
    </row>
    <row r="178" spans="3:24" x14ac:dyDescent="0.2">
      <c r="C178" t="str">
        <f>IFERROR(VLOOKUP($B178,Opiskelijat!$A$3:$D$2221,4,FALSE),"-")</f>
        <v>-</v>
      </c>
      <c r="E178" t="str">
        <f>IFERROR(LOOKUP($D178,tutkinnot!$A$2:$A$750,tutkinnot!$B$2:$B$750),"")</f>
        <v/>
      </c>
      <c r="H178" s="20"/>
      <c r="I178" s="21"/>
      <c r="J178" s="21" t="s">
        <v>0</v>
      </c>
      <c r="K178" s="2"/>
      <c r="L178" s="2"/>
      <c r="M178" s="20"/>
      <c r="N178" t="s">
        <v>0</v>
      </c>
      <c r="O178" t="s">
        <v>0</v>
      </c>
      <c r="P178" t="s">
        <v>0</v>
      </c>
      <c r="Q178" s="3"/>
      <c r="V178" s="12"/>
      <c r="W178" s="8" t="str">
        <f>IFERROR(LOOKUP($X178,tutkinnonosat!$A$2:$A$750,tutkinnonosat!$B$2:$B$750),"")</f>
        <v>tutkinnonosat!$C$3:$AN$3</v>
      </c>
      <c r="X178">
        <f t="shared" si="2"/>
        <v>0</v>
      </c>
    </row>
    <row r="179" spans="3:24" x14ac:dyDescent="0.2">
      <c r="C179" t="str">
        <f>IFERROR(VLOOKUP($B179,Opiskelijat!$A$3:$D$2221,4,FALSE),"-")</f>
        <v>-</v>
      </c>
      <c r="E179" t="str">
        <f>IFERROR(LOOKUP($D179,tutkinnot!$A$2:$A$750,tutkinnot!$B$2:$B$750),"")</f>
        <v/>
      </c>
      <c r="H179" s="20"/>
      <c r="I179" s="21"/>
      <c r="J179" s="21" t="s">
        <v>0</v>
      </c>
      <c r="K179" s="2"/>
      <c r="L179" s="2"/>
      <c r="M179" s="20"/>
      <c r="N179" t="s">
        <v>0</v>
      </c>
      <c r="O179" t="s">
        <v>0</v>
      </c>
      <c r="P179" t="s">
        <v>0</v>
      </c>
      <c r="Q179" s="3"/>
      <c r="V179" s="12"/>
      <c r="W179" s="8" t="str">
        <f>IFERROR(LOOKUP($X179,tutkinnonosat!$A$2:$A$750,tutkinnonosat!$B$2:$B$750),"")</f>
        <v>tutkinnonosat!$C$3:$AN$3</v>
      </c>
      <c r="X179">
        <f t="shared" si="2"/>
        <v>0</v>
      </c>
    </row>
    <row r="180" spans="3:24" x14ac:dyDescent="0.2">
      <c r="C180" t="str">
        <f>IFERROR(VLOOKUP($B180,Opiskelijat!$A$3:$D$2221,4,FALSE),"-")</f>
        <v>-</v>
      </c>
      <c r="E180" t="str">
        <f>IFERROR(LOOKUP($D180,tutkinnot!$A$2:$A$750,tutkinnot!$B$2:$B$750),"")</f>
        <v/>
      </c>
      <c r="H180" s="20"/>
      <c r="I180" s="21"/>
      <c r="J180" s="21" t="s">
        <v>0</v>
      </c>
      <c r="K180" s="2"/>
      <c r="L180" s="2"/>
      <c r="M180" s="20"/>
      <c r="N180" t="s">
        <v>0</v>
      </c>
      <c r="O180" t="s">
        <v>0</v>
      </c>
      <c r="P180" t="s">
        <v>0</v>
      </c>
      <c r="Q180" s="3"/>
      <c r="V180" s="12"/>
      <c r="W180" s="8" t="str">
        <f>IFERROR(LOOKUP($X180,tutkinnonosat!$A$2:$A$750,tutkinnonosat!$B$2:$B$750),"")</f>
        <v>tutkinnonosat!$C$3:$AN$3</v>
      </c>
      <c r="X180">
        <f t="shared" si="2"/>
        <v>0</v>
      </c>
    </row>
    <row r="181" spans="3:24" x14ac:dyDescent="0.2">
      <c r="C181" t="str">
        <f>IFERROR(VLOOKUP($B181,Opiskelijat!$A$3:$D$2221,4,FALSE),"-")</f>
        <v>-</v>
      </c>
      <c r="E181" t="str">
        <f>IFERROR(LOOKUP($D181,tutkinnot!$A$2:$A$750,tutkinnot!$B$2:$B$750),"")</f>
        <v/>
      </c>
      <c r="H181" s="20"/>
      <c r="I181" s="21"/>
      <c r="J181" s="21" t="s">
        <v>0</v>
      </c>
      <c r="K181" s="2"/>
      <c r="L181" s="2"/>
      <c r="M181" s="20"/>
      <c r="N181" t="s">
        <v>0</v>
      </c>
      <c r="O181" t="s">
        <v>0</v>
      </c>
      <c r="P181" t="s">
        <v>0</v>
      </c>
      <c r="Q181" s="3"/>
      <c r="V181" s="12"/>
      <c r="W181" s="8" t="str">
        <f>IFERROR(LOOKUP($X181,tutkinnonosat!$A$2:$A$750,tutkinnonosat!$B$2:$B$750),"")</f>
        <v>tutkinnonosat!$C$3:$AN$3</v>
      </c>
      <c r="X181">
        <f t="shared" si="2"/>
        <v>0</v>
      </c>
    </row>
    <row r="182" spans="3:24" x14ac:dyDescent="0.2">
      <c r="C182" t="str">
        <f>IFERROR(VLOOKUP($B182,Opiskelijat!$A$3:$D$2221,4,FALSE),"-")</f>
        <v>-</v>
      </c>
      <c r="E182" t="str">
        <f>IFERROR(LOOKUP($D182,tutkinnot!$A$2:$A$750,tutkinnot!$B$2:$B$750),"")</f>
        <v/>
      </c>
      <c r="H182" s="20"/>
      <c r="I182" s="21"/>
      <c r="J182" s="21" t="s">
        <v>0</v>
      </c>
      <c r="K182" s="2"/>
      <c r="L182" s="2"/>
      <c r="M182" s="20"/>
      <c r="N182" t="s">
        <v>0</v>
      </c>
      <c r="O182" t="s">
        <v>0</v>
      </c>
      <c r="P182" t="s">
        <v>0</v>
      </c>
      <c r="Q182" s="3"/>
      <c r="V182" s="12"/>
      <c r="W182" s="8" t="str">
        <f>IFERROR(LOOKUP($X182,tutkinnonosat!$A$2:$A$750,tutkinnonosat!$B$2:$B$750),"")</f>
        <v>tutkinnonosat!$C$3:$AN$3</v>
      </c>
      <c r="X182">
        <f t="shared" si="2"/>
        <v>0</v>
      </c>
    </row>
    <row r="183" spans="3:24" x14ac:dyDescent="0.2">
      <c r="C183" t="str">
        <f>IFERROR(VLOOKUP($B183,Opiskelijat!$A$3:$D$2221,4,FALSE),"-")</f>
        <v>-</v>
      </c>
      <c r="E183" t="str">
        <f>IFERROR(LOOKUP($D183,tutkinnot!$A$2:$A$750,tutkinnot!$B$2:$B$750),"")</f>
        <v/>
      </c>
      <c r="H183" s="20"/>
      <c r="I183" s="21"/>
      <c r="J183" s="21" t="s">
        <v>0</v>
      </c>
      <c r="K183" s="2"/>
      <c r="L183" s="2"/>
      <c r="M183" s="20"/>
      <c r="N183" t="s">
        <v>0</v>
      </c>
      <c r="O183" t="s">
        <v>0</v>
      </c>
      <c r="P183" t="s">
        <v>0</v>
      </c>
      <c r="Q183" s="3"/>
      <c r="V183" s="12"/>
      <c r="W183" s="8" t="str">
        <f>IFERROR(LOOKUP($X183,tutkinnonosat!$A$2:$A$750,tutkinnonosat!$B$2:$B$750),"")</f>
        <v>tutkinnonosat!$C$3:$AN$3</v>
      </c>
      <c r="X183">
        <f t="shared" si="2"/>
        <v>0</v>
      </c>
    </row>
    <row r="184" spans="3:24" x14ac:dyDescent="0.2">
      <c r="C184" t="str">
        <f>IFERROR(VLOOKUP($B184,Opiskelijat!$A$3:$D$2221,4,FALSE),"-")</f>
        <v>-</v>
      </c>
      <c r="E184" t="str">
        <f>IFERROR(LOOKUP($D184,tutkinnot!$A$2:$A$750,tutkinnot!$B$2:$B$750),"")</f>
        <v/>
      </c>
      <c r="H184" s="20"/>
      <c r="I184" s="21"/>
      <c r="J184" s="21" t="s">
        <v>0</v>
      </c>
      <c r="K184" s="2"/>
      <c r="L184" s="2"/>
      <c r="M184" s="20"/>
      <c r="N184" t="s">
        <v>0</v>
      </c>
      <c r="O184" t="s">
        <v>0</v>
      </c>
      <c r="P184" t="s">
        <v>0</v>
      </c>
      <c r="Q184" s="3"/>
      <c r="V184" s="12"/>
      <c r="W184" s="8" t="str">
        <f>IFERROR(LOOKUP($X184,tutkinnonosat!$A$2:$A$750,tutkinnonosat!$B$2:$B$750),"")</f>
        <v>tutkinnonosat!$C$3:$AN$3</v>
      </c>
      <c r="X184">
        <f t="shared" si="2"/>
        <v>0</v>
      </c>
    </row>
    <row r="185" spans="3:24" x14ac:dyDescent="0.2">
      <c r="C185" t="str">
        <f>IFERROR(VLOOKUP($B185,Opiskelijat!$A$3:$D$2221,4,FALSE),"-")</f>
        <v>-</v>
      </c>
      <c r="E185" t="str">
        <f>IFERROR(LOOKUP($D185,tutkinnot!$A$2:$A$750,tutkinnot!$B$2:$B$750),"")</f>
        <v/>
      </c>
      <c r="H185" s="20"/>
      <c r="I185" s="21"/>
      <c r="J185" s="21" t="s">
        <v>0</v>
      </c>
      <c r="K185" s="2"/>
      <c r="L185" s="2"/>
      <c r="M185" s="20"/>
      <c r="N185" t="s">
        <v>0</v>
      </c>
      <c r="O185" t="s">
        <v>0</v>
      </c>
      <c r="P185" t="s">
        <v>0</v>
      </c>
      <c r="Q185" s="3"/>
      <c r="V185" s="12"/>
      <c r="W185" s="8" t="str">
        <f>IFERROR(LOOKUP($X185,tutkinnonosat!$A$2:$A$750,tutkinnonosat!$B$2:$B$750),"")</f>
        <v>tutkinnonosat!$C$3:$AN$3</v>
      </c>
      <c r="X185">
        <f t="shared" si="2"/>
        <v>0</v>
      </c>
    </row>
    <row r="186" spans="3:24" x14ac:dyDescent="0.2">
      <c r="C186" t="str">
        <f>IFERROR(VLOOKUP($B186,Opiskelijat!$A$3:$D$2221,4,FALSE),"-")</f>
        <v>-</v>
      </c>
      <c r="E186" t="str">
        <f>IFERROR(LOOKUP($D186,tutkinnot!$A$2:$A$750,tutkinnot!$B$2:$B$750),"")</f>
        <v/>
      </c>
      <c r="H186" s="20"/>
      <c r="I186" s="21"/>
      <c r="J186" s="21" t="s">
        <v>0</v>
      </c>
      <c r="K186" s="2"/>
      <c r="L186" s="2"/>
      <c r="M186" s="20"/>
      <c r="N186" t="s">
        <v>0</v>
      </c>
      <c r="O186" t="s">
        <v>0</v>
      </c>
      <c r="P186" t="s">
        <v>0</v>
      </c>
      <c r="Q186" s="3"/>
      <c r="V186" s="12"/>
      <c r="W186" s="8" t="str">
        <f>IFERROR(LOOKUP($X186,tutkinnonosat!$A$2:$A$750,tutkinnonosat!$B$2:$B$750),"")</f>
        <v>tutkinnonosat!$C$3:$AN$3</v>
      </c>
      <c r="X186">
        <f t="shared" si="2"/>
        <v>0</v>
      </c>
    </row>
    <row r="187" spans="3:24" x14ac:dyDescent="0.2">
      <c r="C187" t="str">
        <f>IFERROR(VLOOKUP($B187,Opiskelijat!$A$3:$D$2221,4,FALSE),"-")</f>
        <v>-</v>
      </c>
      <c r="E187" t="str">
        <f>IFERROR(LOOKUP($D187,tutkinnot!$A$2:$A$750,tutkinnot!$B$2:$B$750),"")</f>
        <v/>
      </c>
      <c r="H187" s="20"/>
      <c r="I187" s="21"/>
      <c r="J187" s="21" t="s">
        <v>0</v>
      </c>
      <c r="K187" s="2"/>
      <c r="L187" s="2"/>
      <c r="M187" s="20"/>
      <c r="N187" t="s">
        <v>0</v>
      </c>
      <c r="O187" t="s">
        <v>0</v>
      </c>
      <c r="P187" t="s">
        <v>0</v>
      </c>
      <c r="Q187" s="3"/>
      <c r="V187" s="12"/>
      <c r="W187" s="8" t="str">
        <f>IFERROR(LOOKUP($X187,tutkinnonosat!$A$2:$A$750,tutkinnonosat!$B$2:$B$750),"")</f>
        <v>tutkinnonosat!$C$3:$AN$3</v>
      </c>
      <c r="X187">
        <f t="shared" si="2"/>
        <v>0</v>
      </c>
    </row>
    <row r="188" spans="3:24" x14ac:dyDescent="0.2">
      <c r="C188" t="str">
        <f>IFERROR(VLOOKUP($B188,Opiskelijat!$A$3:$D$2221,4,FALSE),"-")</f>
        <v>-</v>
      </c>
      <c r="E188" t="str">
        <f>IFERROR(LOOKUP($D188,tutkinnot!$A$2:$A$750,tutkinnot!$B$2:$B$750),"")</f>
        <v/>
      </c>
      <c r="H188" s="20"/>
      <c r="I188" s="21"/>
      <c r="J188" s="21" t="s">
        <v>0</v>
      </c>
      <c r="K188" s="2"/>
      <c r="L188" s="2"/>
      <c r="M188" s="20"/>
      <c r="N188" t="s">
        <v>0</v>
      </c>
      <c r="O188" t="s">
        <v>0</v>
      </c>
      <c r="P188" t="s">
        <v>0</v>
      </c>
      <c r="Q188" s="3"/>
      <c r="V188" s="12"/>
      <c r="W188" s="8" t="str">
        <f>IFERROR(LOOKUP($X188,tutkinnonosat!$A$2:$A$750,tutkinnonosat!$B$2:$B$750),"")</f>
        <v>tutkinnonosat!$C$3:$AN$3</v>
      </c>
      <c r="X188">
        <f t="shared" si="2"/>
        <v>0</v>
      </c>
    </row>
    <row r="189" spans="3:24" x14ac:dyDescent="0.2">
      <c r="C189" t="str">
        <f>IFERROR(VLOOKUP($B189,Opiskelijat!$A$3:$D$2221,4,FALSE),"-")</f>
        <v>-</v>
      </c>
      <c r="E189" t="str">
        <f>IFERROR(LOOKUP($D189,tutkinnot!$A$2:$A$750,tutkinnot!$B$2:$B$750),"")</f>
        <v/>
      </c>
      <c r="H189" s="20"/>
      <c r="I189" s="21"/>
      <c r="J189" s="21" t="s">
        <v>0</v>
      </c>
      <c r="K189" s="2"/>
      <c r="L189" s="2"/>
      <c r="M189" s="20"/>
      <c r="N189" t="s">
        <v>0</v>
      </c>
      <c r="O189" t="s">
        <v>0</v>
      </c>
      <c r="P189" t="s">
        <v>0</v>
      </c>
      <c r="Q189" s="3"/>
      <c r="V189" s="12"/>
      <c r="W189" s="8" t="str">
        <f>IFERROR(LOOKUP($X189,tutkinnonosat!$A$2:$A$750,tutkinnonosat!$B$2:$B$750),"")</f>
        <v>tutkinnonosat!$C$3:$AN$3</v>
      </c>
      <c r="X189">
        <f t="shared" si="2"/>
        <v>0</v>
      </c>
    </row>
    <row r="190" spans="3:24" x14ac:dyDescent="0.2">
      <c r="C190" t="str">
        <f>IFERROR(VLOOKUP($B190,Opiskelijat!$A$3:$D$2221,4,FALSE),"-")</f>
        <v>-</v>
      </c>
      <c r="E190" t="str">
        <f>IFERROR(LOOKUP($D190,tutkinnot!$A$2:$A$750,tutkinnot!$B$2:$B$750),"")</f>
        <v/>
      </c>
      <c r="H190" s="20"/>
      <c r="I190" s="21"/>
      <c r="J190" s="21" t="s">
        <v>0</v>
      </c>
      <c r="K190" s="2"/>
      <c r="L190" s="2"/>
      <c r="M190" s="20"/>
      <c r="N190" t="s">
        <v>0</v>
      </c>
      <c r="O190" t="s">
        <v>0</v>
      </c>
      <c r="P190" t="s">
        <v>0</v>
      </c>
      <c r="Q190" s="3"/>
      <c r="V190" s="12"/>
      <c r="W190" s="8" t="str">
        <f>IFERROR(LOOKUP($X190,tutkinnonosat!$A$2:$A$750,tutkinnonosat!$B$2:$B$750),"")</f>
        <v>tutkinnonosat!$C$3:$AN$3</v>
      </c>
      <c r="X190">
        <f t="shared" si="2"/>
        <v>0</v>
      </c>
    </row>
    <row r="191" spans="3:24" x14ac:dyDescent="0.2">
      <c r="C191" t="str">
        <f>IFERROR(VLOOKUP($B191,Opiskelijat!$A$3:$D$2221,4,FALSE),"-")</f>
        <v>-</v>
      </c>
      <c r="E191" t="str">
        <f>IFERROR(LOOKUP($D191,tutkinnot!$A$2:$A$750,tutkinnot!$B$2:$B$750),"")</f>
        <v/>
      </c>
      <c r="H191" s="20"/>
      <c r="I191" s="21"/>
      <c r="J191" s="21" t="s">
        <v>0</v>
      </c>
      <c r="K191" s="2"/>
      <c r="L191" s="2"/>
      <c r="M191" s="20"/>
      <c r="N191" t="s">
        <v>0</v>
      </c>
      <c r="O191" t="s">
        <v>0</v>
      </c>
      <c r="P191" t="s">
        <v>0</v>
      </c>
      <c r="Q191" s="3"/>
      <c r="V191" s="12"/>
      <c r="W191" s="8" t="str">
        <f>IFERROR(LOOKUP($X191,tutkinnonosat!$A$2:$A$750,tutkinnonosat!$B$2:$B$750),"")</f>
        <v>tutkinnonosat!$C$3:$AN$3</v>
      </c>
      <c r="X191">
        <f t="shared" si="2"/>
        <v>0</v>
      </c>
    </row>
    <row r="192" spans="3:24" x14ac:dyDescent="0.2">
      <c r="C192" t="str">
        <f>IFERROR(VLOOKUP($B192,Opiskelijat!$A$3:$D$2221,4,FALSE),"-")</f>
        <v>-</v>
      </c>
      <c r="E192" t="str">
        <f>IFERROR(LOOKUP($D192,tutkinnot!$A$2:$A$750,tutkinnot!$B$2:$B$750),"")</f>
        <v/>
      </c>
      <c r="H192" s="20"/>
      <c r="I192" s="21"/>
      <c r="J192" s="21" t="s">
        <v>0</v>
      </c>
      <c r="K192" s="2"/>
      <c r="L192" s="2"/>
      <c r="M192" s="20"/>
      <c r="N192" t="s">
        <v>0</v>
      </c>
      <c r="O192" t="s">
        <v>0</v>
      </c>
      <c r="P192" t="s">
        <v>0</v>
      </c>
      <c r="Q192" s="3"/>
      <c r="V192" s="12"/>
      <c r="W192" s="8" t="str">
        <f>IFERROR(LOOKUP($X192,tutkinnonosat!$A$2:$A$750,tutkinnonosat!$B$2:$B$750),"")</f>
        <v>tutkinnonosat!$C$3:$AN$3</v>
      </c>
      <c r="X192">
        <f t="shared" si="2"/>
        <v>0</v>
      </c>
    </row>
    <row r="193" spans="2:24" x14ac:dyDescent="0.2">
      <c r="C193" t="str">
        <f>IFERROR(VLOOKUP($B193,Opiskelijat!$A$3:$D$2221,4,FALSE),"-")</f>
        <v>-</v>
      </c>
      <c r="E193" t="str">
        <f>IFERROR(LOOKUP($D193,tutkinnot!$A$2:$A$750,tutkinnot!$B$2:$B$750),"")</f>
        <v/>
      </c>
      <c r="H193" s="20"/>
      <c r="I193" s="21"/>
      <c r="J193" s="21" t="s">
        <v>0</v>
      </c>
      <c r="K193" s="2"/>
      <c r="L193" s="2"/>
      <c r="M193" s="20"/>
      <c r="N193" t="s">
        <v>0</v>
      </c>
      <c r="O193" t="s">
        <v>0</v>
      </c>
      <c r="P193" t="s">
        <v>0</v>
      </c>
      <c r="Q193" s="3"/>
      <c r="V193" s="12"/>
      <c r="W193" s="8" t="str">
        <f>IFERROR(LOOKUP($X193,tutkinnonosat!$A$2:$A$750,tutkinnonosat!$B$2:$B$750),"")</f>
        <v>tutkinnonosat!$C$3:$AN$3</v>
      </c>
      <c r="X193">
        <f t="shared" si="2"/>
        <v>0</v>
      </c>
    </row>
    <row r="194" spans="2:24" x14ac:dyDescent="0.2">
      <c r="C194" t="str">
        <f>IFERROR(VLOOKUP($B194,Opiskelijat!$A$3:$D$2221,4,FALSE),"-")</f>
        <v>-</v>
      </c>
      <c r="E194" t="str">
        <f>IFERROR(LOOKUP($D194,tutkinnot!$A$2:$A$750,tutkinnot!$B$2:$B$750),"")</f>
        <v/>
      </c>
      <c r="H194" s="20"/>
      <c r="I194" s="21"/>
      <c r="J194" s="21" t="s">
        <v>0</v>
      </c>
      <c r="K194" s="2"/>
      <c r="L194" s="2"/>
      <c r="M194" s="20"/>
      <c r="N194" t="s">
        <v>0</v>
      </c>
      <c r="O194" t="s">
        <v>0</v>
      </c>
      <c r="P194" t="s">
        <v>0</v>
      </c>
      <c r="Q194" s="3"/>
      <c r="V194" s="12"/>
      <c r="W194" s="8" t="str">
        <f>IFERROR(LOOKUP($X194,tutkinnonosat!$A$2:$A$750,tutkinnonosat!$B$2:$B$750),"")</f>
        <v>tutkinnonosat!$C$3:$AN$3</v>
      </c>
      <c r="X194">
        <f t="shared" si="2"/>
        <v>0</v>
      </c>
    </row>
    <row r="195" spans="2:24" x14ac:dyDescent="0.2">
      <c r="C195" t="str">
        <f>IFERROR(VLOOKUP($B195,Opiskelijat!$A$3:$D$2221,4,FALSE),"-")</f>
        <v>-</v>
      </c>
      <c r="E195" t="str">
        <f>IFERROR(LOOKUP($D195,tutkinnot!$A$2:$A$750,tutkinnot!$B$2:$B$750),"")</f>
        <v/>
      </c>
      <c r="H195" s="20"/>
      <c r="I195" s="21"/>
      <c r="J195" s="21" t="s">
        <v>0</v>
      </c>
      <c r="K195" s="2"/>
      <c r="L195" s="2"/>
      <c r="M195" s="20"/>
      <c r="N195" t="s">
        <v>0</v>
      </c>
      <c r="O195" t="s">
        <v>0</v>
      </c>
      <c r="P195" t="s">
        <v>0</v>
      </c>
      <c r="Q195" s="3"/>
      <c r="V195" s="12"/>
      <c r="W195" s="8" t="str">
        <f>IFERROR(LOOKUP($X195,tutkinnonosat!$A$2:$A$750,tutkinnonosat!$B$2:$B$750),"")</f>
        <v>tutkinnonosat!$C$3:$AN$3</v>
      </c>
      <c r="X195">
        <f t="shared" si="2"/>
        <v>0</v>
      </c>
    </row>
    <row r="196" spans="2:24" x14ac:dyDescent="0.2">
      <c r="C196" t="str">
        <f>IFERROR(VLOOKUP($B196,Opiskelijat!$A$3:$D$2221,4,FALSE),"-")</f>
        <v>-</v>
      </c>
      <c r="E196" t="str">
        <f>IFERROR(LOOKUP($D196,tutkinnot!$A$2:$A$750,tutkinnot!$B$2:$B$750),"")</f>
        <v/>
      </c>
      <c r="H196" s="20"/>
      <c r="I196" s="21"/>
      <c r="J196" s="21" t="s">
        <v>0</v>
      </c>
      <c r="K196" s="2"/>
      <c r="L196" s="2"/>
      <c r="M196" s="20"/>
      <c r="N196" t="s">
        <v>0</v>
      </c>
      <c r="O196" t="s">
        <v>0</v>
      </c>
      <c r="P196" t="s">
        <v>0</v>
      </c>
      <c r="Q196" s="3"/>
      <c r="V196" s="12"/>
      <c r="W196" s="8" t="str">
        <f>IFERROR(LOOKUP($X196,tutkinnonosat!$A$2:$A$750,tutkinnonosat!$B$2:$B$750),"")</f>
        <v>tutkinnonosat!$C$3:$AN$3</v>
      </c>
      <c r="X196">
        <f t="shared" si="2"/>
        <v>0</v>
      </c>
    </row>
    <row r="197" spans="2:24" x14ac:dyDescent="0.2">
      <c r="C197" t="str">
        <f>IFERROR(VLOOKUP($B197,Opiskelijat!$A$3:$D$2221,4,FALSE),"-")</f>
        <v>-</v>
      </c>
      <c r="E197" t="str">
        <f>IFERROR(LOOKUP($D197,tutkinnot!$A$2:$A$750,tutkinnot!$B$2:$B$750),"")</f>
        <v/>
      </c>
      <c r="H197" s="20"/>
      <c r="I197" s="21"/>
      <c r="J197" s="21" t="s">
        <v>0</v>
      </c>
      <c r="K197" s="2"/>
      <c r="L197" s="2"/>
      <c r="M197" s="20"/>
      <c r="N197" t="s">
        <v>0</v>
      </c>
      <c r="O197" t="s">
        <v>0</v>
      </c>
      <c r="P197" t="s">
        <v>0</v>
      </c>
      <c r="Q197" s="3"/>
      <c r="V197" s="12"/>
      <c r="W197" s="8" t="str">
        <f>IFERROR(LOOKUP($X197,tutkinnonosat!$A$2:$A$750,tutkinnonosat!$B$2:$B$750),"")</f>
        <v>tutkinnonosat!$C$3:$AN$3</v>
      </c>
      <c r="X197">
        <f t="shared" si="2"/>
        <v>0</v>
      </c>
    </row>
    <row r="198" spans="2:24" x14ac:dyDescent="0.2">
      <c r="C198" t="str">
        <f>IFERROR(VLOOKUP($B198,Opiskelijat!$A$3:$D$2221,4,FALSE),"-")</f>
        <v>-</v>
      </c>
      <c r="E198" t="str">
        <f>IFERROR(LOOKUP($D198,tutkinnot!$A$2:$A$750,tutkinnot!$B$2:$B$750),"")</f>
        <v/>
      </c>
      <c r="H198" s="20"/>
      <c r="I198" s="21"/>
      <c r="J198" s="21" t="s">
        <v>0</v>
      </c>
      <c r="K198" s="2"/>
      <c r="L198" s="2"/>
      <c r="M198" s="20"/>
      <c r="N198" t="s">
        <v>0</v>
      </c>
      <c r="O198" t="s">
        <v>0</v>
      </c>
      <c r="P198" t="s">
        <v>0</v>
      </c>
      <c r="Q198" s="3"/>
      <c r="V198" s="12"/>
      <c r="W198" s="8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</row>
    <row r="199" spans="2:24" x14ac:dyDescent="0.2">
      <c r="C199" t="str">
        <f>IFERROR(VLOOKUP($B199,Opiskelijat!$A$3:$D$2221,4,FALSE),"-")</f>
        <v>-</v>
      </c>
      <c r="E199" t="str">
        <f>IFERROR(LOOKUP($D199,tutkinnot!$A$2:$A$750,tutkinnot!$B$2:$B$750),"")</f>
        <v/>
      </c>
      <c r="H199" s="20"/>
      <c r="I199" s="21"/>
      <c r="J199" s="21" t="s">
        <v>0</v>
      </c>
      <c r="K199" s="2"/>
      <c r="L199" s="2"/>
      <c r="M199" s="20"/>
      <c r="N199" t="s">
        <v>0</v>
      </c>
      <c r="O199" t="s">
        <v>0</v>
      </c>
      <c r="P199" t="s">
        <v>0</v>
      </c>
      <c r="Q199" s="3"/>
      <c r="V199" s="12"/>
      <c r="W199" s="8" t="str">
        <f>IFERROR(LOOKUP($X199,tutkinnonosat!$A$2:$A$750,tutkinnonosat!$B$2:$B$750),"")</f>
        <v>tutkinnonosat!$C$3:$AN$3</v>
      </c>
      <c r="X199">
        <f t="shared" si="3"/>
        <v>0</v>
      </c>
    </row>
    <row r="200" spans="2:24" x14ac:dyDescent="0.2">
      <c r="B200" s="12"/>
      <c r="C200" s="12" t="str">
        <f>IFERROR(LOOKUP($B200,Opiskelijat!$C$3:$C$439,Opiskelijat!$E$3:$E$439),"")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4" x14ac:dyDescent="0.2">
      <c r="C201" t="str">
        <f>IFERROR(LOOKUP($B201,Opiskelijat!$C$3:$C$439,Opiskelijat!$E$3:$E$439),"")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4" x14ac:dyDescent="0.2">
      <c r="C202" t="str">
        <f>IFERROR(LOOKUP($B202,Opiskelijat!$C$3:$C$439,Opiskelijat!$E$3:$E$439),"")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4" x14ac:dyDescent="0.2">
      <c r="C203" t="str">
        <f>IFERROR(LOOKUP($B203,Opiskelijat!$C$3:$C$439,Opiskelijat!$E$3:$E$439), "")</f>
        <v/>
      </c>
      <c r="E203" t="str">
        <f>IFERROR(LOOKUP($D203,tutkinnot_old!$A$2:$A$439,tutkinnot_old!$B$2:$B$439),"")</f>
        <v/>
      </c>
    </row>
    <row r="204" spans="2:24" x14ac:dyDescent="0.2">
      <c r="C204" t="str">
        <f>IFERROR(LOOKUP($B204,Opiskelijat!$C$3:$C$439,Opiskelijat!$E$3:$E$439), "")</f>
        <v/>
      </c>
      <c r="E204" t="str">
        <f>IFERROR(LOOKUP($D204,tutkinnot_old!$A$2:$A$439,tutkinnot_old!$B$2:$B$439),"")</f>
        <v/>
      </c>
    </row>
    <row r="205" spans="2:24" x14ac:dyDescent="0.2">
      <c r="C205" t="str">
        <f>IFERROR(LOOKUP($B205,Opiskelijat!$C$3:$C$439,Opiskelijat!$E$3:$E$439), "")</f>
        <v/>
      </c>
      <c r="E205" t="str">
        <f>IFERROR(LOOKUP($D205,tutkinnot_old!$A$2:$A$439,tutkinnot_old!$B$2:$B$439),"")</f>
        <v/>
      </c>
    </row>
    <row r="206" spans="2:24" x14ac:dyDescent="0.2">
      <c r="C206" t="str">
        <f>IFERROR(LOOKUP($B206,Opiskelijat!$C$3:$C$439,Opiskelijat!$E$3:$E$439), "")</f>
        <v/>
      </c>
      <c r="E206" t="str">
        <f>IFERROR(LOOKUP($D206,tutkinnot_old!$A$2:$A$439,tutkinnot_old!$B$2:$B$439),"")</f>
        <v/>
      </c>
    </row>
    <row r="207" spans="2:24" x14ac:dyDescent="0.2">
      <c r="C207" t="str">
        <f>IFERROR(LOOKUP($B207,Opiskelijat!$C$3:$C$439,Opiskelijat!$E$3:$E$439), "")</f>
        <v/>
      </c>
      <c r="E207" t="str">
        <f>IFERROR(LOOKUP($D207,tutkinnot_old!$A$2:$A$439,tutkinnot_old!$B$2:$B$439),"")</f>
        <v/>
      </c>
    </row>
    <row r="208" spans="2:24" x14ac:dyDescent="0.2">
      <c r="C208" t="str">
        <f>IFERROR(LOOKUP($B208,Opiskelijat!$C$3:$C$439,Opiskelijat!$E$3:$E$439),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IFERROR(LOOKUP($B209,Opiskelijat!$C$3:$C$439,Opiskelijat!$E$3:$E$439),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IFERROR(LOOKUP($B210,Opiskelijat!$C$3:$C$439,Opiskelijat!$E$3:$E$439),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IFERROR(LOOKUP($B211,Opiskelijat!$C$3:$C$439,Opiskelijat!$E$3:$E$439),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IFERROR(LOOKUP($B212,Opiskelijat!$C$3:$C$439,Opiskelijat!$E$3:$E$439),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IFERROR(LOOKUP($B213,Opiskelijat!$C$3:$C$439,Opiskelijat!$E$3:$E$439),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IFERROR(LOOKUP($B214,Opiskelijat!$C$3:$C$439,Opiskelijat!$E$3:$E$439),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IFERROR(LOOKUP($B215,Opiskelijat!$C$3:$C$439,Opiskelijat!$E$3:$E$439),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IFERROR(LOOKUP($B216,Opiskelijat!$C$3:$C$439,Opiskelijat!$E$3:$E$439),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IFERROR(LOOKUP($B217,Opiskelijat!$C$3:$C$439,Opiskelijat!$E$3:$E$439), "")</f>
        <v/>
      </c>
      <c r="E217" t="str">
        <f>IFERROR(LOOKUP($D217,tutkinnot_old!$A$2:$A$439,tutkinnot_old!$B$2:$B$439),"")</f>
        <v/>
      </c>
    </row>
  </sheetData>
  <dataValidations count="9">
    <dataValidation type="list" allowBlank="1" showInputMessage="1" showErrorMessage="1" sqref="H200:H206">
      <formula1>"1,2,3,4,hyväksytty"</formula1>
    </dataValidation>
    <dataValidation type="list" allowBlank="1" showInputMessage="1" showErrorMessage="1" sqref="O5:O199 Q5:Q199 I200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P5:P199">
      <formula1>"Suomi,Ruotsi,Saame"</formula1>
    </dataValidation>
    <dataValidation type="list" allowBlank="1" showInputMessage="1" showErrorMessage="1" sqref="F5:F199">
      <formula1>INDIRECT(W5)</formula1>
    </dataValidation>
    <dataValidation type="date" operator="greaterThanOrEqual" allowBlank="1" showInputMessage="1" showErrorMessage="1" sqref="G5:G199 M5:M199 I5:J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Opiskelijat!$C$3:$C$20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Opiskelijat!$A$3:$A$2221</xm:f>
          </x14:formula1>
          <xm:sqref>B5:B199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"/>
  <sheetViews>
    <sheetView workbookViewId="0">
      <selection activeCell="C3" sqref="C3:C62"/>
    </sheetView>
  </sheetViews>
  <sheetFormatPr baseColWidth="10" defaultRowHeight="16" x14ac:dyDescent="0.2"/>
  <sheetData>
    <row r="2" spans="1:4" x14ac:dyDescent="0.2">
      <c r="A2" s="3" t="s">
        <v>6803</v>
      </c>
      <c r="B2" s="3" t="s">
        <v>6804</v>
      </c>
      <c r="C2" s="3" t="s">
        <v>6819</v>
      </c>
      <c r="D2" s="3" t="s">
        <v>6820</v>
      </c>
    </row>
  </sheetData>
  <dataValidations count="2">
    <dataValidation type="list" allowBlank="1" showInputMessage="1" showErrorMessage="1" sqref="D3:D60">
      <formula1>"Kyllä,Ei"</formula1>
    </dataValidation>
    <dataValidation type="list" allowBlank="1" showInputMessage="1" showErrorMessage="1" sqref="C3:C62">
      <formula1>"työntekijät,työnantajat,opetusala,itsenäiset ammatinharjoittajat"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topLeftCell="C1" workbookViewId="0">
      <selection activeCell="A2" sqref="A2"/>
    </sheetView>
  </sheetViews>
  <sheetFormatPr baseColWidth="10" defaultRowHeight="16" x14ac:dyDescent="0.2"/>
  <cols>
    <col min="1" max="1" width="35.1640625" customWidth="1" collapsed="1"/>
    <col min="2" max="2" width="26" customWidth="1" collapsed="1"/>
    <col min="3" max="3" width="59.83203125" customWidth="1" collapsed="1"/>
  </cols>
  <sheetData>
    <row r="1" spans="1:16" x14ac:dyDescent="0.2">
      <c r="A1" s="3" t="s">
        <v>2847</v>
      </c>
      <c r="B1" s="11" t="s">
        <v>1245</v>
      </c>
      <c r="C1" t="s">
        <v>0</v>
      </c>
      <c r="D1" t="s">
        <v>0</v>
      </c>
    </row>
    <row r="2" spans="1:16" x14ac:dyDescent="0.2">
      <c r="A2" s="14">
        <v>-20000</v>
      </c>
      <c r="B2" t="str">
        <f t="shared" ref="B2:B65" si="0">CONCATENATE("tutkinnonosat!$C$",ROW(),":","$AN$",ROW())</f>
        <v>tutkinnonosat!$C$2:$AN$2</v>
      </c>
      <c r="C2" t="s">
        <v>2848</v>
      </c>
      <c r="D2" t="s">
        <v>2849</v>
      </c>
      <c r="E2" t="s">
        <v>2850</v>
      </c>
    </row>
    <row r="3" spans="1:16" x14ac:dyDescent="0.2">
      <c r="A3" s="14">
        <v>-10000</v>
      </c>
      <c r="B3" t="str">
        <f t="shared" si="0"/>
        <v>tutkinnonosat!$C$3:$AN$3</v>
      </c>
    </row>
    <row r="4" spans="1:16" x14ac:dyDescent="0.2">
      <c r="A4" s="14">
        <v>1</v>
      </c>
      <c r="B4" t="str">
        <f t="shared" si="0"/>
        <v>tutkinnonosat!$C$4:$AN$4</v>
      </c>
      <c r="C4" t="s">
        <v>2851</v>
      </c>
      <c r="D4" t="s">
        <v>2852</v>
      </c>
      <c r="E4" t="s">
        <v>2853</v>
      </c>
      <c r="F4" t="s">
        <v>2854</v>
      </c>
      <c r="G4" t="s">
        <v>2855</v>
      </c>
      <c r="H4" t="s">
        <v>2856</v>
      </c>
    </row>
    <row r="5" spans="1:16" x14ac:dyDescent="0.2">
      <c r="A5" s="14">
        <v>2</v>
      </c>
      <c r="B5" t="str">
        <f t="shared" si="0"/>
        <v>tutkinnonosat!$C$5:$AN$5</v>
      </c>
      <c r="C5" t="s">
        <v>2857</v>
      </c>
      <c r="D5" t="s">
        <v>2858</v>
      </c>
      <c r="E5" t="s">
        <v>2859</v>
      </c>
      <c r="F5" t="s">
        <v>2860</v>
      </c>
    </row>
    <row r="6" spans="1:16" x14ac:dyDescent="0.2">
      <c r="A6" s="14">
        <v>3</v>
      </c>
      <c r="B6" t="str">
        <f t="shared" si="0"/>
        <v>tutkinnonosat!$C$6:$AN$6</v>
      </c>
      <c r="C6" t="s">
        <v>2861</v>
      </c>
      <c r="D6" t="s">
        <v>2862</v>
      </c>
      <c r="E6" t="s">
        <v>2863</v>
      </c>
      <c r="F6" t="s">
        <v>2864</v>
      </c>
      <c r="G6" t="s">
        <v>2865</v>
      </c>
      <c r="H6" t="s">
        <v>2866</v>
      </c>
      <c r="I6" t="s">
        <v>2867</v>
      </c>
      <c r="J6" t="s">
        <v>2868</v>
      </c>
      <c r="K6" t="s">
        <v>2869</v>
      </c>
    </row>
    <row r="7" spans="1:16" x14ac:dyDescent="0.2">
      <c r="A7" s="14">
        <v>5</v>
      </c>
      <c r="B7" t="str">
        <f t="shared" si="0"/>
        <v>tutkinnonosat!$C$7:$AN$7</v>
      </c>
      <c r="C7" t="s">
        <v>2870</v>
      </c>
      <c r="D7" t="s">
        <v>2871</v>
      </c>
      <c r="E7" t="s">
        <v>2872</v>
      </c>
      <c r="F7" t="s">
        <v>2873</v>
      </c>
      <c r="G7" t="s">
        <v>2874</v>
      </c>
    </row>
    <row r="8" spans="1:16" x14ac:dyDescent="0.2">
      <c r="A8" s="14">
        <v>6</v>
      </c>
      <c r="B8" t="str">
        <f t="shared" si="0"/>
        <v>tutkinnonosat!$C$8:$AN$8</v>
      </c>
      <c r="C8" t="s">
        <v>2875</v>
      </c>
      <c r="D8" t="s">
        <v>2876</v>
      </c>
      <c r="E8" t="s">
        <v>2877</v>
      </c>
      <c r="F8" t="s">
        <v>2878</v>
      </c>
      <c r="G8" t="s">
        <v>2879</v>
      </c>
      <c r="H8" t="s">
        <v>2880</v>
      </c>
      <c r="I8" t="s">
        <v>2881</v>
      </c>
    </row>
    <row r="9" spans="1:16" x14ac:dyDescent="0.2">
      <c r="A9" s="14">
        <v>8</v>
      </c>
      <c r="B9" t="str">
        <f t="shared" si="0"/>
        <v>tutkinnonosat!$C$9:$AN$9</v>
      </c>
    </row>
    <row r="10" spans="1:16" x14ac:dyDescent="0.2">
      <c r="A10" s="14">
        <v>9</v>
      </c>
      <c r="B10" t="str">
        <f t="shared" si="0"/>
        <v>tutkinnonosat!$C$10:$AN$10</v>
      </c>
      <c r="C10" t="s">
        <v>2882</v>
      </c>
      <c r="D10" t="s">
        <v>2883</v>
      </c>
      <c r="E10" t="s">
        <v>2884</v>
      </c>
      <c r="F10" t="s">
        <v>2885</v>
      </c>
    </row>
    <row r="11" spans="1:16" x14ac:dyDescent="0.2">
      <c r="A11" s="14">
        <v>10</v>
      </c>
      <c r="B11" t="str">
        <f t="shared" si="0"/>
        <v>tutkinnonosat!$C$11:$AN$11</v>
      </c>
      <c r="C11" t="s">
        <v>2886</v>
      </c>
      <c r="D11" t="s">
        <v>2887</v>
      </c>
      <c r="E11" t="s">
        <v>2888</v>
      </c>
      <c r="F11" t="s">
        <v>2889</v>
      </c>
      <c r="G11" t="s">
        <v>2890</v>
      </c>
      <c r="H11" t="s">
        <v>2891</v>
      </c>
      <c r="I11" t="s">
        <v>2892</v>
      </c>
      <c r="J11" t="s">
        <v>2893</v>
      </c>
      <c r="K11" t="s">
        <v>2894</v>
      </c>
      <c r="L11" t="s">
        <v>2895</v>
      </c>
      <c r="M11" t="s">
        <v>2896</v>
      </c>
      <c r="N11" t="s">
        <v>2897</v>
      </c>
      <c r="O11" t="s">
        <v>2898</v>
      </c>
      <c r="P11" t="s">
        <v>2899</v>
      </c>
    </row>
    <row r="12" spans="1:16" x14ac:dyDescent="0.2">
      <c r="A12" s="14">
        <v>11</v>
      </c>
      <c r="B12" t="str">
        <f t="shared" si="0"/>
        <v>tutkinnonosat!$C$12:$AN$12</v>
      </c>
      <c r="C12" t="s">
        <v>2900</v>
      </c>
      <c r="D12" t="s">
        <v>2901</v>
      </c>
      <c r="E12" t="s">
        <v>2902</v>
      </c>
      <c r="F12" t="s">
        <v>2903</v>
      </c>
      <c r="G12" t="s">
        <v>2904</v>
      </c>
    </row>
    <row r="13" spans="1:16" x14ac:dyDescent="0.2">
      <c r="A13" s="14">
        <v>12</v>
      </c>
      <c r="B13" t="str">
        <f t="shared" si="0"/>
        <v>tutkinnonosat!$C$13:$AN$13</v>
      </c>
      <c r="C13" t="s">
        <v>2905</v>
      </c>
      <c r="D13" t="s">
        <v>2906</v>
      </c>
      <c r="E13" t="s">
        <v>2907</v>
      </c>
      <c r="F13" t="s">
        <v>2908</v>
      </c>
      <c r="G13" t="s">
        <v>2909</v>
      </c>
    </row>
    <row r="14" spans="1:16" x14ac:dyDescent="0.2">
      <c r="A14" s="14">
        <v>13</v>
      </c>
      <c r="B14" t="str">
        <f t="shared" si="0"/>
        <v>tutkinnonosat!$C$14:$AN$14</v>
      </c>
      <c r="C14" t="s">
        <v>2910</v>
      </c>
      <c r="D14" t="s">
        <v>2911</v>
      </c>
      <c r="E14" t="s">
        <v>2912</v>
      </c>
      <c r="F14" t="s">
        <v>2913</v>
      </c>
    </row>
    <row r="15" spans="1:16" x14ac:dyDescent="0.2">
      <c r="A15" s="14">
        <v>14</v>
      </c>
      <c r="B15" t="str">
        <f t="shared" si="0"/>
        <v>tutkinnonosat!$C$15:$AN$15</v>
      </c>
    </row>
    <row r="16" spans="1:16" x14ac:dyDescent="0.2">
      <c r="A16" s="14">
        <v>15</v>
      </c>
      <c r="B16" t="str">
        <f t="shared" si="0"/>
        <v>tutkinnonosat!$C$16:$AN$16</v>
      </c>
      <c r="C16" t="s">
        <v>2914</v>
      </c>
      <c r="D16" t="s">
        <v>2915</v>
      </c>
      <c r="E16" t="s">
        <v>2916</v>
      </c>
      <c r="F16" t="s">
        <v>2917</v>
      </c>
      <c r="G16" t="s">
        <v>2918</v>
      </c>
      <c r="H16" t="s">
        <v>2919</v>
      </c>
      <c r="I16" t="s">
        <v>2920</v>
      </c>
    </row>
    <row r="17" spans="1:36" x14ac:dyDescent="0.2">
      <c r="A17" s="14">
        <v>16</v>
      </c>
      <c r="B17" t="str">
        <f t="shared" si="0"/>
        <v>tutkinnonosat!$C$17:$AN$17</v>
      </c>
      <c r="C17" t="s">
        <v>2921</v>
      </c>
      <c r="D17" t="s">
        <v>2922</v>
      </c>
      <c r="E17" t="s">
        <v>2923</v>
      </c>
      <c r="F17" t="s">
        <v>2924</v>
      </c>
      <c r="G17" t="s">
        <v>2925</v>
      </c>
      <c r="H17" t="s">
        <v>2926</v>
      </c>
      <c r="I17" t="s">
        <v>2927</v>
      </c>
      <c r="J17" t="s">
        <v>2928</v>
      </c>
      <c r="K17" t="s">
        <v>2929</v>
      </c>
    </row>
    <row r="18" spans="1:36" x14ac:dyDescent="0.2">
      <c r="A18" s="14">
        <v>17</v>
      </c>
      <c r="B18" t="str">
        <f t="shared" si="0"/>
        <v>tutkinnonosat!$C$18:$AN$18</v>
      </c>
      <c r="C18" t="s">
        <v>2930</v>
      </c>
      <c r="D18" t="s">
        <v>2931</v>
      </c>
      <c r="E18" t="s">
        <v>2932</v>
      </c>
      <c r="F18" t="s">
        <v>2933</v>
      </c>
      <c r="G18" t="s">
        <v>2934</v>
      </c>
      <c r="H18" t="s">
        <v>2935</v>
      </c>
    </row>
    <row r="19" spans="1:36" x14ac:dyDescent="0.2">
      <c r="A19" s="14">
        <v>18</v>
      </c>
      <c r="B19" t="str">
        <f t="shared" si="0"/>
        <v>tutkinnonosat!$C$19:$AN$19</v>
      </c>
      <c r="C19" t="s">
        <v>2936</v>
      </c>
      <c r="D19" t="s">
        <v>2937</v>
      </c>
      <c r="E19" t="s">
        <v>2938</v>
      </c>
      <c r="F19" t="s">
        <v>2939</v>
      </c>
      <c r="G19" t="s">
        <v>2940</v>
      </c>
      <c r="H19" t="s">
        <v>2941</v>
      </c>
      <c r="I19" t="s">
        <v>2942</v>
      </c>
    </row>
    <row r="20" spans="1:36" x14ac:dyDescent="0.2">
      <c r="A20" s="14">
        <v>19</v>
      </c>
      <c r="B20" t="str">
        <f t="shared" si="0"/>
        <v>tutkinnonosat!$C$20:$AN$20</v>
      </c>
      <c r="C20" t="s">
        <v>2943</v>
      </c>
      <c r="D20" t="s">
        <v>2944</v>
      </c>
      <c r="E20" t="s">
        <v>2945</v>
      </c>
      <c r="F20" t="s">
        <v>2946</v>
      </c>
      <c r="G20" t="s">
        <v>2947</v>
      </c>
      <c r="H20" t="s">
        <v>2948</v>
      </c>
      <c r="I20" t="s">
        <v>2949</v>
      </c>
    </row>
    <row r="21" spans="1:36" x14ac:dyDescent="0.2">
      <c r="A21" s="14">
        <v>20</v>
      </c>
      <c r="B21" t="str">
        <f t="shared" si="0"/>
        <v>tutkinnonosat!$C$21:$AN$21</v>
      </c>
      <c r="C21" t="s">
        <v>2950</v>
      </c>
      <c r="D21" t="s">
        <v>2951</v>
      </c>
      <c r="E21" t="s">
        <v>2952</v>
      </c>
      <c r="F21" t="s">
        <v>2953</v>
      </c>
      <c r="G21" t="s">
        <v>2954</v>
      </c>
      <c r="H21" t="s">
        <v>2955</v>
      </c>
      <c r="I21" t="s">
        <v>2956</v>
      </c>
      <c r="J21" t="s">
        <v>2957</v>
      </c>
      <c r="K21" t="s">
        <v>2958</v>
      </c>
    </row>
    <row r="22" spans="1:36" x14ac:dyDescent="0.2">
      <c r="A22" s="14">
        <v>21</v>
      </c>
      <c r="B22" t="str">
        <f t="shared" si="0"/>
        <v>tutkinnonosat!$C$22:$AN$22</v>
      </c>
      <c r="C22" t="s">
        <v>2959</v>
      </c>
      <c r="D22" t="s">
        <v>2960</v>
      </c>
      <c r="E22" t="s">
        <v>2961</v>
      </c>
      <c r="F22" t="s">
        <v>2962</v>
      </c>
      <c r="G22" t="s">
        <v>2963</v>
      </c>
      <c r="H22" t="s">
        <v>2964</v>
      </c>
      <c r="I22" t="s">
        <v>2965</v>
      </c>
      <c r="J22" t="s">
        <v>2966</v>
      </c>
      <c r="K22" t="s">
        <v>2967</v>
      </c>
      <c r="L22" t="s">
        <v>2968</v>
      </c>
    </row>
    <row r="23" spans="1:36" x14ac:dyDescent="0.2">
      <c r="A23" s="14">
        <v>22</v>
      </c>
      <c r="B23" t="str">
        <f t="shared" si="0"/>
        <v>tutkinnonosat!$C$23:$AN$23</v>
      </c>
      <c r="C23" t="s">
        <v>2969</v>
      </c>
      <c r="D23" t="s">
        <v>2970</v>
      </c>
      <c r="E23" t="s">
        <v>2971</v>
      </c>
      <c r="F23" t="s">
        <v>2972</v>
      </c>
      <c r="G23" t="s">
        <v>2973</v>
      </c>
      <c r="H23" t="s">
        <v>2974</v>
      </c>
      <c r="I23" t="s">
        <v>2975</v>
      </c>
      <c r="J23" t="s">
        <v>2976</v>
      </c>
    </row>
    <row r="24" spans="1:36" x14ac:dyDescent="0.2">
      <c r="A24" s="14">
        <v>23</v>
      </c>
      <c r="B24" t="str">
        <f t="shared" si="0"/>
        <v>tutkinnonosat!$C$24:$AN$24</v>
      </c>
      <c r="C24" t="s">
        <v>2977</v>
      </c>
      <c r="D24" t="s">
        <v>2978</v>
      </c>
      <c r="E24" t="s">
        <v>2979</v>
      </c>
      <c r="F24" t="s">
        <v>2980</v>
      </c>
      <c r="G24" t="s">
        <v>2981</v>
      </c>
      <c r="H24" t="s">
        <v>2982</v>
      </c>
      <c r="I24" t="s">
        <v>2983</v>
      </c>
    </row>
    <row r="25" spans="1:36" x14ac:dyDescent="0.2">
      <c r="A25" s="14">
        <v>24</v>
      </c>
      <c r="B25" t="str">
        <f t="shared" si="0"/>
        <v>tutkinnonosat!$C$25:$AN$25</v>
      </c>
      <c r="C25" t="s">
        <v>2984</v>
      </c>
      <c r="D25" t="s">
        <v>2985</v>
      </c>
      <c r="E25" t="s">
        <v>2986</v>
      </c>
      <c r="F25" t="s">
        <v>2987</v>
      </c>
      <c r="G25" t="s">
        <v>2988</v>
      </c>
      <c r="H25" t="s">
        <v>2989</v>
      </c>
      <c r="I25" t="s">
        <v>2990</v>
      </c>
      <c r="J25" t="s">
        <v>2991</v>
      </c>
      <c r="K25" t="s">
        <v>2992</v>
      </c>
    </row>
    <row r="26" spans="1:36" x14ac:dyDescent="0.2">
      <c r="A26" s="14">
        <v>25</v>
      </c>
      <c r="B26" t="str">
        <f t="shared" si="0"/>
        <v>tutkinnonosat!$C$26:$AN$26</v>
      </c>
      <c r="C26" t="s">
        <v>2993</v>
      </c>
      <c r="D26" t="s">
        <v>2994</v>
      </c>
      <c r="E26" t="s">
        <v>2995</v>
      </c>
      <c r="F26" t="s">
        <v>2996</v>
      </c>
      <c r="G26" t="s">
        <v>2997</v>
      </c>
      <c r="H26" t="s">
        <v>2998</v>
      </c>
    </row>
    <row r="27" spans="1:36" x14ac:dyDescent="0.2">
      <c r="A27" s="14">
        <v>26</v>
      </c>
      <c r="B27" t="str">
        <f t="shared" si="0"/>
        <v>tutkinnonosat!$C$27:$AN$27</v>
      </c>
      <c r="C27" t="s">
        <v>2999</v>
      </c>
      <c r="D27" t="s">
        <v>3000</v>
      </c>
      <c r="E27" t="s">
        <v>3001</v>
      </c>
      <c r="F27" t="s">
        <v>3002</v>
      </c>
      <c r="G27" t="s">
        <v>3003</v>
      </c>
      <c r="H27" t="s">
        <v>3004</v>
      </c>
      <c r="I27" t="s">
        <v>3005</v>
      </c>
      <c r="J27" t="s">
        <v>3006</v>
      </c>
      <c r="K27" t="s">
        <v>3007</v>
      </c>
      <c r="L27" t="s">
        <v>3008</v>
      </c>
      <c r="M27" t="s">
        <v>3009</v>
      </c>
      <c r="N27" t="s">
        <v>3010</v>
      </c>
      <c r="O27" t="s">
        <v>3011</v>
      </c>
      <c r="P27" t="s">
        <v>3012</v>
      </c>
      <c r="Q27" t="s">
        <v>3013</v>
      </c>
      <c r="R27" t="s">
        <v>3014</v>
      </c>
      <c r="S27" t="s">
        <v>3015</v>
      </c>
      <c r="T27" t="s">
        <v>3016</v>
      </c>
      <c r="U27" t="s">
        <v>3017</v>
      </c>
      <c r="V27" t="s">
        <v>3018</v>
      </c>
      <c r="W27" t="s">
        <v>3019</v>
      </c>
      <c r="X27" t="s">
        <v>3020</v>
      </c>
      <c r="Y27" t="s">
        <v>3021</v>
      </c>
      <c r="Z27" t="s">
        <v>3022</v>
      </c>
      <c r="AA27" t="s">
        <v>3023</v>
      </c>
    </row>
    <row r="28" spans="1:36" x14ac:dyDescent="0.2">
      <c r="A28" s="14">
        <v>27</v>
      </c>
      <c r="B28" t="str">
        <f t="shared" si="0"/>
        <v>tutkinnonosat!$C$28:$AN$28</v>
      </c>
    </row>
    <row r="29" spans="1:36" x14ac:dyDescent="0.2">
      <c r="A29" s="14">
        <v>28</v>
      </c>
      <c r="B29" t="str">
        <f t="shared" si="0"/>
        <v>tutkinnonosat!$C$29:$AN$29</v>
      </c>
      <c r="C29" t="s">
        <v>3024</v>
      </c>
      <c r="D29" t="s">
        <v>3025</v>
      </c>
      <c r="E29" t="s">
        <v>3026</v>
      </c>
      <c r="F29" t="s">
        <v>3027</v>
      </c>
      <c r="G29" t="s">
        <v>3028</v>
      </c>
      <c r="H29" t="s">
        <v>3029</v>
      </c>
      <c r="I29" t="s">
        <v>3030</v>
      </c>
      <c r="J29" t="s">
        <v>3031</v>
      </c>
      <c r="K29" t="s">
        <v>3032</v>
      </c>
      <c r="L29" t="s">
        <v>3033</v>
      </c>
      <c r="M29" t="s">
        <v>3034</v>
      </c>
      <c r="N29" t="s">
        <v>3035</v>
      </c>
      <c r="O29" t="s">
        <v>3036</v>
      </c>
      <c r="P29" t="s">
        <v>3037</v>
      </c>
      <c r="Q29" t="s">
        <v>3038</v>
      </c>
      <c r="R29" t="s">
        <v>3039</v>
      </c>
      <c r="S29" t="s">
        <v>3040</v>
      </c>
    </row>
    <row r="30" spans="1:36" x14ac:dyDescent="0.2">
      <c r="A30" s="14">
        <v>29</v>
      </c>
      <c r="B30" t="str">
        <f t="shared" si="0"/>
        <v>tutkinnonosat!$C$30:$AN$30</v>
      </c>
      <c r="C30" t="s">
        <v>3041</v>
      </c>
      <c r="D30" t="s">
        <v>3042</v>
      </c>
      <c r="E30" t="s">
        <v>3043</v>
      </c>
      <c r="F30" t="s">
        <v>3044</v>
      </c>
      <c r="G30" t="s">
        <v>3045</v>
      </c>
      <c r="H30" t="s">
        <v>3046</v>
      </c>
      <c r="I30" t="s">
        <v>3047</v>
      </c>
      <c r="J30" t="s">
        <v>3048</v>
      </c>
    </row>
    <row r="31" spans="1:36" x14ac:dyDescent="0.2">
      <c r="A31" s="14">
        <v>30</v>
      </c>
      <c r="B31" t="str">
        <f t="shared" si="0"/>
        <v>tutkinnonosat!$C$31:$AN$31</v>
      </c>
      <c r="C31" t="s">
        <v>3049</v>
      </c>
      <c r="D31" t="s">
        <v>3050</v>
      </c>
      <c r="E31" t="s">
        <v>3051</v>
      </c>
      <c r="F31" t="s">
        <v>3052</v>
      </c>
      <c r="G31" t="s">
        <v>3053</v>
      </c>
      <c r="H31" t="s">
        <v>3054</v>
      </c>
      <c r="I31" t="s">
        <v>3055</v>
      </c>
      <c r="J31" t="s">
        <v>3056</v>
      </c>
      <c r="K31" t="s">
        <v>3057</v>
      </c>
      <c r="L31" t="s">
        <v>3058</v>
      </c>
      <c r="M31" t="s">
        <v>3059</v>
      </c>
      <c r="N31" t="s">
        <v>3060</v>
      </c>
      <c r="O31" t="s">
        <v>3061</v>
      </c>
      <c r="P31" t="s">
        <v>3062</v>
      </c>
      <c r="Q31" t="s">
        <v>3063</v>
      </c>
      <c r="R31" t="s">
        <v>3064</v>
      </c>
      <c r="S31" t="s">
        <v>3065</v>
      </c>
      <c r="T31" t="s">
        <v>3066</v>
      </c>
      <c r="U31" t="s">
        <v>3067</v>
      </c>
      <c r="V31" t="s">
        <v>3068</v>
      </c>
      <c r="W31" t="s">
        <v>3069</v>
      </c>
      <c r="X31" t="s">
        <v>3070</v>
      </c>
      <c r="Y31" t="s">
        <v>3071</v>
      </c>
      <c r="Z31" t="s">
        <v>3072</v>
      </c>
      <c r="AA31" t="s">
        <v>3073</v>
      </c>
      <c r="AB31" t="s">
        <v>3074</v>
      </c>
      <c r="AC31" t="s">
        <v>3075</v>
      </c>
      <c r="AD31" t="s">
        <v>3076</v>
      </c>
      <c r="AE31" t="s">
        <v>3077</v>
      </c>
      <c r="AF31" t="s">
        <v>3078</v>
      </c>
      <c r="AG31" t="s">
        <v>3079</v>
      </c>
      <c r="AH31" t="s">
        <v>3080</v>
      </c>
      <c r="AI31" t="s">
        <v>3081</v>
      </c>
      <c r="AJ31" t="s">
        <v>3082</v>
      </c>
    </row>
    <row r="32" spans="1:36" x14ac:dyDescent="0.2">
      <c r="A32" s="14">
        <v>31</v>
      </c>
      <c r="B32" t="str">
        <f t="shared" si="0"/>
        <v>tutkinnonosat!$C$32:$AN$32</v>
      </c>
      <c r="C32" t="s">
        <v>3083</v>
      </c>
      <c r="D32" t="s">
        <v>3084</v>
      </c>
      <c r="E32" t="s">
        <v>3085</v>
      </c>
      <c r="F32" t="s">
        <v>3086</v>
      </c>
      <c r="G32" t="s">
        <v>3087</v>
      </c>
      <c r="H32" t="s">
        <v>3088</v>
      </c>
      <c r="I32" t="s">
        <v>3089</v>
      </c>
      <c r="J32" t="s">
        <v>3090</v>
      </c>
      <c r="K32" t="s">
        <v>3091</v>
      </c>
      <c r="L32" t="s">
        <v>3092</v>
      </c>
      <c r="M32" t="s">
        <v>3093</v>
      </c>
      <c r="N32" t="s">
        <v>3094</v>
      </c>
    </row>
    <row r="33" spans="1:87" x14ac:dyDescent="0.2">
      <c r="A33" s="14">
        <v>32</v>
      </c>
      <c r="B33" t="str">
        <f t="shared" si="0"/>
        <v>tutkinnonosat!$C$33:$AN$33</v>
      </c>
      <c r="C33" t="s">
        <v>3095</v>
      </c>
      <c r="D33" t="s">
        <v>3096</v>
      </c>
      <c r="E33" t="s">
        <v>3097</v>
      </c>
      <c r="F33" t="s">
        <v>3098</v>
      </c>
      <c r="G33" t="s">
        <v>3099</v>
      </c>
      <c r="H33" t="s">
        <v>3100</v>
      </c>
      <c r="I33" t="s">
        <v>3101</v>
      </c>
      <c r="J33" t="s">
        <v>3102</v>
      </c>
    </row>
    <row r="34" spans="1:87" x14ac:dyDescent="0.2">
      <c r="A34" s="14">
        <v>33</v>
      </c>
      <c r="B34" t="str">
        <f t="shared" si="0"/>
        <v>tutkinnonosat!$C$34:$AN$34</v>
      </c>
    </row>
    <row r="35" spans="1:87" x14ac:dyDescent="0.2">
      <c r="A35" s="14">
        <v>34</v>
      </c>
      <c r="B35" t="str">
        <f t="shared" si="0"/>
        <v>tutkinnonosat!$C$35:$AN$35</v>
      </c>
      <c r="C35" t="s">
        <v>3102</v>
      </c>
      <c r="D35" t="s">
        <v>3103</v>
      </c>
      <c r="E35" t="s">
        <v>3104</v>
      </c>
      <c r="F35" t="s">
        <v>3105</v>
      </c>
      <c r="G35" t="s">
        <v>3106</v>
      </c>
      <c r="H35" t="s">
        <v>3107</v>
      </c>
    </row>
    <row r="36" spans="1:87" x14ac:dyDescent="0.2">
      <c r="A36" s="14">
        <v>35</v>
      </c>
      <c r="B36" t="str">
        <f t="shared" si="0"/>
        <v>tutkinnonosat!$C$36:$AN$36</v>
      </c>
      <c r="C36" t="s">
        <v>3108</v>
      </c>
      <c r="D36" t="s">
        <v>3109</v>
      </c>
      <c r="E36" t="s">
        <v>3110</v>
      </c>
      <c r="F36" t="s">
        <v>3111</v>
      </c>
      <c r="G36" t="s">
        <v>3112</v>
      </c>
      <c r="H36" t="s">
        <v>3113</v>
      </c>
      <c r="I36" t="s">
        <v>3114</v>
      </c>
      <c r="J36" t="s">
        <v>3115</v>
      </c>
      <c r="K36" t="s">
        <v>3116</v>
      </c>
      <c r="L36" t="s">
        <v>3117</v>
      </c>
      <c r="M36" t="s">
        <v>3118</v>
      </c>
    </row>
    <row r="37" spans="1:87" x14ac:dyDescent="0.2">
      <c r="A37" s="14">
        <v>36</v>
      </c>
      <c r="B37" t="str">
        <f t="shared" si="0"/>
        <v>tutkinnonosat!$C$37:$AN$37</v>
      </c>
    </row>
    <row r="38" spans="1:87" x14ac:dyDescent="0.2">
      <c r="A38" s="14">
        <v>37</v>
      </c>
      <c r="B38" t="str">
        <f t="shared" si="0"/>
        <v>tutkinnonosat!$C$38:$AN$38</v>
      </c>
      <c r="C38" t="s">
        <v>3119</v>
      </c>
      <c r="D38" t="s">
        <v>3120</v>
      </c>
      <c r="E38" t="s">
        <v>3121</v>
      </c>
      <c r="F38" t="s">
        <v>3122</v>
      </c>
      <c r="G38" t="s">
        <v>3123</v>
      </c>
      <c r="H38" t="s">
        <v>3124</v>
      </c>
      <c r="I38" t="s">
        <v>3125</v>
      </c>
      <c r="J38" t="s">
        <v>3126</v>
      </c>
      <c r="K38" t="s">
        <v>3127</v>
      </c>
      <c r="L38" t="s">
        <v>3128</v>
      </c>
      <c r="M38" t="s">
        <v>3129</v>
      </c>
      <c r="N38" t="s">
        <v>3130</v>
      </c>
      <c r="O38" t="s">
        <v>3131</v>
      </c>
      <c r="P38" t="s">
        <v>3132</v>
      </c>
      <c r="Q38" t="s">
        <v>3133</v>
      </c>
      <c r="R38" t="s">
        <v>3134</v>
      </c>
      <c r="S38" t="s">
        <v>3135</v>
      </c>
      <c r="T38" t="s">
        <v>3136</v>
      </c>
      <c r="U38" t="s">
        <v>3137</v>
      </c>
      <c r="V38" t="s">
        <v>3138</v>
      </c>
      <c r="W38" t="s">
        <v>3139</v>
      </c>
      <c r="X38" t="s">
        <v>3140</v>
      </c>
      <c r="Y38" t="s">
        <v>3141</v>
      </c>
      <c r="Z38" t="s">
        <v>3142</v>
      </c>
      <c r="AA38" t="s">
        <v>3143</v>
      </c>
      <c r="AB38" t="s">
        <v>3144</v>
      </c>
      <c r="AC38" t="s">
        <v>3145</v>
      </c>
      <c r="AD38" t="s">
        <v>3146</v>
      </c>
      <c r="AE38" t="s">
        <v>3147</v>
      </c>
      <c r="AF38" t="s">
        <v>3148</v>
      </c>
      <c r="AG38" t="s">
        <v>3149</v>
      </c>
      <c r="AH38" t="s">
        <v>3150</v>
      </c>
      <c r="AI38" t="s">
        <v>3151</v>
      </c>
      <c r="AJ38" t="s">
        <v>3152</v>
      </c>
      <c r="AK38" t="s">
        <v>3153</v>
      </c>
      <c r="AL38" t="s">
        <v>3154</v>
      </c>
      <c r="AM38" t="s">
        <v>3155</v>
      </c>
      <c r="AN38" t="s">
        <v>3156</v>
      </c>
      <c r="AO38" t="s">
        <v>3157</v>
      </c>
      <c r="AP38" t="s">
        <v>3158</v>
      </c>
      <c r="AQ38" t="s">
        <v>3159</v>
      </c>
      <c r="AR38" t="s">
        <v>3160</v>
      </c>
      <c r="AS38" t="s">
        <v>3161</v>
      </c>
      <c r="AT38" t="s">
        <v>3162</v>
      </c>
      <c r="AU38" t="s">
        <v>3163</v>
      </c>
      <c r="AV38" t="s">
        <v>3164</v>
      </c>
      <c r="AW38" t="s">
        <v>3165</v>
      </c>
      <c r="AX38" t="s">
        <v>3166</v>
      </c>
      <c r="AY38" t="s">
        <v>3167</v>
      </c>
      <c r="AZ38" t="s">
        <v>3168</v>
      </c>
      <c r="BA38" t="s">
        <v>3169</v>
      </c>
      <c r="BB38" t="s">
        <v>3170</v>
      </c>
      <c r="BC38" t="s">
        <v>3171</v>
      </c>
      <c r="BD38" t="s">
        <v>3172</v>
      </c>
      <c r="BE38" t="s">
        <v>3173</v>
      </c>
      <c r="BF38" t="s">
        <v>3174</v>
      </c>
      <c r="BG38" t="s">
        <v>3175</v>
      </c>
      <c r="BH38" t="s">
        <v>3176</v>
      </c>
      <c r="BI38" t="s">
        <v>3177</v>
      </c>
      <c r="BJ38" t="s">
        <v>3178</v>
      </c>
      <c r="BK38" t="s">
        <v>3179</v>
      </c>
      <c r="BL38" t="s">
        <v>3180</v>
      </c>
      <c r="BM38" t="s">
        <v>3181</v>
      </c>
      <c r="BN38" t="s">
        <v>3182</v>
      </c>
      <c r="BO38" t="s">
        <v>3183</v>
      </c>
      <c r="BP38" t="s">
        <v>3184</v>
      </c>
      <c r="BQ38" t="s">
        <v>3185</v>
      </c>
      <c r="BR38" t="s">
        <v>3186</v>
      </c>
      <c r="BS38" t="s">
        <v>3187</v>
      </c>
      <c r="BT38" t="s">
        <v>3188</v>
      </c>
      <c r="BU38" t="s">
        <v>3189</v>
      </c>
      <c r="BV38" t="s">
        <v>3190</v>
      </c>
      <c r="BW38" t="s">
        <v>3191</v>
      </c>
      <c r="BX38" t="s">
        <v>3192</v>
      </c>
      <c r="BY38" t="s">
        <v>3193</v>
      </c>
      <c r="BZ38" t="s">
        <v>3194</v>
      </c>
      <c r="CA38" t="s">
        <v>3195</v>
      </c>
      <c r="CB38" t="s">
        <v>3196</v>
      </c>
      <c r="CC38" t="s">
        <v>3197</v>
      </c>
      <c r="CD38" t="s">
        <v>3198</v>
      </c>
      <c r="CE38" t="s">
        <v>3199</v>
      </c>
      <c r="CF38" t="s">
        <v>3200</v>
      </c>
      <c r="CG38" t="s">
        <v>3201</v>
      </c>
      <c r="CH38" t="s">
        <v>3202</v>
      </c>
      <c r="CI38" t="s">
        <v>3203</v>
      </c>
    </row>
    <row r="39" spans="1:87" x14ac:dyDescent="0.2">
      <c r="A39" s="14">
        <v>38</v>
      </c>
      <c r="B39" t="str">
        <f t="shared" si="0"/>
        <v>tutkinnonosat!$C$39:$AN$39</v>
      </c>
    </row>
    <row r="40" spans="1:87" x14ac:dyDescent="0.2">
      <c r="A40" s="14">
        <v>39</v>
      </c>
      <c r="B40" t="str">
        <f t="shared" si="0"/>
        <v>tutkinnonosat!$C$40:$AN$40</v>
      </c>
      <c r="C40" t="s">
        <v>3204</v>
      </c>
      <c r="D40" t="s">
        <v>3205</v>
      </c>
      <c r="E40" t="s">
        <v>3206</v>
      </c>
      <c r="F40" t="s">
        <v>3207</v>
      </c>
      <c r="G40" t="s">
        <v>3208</v>
      </c>
      <c r="H40" t="s">
        <v>3209</v>
      </c>
      <c r="I40" t="s">
        <v>3210</v>
      </c>
      <c r="J40" t="s">
        <v>3211</v>
      </c>
    </row>
    <row r="41" spans="1:87" x14ac:dyDescent="0.2">
      <c r="A41" s="14">
        <v>40</v>
      </c>
      <c r="B41" t="str">
        <f t="shared" si="0"/>
        <v>tutkinnonosat!$C$41:$AN$41</v>
      </c>
      <c r="C41" t="s">
        <v>3212</v>
      </c>
      <c r="D41" t="s">
        <v>3213</v>
      </c>
      <c r="E41" t="s">
        <v>3214</v>
      </c>
      <c r="F41" t="s">
        <v>3215</v>
      </c>
    </row>
    <row r="42" spans="1:87" x14ac:dyDescent="0.2">
      <c r="A42" s="14">
        <v>41</v>
      </c>
      <c r="B42" t="str">
        <f t="shared" si="0"/>
        <v>tutkinnonosat!$C$42:$AN$42</v>
      </c>
      <c r="C42" t="s">
        <v>3216</v>
      </c>
      <c r="D42" t="s">
        <v>3217</v>
      </c>
      <c r="E42" t="s">
        <v>3218</v>
      </c>
      <c r="F42" t="s">
        <v>3219</v>
      </c>
      <c r="G42" t="s">
        <v>3220</v>
      </c>
      <c r="H42" t="s">
        <v>3221</v>
      </c>
    </row>
    <row r="43" spans="1:87" x14ac:dyDescent="0.2">
      <c r="A43" s="14">
        <v>42</v>
      </c>
      <c r="B43" t="str">
        <f t="shared" si="0"/>
        <v>tutkinnonosat!$C$43:$AN$43</v>
      </c>
      <c r="C43" t="s">
        <v>3222</v>
      </c>
      <c r="D43" t="s">
        <v>3223</v>
      </c>
      <c r="E43" t="s">
        <v>3224</v>
      </c>
    </row>
    <row r="44" spans="1:87" x14ac:dyDescent="0.2">
      <c r="A44" s="14">
        <v>43</v>
      </c>
      <c r="B44" t="str">
        <f t="shared" si="0"/>
        <v>tutkinnonosat!$C$44:$AN$44</v>
      </c>
      <c r="C44" t="s">
        <v>3225</v>
      </c>
      <c r="D44" t="s">
        <v>3226</v>
      </c>
      <c r="E44" t="s">
        <v>3227</v>
      </c>
      <c r="F44" t="s">
        <v>3228</v>
      </c>
      <c r="G44" t="s">
        <v>3229</v>
      </c>
      <c r="H44" t="s">
        <v>3230</v>
      </c>
      <c r="I44" t="s">
        <v>3231</v>
      </c>
      <c r="J44" t="s">
        <v>3232</v>
      </c>
    </row>
    <row r="45" spans="1:87" x14ac:dyDescent="0.2">
      <c r="A45" s="14">
        <v>44</v>
      </c>
      <c r="B45" t="str">
        <f t="shared" si="0"/>
        <v>tutkinnonosat!$C$45:$AN$45</v>
      </c>
      <c r="C45" t="s">
        <v>3233</v>
      </c>
      <c r="D45" t="s">
        <v>3234</v>
      </c>
      <c r="E45" t="s">
        <v>3235</v>
      </c>
      <c r="F45" t="s">
        <v>3236</v>
      </c>
      <c r="G45" t="s">
        <v>3237</v>
      </c>
      <c r="H45" t="s">
        <v>3238</v>
      </c>
      <c r="I45" t="s">
        <v>3239</v>
      </c>
      <c r="J45" t="s">
        <v>3240</v>
      </c>
      <c r="K45" t="s">
        <v>3241</v>
      </c>
      <c r="L45" t="s">
        <v>3242</v>
      </c>
      <c r="M45" t="s">
        <v>3243</v>
      </c>
    </row>
    <row r="46" spans="1:87" x14ac:dyDescent="0.2">
      <c r="A46" s="14">
        <v>45</v>
      </c>
      <c r="B46" t="str">
        <f t="shared" si="0"/>
        <v>tutkinnonosat!$C$46:$AN$46</v>
      </c>
    </row>
    <row r="47" spans="1:87" x14ac:dyDescent="0.2">
      <c r="A47" s="14">
        <v>46</v>
      </c>
      <c r="B47" t="str">
        <f t="shared" si="0"/>
        <v>tutkinnonosat!$C$47:$AN$47</v>
      </c>
      <c r="C47" t="s">
        <v>3244</v>
      </c>
      <c r="D47" t="s">
        <v>3245</v>
      </c>
      <c r="E47" t="s">
        <v>3246</v>
      </c>
      <c r="F47" t="s">
        <v>3247</v>
      </c>
      <c r="G47" t="s">
        <v>3248</v>
      </c>
      <c r="H47" t="s">
        <v>3249</v>
      </c>
    </row>
    <row r="48" spans="1:87" x14ac:dyDescent="0.2">
      <c r="A48" s="14">
        <v>47</v>
      </c>
      <c r="B48" t="str">
        <f t="shared" si="0"/>
        <v>tutkinnonosat!$C$48:$AN$48</v>
      </c>
      <c r="C48" t="s">
        <v>3250</v>
      </c>
      <c r="D48" t="s">
        <v>3251</v>
      </c>
      <c r="E48" t="s">
        <v>3252</v>
      </c>
      <c r="F48" t="s">
        <v>3253</v>
      </c>
      <c r="G48" t="s">
        <v>3254</v>
      </c>
    </row>
    <row r="49" spans="1:21" x14ac:dyDescent="0.2">
      <c r="A49" s="14">
        <v>48</v>
      </c>
      <c r="B49" t="str">
        <f t="shared" si="0"/>
        <v>tutkinnonosat!$C$49:$AN$49</v>
      </c>
      <c r="C49" t="s">
        <v>3255</v>
      </c>
      <c r="D49" t="s">
        <v>3256</v>
      </c>
      <c r="E49" t="s">
        <v>3257</v>
      </c>
      <c r="F49" t="s">
        <v>3258</v>
      </c>
      <c r="G49" t="s">
        <v>3259</v>
      </c>
      <c r="H49" t="s">
        <v>3260</v>
      </c>
      <c r="I49" t="s">
        <v>3261</v>
      </c>
      <c r="J49" t="s">
        <v>3262</v>
      </c>
    </row>
    <row r="50" spans="1:21" x14ac:dyDescent="0.2">
      <c r="A50" s="14">
        <v>49</v>
      </c>
      <c r="B50" t="str">
        <f t="shared" si="0"/>
        <v>tutkinnonosat!$C$50:$AN$50</v>
      </c>
    </row>
    <row r="51" spans="1:21" x14ac:dyDescent="0.2">
      <c r="A51" s="14">
        <v>50</v>
      </c>
      <c r="B51" t="str">
        <f t="shared" si="0"/>
        <v>tutkinnonosat!$C$51:$AN$51</v>
      </c>
      <c r="C51" t="s">
        <v>3263</v>
      </c>
      <c r="D51" t="s">
        <v>3264</v>
      </c>
      <c r="E51" t="s">
        <v>3265</v>
      </c>
      <c r="F51" t="s">
        <v>3266</v>
      </c>
      <c r="G51" t="s">
        <v>3267</v>
      </c>
      <c r="H51" t="s">
        <v>3268</v>
      </c>
      <c r="I51" t="s">
        <v>3269</v>
      </c>
      <c r="J51" t="s">
        <v>3270</v>
      </c>
      <c r="K51" t="s">
        <v>3271</v>
      </c>
      <c r="L51" t="s">
        <v>3272</v>
      </c>
      <c r="M51" t="s">
        <v>3273</v>
      </c>
      <c r="N51" t="s">
        <v>3274</v>
      </c>
      <c r="O51" t="s">
        <v>3275</v>
      </c>
      <c r="P51" t="s">
        <v>3276</v>
      </c>
    </row>
    <row r="52" spans="1:21" x14ac:dyDescent="0.2">
      <c r="A52" s="14">
        <v>51</v>
      </c>
      <c r="B52" t="str">
        <f t="shared" si="0"/>
        <v>tutkinnonosat!$C$52:$AN$52</v>
      </c>
    </row>
    <row r="53" spans="1:21" x14ac:dyDescent="0.2">
      <c r="A53" s="14">
        <v>52</v>
      </c>
      <c r="B53" t="str">
        <f t="shared" si="0"/>
        <v>tutkinnonosat!$C$53:$AN$53</v>
      </c>
    </row>
    <row r="54" spans="1:21" x14ac:dyDescent="0.2">
      <c r="A54" s="14">
        <v>53</v>
      </c>
      <c r="B54" t="str">
        <f t="shared" si="0"/>
        <v>tutkinnonosat!$C$54:$AN$54</v>
      </c>
      <c r="C54" t="s">
        <v>3277</v>
      </c>
      <c r="D54" t="s">
        <v>3278</v>
      </c>
      <c r="E54" t="s">
        <v>3279</v>
      </c>
      <c r="F54" t="s">
        <v>3280</v>
      </c>
      <c r="G54" t="s">
        <v>3281</v>
      </c>
    </row>
    <row r="55" spans="1:21" x14ac:dyDescent="0.2">
      <c r="A55" s="14">
        <v>54</v>
      </c>
      <c r="B55" t="str">
        <f t="shared" si="0"/>
        <v>tutkinnonosat!$C$55:$AN$55</v>
      </c>
    </row>
    <row r="56" spans="1:21" x14ac:dyDescent="0.2">
      <c r="A56" s="14">
        <v>55</v>
      </c>
      <c r="B56" t="str">
        <f t="shared" si="0"/>
        <v>tutkinnonosat!$C$56:$AN$56</v>
      </c>
      <c r="C56" t="s">
        <v>3282</v>
      </c>
      <c r="D56" t="s">
        <v>3283</v>
      </c>
      <c r="E56" t="s">
        <v>3284</v>
      </c>
      <c r="F56" t="s">
        <v>3285</v>
      </c>
    </row>
    <row r="57" spans="1:21" x14ac:dyDescent="0.2">
      <c r="A57" s="14">
        <v>56</v>
      </c>
      <c r="B57" t="str">
        <f t="shared" si="0"/>
        <v>tutkinnonosat!$C$57:$AN$57</v>
      </c>
      <c r="C57" t="s">
        <v>3286</v>
      </c>
      <c r="D57" t="s">
        <v>3287</v>
      </c>
      <c r="E57" t="s">
        <v>3288</v>
      </c>
      <c r="F57" t="s">
        <v>3289</v>
      </c>
      <c r="G57" t="s">
        <v>3290</v>
      </c>
      <c r="H57" t="s">
        <v>3291</v>
      </c>
      <c r="I57" t="s">
        <v>3292</v>
      </c>
      <c r="J57" t="s">
        <v>3293</v>
      </c>
      <c r="K57" t="s">
        <v>3294</v>
      </c>
      <c r="L57" t="s">
        <v>3295</v>
      </c>
    </row>
    <row r="58" spans="1:21" x14ac:dyDescent="0.2">
      <c r="A58" s="14">
        <v>57</v>
      </c>
      <c r="B58" t="str">
        <f t="shared" si="0"/>
        <v>tutkinnonosat!$C$58:$AN$58</v>
      </c>
      <c r="C58" t="s">
        <v>3296</v>
      </c>
      <c r="D58" t="s">
        <v>3297</v>
      </c>
      <c r="E58" t="s">
        <v>3298</v>
      </c>
      <c r="F58" t="s">
        <v>3299</v>
      </c>
      <c r="G58" t="s">
        <v>3300</v>
      </c>
      <c r="H58" t="s">
        <v>3301</v>
      </c>
      <c r="I58" t="s">
        <v>3302</v>
      </c>
      <c r="J58" t="s">
        <v>3303</v>
      </c>
    </row>
    <row r="59" spans="1:21" x14ac:dyDescent="0.2">
      <c r="A59" s="14">
        <v>58</v>
      </c>
      <c r="B59" t="str">
        <f t="shared" si="0"/>
        <v>tutkinnonosat!$C$59:$AN$59</v>
      </c>
      <c r="C59" t="s">
        <v>3294</v>
      </c>
      <c r="D59" t="s">
        <v>3292</v>
      </c>
      <c r="E59" t="s">
        <v>3293</v>
      </c>
    </row>
    <row r="60" spans="1:21" x14ac:dyDescent="0.2">
      <c r="A60" s="14">
        <v>59</v>
      </c>
      <c r="B60" t="str">
        <f t="shared" si="0"/>
        <v>tutkinnonosat!$C$60:$AN$60</v>
      </c>
      <c r="C60" t="s">
        <v>3304</v>
      </c>
      <c r="D60" t="s">
        <v>3305</v>
      </c>
      <c r="E60" t="s">
        <v>3306</v>
      </c>
      <c r="F60" t="s">
        <v>3307</v>
      </c>
      <c r="G60" t="s">
        <v>3308</v>
      </c>
    </row>
    <row r="61" spans="1:21" x14ac:dyDescent="0.2">
      <c r="A61" s="14">
        <v>60</v>
      </c>
      <c r="B61" t="str">
        <f t="shared" si="0"/>
        <v>tutkinnonosat!$C$61:$AN$61</v>
      </c>
      <c r="C61" t="s">
        <v>3309</v>
      </c>
      <c r="D61" t="s">
        <v>3310</v>
      </c>
      <c r="E61" t="s">
        <v>3311</v>
      </c>
      <c r="F61" t="s">
        <v>3312</v>
      </c>
      <c r="G61" t="s">
        <v>3313</v>
      </c>
      <c r="H61" t="s">
        <v>3314</v>
      </c>
      <c r="I61" t="s">
        <v>3315</v>
      </c>
      <c r="J61" t="s">
        <v>3316</v>
      </c>
      <c r="K61" t="s">
        <v>3317</v>
      </c>
      <c r="L61" t="s">
        <v>3318</v>
      </c>
    </row>
    <row r="62" spans="1:21" x14ac:dyDescent="0.2">
      <c r="A62" s="14">
        <v>61</v>
      </c>
      <c r="B62" t="str">
        <f t="shared" si="0"/>
        <v>tutkinnonosat!$C$62:$AN$62</v>
      </c>
      <c r="C62" t="s">
        <v>3319</v>
      </c>
      <c r="D62" t="s">
        <v>3320</v>
      </c>
      <c r="E62" t="s">
        <v>3321</v>
      </c>
      <c r="F62" t="s">
        <v>3322</v>
      </c>
      <c r="G62" t="s">
        <v>3323</v>
      </c>
      <c r="H62" t="s">
        <v>3324</v>
      </c>
      <c r="I62" t="s">
        <v>3325</v>
      </c>
    </row>
    <row r="63" spans="1:21" x14ac:dyDescent="0.2">
      <c r="A63" s="14">
        <v>62</v>
      </c>
      <c r="B63" t="str">
        <f t="shared" si="0"/>
        <v>tutkinnonosat!$C$63:$AN$63</v>
      </c>
      <c r="C63" t="s">
        <v>3326</v>
      </c>
      <c r="D63" t="s">
        <v>3327</v>
      </c>
      <c r="E63" t="s">
        <v>3328</v>
      </c>
      <c r="F63" t="s">
        <v>3329</v>
      </c>
      <c r="G63" t="s">
        <v>3330</v>
      </c>
      <c r="H63" t="s">
        <v>3331</v>
      </c>
      <c r="I63" t="s">
        <v>3332</v>
      </c>
    </row>
    <row r="64" spans="1:21" x14ac:dyDescent="0.2">
      <c r="A64" s="14">
        <v>63</v>
      </c>
      <c r="B64" t="str">
        <f t="shared" si="0"/>
        <v>tutkinnonosat!$C$64:$AN$64</v>
      </c>
      <c r="C64" t="s">
        <v>3333</v>
      </c>
      <c r="D64" t="s">
        <v>3334</v>
      </c>
      <c r="E64" t="s">
        <v>3335</v>
      </c>
      <c r="F64" t="s">
        <v>3336</v>
      </c>
      <c r="G64" t="s">
        <v>3337</v>
      </c>
      <c r="H64" t="s">
        <v>3338</v>
      </c>
      <c r="I64" t="s">
        <v>3339</v>
      </c>
      <c r="J64" t="s">
        <v>3340</v>
      </c>
      <c r="K64" t="s">
        <v>3341</v>
      </c>
      <c r="L64" t="s">
        <v>3342</v>
      </c>
      <c r="M64" t="s">
        <v>3343</v>
      </c>
      <c r="N64" t="s">
        <v>3344</v>
      </c>
      <c r="O64" t="s">
        <v>3345</v>
      </c>
      <c r="P64" t="s">
        <v>3346</v>
      </c>
      <c r="Q64" t="s">
        <v>3347</v>
      </c>
      <c r="R64" t="s">
        <v>3348</v>
      </c>
      <c r="S64" t="s">
        <v>3349</v>
      </c>
      <c r="T64" t="s">
        <v>3350</v>
      </c>
      <c r="U64" t="s">
        <v>3351</v>
      </c>
    </row>
    <row r="65" spans="1:13" x14ac:dyDescent="0.2">
      <c r="A65" s="14">
        <v>64</v>
      </c>
      <c r="B65" t="str">
        <f t="shared" si="0"/>
        <v>tutkinnonosat!$C$65:$AN$65</v>
      </c>
    </row>
    <row r="66" spans="1:13" x14ac:dyDescent="0.2">
      <c r="A66" s="14">
        <v>65</v>
      </c>
      <c r="B66" t="str">
        <f t="shared" ref="B66:B129" si="1">CONCATENATE("tutkinnonosat!$C$",ROW(),":","$AN$",ROW())</f>
        <v>tutkinnonosat!$C$66:$AN$66</v>
      </c>
      <c r="C66" t="s">
        <v>3352</v>
      </c>
      <c r="D66" t="s">
        <v>3353</v>
      </c>
      <c r="E66" t="s">
        <v>3354</v>
      </c>
    </row>
    <row r="67" spans="1:13" x14ac:dyDescent="0.2">
      <c r="A67" s="14">
        <v>66</v>
      </c>
      <c r="B67" t="str">
        <f t="shared" si="1"/>
        <v>tutkinnonosat!$C$67:$AN$67</v>
      </c>
      <c r="C67" t="s">
        <v>3355</v>
      </c>
      <c r="D67" t="s">
        <v>3356</v>
      </c>
      <c r="E67" t="s">
        <v>3357</v>
      </c>
    </row>
    <row r="68" spans="1:13" x14ac:dyDescent="0.2">
      <c r="A68" s="14">
        <v>67</v>
      </c>
      <c r="B68" t="str">
        <f t="shared" si="1"/>
        <v>tutkinnonosat!$C$68:$AN$68</v>
      </c>
      <c r="C68" t="s">
        <v>3358</v>
      </c>
      <c r="D68" t="s">
        <v>3359</v>
      </c>
      <c r="E68" t="s">
        <v>3360</v>
      </c>
      <c r="F68" t="s">
        <v>3361</v>
      </c>
    </row>
    <row r="69" spans="1:13" x14ac:dyDescent="0.2">
      <c r="A69" s="14">
        <v>68</v>
      </c>
      <c r="B69" t="str">
        <f t="shared" si="1"/>
        <v>tutkinnonosat!$C$69:$AN$69</v>
      </c>
      <c r="C69" t="s">
        <v>3362</v>
      </c>
      <c r="D69" t="s">
        <v>3363</v>
      </c>
      <c r="E69" t="s">
        <v>3364</v>
      </c>
      <c r="F69" t="s">
        <v>3365</v>
      </c>
      <c r="G69" t="s">
        <v>3366</v>
      </c>
      <c r="H69" t="s">
        <v>3367</v>
      </c>
      <c r="I69" t="s">
        <v>3368</v>
      </c>
      <c r="J69" t="s">
        <v>3369</v>
      </c>
      <c r="K69" t="s">
        <v>3370</v>
      </c>
      <c r="L69" t="s">
        <v>3371</v>
      </c>
      <c r="M69" t="s">
        <v>3372</v>
      </c>
    </row>
    <row r="70" spans="1:13" x14ac:dyDescent="0.2">
      <c r="A70" s="14">
        <v>69</v>
      </c>
      <c r="B70" t="str">
        <f t="shared" si="1"/>
        <v>tutkinnonosat!$C$70:$AN$70</v>
      </c>
      <c r="C70" t="s">
        <v>3373</v>
      </c>
      <c r="D70" t="s">
        <v>3374</v>
      </c>
      <c r="E70" t="s">
        <v>3375</v>
      </c>
      <c r="F70" t="s">
        <v>3376</v>
      </c>
      <c r="G70" t="s">
        <v>3377</v>
      </c>
      <c r="H70" t="s">
        <v>3378</v>
      </c>
      <c r="I70" t="s">
        <v>3379</v>
      </c>
      <c r="J70" t="s">
        <v>3380</v>
      </c>
      <c r="K70" t="s">
        <v>3381</v>
      </c>
      <c r="L70" t="s">
        <v>3382</v>
      </c>
    </row>
    <row r="71" spans="1:13" x14ac:dyDescent="0.2">
      <c r="A71" s="14">
        <v>70</v>
      </c>
      <c r="B71" t="str">
        <f t="shared" si="1"/>
        <v>tutkinnonosat!$C$71:$AN$71</v>
      </c>
      <c r="C71" t="s">
        <v>3383</v>
      </c>
      <c r="D71" t="s">
        <v>3384</v>
      </c>
      <c r="E71" t="s">
        <v>3385</v>
      </c>
      <c r="F71" t="s">
        <v>3386</v>
      </c>
      <c r="G71" t="s">
        <v>3387</v>
      </c>
      <c r="H71" t="s">
        <v>3388</v>
      </c>
      <c r="I71" t="s">
        <v>3389</v>
      </c>
    </row>
    <row r="72" spans="1:13" x14ac:dyDescent="0.2">
      <c r="A72" s="14">
        <v>71</v>
      </c>
      <c r="B72" t="str">
        <f t="shared" si="1"/>
        <v>tutkinnonosat!$C$72:$AN$72</v>
      </c>
    </row>
    <row r="73" spans="1:13" x14ac:dyDescent="0.2">
      <c r="A73" s="14">
        <v>72</v>
      </c>
      <c r="B73" t="str">
        <f t="shared" si="1"/>
        <v>tutkinnonosat!$C$73:$AN$73</v>
      </c>
      <c r="C73" t="s">
        <v>3390</v>
      </c>
      <c r="D73" t="s">
        <v>3391</v>
      </c>
      <c r="E73" t="s">
        <v>3392</v>
      </c>
      <c r="F73" t="s">
        <v>3393</v>
      </c>
      <c r="G73" t="s">
        <v>3394</v>
      </c>
    </row>
    <row r="74" spans="1:13" x14ac:dyDescent="0.2">
      <c r="A74" s="14">
        <v>73</v>
      </c>
      <c r="B74" t="str">
        <f t="shared" si="1"/>
        <v>tutkinnonosat!$C$74:$AN$74</v>
      </c>
      <c r="C74" t="s">
        <v>3395</v>
      </c>
      <c r="D74" t="s">
        <v>3396</v>
      </c>
      <c r="E74" t="s">
        <v>3397</v>
      </c>
      <c r="F74" t="s">
        <v>3398</v>
      </c>
      <c r="G74" t="s">
        <v>3399</v>
      </c>
      <c r="H74" t="s">
        <v>3400</v>
      </c>
      <c r="I74" t="s">
        <v>3401</v>
      </c>
      <c r="J74" t="s">
        <v>3402</v>
      </c>
      <c r="K74" t="s">
        <v>3403</v>
      </c>
    </row>
    <row r="75" spans="1:13" x14ac:dyDescent="0.2">
      <c r="A75" s="14">
        <v>74</v>
      </c>
      <c r="B75" t="str">
        <f t="shared" si="1"/>
        <v>tutkinnonosat!$C$75:$AN$75</v>
      </c>
      <c r="C75" t="s">
        <v>3404</v>
      </c>
      <c r="D75" t="s">
        <v>3405</v>
      </c>
      <c r="E75" t="s">
        <v>3406</v>
      </c>
    </row>
    <row r="76" spans="1:13" x14ac:dyDescent="0.2">
      <c r="A76" s="14">
        <v>75</v>
      </c>
      <c r="B76" t="str">
        <f t="shared" si="1"/>
        <v>tutkinnonosat!$C$76:$AN$76</v>
      </c>
      <c r="C76" t="s">
        <v>3407</v>
      </c>
      <c r="D76" t="s">
        <v>3408</v>
      </c>
      <c r="E76" t="s">
        <v>3409</v>
      </c>
      <c r="F76" t="s">
        <v>3410</v>
      </c>
      <c r="G76" t="s">
        <v>3411</v>
      </c>
    </row>
    <row r="77" spans="1:13" x14ac:dyDescent="0.2">
      <c r="A77" s="14">
        <v>76</v>
      </c>
      <c r="B77" t="str">
        <f t="shared" si="1"/>
        <v>tutkinnonosat!$C$77:$AN$77</v>
      </c>
    </row>
    <row r="78" spans="1:13" x14ac:dyDescent="0.2">
      <c r="A78" s="14">
        <v>77</v>
      </c>
      <c r="B78" t="str">
        <f t="shared" si="1"/>
        <v>tutkinnonosat!$C$78:$AN$78</v>
      </c>
    </row>
    <row r="79" spans="1:13" x14ac:dyDescent="0.2">
      <c r="A79" s="14">
        <v>78</v>
      </c>
      <c r="B79" t="str">
        <f t="shared" si="1"/>
        <v>tutkinnonosat!$C$79:$AN$79</v>
      </c>
      <c r="C79" t="s">
        <v>3412</v>
      </c>
      <c r="D79" t="s">
        <v>3413</v>
      </c>
      <c r="E79" t="s">
        <v>3414</v>
      </c>
      <c r="F79" t="s">
        <v>3415</v>
      </c>
      <c r="G79" t="s">
        <v>3416</v>
      </c>
    </row>
    <row r="80" spans="1:13" x14ac:dyDescent="0.2">
      <c r="A80" s="14">
        <v>79</v>
      </c>
      <c r="B80" t="str">
        <f t="shared" si="1"/>
        <v>tutkinnonosat!$C$80:$AN$80</v>
      </c>
      <c r="C80" t="s">
        <v>3417</v>
      </c>
      <c r="D80" t="s">
        <v>3418</v>
      </c>
      <c r="E80" t="s">
        <v>3419</v>
      </c>
      <c r="F80" t="s">
        <v>3420</v>
      </c>
      <c r="G80" t="s">
        <v>3421</v>
      </c>
      <c r="H80" t="s">
        <v>3422</v>
      </c>
      <c r="I80" t="s">
        <v>3423</v>
      </c>
    </row>
    <row r="81" spans="1:15" x14ac:dyDescent="0.2">
      <c r="A81" s="14">
        <v>80</v>
      </c>
      <c r="B81" t="str">
        <f t="shared" si="1"/>
        <v>tutkinnonosat!$C$81:$AN$81</v>
      </c>
      <c r="C81" t="s">
        <v>3424</v>
      </c>
      <c r="D81" t="s">
        <v>3425</v>
      </c>
      <c r="E81" t="s">
        <v>3426</v>
      </c>
      <c r="F81" t="s">
        <v>3427</v>
      </c>
      <c r="G81" t="s">
        <v>3428</v>
      </c>
    </row>
    <row r="82" spans="1:15" x14ac:dyDescent="0.2">
      <c r="A82" s="14">
        <v>81</v>
      </c>
      <c r="B82" t="str">
        <f t="shared" si="1"/>
        <v>tutkinnonosat!$C$82:$AN$82</v>
      </c>
      <c r="C82" t="s">
        <v>3429</v>
      </c>
      <c r="D82" t="s">
        <v>3430</v>
      </c>
      <c r="E82" t="s">
        <v>3431</v>
      </c>
      <c r="F82" t="s">
        <v>3432</v>
      </c>
      <c r="G82" t="s">
        <v>3433</v>
      </c>
    </row>
    <row r="83" spans="1:15" x14ac:dyDescent="0.2">
      <c r="A83" s="14">
        <v>82</v>
      </c>
      <c r="B83" t="str">
        <f t="shared" si="1"/>
        <v>tutkinnonosat!$C$83:$AN$83</v>
      </c>
      <c r="C83" t="s">
        <v>3434</v>
      </c>
      <c r="D83" t="s">
        <v>3435</v>
      </c>
      <c r="E83" t="s">
        <v>3436</v>
      </c>
      <c r="F83" t="s">
        <v>3437</v>
      </c>
      <c r="G83" t="s">
        <v>3438</v>
      </c>
    </row>
    <row r="84" spans="1:15" x14ac:dyDescent="0.2">
      <c r="A84" s="14">
        <v>83</v>
      </c>
      <c r="B84" t="str">
        <f t="shared" si="1"/>
        <v>tutkinnonosat!$C$84:$AN$84</v>
      </c>
      <c r="C84" t="s">
        <v>3439</v>
      </c>
      <c r="D84" t="s">
        <v>3440</v>
      </c>
      <c r="E84" t="s">
        <v>3441</v>
      </c>
    </row>
    <row r="85" spans="1:15" x14ac:dyDescent="0.2">
      <c r="A85" s="14">
        <v>84</v>
      </c>
      <c r="B85" t="str">
        <f t="shared" si="1"/>
        <v>tutkinnonosat!$C$85:$AN$85</v>
      </c>
      <c r="C85" t="s">
        <v>3442</v>
      </c>
      <c r="D85" t="s">
        <v>3443</v>
      </c>
      <c r="E85" t="s">
        <v>3444</v>
      </c>
      <c r="F85" t="s">
        <v>3445</v>
      </c>
    </row>
    <row r="86" spans="1:15" x14ac:dyDescent="0.2">
      <c r="A86" s="14">
        <v>86</v>
      </c>
      <c r="B86" t="str">
        <f t="shared" si="1"/>
        <v>tutkinnonosat!$C$86:$AN$86</v>
      </c>
      <c r="C86" t="s">
        <v>3446</v>
      </c>
      <c r="D86" t="s">
        <v>3447</v>
      </c>
      <c r="E86" t="s">
        <v>3448</v>
      </c>
      <c r="F86" t="s">
        <v>3449</v>
      </c>
      <c r="G86" t="s">
        <v>3450</v>
      </c>
      <c r="H86" t="s">
        <v>3451</v>
      </c>
      <c r="I86" t="s">
        <v>3452</v>
      </c>
      <c r="J86" t="s">
        <v>3453</v>
      </c>
      <c r="K86" t="s">
        <v>3454</v>
      </c>
      <c r="L86" t="s">
        <v>3455</v>
      </c>
      <c r="M86" t="s">
        <v>3456</v>
      </c>
      <c r="N86" t="s">
        <v>3457</v>
      </c>
      <c r="O86" t="s">
        <v>3458</v>
      </c>
    </row>
    <row r="87" spans="1:15" x14ac:dyDescent="0.2">
      <c r="A87" s="14">
        <v>87</v>
      </c>
      <c r="B87" t="str">
        <f t="shared" si="1"/>
        <v>tutkinnonosat!$C$87:$AN$87</v>
      </c>
      <c r="C87" t="s">
        <v>3459</v>
      </c>
      <c r="D87" t="s">
        <v>3460</v>
      </c>
      <c r="E87" t="s">
        <v>3461</v>
      </c>
      <c r="F87" t="s">
        <v>3462</v>
      </c>
      <c r="G87" t="s">
        <v>3463</v>
      </c>
      <c r="H87" t="s">
        <v>3464</v>
      </c>
      <c r="I87" t="s">
        <v>3465</v>
      </c>
      <c r="J87" t="s">
        <v>3466</v>
      </c>
    </row>
    <row r="88" spans="1:15" x14ac:dyDescent="0.2">
      <c r="A88" s="14">
        <v>88</v>
      </c>
      <c r="B88" t="str">
        <f t="shared" si="1"/>
        <v>tutkinnonosat!$C$88:$AN$88</v>
      </c>
      <c r="C88" t="s">
        <v>3467</v>
      </c>
      <c r="D88" t="s">
        <v>3468</v>
      </c>
      <c r="E88" t="s">
        <v>3469</v>
      </c>
      <c r="F88" t="s">
        <v>3470</v>
      </c>
      <c r="G88" t="s">
        <v>3471</v>
      </c>
      <c r="H88" t="s">
        <v>3472</v>
      </c>
      <c r="I88" t="s">
        <v>3473</v>
      </c>
      <c r="J88" t="s">
        <v>3474</v>
      </c>
      <c r="K88" t="s">
        <v>3475</v>
      </c>
    </row>
    <row r="89" spans="1:15" x14ac:dyDescent="0.2">
      <c r="A89" s="14">
        <v>89</v>
      </c>
      <c r="B89" t="str">
        <f t="shared" si="1"/>
        <v>tutkinnonosat!$C$89:$AN$89</v>
      </c>
      <c r="C89" t="s">
        <v>3476</v>
      </c>
      <c r="D89" t="s">
        <v>3477</v>
      </c>
      <c r="E89" t="s">
        <v>3478</v>
      </c>
      <c r="F89" t="s">
        <v>3479</v>
      </c>
      <c r="G89" t="s">
        <v>3480</v>
      </c>
      <c r="H89" t="s">
        <v>3481</v>
      </c>
      <c r="I89" t="s">
        <v>3482</v>
      </c>
      <c r="J89" t="s">
        <v>3483</v>
      </c>
      <c r="K89" t="s">
        <v>3484</v>
      </c>
      <c r="L89" t="s">
        <v>3485</v>
      </c>
    </row>
    <row r="90" spans="1:15" x14ac:dyDescent="0.2">
      <c r="A90" s="14">
        <v>90</v>
      </c>
      <c r="B90" t="str">
        <f t="shared" si="1"/>
        <v>tutkinnonosat!$C$90:$AN$90</v>
      </c>
      <c r="C90" t="s">
        <v>3486</v>
      </c>
      <c r="D90" t="s">
        <v>3487</v>
      </c>
      <c r="E90" t="s">
        <v>3488</v>
      </c>
      <c r="F90" t="s">
        <v>3489</v>
      </c>
      <c r="G90" t="s">
        <v>3490</v>
      </c>
      <c r="H90" t="s">
        <v>3491</v>
      </c>
    </row>
    <row r="91" spans="1:15" x14ac:dyDescent="0.2">
      <c r="A91" s="14">
        <v>91</v>
      </c>
      <c r="B91" t="str">
        <f t="shared" si="1"/>
        <v>tutkinnonosat!$C$91:$AN$91</v>
      </c>
    </row>
    <row r="92" spans="1:15" x14ac:dyDescent="0.2">
      <c r="A92" s="14">
        <v>92</v>
      </c>
      <c r="B92" t="str">
        <f t="shared" si="1"/>
        <v>tutkinnonosat!$C$92:$AN$92</v>
      </c>
    </row>
    <row r="93" spans="1:15" x14ac:dyDescent="0.2">
      <c r="A93" s="14">
        <v>93</v>
      </c>
      <c r="B93" t="str">
        <f t="shared" si="1"/>
        <v>tutkinnonosat!$C$93:$AN$93</v>
      </c>
    </row>
    <row r="94" spans="1:15" x14ac:dyDescent="0.2">
      <c r="A94" s="14">
        <v>94</v>
      </c>
      <c r="B94" t="str">
        <f t="shared" si="1"/>
        <v>tutkinnonosat!$C$94:$AN$94</v>
      </c>
    </row>
    <row r="95" spans="1:15" x14ac:dyDescent="0.2">
      <c r="A95" s="14">
        <v>95</v>
      </c>
      <c r="B95" t="str">
        <f t="shared" si="1"/>
        <v>tutkinnonosat!$C$95:$AN$95</v>
      </c>
    </row>
    <row r="96" spans="1:15" x14ac:dyDescent="0.2">
      <c r="A96" s="14">
        <v>96</v>
      </c>
      <c r="B96" t="str">
        <f t="shared" si="1"/>
        <v>tutkinnonosat!$C$96:$AN$96</v>
      </c>
      <c r="C96" t="s">
        <v>3492</v>
      </c>
      <c r="D96" t="s">
        <v>3493</v>
      </c>
      <c r="E96" t="s">
        <v>3494</v>
      </c>
      <c r="F96" t="s">
        <v>3495</v>
      </c>
      <c r="G96" t="s">
        <v>3496</v>
      </c>
      <c r="H96" t="s">
        <v>3497</v>
      </c>
      <c r="I96" t="s">
        <v>3498</v>
      </c>
      <c r="J96" t="s">
        <v>3499</v>
      </c>
      <c r="K96" t="s">
        <v>3500</v>
      </c>
      <c r="L96" t="s">
        <v>3501</v>
      </c>
      <c r="M96" t="s">
        <v>3502</v>
      </c>
      <c r="N96" t="s">
        <v>3503</v>
      </c>
    </row>
    <row r="97" spans="1:48" x14ac:dyDescent="0.2">
      <c r="A97" s="14">
        <v>97</v>
      </c>
      <c r="B97" t="str">
        <f t="shared" si="1"/>
        <v>tutkinnonosat!$C$97:$AN$97</v>
      </c>
      <c r="C97" t="s">
        <v>3504</v>
      </c>
      <c r="D97" t="s">
        <v>3505</v>
      </c>
      <c r="E97" t="s">
        <v>3506</v>
      </c>
      <c r="F97" t="s">
        <v>3507</v>
      </c>
    </row>
    <row r="98" spans="1:48" x14ac:dyDescent="0.2">
      <c r="A98" s="14">
        <v>98</v>
      </c>
      <c r="B98" t="str">
        <f t="shared" si="1"/>
        <v>tutkinnonosat!$C$98:$AN$98</v>
      </c>
      <c r="C98" t="s">
        <v>3508</v>
      </c>
      <c r="D98" t="s">
        <v>3509</v>
      </c>
      <c r="E98" t="s">
        <v>3510</v>
      </c>
      <c r="F98" t="s">
        <v>3511</v>
      </c>
      <c r="G98" t="s">
        <v>3512</v>
      </c>
      <c r="H98" t="s">
        <v>3513</v>
      </c>
      <c r="I98" t="s">
        <v>3514</v>
      </c>
      <c r="J98" t="s">
        <v>3515</v>
      </c>
      <c r="K98" t="s">
        <v>3516</v>
      </c>
    </row>
    <row r="99" spans="1:48" x14ac:dyDescent="0.2">
      <c r="A99" s="14">
        <v>99</v>
      </c>
      <c r="B99" t="str">
        <f t="shared" si="1"/>
        <v>tutkinnonosat!$C$99:$AN$99</v>
      </c>
      <c r="C99" t="s">
        <v>3517</v>
      </c>
      <c r="D99" t="s">
        <v>3518</v>
      </c>
      <c r="E99" t="s">
        <v>3519</v>
      </c>
      <c r="F99" t="s">
        <v>3520</v>
      </c>
      <c r="G99" t="s">
        <v>3521</v>
      </c>
      <c r="H99" t="s">
        <v>3522</v>
      </c>
      <c r="I99" t="s">
        <v>3523</v>
      </c>
      <c r="J99" t="s">
        <v>3524</v>
      </c>
      <c r="K99" t="s">
        <v>3525</v>
      </c>
      <c r="L99" t="s">
        <v>3526</v>
      </c>
      <c r="M99" t="s">
        <v>3527</v>
      </c>
      <c r="N99" t="s">
        <v>3528</v>
      </c>
      <c r="O99" t="s">
        <v>3529</v>
      </c>
      <c r="P99" t="s">
        <v>3530</v>
      </c>
    </row>
    <row r="100" spans="1:48" x14ac:dyDescent="0.2">
      <c r="A100" s="14">
        <v>100</v>
      </c>
      <c r="B100" t="str">
        <f t="shared" si="1"/>
        <v>tutkinnonosat!$C$100:$AN$100</v>
      </c>
      <c r="C100" t="s">
        <v>3531</v>
      </c>
      <c r="D100" t="s">
        <v>3532</v>
      </c>
      <c r="E100" t="s">
        <v>3533</v>
      </c>
      <c r="F100" t="s">
        <v>3534</v>
      </c>
      <c r="G100" t="s">
        <v>3535</v>
      </c>
      <c r="H100" t="s">
        <v>3536</v>
      </c>
      <c r="I100" t="s">
        <v>3537</v>
      </c>
      <c r="J100" t="s">
        <v>3538</v>
      </c>
      <c r="K100" t="s">
        <v>3539</v>
      </c>
      <c r="L100" t="s">
        <v>3540</v>
      </c>
      <c r="M100" t="s">
        <v>3541</v>
      </c>
      <c r="N100" t="s">
        <v>3542</v>
      </c>
      <c r="O100" t="s">
        <v>3543</v>
      </c>
      <c r="P100" t="s">
        <v>3544</v>
      </c>
      <c r="Q100" t="s">
        <v>3545</v>
      </c>
      <c r="R100" t="s">
        <v>3546</v>
      </c>
    </row>
    <row r="101" spans="1:48" x14ac:dyDescent="0.2">
      <c r="A101" s="14">
        <v>101</v>
      </c>
      <c r="B101" t="str">
        <f t="shared" si="1"/>
        <v>tutkinnonosat!$C$101:$AN$101</v>
      </c>
      <c r="C101" t="s">
        <v>3547</v>
      </c>
      <c r="D101" t="s">
        <v>3548</v>
      </c>
      <c r="E101" t="s">
        <v>3549</v>
      </c>
      <c r="F101" t="s">
        <v>3550</v>
      </c>
      <c r="G101" t="s">
        <v>3551</v>
      </c>
      <c r="H101" t="s">
        <v>3552</v>
      </c>
      <c r="I101" t="s">
        <v>3553</v>
      </c>
      <c r="J101" t="s">
        <v>3554</v>
      </c>
      <c r="K101" t="s">
        <v>3555</v>
      </c>
      <c r="L101" t="s">
        <v>3556</v>
      </c>
      <c r="M101" t="s">
        <v>3557</v>
      </c>
      <c r="N101" t="s">
        <v>3558</v>
      </c>
      <c r="O101" t="s">
        <v>3559</v>
      </c>
      <c r="P101" t="s">
        <v>3560</v>
      </c>
      <c r="Q101" t="s">
        <v>3561</v>
      </c>
    </row>
    <row r="102" spans="1:48" x14ac:dyDescent="0.2">
      <c r="A102" s="14">
        <v>102</v>
      </c>
      <c r="B102" t="str">
        <f t="shared" si="1"/>
        <v>tutkinnonosat!$C$102:$AN$102</v>
      </c>
      <c r="C102" t="s">
        <v>3562</v>
      </c>
      <c r="D102" t="s">
        <v>3563</v>
      </c>
      <c r="E102" t="s">
        <v>3564</v>
      </c>
      <c r="F102" t="s">
        <v>3565</v>
      </c>
      <c r="G102" t="s">
        <v>3566</v>
      </c>
      <c r="H102" t="s">
        <v>3567</v>
      </c>
    </row>
    <row r="103" spans="1:48" x14ac:dyDescent="0.2">
      <c r="A103" s="14">
        <v>103</v>
      </c>
      <c r="B103" t="str">
        <f t="shared" si="1"/>
        <v>tutkinnonosat!$C$103:$AN$103</v>
      </c>
      <c r="C103" t="s">
        <v>3568</v>
      </c>
      <c r="D103" t="s">
        <v>3569</v>
      </c>
      <c r="E103" t="s">
        <v>3570</v>
      </c>
      <c r="F103" t="s">
        <v>3571</v>
      </c>
      <c r="G103" t="s">
        <v>3572</v>
      </c>
      <c r="H103" t="s">
        <v>3573</v>
      </c>
    </row>
    <row r="104" spans="1:48" x14ac:dyDescent="0.2">
      <c r="A104" s="14">
        <v>104</v>
      </c>
      <c r="B104" t="str">
        <f t="shared" si="1"/>
        <v>tutkinnonosat!$C$104:$AN$104</v>
      </c>
      <c r="C104" t="s">
        <v>3574</v>
      </c>
      <c r="D104" t="s">
        <v>3575</v>
      </c>
      <c r="E104" t="s">
        <v>3576</v>
      </c>
      <c r="F104" t="s">
        <v>3577</v>
      </c>
      <c r="G104" t="s">
        <v>3578</v>
      </c>
      <c r="H104" t="s">
        <v>3579</v>
      </c>
      <c r="I104" t="s">
        <v>3580</v>
      </c>
      <c r="J104" t="s">
        <v>3581</v>
      </c>
    </row>
    <row r="105" spans="1:48" x14ac:dyDescent="0.2">
      <c r="A105" s="14">
        <v>105</v>
      </c>
      <c r="B105" t="str">
        <f t="shared" si="1"/>
        <v>tutkinnonosat!$C$105:$AN$105</v>
      </c>
      <c r="C105" t="s">
        <v>3582</v>
      </c>
      <c r="D105" t="s">
        <v>3583</v>
      </c>
      <c r="E105" t="s">
        <v>3584</v>
      </c>
      <c r="F105" t="s">
        <v>3585</v>
      </c>
      <c r="G105" t="s">
        <v>3586</v>
      </c>
      <c r="H105" t="s">
        <v>3587</v>
      </c>
      <c r="I105" t="s">
        <v>3588</v>
      </c>
      <c r="J105" t="s">
        <v>3589</v>
      </c>
      <c r="K105" t="s">
        <v>3590</v>
      </c>
      <c r="L105" t="s">
        <v>3591</v>
      </c>
      <c r="M105" t="s">
        <v>3592</v>
      </c>
      <c r="N105" t="s">
        <v>3593</v>
      </c>
      <c r="O105" t="s">
        <v>3594</v>
      </c>
      <c r="P105" t="s">
        <v>3595</v>
      </c>
      <c r="Q105" t="s">
        <v>3596</v>
      </c>
      <c r="R105" t="s">
        <v>3597</v>
      </c>
      <c r="S105" t="s">
        <v>3598</v>
      </c>
      <c r="T105" t="s">
        <v>3599</v>
      </c>
      <c r="U105" t="s">
        <v>3600</v>
      </c>
      <c r="V105" t="s">
        <v>3601</v>
      </c>
      <c r="W105" t="s">
        <v>3602</v>
      </c>
      <c r="X105" t="s">
        <v>3603</v>
      </c>
      <c r="Y105" t="s">
        <v>3604</v>
      </c>
      <c r="Z105" t="s">
        <v>3605</v>
      </c>
      <c r="AA105" t="s">
        <v>3606</v>
      </c>
      <c r="AB105" t="s">
        <v>3607</v>
      </c>
      <c r="AC105" t="s">
        <v>3608</v>
      </c>
      <c r="AD105" t="s">
        <v>3609</v>
      </c>
      <c r="AE105" t="s">
        <v>3610</v>
      </c>
      <c r="AF105" t="s">
        <v>3611</v>
      </c>
      <c r="AG105" t="s">
        <v>3612</v>
      </c>
      <c r="AH105" t="s">
        <v>3613</v>
      </c>
      <c r="AI105" t="s">
        <v>3614</v>
      </c>
      <c r="AJ105" t="s">
        <v>3615</v>
      </c>
      <c r="AK105" t="s">
        <v>3616</v>
      </c>
      <c r="AL105" t="s">
        <v>3617</v>
      </c>
      <c r="AM105" t="s">
        <v>3618</v>
      </c>
      <c r="AN105" t="s">
        <v>3619</v>
      </c>
      <c r="AO105" t="s">
        <v>3620</v>
      </c>
      <c r="AP105" t="s">
        <v>3621</v>
      </c>
      <c r="AQ105" t="s">
        <v>3622</v>
      </c>
      <c r="AR105" t="s">
        <v>3623</v>
      </c>
      <c r="AS105" t="s">
        <v>3624</v>
      </c>
      <c r="AT105" t="s">
        <v>3625</v>
      </c>
      <c r="AU105" t="s">
        <v>3626</v>
      </c>
      <c r="AV105" t="s">
        <v>3627</v>
      </c>
    </row>
    <row r="106" spans="1:48" x14ac:dyDescent="0.2">
      <c r="A106" s="14">
        <v>106</v>
      </c>
      <c r="B106" t="str">
        <f t="shared" si="1"/>
        <v>tutkinnonosat!$C$106:$AN$106</v>
      </c>
      <c r="C106" t="s">
        <v>3628</v>
      </c>
      <c r="D106" t="s">
        <v>3629</v>
      </c>
      <c r="E106" t="s">
        <v>3630</v>
      </c>
      <c r="F106" t="s">
        <v>3631</v>
      </c>
      <c r="G106" t="s">
        <v>3632</v>
      </c>
      <c r="H106" t="s">
        <v>3633</v>
      </c>
      <c r="I106" t="s">
        <v>3634</v>
      </c>
      <c r="J106" t="s">
        <v>3635</v>
      </c>
      <c r="K106" t="s">
        <v>3636</v>
      </c>
      <c r="L106" t="s">
        <v>3637</v>
      </c>
    </row>
    <row r="107" spans="1:48" x14ac:dyDescent="0.2">
      <c r="A107" s="14">
        <v>107</v>
      </c>
      <c r="B107" t="str">
        <f t="shared" si="1"/>
        <v>tutkinnonosat!$C$107:$AN$107</v>
      </c>
      <c r="C107" t="s">
        <v>3638</v>
      </c>
      <c r="D107" t="s">
        <v>3639</v>
      </c>
      <c r="E107" t="s">
        <v>3640</v>
      </c>
      <c r="F107" t="s">
        <v>3641</v>
      </c>
      <c r="G107" t="s">
        <v>3642</v>
      </c>
      <c r="H107" t="s">
        <v>3643</v>
      </c>
      <c r="I107" t="s">
        <v>3644</v>
      </c>
      <c r="J107" t="s">
        <v>3645</v>
      </c>
      <c r="K107" t="s">
        <v>3646</v>
      </c>
      <c r="L107" t="s">
        <v>3647</v>
      </c>
      <c r="M107" t="s">
        <v>3648</v>
      </c>
      <c r="N107" t="s">
        <v>3649</v>
      </c>
    </row>
    <row r="108" spans="1:48" x14ac:dyDescent="0.2">
      <c r="A108" s="14">
        <v>108</v>
      </c>
      <c r="B108" t="str">
        <f t="shared" si="1"/>
        <v>tutkinnonosat!$C$108:$AN$108</v>
      </c>
      <c r="C108" t="s">
        <v>3650</v>
      </c>
      <c r="D108" t="s">
        <v>3651</v>
      </c>
      <c r="E108" t="s">
        <v>3652</v>
      </c>
      <c r="F108" t="s">
        <v>3653</v>
      </c>
      <c r="G108" t="s">
        <v>3654</v>
      </c>
      <c r="H108" t="s">
        <v>3655</v>
      </c>
      <c r="I108" t="s">
        <v>3656</v>
      </c>
      <c r="J108" t="s">
        <v>3657</v>
      </c>
      <c r="K108" t="s">
        <v>3658</v>
      </c>
      <c r="L108" t="s">
        <v>3659</v>
      </c>
      <c r="M108" t="s">
        <v>3660</v>
      </c>
      <c r="N108" t="s">
        <v>3661</v>
      </c>
    </row>
    <row r="109" spans="1:48" x14ac:dyDescent="0.2">
      <c r="A109" s="14">
        <v>111</v>
      </c>
      <c r="B109" t="str">
        <f t="shared" si="1"/>
        <v>tutkinnonosat!$C$109:$AN$109</v>
      </c>
    </row>
    <row r="110" spans="1:48" x14ac:dyDescent="0.2">
      <c r="A110" s="14">
        <v>112</v>
      </c>
      <c r="B110" t="str">
        <f t="shared" si="1"/>
        <v>tutkinnonosat!$C$110:$AN$110</v>
      </c>
    </row>
    <row r="111" spans="1:48" x14ac:dyDescent="0.2">
      <c r="A111" s="14">
        <v>113</v>
      </c>
      <c r="B111" t="str">
        <f t="shared" si="1"/>
        <v>tutkinnonosat!$C$111:$AN$111</v>
      </c>
      <c r="C111" t="s">
        <v>3662</v>
      </c>
      <c r="D111" t="s">
        <v>3663</v>
      </c>
      <c r="E111" t="s">
        <v>3664</v>
      </c>
      <c r="F111" t="s">
        <v>3665</v>
      </c>
      <c r="G111" t="s">
        <v>3666</v>
      </c>
      <c r="H111" t="s">
        <v>3667</v>
      </c>
      <c r="I111" t="s">
        <v>3668</v>
      </c>
      <c r="J111" t="s">
        <v>3669</v>
      </c>
      <c r="K111" t="s">
        <v>3670</v>
      </c>
      <c r="L111" t="s">
        <v>3671</v>
      </c>
      <c r="M111" t="s">
        <v>3672</v>
      </c>
      <c r="N111" t="s">
        <v>3673</v>
      </c>
      <c r="O111" t="s">
        <v>3674</v>
      </c>
      <c r="P111" t="s">
        <v>3675</v>
      </c>
      <c r="Q111" t="s">
        <v>3676</v>
      </c>
      <c r="R111" t="s">
        <v>3677</v>
      </c>
      <c r="S111" t="s">
        <v>3678</v>
      </c>
      <c r="T111" t="s">
        <v>3679</v>
      </c>
      <c r="U111" t="s">
        <v>3680</v>
      </c>
      <c r="V111" t="s">
        <v>3681</v>
      </c>
      <c r="W111" t="s">
        <v>3682</v>
      </c>
      <c r="X111" t="s">
        <v>3683</v>
      </c>
      <c r="Y111" t="s">
        <v>3684</v>
      </c>
      <c r="Z111" t="s">
        <v>3685</v>
      </c>
      <c r="AA111" t="s">
        <v>3686</v>
      </c>
      <c r="AB111" t="s">
        <v>3687</v>
      </c>
      <c r="AC111" t="s">
        <v>3688</v>
      </c>
      <c r="AD111" t="s">
        <v>3689</v>
      </c>
      <c r="AE111" t="s">
        <v>3690</v>
      </c>
      <c r="AF111" t="s">
        <v>3691</v>
      </c>
      <c r="AG111" t="s">
        <v>3692</v>
      </c>
      <c r="AH111" t="s">
        <v>3693</v>
      </c>
      <c r="AI111" t="s">
        <v>3694</v>
      </c>
      <c r="AJ111" t="s">
        <v>3695</v>
      </c>
      <c r="AK111" t="s">
        <v>3696</v>
      </c>
      <c r="AL111" t="s">
        <v>3697</v>
      </c>
      <c r="AM111" t="s">
        <v>3698</v>
      </c>
      <c r="AN111" t="s">
        <v>3699</v>
      </c>
      <c r="AO111" t="s">
        <v>3700</v>
      </c>
      <c r="AP111" t="s">
        <v>3701</v>
      </c>
      <c r="AQ111" t="s">
        <v>3702</v>
      </c>
      <c r="AR111" t="s">
        <v>3703</v>
      </c>
    </row>
    <row r="112" spans="1:48" x14ac:dyDescent="0.2">
      <c r="A112" s="14">
        <v>114</v>
      </c>
      <c r="B112" t="str">
        <f t="shared" si="1"/>
        <v>tutkinnonosat!$C$112:$AN$112</v>
      </c>
    </row>
    <row r="113" spans="1:83" x14ac:dyDescent="0.2">
      <c r="A113" s="14">
        <v>115</v>
      </c>
      <c r="B113" t="str">
        <f t="shared" si="1"/>
        <v>tutkinnonosat!$C$113:$AN$113</v>
      </c>
    </row>
    <row r="114" spans="1:83" x14ac:dyDescent="0.2">
      <c r="A114" s="14">
        <v>116</v>
      </c>
      <c r="B114" t="str">
        <f t="shared" si="1"/>
        <v>tutkinnonosat!$C$114:$AN$114</v>
      </c>
    </row>
    <row r="115" spans="1:83" x14ac:dyDescent="0.2">
      <c r="A115" s="14">
        <v>117</v>
      </c>
      <c r="B115" t="str">
        <f t="shared" si="1"/>
        <v>tutkinnonosat!$C$115:$AN$115</v>
      </c>
    </row>
    <row r="116" spans="1:83" x14ac:dyDescent="0.2">
      <c r="A116" s="14">
        <v>118</v>
      </c>
      <c r="B116" t="str">
        <f t="shared" si="1"/>
        <v>tutkinnonosat!$C$116:$AN$116</v>
      </c>
    </row>
    <row r="117" spans="1:83" x14ac:dyDescent="0.2">
      <c r="A117" s="14">
        <v>119</v>
      </c>
      <c r="B117" t="str">
        <f t="shared" si="1"/>
        <v>tutkinnonosat!$C$117:$AN$117</v>
      </c>
    </row>
    <row r="118" spans="1:83" x14ac:dyDescent="0.2">
      <c r="A118" s="14">
        <v>120</v>
      </c>
      <c r="B118" t="str">
        <f t="shared" si="1"/>
        <v>tutkinnonosat!$C$118:$AN$118</v>
      </c>
      <c r="C118" t="s">
        <v>3704</v>
      </c>
      <c r="D118" t="s">
        <v>3705</v>
      </c>
      <c r="E118" t="s">
        <v>3706</v>
      </c>
      <c r="F118" t="s">
        <v>3707</v>
      </c>
      <c r="G118" t="s">
        <v>3708</v>
      </c>
      <c r="H118" t="s">
        <v>3709</v>
      </c>
      <c r="I118" t="s">
        <v>3710</v>
      </c>
      <c r="J118" t="s">
        <v>3711</v>
      </c>
      <c r="K118" t="s">
        <v>3712</v>
      </c>
      <c r="L118" t="s">
        <v>3701</v>
      </c>
      <c r="M118" t="s">
        <v>3702</v>
      </c>
      <c r="N118" t="s">
        <v>3703</v>
      </c>
    </row>
    <row r="119" spans="1:83" x14ac:dyDescent="0.2">
      <c r="A119" s="14">
        <v>121</v>
      </c>
      <c r="B119" t="str">
        <f t="shared" si="1"/>
        <v>tutkinnonosat!$C$119:$AN$119</v>
      </c>
      <c r="C119" t="s">
        <v>3713</v>
      </c>
      <c r="D119" t="s">
        <v>3714</v>
      </c>
      <c r="E119" t="s">
        <v>3715</v>
      </c>
      <c r="F119" t="s">
        <v>3716</v>
      </c>
      <c r="G119" t="s">
        <v>3717</v>
      </c>
      <c r="H119" t="s">
        <v>3718</v>
      </c>
      <c r="I119" t="s">
        <v>3719</v>
      </c>
      <c r="J119" t="s">
        <v>3720</v>
      </c>
      <c r="K119" t="s">
        <v>3721</v>
      </c>
      <c r="L119" t="s">
        <v>3722</v>
      </c>
      <c r="M119" t="s">
        <v>3723</v>
      </c>
      <c r="N119" t="s">
        <v>3724</v>
      </c>
      <c r="O119" t="s">
        <v>3725</v>
      </c>
      <c r="P119" t="s">
        <v>3726</v>
      </c>
      <c r="Q119" t="s">
        <v>3727</v>
      </c>
      <c r="R119" t="s">
        <v>3728</v>
      </c>
      <c r="S119" t="s">
        <v>3729</v>
      </c>
      <c r="T119" t="s">
        <v>3730</v>
      </c>
      <c r="U119" t="s">
        <v>3731</v>
      </c>
      <c r="V119" t="s">
        <v>3732</v>
      </c>
      <c r="W119" t="s">
        <v>3733</v>
      </c>
      <c r="X119" t="s">
        <v>3734</v>
      </c>
      <c r="Y119" t="s">
        <v>3735</v>
      </c>
      <c r="Z119" t="s">
        <v>3736</v>
      </c>
      <c r="AA119" t="s">
        <v>3737</v>
      </c>
      <c r="AB119" t="s">
        <v>3738</v>
      </c>
      <c r="AC119" t="s">
        <v>3739</v>
      </c>
      <c r="AD119" t="s">
        <v>3740</v>
      </c>
      <c r="AE119" t="s">
        <v>3741</v>
      </c>
      <c r="AF119" t="s">
        <v>3742</v>
      </c>
      <c r="AG119" t="s">
        <v>3743</v>
      </c>
      <c r="AH119" t="s">
        <v>3744</v>
      </c>
      <c r="AI119" t="s">
        <v>3745</v>
      </c>
      <c r="AJ119" t="s">
        <v>3746</v>
      </c>
      <c r="AK119" t="s">
        <v>3747</v>
      </c>
      <c r="AL119" t="s">
        <v>3748</v>
      </c>
      <c r="AM119" t="s">
        <v>3749</v>
      </c>
      <c r="AN119" t="s">
        <v>3750</v>
      </c>
      <c r="AO119" t="s">
        <v>3751</v>
      </c>
      <c r="AP119" t="s">
        <v>3752</v>
      </c>
      <c r="AQ119" t="s">
        <v>3753</v>
      </c>
      <c r="AR119" t="s">
        <v>3754</v>
      </c>
      <c r="AS119" t="s">
        <v>3755</v>
      </c>
      <c r="AT119" t="s">
        <v>3756</v>
      </c>
      <c r="AU119" t="s">
        <v>3757</v>
      </c>
      <c r="AV119" t="s">
        <v>3758</v>
      </c>
      <c r="AW119" t="s">
        <v>3759</v>
      </c>
      <c r="AX119" t="s">
        <v>3760</v>
      </c>
      <c r="AY119" t="s">
        <v>3761</v>
      </c>
      <c r="AZ119" t="s">
        <v>3762</v>
      </c>
      <c r="BA119" t="s">
        <v>3763</v>
      </c>
      <c r="BB119" t="s">
        <v>3764</v>
      </c>
      <c r="BC119" t="s">
        <v>3765</v>
      </c>
      <c r="BD119" t="s">
        <v>3766</v>
      </c>
      <c r="BE119" t="s">
        <v>3767</v>
      </c>
      <c r="BF119" t="s">
        <v>3768</v>
      </c>
      <c r="BG119" t="s">
        <v>3769</v>
      </c>
      <c r="BH119" t="s">
        <v>3770</v>
      </c>
      <c r="BI119" t="s">
        <v>3771</v>
      </c>
      <c r="BJ119" t="s">
        <v>3772</v>
      </c>
      <c r="BK119" t="s">
        <v>3773</v>
      </c>
      <c r="BL119" t="s">
        <v>3774</v>
      </c>
      <c r="BM119" t="s">
        <v>3775</v>
      </c>
      <c r="BN119" t="s">
        <v>3776</v>
      </c>
      <c r="BO119" t="s">
        <v>3777</v>
      </c>
      <c r="BP119" t="s">
        <v>3778</v>
      </c>
      <c r="BQ119" t="s">
        <v>3779</v>
      </c>
      <c r="BR119" t="s">
        <v>3780</v>
      </c>
      <c r="BS119" t="s">
        <v>3781</v>
      </c>
      <c r="BT119" t="s">
        <v>3782</v>
      </c>
      <c r="BU119" t="s">
        <v>3783</v>
      </c>
      <c r="BV119" t="s">
        <v>3784</v>
      </c>
      <c r="BW119" t="s">
        <v>3785</v>
      </c>
      <c r="BX119" t="s">
        <v>3786</v>
      </c>
      <c r="BY119" t="s">
        <v>3787</v>
      </c>
      <c r="BZ119" t="s">
        <v>3788</v>
      </c>
      <c r="CA119" t="s">
        <v>3789</v>
      </c>
      <c r="CB119" t="s">
        <v>3790</v>
      </c>
      <c r="CC119" t="s">
        <v>3791</v>
      </c>
      <c r="CD119" t="s">
        <v>3792</v>
      </c>
      <c r="CE119" t="s">
        <v>3793</v>
      </c>
    </row>
    <row r="120" spans="1:83" x14ac:dyDescent="0.2">
      <c r="A120" s="14">
        <v>122</v>
      </c>
      <c r="B120" t="str">
        <f t="shared" si="1"/>
        <v>tutkinnonosat!$C$120:$AN$120</v>
      </c>
    </row>
    <row r="121" spans="1:83" x14ac:dyDescent="0.2">
      <c r="A121" s="14">
        <v>123</v>
      </c>
      <c r="B121" t="str">
        <f t="shared" si="1"/>
        <v>tutkinnonosat!$C$121:$AN$121</v>
      </c>
      <c r="C121" t="s">
        <v>3794</v>
      </c>
      <c r="D121" t="s">
        <v>3795</v>
      </c>
      <c r="E121" t="s">
        <v>3796</v>
      </c>
      <c r="F121" t="s">
        <v>3797</v>
      </c>
      <c r="G121" t="s">
        <v>3798</v>
      </c>
      <c r="H121" t="s">
        <v>3799</v>
      </c>
      <c r="I121" t="s">
        <v>3800</v>
      </c>
      <c r="J121" t="s">
        <v>3801</v>
      </c>
      <c r="K121" t="s">
        <v>3802</v>
      </c>
      <c r="L121" t="s">
        <v>3803</v>
      </c>
      <c r="M121" t="s">
        <v>3804</v>
      </c>
      <c r="N121" t="s">
        <v>3805</v>
      </c>
      <c r="O121" t="s">
        <v>3806</v>
      </c>
      <c r="P121" t="s">
        <v>3807</v>
      </c>
      <c r="Q121" t="s">
        <v>3808</v>
      </c>
      <c r="R121" t="s">
        <v>3809</v>
      </c>
    </row>
    <row r="122" spans="1:83" x14ac:dyDescent="0.2">
      <c r="A122" s="14">
        <v>124</v>
      </c>
      <c r="B122" t="str">
        <f t="shared" si="1"/>
        <v>tutkinnonosat!$C$122:$AN$122</v>
      </c>
    </row>
    <row r="123" spans="1:83" x14ac:dyDescent="0.2">
      <c r="A123" s="14">
        <v>125</v>
      </c>
      <c r="B123" t="str">
        <f t="shared" si="1"/>
        <v>tutkinnonosat!$C$123:$AN$123</v>
      </c>
      <c r="C123" t="s">
        <v>3810</v>
      </c>
      <c r="D123" t="s">
        <v>3811</v>
      </c>
      <c r="E123" t="s">
        <v>3812</v>
      </c>
      <c r="F123" t="s">
        <v>3813</v>
      </c>
      <c r="G123" t="s">
        <v>3814</v>
      </c>
      <c r="H123" t="s">
        <v>3815</v>
      </c>
      <c r="I123" t="s">
        <v>3816</v>
      </c>
    </row>
    <row r="124" spans="1:83" x14ac:dyDescent="0.2">
      <c r="A124" s="14">
        <v>126</v>
      </c>
      <c r="B124" t="str">
        <f t="shared" si="1"/>
        <v>tutkinnonosat!$C$124:$AN$124</v>
      </c>
      <c r="C124" t="s">
        <v>3817</v>
      </c>
      <c r="D124" t="s">
        <v>3818</v>
      </c>
      <c r="E124" t="s">
        <v>3819</v>
      </c>
      <c r="F124" t="s">
        <v>3820</v>
      </c>
      <c r="G124" t="s">
        <v>3821</v>
      </c>
      <c r="H124" t="s">
        <v>3822</v>
      </c>
      <c r="I124" t="s">
        <v>3823</v>
      </c>
    </row>
    <row r="125" spans="1:83" x14ac:dyDescent="0.2">
      <c r="A125" s="14">
        <v>127</v>
      </c>
      <c r="B125" t="str">
        <f t="shared" si="1"/>
        <v>tutkinnonosat!$C$125:$AN$125</v>
      </c>
      <c r="C125" t="s">
        <v>3824</v>
      </c>
      <c r="D125" t="s">
        <v>3825</v>
      </c>
      <c r="E125" t="s">
        <v>3826</v>
      </c>
      <c r="F125" t="s">
        <v>3827</v>
      </c>
      <c r="G125" t="s">
        <v>3828</v>
      </c>
      <c r="H125" t="s">
        <v>3829</v>
      </c>
      <c r="I125" t="s">
        <v>3830</v>
      </c>
      <c r="J125" t="s">
        <v>3831</v>
      </c>
      <c r="K125" t="s">
        <v>3832</v>
      </c>
      <c r="L125" t="s">
        <v>3833</v>
      </c>
      <c r="M125" t="s">
        <v>3834</v>
      </c>
      <c r="N125" t="s">
        <v>3835</v>
      </c>
      <c r="O125" t="s">
        <v>3836</v>
      </c>
    </row>
    <row r="126" spans="1:83" x14ac:dyDescent="0.2">
      <c r="A126" s="14">
        <v>128</v>
      </c>
      <c r="B126" t="str">
        <f t="shared" si="1"/>
        <v>tutkinnonosat!$C$126:$AN$126</v>
      </c>
      <c r="C126" t="s">
        <v>3837</v>
      </c>
      <c r="D126" t="s">
        <v>3838</v>
      </c>
      <c r="E126" t="s">
        <v>3839</v>
      </c>
      <c r="F126" t="s">
        <v>3840</v>
      </c>
      <c r="G126" t="s">
        <v>3841</v>
      </c>
      <c r="H126" t="s">
        <v>3842</v>
      </c>
      <c r="I126" t="s">
        <v>3843</v>
      </c>
      <c r="J126" t="s">
        <v>3844</v>
      </c>
      <c r="K126" t="s">
        <v>3845</v>
      </c>
      <c r="L126" t="s">
        <v>3846</v>
      </c>
      <c r="M126" t="s">
        <v>3847</v>
      </c>
      <c r="N126" t="s">
        <v>3848</v>
      </c>
      <c r="O126" t="s">
        <v>3849</v>
      </c>
      <c r="P126" t="s">
        <v>3850</v>
      </c>
      <c r="Q126" t="s">
        <v>3851</v>
      </c>
    </row>
    <row r="127" spans="1:83" x14ac:dyDescent="0.2">
      <c r="A127" s="14">
        <v>129</v>
      </c>
      <c r="B127" t="str">
        <f t="shared" si="1"/>
        <v>tutkinnonosat!$C$127:$AN$127</v>
      </c>
      <c r="C127" t="s">
        <v>3852</v>
      </c>
      <c r="D127" t="s">
        <v>3853</v>
      </c>
      <c r="E127" t="s">
        <v>3854</v>
      </c>
      <c r="F127" t="s">
        <v>3855</v>
      </c>
      <c r="G127" t="s">
        <v>3856</v>
      </c>
      <c r="H127" t="s">
        <v>3857</v>
      </c>
      <c r="I127" t="s">
        <v>3858</v>
      </c>
      <c r="J127" t="s">
        <v>3859</v>
      </c>
      <c r="K127" t="s">
        <v>3860</v>
      </c>
      <c r="L127" t="s">
        <v>3861</v>
      </c>
      <c r="M127" t="s">
        <v>3862</v>
      </c>
      <c r="N127" t="s">
        <v>3863</v>
      </c>
      <c r="O127" t="s">
        <v>3864</v>
      </c>
      <c r="P127" t="s">
        <v>3865</v>
      </c>
      <c r="Q127" t="s">
        <v>3866</v>
      </c>
      <c r="R127" t="s">
        <v>3867</v>
      </c>
    </row>
    <row r="128" spans="1:83" x14ac:dyDescent="0.2">
      <c r="A128" s="14">
        <v>130</v>
      </c>
      <c r="B128" t="str">
        <f t="shared" si="1"/>
        <v>tutkinnonosat!$C$128:$AN$128</v>
      </c>
      <c r="C128" t="s">
        <v>3868</v>
      </c>
      <c r="D128" t="s">
        <v>3869</v>
      </c>
      <c r="E128" t="s">
        <v>3870</v>
      </c>
      <c r="F128" t="s">
        <v>3871</v>
      </c>
      <c r="G128" t="s">
        <v>3872</v>
      </c>
      <c r="H128" t="s">
        <v>3873</v>
      </c>
      <c r="I128" t="s">
        <v>3874</v>
      </c>
      <c r="J128" t="s">
        <v>3875</v>
      </c>
      <c r="K128" t="s">
        <v>3876</v>
      </c>
      <c r="L128" t="s">
        <v>3877</v>
      </c>
      <c r="M128" t="s">
        <v>3878</v>
      </c>
      <c r="N128" t="s">
        <v>3879</v>
      </c>
      <c r="O128" t="s">
        <v>3880</v>
      </c>
      <c r="P128" t="s">
        <v>3881</v>
      </c>
      <c r="Q128" t="s">
        <v>3882</v>
      </c>
      <c r="R128" t="s">
        <v>3883</v>
      </c>
      <c r="S128" t="s">
        <v>3884</v>
      </c>
      <c r="T128" t="s">
        <v>3885</v>
      </c>
      <c r="U128" t="s">
        <v>3886</v>
      </c>
      <c r="V128" t="s">
        <v>3887</v>
      </c>
      <c r="W128" t="s">
        <v>3888</v>
      </c>
    </row>
    <row r="129" spans="1:44" x14ac:dyDescent="0.2">
      <c r="A129" s="14">
        <v>131</v>
      </c>
      <c r="B129" t="str">
        <f t="shared" si="1"/>
        <v>tutkinnonosat!$C$129:$AN$129</v>
      </c>
      <c r="C129" t="s">
        <v>3889</v>
      </c>
      <c r="D129" t="s">
        <v>3890</v>
      </c>
      <c r="E129" t="s">
        <v>3891</v>
      </c>
      <c r="F129" t="s">
        <v>3892</v>
      </c>
      <c r="G129" t="s">
        <v>3893</v>
      </c>
      <c r="H129" t="s">
        <v>3894</v>
      </c>
      <c r="I129" t="s">
        <v>3895</v>
      </c>
      <c r="J129" t="s">
        <v>3896</v>
      </c>
      <c r="K129" t="s">
        <v>3897</v>
      </c>
      <c r="L129" t="s">
        <v>3898</v>
      </c>
      <c r="M129" t="s">
        <v>3899</v>
      </c>
      <c r="N129" t="s">
        <v>3900</v>
      </c>
      <c r="O129" t="s">
        <v>3901</v>
      </c>
      <c r="P129" t="s">
        <v>3902</v>
      </c>
      <c r="Q129" t="s">
        <v>3903</v>
      </c>
      <c r="R129" t="s">
        <v>3904</v>
      </c>
      <c r="S129" t="s">
        <v>3905</v>
      </c>
      <c r="T129" t="s">
        <v>3906</v>
      </c>
    </row>
    <row r="130" spans="1:44" x14ac:dyDescent="0.2">
      <c r="A130" s="14">
        <v>132</v>
      </c>
      <c r="B130" t="str">
        <f t="shared" ref="B130:B193" si="2">CONCATENATE("tutkinnonosat!$C$",ROW(),":","$AN$",ROW())</f>
        <v>tutkinnonosat!$C$130:$AN$130</v>
      </c>
      <c r="C130" t="s">
        <v>3907</v>
      </c>
      <c r="D130" t="s">
        <v>3908</v>
      </c>
      <c r="E130" t="s">
        <v>3909</v>
      </c>
      <c r="F130" t="s">
        <v>3910</v>
      </c>
      <c r="G130" t="s">
        <v>3911</v>
      </c>
      <c r="H130" t="s">
        <v>3912</v>
      </c>
      <c r="I130" t="s">
        <v>3913</v>
      </c>
      <c r="J130" t="s">
        <v>3914</v>
      </c>
      <c r="K130" t="s">
        <v>3915</v>
      </c>
      <c r="L130" t="s">
        <v>3916</v>
      </c>
      <c r="M130" t="s">
        <v>3917</v>
      </c>
    </row>
    <row r="131" spans="1:44" x14ac:dyDescent="0.2">
      <c r="A131" s="14">
        <v>133</v>
      </c>
      <c r="B131" t="str">
        <f t="shared" si="2"/>
        <v>tutkinnonosat!$C$131:$AN$131</v>
      </c>
      <c r="C131" t="s">
        <v>3918</v>
      </c>
      <c r="D131" t="s">
        <v>3919</v>
      </c>
      <c r="E131" t="s">
        <v>3920</v>
      </c>
      <c r="F131" t="s">
        <v>3921</v>
      </c>
      <c r="G131" t="s">
        <v>3922</v>
      </c>
      <c r="H131" t="s">
        <v>3923</v>
      </c>
      <c r="I131" t="s">
        <v>3924</v>
      </c>
      <c r="J131" t="s">
        <v>3925</v>
      </c>
      <c r="K131" t="s">
        <v>3926</v>
      </c>
      <c r="L131" t="s">
        <v>3927</v>
      </c>
      <c r="M131" t="s">
        <v>3928</v>
      </c>
      <c r="N131" t="s">
        <v>3929</v>
      </c>
      <c r="O131" t="s">
        <v>3930</v>
      </c>
      <c r="P131" t="s">
        <v>3931</v>
      </c>
      <c r="Q131" t="s">
        <v>3932</v>
      </c>
      <c r="R131" t="s">
        <v>3933</v>
      </c>
      <c r="S131" t="s">
        <v>3934</v>
      </c>
      <c r="T131" t="s">
        <v>3935</v>
      </c>
      <c r="U131" t="s">
        <v>3936</v>
      </c>
      <c r="V131" t="s">
        <v>3937</v>
      </c>
      <c r="W131" t="s">
        <v>3938</v>
      </c>
      <c r="X131" t="s">
        <v>3939</v>
      </c>
      <c r="Y131" t="s">
        <v>3940</v>
      </c>
      <c r="Z131" t="s">
        <v>3941</v>
      </c>
      <c r="AA131" t="s">
        <v>3942</v>
      </c>
      <c r="AB131" t="s">
        <v>3943</v>
      </c>
      <c r="AC131" t="s">
        <v>3944</v>
      </c>
      <c r="AD131" t="s">
        <v>3945</v>
      </c>
      <c r="AE131" t="s">
        <v>3946</v>
      </c>
      <c r="AF131" t="s">
        <v>3947</v>
      </c>
      <c r="AG131" t="s">
        <v>3948</v>
      </c>
      <c r="AH131" t="s">
        <v>3949</v>
      </c>
      <c r="AI131" t="s">
        <v>3950</v>
      </c>
      <c r="AJ131" t="s">
        <v>3951</v>
      </c>
      <c r="AK131" t="s">
        <v>3952</v>
      </c>
      <c r="AL131" t="s">
        <v>3953</v>
      </c>
      <c r="AM131" t="s">
        <v>3954</v>
      </c>
      <c r="AN131" t="s">
        <v>3955</v>
      </c>
      <c r="AO131" t="s">
        <v>3956</v>
      </c>
      <c r="AP131" t="s">
        <v>3957</v>
      </c>
      <c r="AQ131" t="s">
        <v>3958</v>
      </c>
      <c r="AR131" t="s">
        <v>3959</v>
      </c>
    </row>
    <row r="132" spans="1:44" x14ac:dyDescent="0.2">
      <c r="A132" s="14">
        <v>134</v>
      </c>
      <c r="B132" t="str">
        <f t="shared" si="2"/>
        <v>tutkinnonosat!$C$132:$AN$132</v>
      </c>
    </row>
    <row r="133" spans="1:44" x14ac:dyDescent="0.2">
      <c r="A133" s="14">
        <v>135</v>
      </c>
      <c r="B133" t="str">
        <f t="shared" si="2"/>
        <v>tutkinnonosat!$C$133:$AN$133</v>
      </c>
    </row>
    <row r="134" spans="1:44" x14ac:dyDescent="0.2">
      <c r="A134" s="14">
        <v>136</v>
      </c>
      <c r="B134" t="str">
        <f t="shared" si="2"/>
        <v>tutkinnonosat!$C$134:$AN$134</v>
      </c>
      <c r="C134" t="s">
        <v>3960</v>
      </c>
      <c r="D134" t="s">
        <v>3961</v>
      </c>
      <c r="E134" t="s">
        <v>3962</v>
      </c>
      <c r="F134" t="s">
        <v>3963</v>
      </c>
      <c r="G134" t="s">
        <v>3964</v>
      </c>
      <c r="H134" t="s">
        <v>3965</v>
      </c>
      <c r="I134" t="s">
        <v>3966</v>
      </c>
      <c r="J134" t="s">
        <v>3967</v>
      </c>
      <c r="K134" t="s">
        <v>3968</v>
      </c>
      <c r="L134" t="s">
        <v>3969</v>
      </c>
      <c r="M134" t="s">
        <v>3970</v>
      </c>
      <c r="N134" t="s">
        <v>3971</v>
      </c>
      <c r="O134" t="s">
        <v>3972</v>
      </c>
    </row>
    <row r="135" spans="1:44" x14ac:dyDescent="0.2">
      <c r="A135" s="14">
        <v>137</v>
      </c>
      <c r="B135" t="str">
        <f t="shared" si="2"/>
        <v>tutkinnonosat!$C$135:$AN$135</v>
      </c>
      <c r="C135" t="s">
        <v>3973</v>
      </c>
      <c r="D135" t="s">
        <v>3974</v>
      </c>
      <c r="E135" t="s">
        <v>3975</v>
      </c>
      <c r="F135" t="s">
        <v>3976</v>
      </c>
      <c r="G135" t="s">
        <v>3977</v>
      </c>
      <c r="H135" t="s">
        <v>3978</v>
      </c>
      <c r="I135" t="s">
        <v>3979</v>
      </c>
      <c r="J135" t="s">
        <v>3980</v>
      </c>
      <c r="K135" t="s">
        <v>3981</v>
      </c>
      <c r="L135" t="s">
        <v>3982</v>
      </c>
    </row>
    <row r="136" spans="1:44" x14ac:dyDescent="0.2">
      <c r="A136" s="14">
        <v>138</v>
      </c>
      <c r="B136" t="str">
        <f t="shared" si="2"/>
        <v>tutkinnonosat!$C$136:$AN$136</v>
      </c>
      <c r="C136" t="s">
        <v>3983</v>
      </c>
      <c r="D136" t="s">
        <v>3984</v>
      </c>
      <c r="E136" t="s">
        <v>3985</v>
      </c>
      <c r="F136" t="s">
        <v>3986</v>
      </c>
      <c r="G136" t="s">
        <v>3987</v>
      </c>
      <c r="H136" t="s">
        <v>3988</v>
      </c>
      <c r="I136" t="s">
        <v>3989</v>
      </c>
      <c r="J136" t="s">
        <v>3990</v>
      </c>
      <c r="K136" t="s">
        <v>3991</v>
      </c>
      <c r="L136" t="s">
        <v>3992</v>
      </c>
      <c r="M136" t="s">
        <v>3993</v>
      </c>
      <c r="N136" t="s">
        <v>3994</v>
      </c>
      <c r="O136" t="s">
        <v>3995</v>
      </c>
      <c r="P136" t="s">
        <v>3996</v>
      </c>
      <c r="Q136" t="s">
        <v>3997</v>
      </c>
      <c r="R136" t="s">
        <v>3998</v>
      </c>
      <c r="S136" t="s">
        <v>3999</v>
      </c>
      <c r="T136" t="s">
        <v>4000</v>
      </c>
      <c r="U136" t="s">
        <v>4001</v>
      </c>
      <c r="V136" t="s">
        <v>4002</v>
      </c>
      <c r="W136" t="s">
        <v>4003</v>
      </c>
    </row>
    <row r="137" spans="1:44" x14ac:dyDescent="0.2">
      <c r="A137" s="14">
        <v>139</v>
      </c>
      <c r="B137" t="str">
        <f t="shared" si="2"/>
        <v>tutkinnonosat!$C$137:$AN$137</v>
      </c>
      <c r="C137" t="s">
        <v>4004</v>
      </c>
      <c r="D137" t="s">
        <v>4005</v>
      </c>
      <c r="E137" t="s">
        <v>4006</v>
      </c>
      <c r="F137" t="s">
        <v>4007</v>
      </c>
      <c r="G137" t="s">
        <v>4008</v>
      </c>
      <c r="H137" t="s">
        <v>4009</v>
      </c>
      <c r="I137" t="s">
        <v>4010</v>
      </c>
      <c r="J137" t="s">
        <v>4011</v>
      </c>
    </row>
    <row r="138" spans="1:44" x14ac:dyDescent="0.2">
      <c r="A138" s="14">
        <v>140</v>
      </c>
      <c r="B138" t="str">
        <f t="shared" si="2"/>
        <v>tutkinnonosat!$C$138:$AN$138</v>
      </c>
      <c r="C138" t="s">
        <v>4012</v>
      </c>
      <c r="D138" t="s">
        <v>4013</v>
      </c>
      <c r="E138" t="s">
        <v>4014</v>
      </c>
      <c r="F138" t="s">
        <v>4015</v>
      </c>
    </row>
    <row r="139" spans="1:44" x14ac:dyDescent="0.2">
      <c r="A139" s="14">
        <v>141</v>
      </c>
      <c r="B139" t="str">
        <f t="shared" si="2"/>
        <v>tutkinnonosat!$C$139:$AN$139</v>
      </c>
      <c r="C139" t="s">
        <v>4016</v>
      </c>
      <c r="D139" t="s">
        <v>4017</v>
      </c>
      <c r="E139" t="s">
        <v>4018</v>
      </c>
      <c r="F139" t="s">
        <v>4019</v>
      </c>
      <c r="G139" t="s">
        <v>4020</v>
      </c>
      <c r="H139" t="s">
        <v>4021</v>
      </c>
      <c r="I139" t="s">
        <v>4022</v>
      </c>
      <c r="J139" t="s">
        <v>4023</v>
      </c>
      <c r="K139" t="s">
        <v>4024</v>
      </c>
      <c r="L139" t="s">
        <v>4025</v>
      </c>
      <c r="M139" t="s">
        <v>4026</v>
      </c>
      <c r="N139" t="s">
        <v>4027</v>
      </c>
      <c r="O139" t="s">
        <v>4028</v>
      </c>
      <c r="P139" t="s">
        <v>4029</v>
      </c>
      <c r="Q139" t="s">
        <v>4030</v>
      </c>
      <c r="R139" t="s">
        <v>4031</v>
      </c>
      <c r="S139" t="s">
        <v>4032</v>
      </c>
      <c r="T139" t="s">
        <v>4033</v>
      </c>
      <c r="U139" t="s">
        <v>4034</v>
      </c>
      <c r="V139" t="s">
        <v>4035</v>
      </c>
      <c r="W139" t="s">
        <v>4036</v>
      </c>
      <c r="X139" t="s">
        <v>4037</v>
      </c>
      <c r="Y139" t="s">
        <v>4038</v>
      </c>
      <c r="Z139" t="s">
        <v>4039</v>
      </c>
      <c r="AA139" t="s">
        <v>4040</v>
      </c>
      <c r="AB139" t="s">
        <v>4041</v>
      </c>
      <c r="AC139" t="s">
        <v>4042</v>
      </c>
      <c r="AD139" t="s">
        <v>4043</v>
      </c>
    </row>
    <row r="140" spans="1:44" x14ac:dyDescent="0.2">
      <c r="A140" s="14">
        <v>142</v>
      </c>
      <c r="B140" t="str">
        <f t="shared" si="2"/>
        <v>tutkinnonosat!$C$140:$AN$140</v>
      </c>
      <c r="C140" t="s">
        <v>4044</v>
      </c>
      <c r="D140" t="s">
        <v>4045</v>
      </c>
      <c r="E140" t="s">
        <v>4046</v>
      </c>
      <c r="F140" t="s">
        <v>4047</v>
      </c>
      <c r="G140" t="s">
        <v>4048</v>
      </c>
      <c r="H140" t="s">
        <v>4049</v>
      </c>
      <c r="I140" t="s">
        <v>4050</v>
      </c>
      <c r="J140" t="s">
        <v>4051</v>
      </c>
      <c r="K140" t="s">
        <v>4052</v>
      </c>
      <c r="L140" t="s">
        <v>4053</v>
      </c>
      <c r="M140" t="s">
        <v>4054</v>
      </c>
      <c r="N140" t="s">
        <v>4055</v>
      </c>
      <c r="O140" t="s">
        <v>4056</v>
      </c>
      <c r="P140" t="s">
        <v>4057</v>
      </c>
      <c r="Q140" t="s">
        <v>4058</v>
      </c>
      <c r="R140" t="s">
        <v>4059</v>
      </c>
    </row>
    <row r="141" spans="1:44" x14ac:dyDescent="0.2">
      <c r="A141" s="14">
        <v>143</v>
      </c>
      <c r="B141" t="str">
        <f t="shared" si="2"/>
        <v>tutkinnonosat!$C$141:$AN$141</v>
      </c>
      <c r="C141" t="s">
        <v>4060</v>
      </c>
      <c r="D141" t="s">
        <v>4061</v>
      </c>
      <c r="E141" t="s">
        <v>4062</v>
      </c>
      <c r="F141" t="s">
        <v>4063</v>
      </c>
      <c r="G141" t="s">
        <v>4064</v>
      </c>
      <c r="H141" t="s">
        <v>4065</v>
      </c>
      <c r="I141" t="s">
        <v>4066</v>
      </c>
      <c r="J141" t="s">
        <v>4067</v>
      </c>
    </row>
    <row r="142" spans="1:44" x14ac:dyDescent="0.2">
      <c r="A142" s="14">
        <v>144</v>
      </c>
      <c r="B142" t="str">
        <f t="shared" si="2"/>
        <v>tutkinnonosat!$C$142:$AN$142</v>
      </c>
    </row>
    <row r="143" spans="1:44" x14ac:dyDescent="0.2">
      <c r="A143" s="14">
        <v>145</v>
      </c>
      <c r="B143" t="str">
        <f t="shared" si="2"/>
        <v>tutkinnonosat!$C$143:$AN$143</v>
      </c>
      <c r="C143" t="s">
        <v>4004</v>
      </c>
      <c r="D143" t="s">
        <v>4006</v>
      </c>
      <c r="E143" t="s">
        <v>4068</v>
      </c>
      <c r="F143" t="s">
        <v>4069</v>
      </c>
      <c r="G143" t="s">
        <v>4070</v>
      </c>
      <c r="H143" t="s">
        <v>4071</v>
      </c>
      <c r="I143" t="s">
        <v>4072</v>
      </c>
      <c r="J143" t="s">
        <v>4073</v>
      </c>
    </row>
    <row r="144" spans="1:44" x14ac:dyDescent="0.2">
      <c r="A144" s="14">
        <v>146</v>
      </c>
      <c r="B144" t="str">
        <f t="shared" si="2"/>
        <v>tutkinnonosat!$C$144:$AN$144</v>
      </c>
      <c r="C144" t="s">
        <v>4074</v>
      </c>
      <c r="D144" t="s">
        <v>4075</v>
      </c>
      <c r="E144" t="s">
        <v>4076</v>
      </c>
    </row>
    <row r="145" spans="1:22" x14ac:dyDescent="0.2">
      <c r="A145" s="14">
        <v>147</v>
      </c>
      <c r="B145" t="str">
        <f t="shared" si="2"/>
        <v>tutkinnonosat!$C$145:$AN$145</v>
      </c>
      <c r="C145" t="s">
        <v>4077</v>
      </c>
      <c r="D145" t="s">
        <v>4078</v>
      </c>
      <c r="E145" t="s">
        <v>4079</v>
      </c>
      <c r="F145" t="s">
        <v>4080</v>
      </c>
      <c r="G145" t="s">
        <v>4081</v>
      </c>
      <c r="H145" t="s">
        <v>4082</v>
      </c>
      <c r="I145" t="s">
        <v>4083</v>
      </c>
      <c r="J145" t="s">
        <v>4084</v>
      </c>
    </row>
    <row r="146" spans="1:22" x14ac:dyDescent="0.2">
      <c r="A146" s="14">
        <v>148</v>
      </c>
      <c r="B146" t="str">
        <f t="shared" si="2"/>
        <v>tutkinnonosat!$C$146:$AN$146</v>
      </c>
    </row>
    <row r="147" spans="1:22" x14ac:dyDescent="0.2">
      <c r="A147" s="14">
        <v>149</v>
      </c>
      <c r="B147" t="str">
        <f t="shared" si="2"/>
        <v>tutkinnonosat!$C$147:$AN$147</v>
      </c>
      <c r="C147" t="s">
        <v>4085</v>
      </c>
      <c r="D147" t="s">
        <v>4086</v>
      </c>
      <c r="E147" t="s">
        <v>4087</v>
      </c>
      <c r="F147" t="s">
        <v>4088</v>
      </c>
      <c r="G147" t="s">
        <v>4089</v>
      </c>
      <c r="H147" t="s">
        <v>4090</v>
      </c>
      <c r="I147" t="s">
        <v>4091</v>
      </c>
      <c r="J147" t="s">
        <v>4092</v>
      </c>
      <c r="K147" t="s">
        <v>4093</v>
      </c>
      <c r="L147" t="s">
        <v>4094</v>
      </c>
      <c r="M147" t="s">
        <v>4095</v>
      </c>
      <c r="N147" t="s">
        <v>4096</v>
      </c>
      <c r="O147" t="s">
        <v>4097</v>
      </c>
      <c r="P147" t="s">
        <v>4098</v>
      </c>
    </row>
    <row r="148" spans="1:22" x14ac:dyDescent="0.2">
      <c r="A148" s="14">
        <v>150</v>
      </c>
      <c r="B148" t="str">
        <f t="shared" si="2"/>
        <v>tutkinnonosat!$C$148:$AN$148</v>
      </c>
      <c r="C148" t="s">
        <v>4099</v>
      </c>
      <c r="D148" t="s">
        <v>4100</v>
      </c>
      <c r="E148" t="s">
        <v>4101</v>
      </c>
      <c r="F148" t="s">
        <v>4102</v>
      </c>
      <c r="G148" t="s">
        <v>4103</v>
      </c>
      <c r="H148" t="s">
        <v>4104</v>
      </c>
      <c r="I148" t="s">
        <v>4105</v>
      </c>
      <c r="J148" t="s">
        <v>4106</v>
      </c>
      <c r="K148" t="s">
        <v>4107</v>
      </c>
      <c r="L148" t="s">
        <v>4108</v>
      </c>
      <c r="M148" t="s">
        <v>4109</v>
      </c>
      <c r="N148" t="s">
        <v>4110</v>
      </c>
      <c r="O148" t="s">
        <v>4111</v>
      </c>
      <c r="P148" t="s">
        <v>4112</v>
      </c>
      <c r="Q148" t="s">
        <v>4113</v>
      </c>
      <c r="R148" t="s">
        <v>4114</v>
      </c>
      <c r="S148" t="s">
        <v>4115</v>
      </c>
      <c r="T148" t="s">
        <v>4116</v>
      </c>
      <c r="U148" t="s">
        <v>4117</v>
      </c>
      <c r="V148" t="s">
        <v>4118</v>
      </c>
    </row>
    <row r="149" spans="1:22" x14ac:dyDescent="0.2">
      <c r="A149" s="14">
        <v>151</v>
      </c>
      <c r="B149" t="str">
        <f t="shared" si="2"/>
        <v>tutkinnonosat!$C$149:$AN$149</v>
      </c>
      <c r="C149" t="s">
        <v>4119</v>
      </c>
      <c r="D149" t="s">
        <v>4120</v>
      </c>
      <c r="E149" t="s">
        <v>4121</v>
      </c>
      <c r="F149" t="s">
        <v>4122</v>
      </c>
      <c r="G149" t="s">
        <v>4123</v>
      </c>
      <c r="H149" t="s">
        <v>4124</v>
      </c>
      <c r="I149" t="s">
        <v>4125</v>
      </c>
      <c r="J149" t="s">
        <v>4126</v>
      </c>
      <c r="K149" t="s">
        <v>4127</v>
      </c>
      <c r="L149" t="s">
        <v>4128</v>
      </c>
      <c r="M149" t="s">
        <v>4129</v>
      </c>
      <c r="N149" t="s">
        <v>4130</v>
      </c>
      <c r="O149" t="s">
        <v>4131</v>
      </c>
      <c r="P149" t="s">
        <v>4132</v>
      </c>
    </row>
    <row r="150" spans="1:22" x14ac:dyDescent="0.2">
      <c r="A150" s="14">
        <v>152</v>
      </c>
      <c r="B150" t="str">
        <f t="shared" si="2"/>
        <v>tutkinnonosat!$C$150:$AN$150</v>
      </c>
    </row>
    <row r="151" spans="1:22" x14ac:dyDescent="0.2">
      <c r="A151" s="14">
        <v>153</v>
      </c>
      <c r="B151" t="str">
        <f t="shared" si="2"/>
        <v>tutkinnonosat!$C$151:$AN$151</v>
      </c>
      <c r="C151" t="s">
        <v>4133</v>
      </c>
      <c r="D151" t="s">
        <v>4134</v>
      </c>
      <c r="E151" t="s">
        <v>4135</v>
      </c>
      <c r="F151" t="s">
        <v>4136</v>
      </c>
      <c r="G151" t="s">
        <v>4137</v>
      </c>
      <c r="H151" t="s">
        <v>4138</v>
      </c>
      <c r="I151" t="s">
        <v>4139</v>
      </c>
      <c r="J151" t="s">
        <v>4140</v>
      </c>
      <c r="K151" t="s">
        <v>4141</v>
      </c>
      <c r="L151" t="s">
        <v>4142</v>
      </c>
      <c r="M151" t="s">
        <v>4143</v>
      </c>
      <c r="N151" t="s">
        <v>4144</v>
      </c>
      <c r="O151" t="s">
        <v>4145</v>
      </c>
      <c r="P151" t="s">
        <v>4146</v>
      </c>
    </row>
    <row r="152" spans="1:22" x14ac:dyDescent="0.2">
      <c r="A152" s="14">
        <v>154</v>
      </c>
      <c r="B152" t="str">
        <f t="shared" si="2"/>
        <v>tutkinnonosat!$C$152:$AN$152</v>
      </c>
    </row>
    <row r="153" spans="1:22" x14ac:dyDescent="0.2">
      <c r="A153" s="14">
        <v>155</v>
      </c>
      <c r="B153" t="str">
        <f t="shared" si="2"/>
        <v>tutkinnonosat!$C$153:$AN$153</v>
      </c>
      <c r="C153" t="s">
        <v>4147</v>
      </c>
      <c r="D153" t="s">
        <v>4148</v>
      </c>
      <c r="E153" t="s">
        <v>4149</v>
      </c>
      <c r="F153" t="s">
        <v>4150</v>
      </c>
      <c r="G153" t="s">
        <v>4151</v>
      </c>
      <c r="H153" t="s">
        <v>4152</v>
      </c>
      <c r="I153" t="s">
        <v>4153</v>
      </c>
      <c r="J153" t="s">
        <v>4154</v>
      </c>
      <c r="K153" t="s">
        <v>4155</v>
      </c>
    </row>
    <row r="154" spans="1:22" x14ac:dyDescent="0.2">
      <c r="A154" s="14">
        <v>156</v>
      </c>
      <c r="B154" t="str">
        <f t="shared" si="2"/>
        <v>tutkinnonosat!$C$154:$AN$154</v>
      </c>
      <c r="C154" t="s">
        <v>4156</v>
      </c>
      <c r="D154" t="s">
        <v>4157</v>
      </c>
      <c r="E154" t="s">
        <v>4158</v>
      </c>
      <c r="F154" t="s">
        <v>4159</v>
      </c>
      <c r="G154" t="s">
        <v>4160</v>
      </c>
      <c r="H154" t="s">
        <v>4161</v>
      </c>
      <c r="I154" t="s">
        <v>4162</v>
      </c>
      <c r="J154" t="s">
        <v>4163</v>
      </c>
    </row>
    <row r="155" spans="1:22" x14ac:dyDescent="0.2">
      <c r="A155" s="14">
        <v>157</v>
      </c>
      <c r="B155" t="str">
        <f t="shared" si="2"/>
        <v>tutkinnonosat!$C$155:$AN$155</v>
      </c>
    </row>
    <row r="156" spans="1:22" x14ac:dyDescent="0.2">
      <c r="A156" s="14">
        <v>158</v>
      </c>
      <c r="B156" t="str">
        <f t="shared" si="2"/>
        <v>tutkinnonosat!$C$156:$AN$156</v>
      </c>
      <c r="C156" t="s">
        <v>4164</v>
      </c>
      <c r="D156" t="s">
        <v>4165</v>
      </c>
      <c r="E156" t="s">
        <v>4166</v>
      </c>
      <c r="F156" t="s">
        <v>4167</v>
      </c>
      <c r="G156" t="s">
        <v>4168</v>
      </c>
      <c r="H156" t="s">
        <v>4169</v>
      </c>
    </row>
    <row r="157" spans="1:22" x14ac:dyDescent="0.2">
      <c r="A157" s="14">
        <v>159</v>
      </c>
      <c r="B157" t="str">
        <f t="shared" si="2"/>
        <v>tutkinnonosat!$C$157:$AN$157</v>
      </c>
    </row>
    <row r="158" spans="1:22" x14ac:dyDescent="0.2">
      <c r="A158" s="14">
        <v>160</v>
      </c>
      <c r="B158" t="str">
        <f t="shared" si="2"/>
        <v>tutkinnonosat!$C$158:$AN$158</v>
      </c>
      <c r="C158" t="s">
        <v>4170</v>
      </c>
      <c r="D158" t="s">
        <v>4171</v>
      </c>
      <c r="E158" t="s">
        <v>4172</v>
      </c>
      <c r="F158" t="s">
        <v>4173</v>
      </c>
      <c r="G158" t="s">
        <v>4174</v>
      </c>
      <c r="H158" t="s">
        <v>4175</v>
      </c>
    </row>
    <row r="159" spans="1:22" x14ac:dyDescent="0.2">
      <c r="A159" s="14">
        <v>161</v>
      </c>
      <c r="B159" t="str">
        <f t="shared" si="2"/>
        <v>tutkinnonosat!$C$159:$AN$159</v>
      </c>
      <c r="C159" t="s">
        <v>4176</v>
      </c>
      <c r="D159" t="s">
        <v>4177</v>
      </c>
      <c r="E159" t="s">
        <v>4178</v>
      </c>
      <c r="F159" t="s">
        <v>4179</v>
      </c>
      <c r="G159" t="s">
        <v>4180</v>
      </c>
      <c r="H159" t="s">
        <v>4181</v>
      </c>
      <c r="I159" t="s">
        <v>4182</v>
      </c>
      <c r="J159" t="s">
        <v>4183</v>
      </c>
    </row>
    <row r="160" spans="1:22" x14ac:dyDescent="0.2">
      <c r="A160" s="14">
        <v>162</v>
      </c>
      <c r="B160" t="str">
        <f t="shared" si="2"/>
        <v>tutkinnonosat!$C$160:$AN$160</v>
      </c>
      <c r="C160" t="s">
        <v>4184</v>
      </c>
      <c r="D160" t="s">
        <v>4185</v>
      </c>
      <c r="E160" t="s">
        <v>4186</v>
      </c>
      <c r="F160" t="s">
        <v>4187</v>
      </c>
      <c r="G160" t="s">
        <v>4188</v>
      </c>
      <c r="H160" t="s">
        <v>4189</v>
      </c>
    </row>
    <row r="161" spans="1:59" x14ac:dyDescent="0.2">
      <c r="A161" s="14">
        <v>163</v>
      </c>
      <c r="B161" t="str">
        <f t="shared" si="2"/>
        <v>tutkinnonosat!$C$161:$AN$161</v>
      </c>
      <c r="C161" t="s">
        <v>4190</v>
      </c>
      <c r="D161" t="s">
        <v>4191</v>
      </c>
      <c r="E161" t="s">
        <v>4192</v>
      </c>
      <c r="F161" t="s">
        <v>4193</v>
      </c>
      <c r="G161" t="s">
        <v>4194</v>
      </c>
      <c r="H161" t="s">
        <v>4195</v>
      </c>
      <c r="I161" t="s">
        <v>4196</v>
      </c>
      <c r="J161" t="s">
        <v>4197</v>
      </c>
      <c r="K161" t="s">
        <v>4198</v>
      </c>
      <c r="L161" t="s">
        <v>4199</v>
      </c>
      <c r="M161" t="s">
        <v>4200</v>
      </c>
      <c r="N161" t="s">
        <v>4201</v>
      </c>
      <c r="O161" t="s">
        <v>4202</v>
      </c>
      <c r="P161" t="s">
        <v>4203</v>
      </c>
      <c r="Q161" t="s">
        <v>4204</v>
      </c>
      <c r="R161" t="s">
        <v>4205</v>
      </c>
      <c r="S161" t="s">
        <v>4206</v>
      </c>
      <c r="T161" t="s">
        <v>4207</v>
      </c>
      <c r="U161" t="s">
        <v>4208</v>
      </c>
    </row>
    <row r="162" spans="1:59" x14ac:dyDescent="0.2">
      <c r="A162" s="14">
        <v>164</v>
      </c>
      <c r="B162" t="str">
        <f t="shared" si="2"/>
        <v>tutkinnonosat!$C$162:$AN$162</v>
      </c>
      <c r="C162" t="s">
        <v>4209</v>
      </c>
      <c r="D162" t="s">
        <v>4210</v>
      </c>
      <c r="E162" t="s">
        <v>4211</v>
      </c>
      <c r="F162" t="s">
        <v>4212</v>
      </c>
      <c r="G162" t="s">
        <v>4213</v>
      </c>
      <c r="H162" t="s">
        <v>4214</v>
      </c>
      <c r="I162" t="s">
        <v>4215</v>
      </c>
    </row>
    <row r="163" spans="1:59" x14ac:dyDescent="0.2">
      <c r="A163" s="14">
        <v>165</v>
      </c>
      <c r="B163" t="str">
        <f t="shared" si="2"/>
        <v>tutkinnonosat!$C$163:$AN$163</v>
      </c>
      <c r="C163" t="s">
        <v>4216</v>
      </c>
      <c r="D163" t="s">
        <v>4217</v>
      </c>
      <c r="E163" t="s">
        <v>4218</v>
      </c>
      <c r="F163" t="s">
        <v>4219</v>
      </c>
      <c r="G163" t="s">
        <v>4220</v>
      </c>
      <c r="H163" t="s">
        <v>4221</v>
      </c>
      <c r="I163" t="s">
        <v>4222</v>
      </c>
      <c r="J163" t="s">
        <v>4223</v>
      </c>
      <c r="K163" t="s">
        <v>4224</v>
      </c>
      <c r="L163" t="s">
        <v>4225</v>
      </c>
      <c r="M163" t="s">
        <v>4226</v>
      </c>
      <c r="N163" t="s">
        <v>4227</v>
      </c>
    </row>
    <row r="164" spans="1:59" x14ac:dyDescent="0.2">
      <c r="A164" s="14">
        <v>166</v>
      </c>
      <c r="B164" t="str">
        <f t="shared" si="2"/>
        <v>tutkinnonosat!$C$164:$AN$164</v>
      </c>
      <c r="C164" t="s">
        <v>4228</v>
      </c>
      <c r="D164" t="s">
        <v>4229</v>
      </c>
      <c r="E164" t="s">
        <v>4230</v>
      </c>
      <c r="F164" t="s">
        <v>4231</v>
      </c>
      <c r="G164" t="s">
        <v>4232</v>
      </c>
      <c r="H164" t="s">
        <v>4233</v>
      </c>
      <c r="I164" t="s">
        <v>4234</v>
      </c>
      <c r="J164" t="s">
        <v>4235</v>
      </c>
      <c r="K164" t="s">
        <v>4236</v>
      </c>
      <c r="L164" t="s">
        <v>4237</v>
      </c>
      <c r="M164" t="s">
        <v>4238</v>
      </c>
      <c r="N164" t="s">
        <v>4239</v>
      </c>
      <c r="O164" t="s">
        <v>4240</v>
      </c>
      <c r="P164" t="s">
        <v>4241</v>
      </c>
      <c r="Q164" t="s">
        <v>4242</v>
      </c>
      <c r="R164" t="s">
        <v>4243</v>
      </c>
      <c r="S164" t="s">
        <v>4244</v>
      </c>
      <c r="T164" t="s">
        <v>4245</v>
      </c>
      <c r="U164" t="s">
        <v>4246</v>
      </c>
      <c r="V164" t="s">
        <v>4247</v>
      </c>
      <c r="W164" t="s">
        <v>4248</v>
      </c>
      <c r="X164" t="s">
        <v>4249</v>
      </c>
      <c r="Y164" t="s">
        <v>4250</v>
      </c>
      <c r="Z164" t="s">
        <v>4251</v>
      </c>
      <c r="AA164" t="s">
        <v>4252</v>
      </c>
      <c r="AB164" t="s">
        <v>4253</v>
      </c>
      <c r="AC164" t="s">
        <v>4254</v>
      </c>
      <c r="AD164" t="s">
        <v>4255</v>
      </c>
      <c r="AE164" t="s">
        <v>4256</v>
      </c>
      <c r="AF164" t="s">
        <v>4257</v>
      </c>
      <c r="AG164" t="s">
        <v>4258</v>
      </c>
      <c r="AH164" t="s">
        <v>4259</v>
      </c>
      <c r="AI164" t="s">
        <v>4260</v>
      </c>
      <c r="AJ164" t="s">
        <v>4261</v>
      </c>
      <c r="AK164" t="s">
        <v>4262</v>
      </c>
      <c r="AL164" t="s">
        <v>4263</v>
      </c>
      <c r="AM164" t="s">
        <v>4264</v>
      </c>
      <c r="AN164" t="s">
        <v>4265</v>
      </c>
      <c r="AO164" t="s">
        <v>4266</v>
      </c>
      <c r="AP164" t="s">
        <v>4267</v>
      </c>
      <c r="AQ164" t="s">
        <v>4268</v>
      </c>
      <c r="AR164" t="s">
        <v>4269</v>
      </c>
      <c r="AS164" t="s">
        <v>4270</v>
      </c>
      <c r="AT164" t="s">
        <v>4271</v>
      </c>
      <c r="AU164" t="s">
        <v>4272</v>
      </c>
      <c r="AV164" t="s">
        <v>4273</v>
      </c>
      <c r="AW164" t="s">
        <v>4274</v>
      </c>
      <c r="AX164" t="s">
        <v>4275</v>
      </c>
      <c r="AY164" t="s">
        <v>4276</v>
      </c>
      <c r="AZ164" t="s">
        <v>4277</v>
      </c>
      <c r="BA164" t="s">
        <v>4278</v>
      </c>
      <c r="BB164" t="s">
        <v>4279</v>
      </c>
      <c r="BC164" t="s">
        <v>4280</v>
      </c>
      <c r="BD164" t="s">
        <v>4281</v>
      </c>
      <c r="BE164" t="s">
        <v>4282</v>
      </c>
      <c r="BF164" t="s">
        <v>4283</v>
      </c>
      <c r="BG164" t="s">
        <v>4284</v>
      </c>
    </row>
    <row r="165" spans="1:59" x14ac:dyDescent="0.2">
      <c r="A165" s="14">
        <v>167</v>
      </c>
      <c r="B165" t="str">
        <f t="shared" si="2"/>
        <v>tutkinnonosat!$C$165:$AN$165</v>
      </c>
      <c r="C165" t="s">
        <v>4285</v>
      </c>
      <c r="D165" t="s">
        <v>4286</v>
      </c>
      <c r="E165" t="s">
        <v>4287</v>
      </c>
      <c r="F165" t="s">
        <v>4288</v>
      </c>
      <c r="G165" t="s">
        <v>4289</v>
      </c>
      <c r="H165" t="s">
        <v>4290</v>
      </c>
      <c r="I165" t="s">
        <v>4291</v>
      </c>
      <c r="J165" t="s">
        <v>4292</v>
      </c>
      <c r="K165" t="s">
        <v>4293</v>
      </c>
      <c r="L165" t="s">
        <v>4294</v>
      </c>
      <c r="M165" t="s">
        <v>4295</v>
      </c>
      <c r="N165" t="s">
        <v>4296</v>
      </c>
      <c r="O165" t="s">
        <v>4297</v>
      </c>
      <c r="P165" t="s">
        <v>4298</v>
      </c>
      <c r="Q165" t="s">
        <v>4299</v>
      </c>
      <c r="R165" t="s">
        <v>4300</v>
      </c>
      <c r="S165" t="s">
        <v>4301</v>
      </c>
      <c r="T165" t="s">
        <v>4302</v>
      </c>
      <c r="U165" t="s">
        <v>4303</v>
      </c>
      <c r="V165" t="s">
        <v>4304</v>
      </c>
      <c r="W165" t="s">
        <v>4305</v>
      </c>
      <c r="X165" t="s">
        <v>4306</v>
      </c>
      <c r="Y165" t="s">
        <v>4307</v>
      </c>
      <c r="Z165" t="s">
        <v>4308</v>
      </c>
      <c r="AA165" t="s">
        <v>4309</v>
      </c>
      <c r="AB165" t="s">
        <v>4310</v>
      </c>
      <c r="AC165" t="s">
        <v>4311</v>
      </c>
      <c r="AD165" t="s">
        <v>4312</v>
      </c>
      <c r="AE165" t="s">
        <v>4313</v>
      </c>
      <c r="AF165" t="s">
        <v>4314</v>
      </c>
      <c r="AG165" t="s">
        <v>4315</v>
      </c>
      <c r="AH165" t="s">
        <v>4316</v>
      </c>
      <c r="AI165" t="s">
        <v>4317</v>
      </c>
      <c r="AJ165" t="s">
        <v>4318</v>
      </c>
      <c r="AK165" t="s">
        <v>4319</v>
      </c>
      <c r="AL165" t="s">
        <v>4320</v>
      </c>
      <c r="AM165" t="s">
        <v>4321</v>
      </c>
      <c r="AN165" t="s">
        <v>4322</v>
      </c>
      <c r="AO165" t="s">
        <v>4323</v>
      </c>
      <c r="AP165" t="s">
        <v>4324</v>
      </c>
      <c r="AQ165" t="s">
        <v>4325</v>
      </c>
      <c r="AR165" t="s">
        <v>4326</v>
      </c>
      <c r="AS165" t="s">
        <v>4327</v>
      </c>
      <c r="AT165" t="s">
        <v>4328</v>
      </c>
      <c r="AU165" t="s">
        <v>4329</v>
      </c>
      <c r="AV165" t="s">
        <v>4330</v>
      </c>
      <c r="AW165" t="s">
        <v>4331</v>
      </c>
      <c r="AX165" t="s">
        <v>4332</v>
      </c>
      <c r="AY165" t="s">
        <v>4333</v>
      </c>
      <c r="AZ165" t="s">
        <v>4334</v>
      </c>
      <c r="BA165" t="s">
        <v>4335</v>
      </c>
      <c r="BB165" t="s">
        <v>4336</v>
      </c>
      <c r="BC165" t="s">
        <v>4337</v>
      </c>
    </row>
    <row r="166" spans="1:59" x14ac:dyDescent="0.2">
      <c r="A166" s="14">
        <v>168</v>
      </c>
      <c r="B166" t="str">
        <f t="shared" si="2"/>
        <v>tutkinnonosat!$C$166:$AN$166</v>
      </c>
      <c r="C166" t="s">
        <v>4338</v>
      </c>
      <c r="D166" t="s">
        <v>4339</v>
      </c>
      <c r="E166" t="s">
        <v>4340</v>
      </c>
      <c r="F166" t="s">
        <v>4341</v>
      </c>
      <c r="G166" t="s">
        <v>4342</v>
      </c>
      <c r="H166" t="s">
        <v>4343</v>
      </c>
      <c r="I166" t="s">
        <v>4344</v>
      </c>
      <c r="J166" t="s">
        <v>4345</v>
      </c>
      <c r="K166" t="s">
        <v>4346</v>
      </c>
      <c r="L166" t="s">
        <v>4347</v>
      </c>
      <c r="M166" t="s">
        <v>4348</v>
      </c>
      <c r="N166" t="s">
        <v>4349</v>
      </c>
      <c r="O166" t="s">
        <v>4350</v>
      </c>
    </row>
    <row r="167" spans="1:59" x14ac:dyDescent="0.2">
      <c r="A167" s="14">
        <v>169</v>
      </c>
      <c r="B167" t="str">
        <f t="shared" si="2"/>
        <v>tutkinnonosat!$C$167:$AN$167</v>
      </c>
    </row>
    <row r="168" spans="1:59" x14ac:dyDescent="0.2">
      <c r="A168" s="14">
        <v>170</v>
      </c>
      <c r="B168" t="str">
        <f t="shared" si="2"/>
        <v>tutkinnonosat!$C$168:$AN$168</v>
      </c>
      <c r="C168" t="s">
        <v>4351</v>
      </c>
      <c r="D168" t="s">
        <v>4352</v>
      </c>
      <c r="E168" t="s">
        <v>4353</v>
      </c>
      <c r="F168" t="s">
        <v>4354</v>
      </c>
      <c r="G168" t="s">
        <v>4355</v>
      </c>
      <c r="H168" t="s">
        <v>4356</v>
      </c>
      <c r="I168" t="s">
        <v>4357</v>
      </c>
      <c r="J168" t="s">
        <v>4358</v>
      </c>
      <c r="K168" t="s">
        <v>4359</v>
      </c>
      <c r="L168" t="s">
        <v>4360</v>
      </c>
      <c r="M168" t="s">
        <v>4361</v>
      </c>
      <c r="N168" t="s">
        <v>4362</v>
      </c>
      <c r="O168" t="s">
        <v>4363</v>
      </c>
      <c r="P168" t="s">
        <v>4364</v>
      </c>
      <c r="Q168" t="s">
        <v>4365</v>
      </c>
      <c r="R168" t="s">
        <v>4366</v>
      </c>
      <c r="S168" t="s">
        <v>4367</v>
      </c>
      <c r="T168" t="s">
        <v>4368</v>
      </c>
      <c r="U168" t="s">
        <v>4369</v>
      </c>
      <c r="V168" t="s">
        <v>4370</v>
      </c>
      <c r="W168" t="s">
        <v>4371</v>
      </c>
      <c r="X168" t="s">
        <v>4372</v>
      </c>
      <c r="Y168" t="s">
        <v>4373</v>
      </c>
      <c r="Z168" t="s">
        <v>4374</v>
      </c>
      <c r="AA168" t="s">
        <v>4375</v>
      </c>
      <c r="AB168" t="s">
        <v>4376</v>
      </c>
      <c r="AC168" t="s">
        <v>4377</v>
      </c>
      <c r="AD168" t="s">
        <v>4378</v>
      </c>
      <c r="AE168" t="s">
        <v>4379</v>
      </c>
      <c r="AF168" t="s">
        <v>4380</v>
      </c>
      <c r="AG168" t="s">
        <v>4381</v>
      </c>
      <c r="AH168" t="s">
        <v>4382</v>
      </c>
      <c r="AI168" t="s">
        <v>4383</v>
      </c>
      <c r="AJ168" t="s">
        <v>4384</v>
      </c>
      <c r="AK168" t="s">
        <v>4385</v>
      </c>
      <c r="AL168" t="s">
        <v>4386</v>
      </c>
      <c r="AM168" t="s">
        <v>4387</v>
      </c>
      <c r="AN168" t="s">
        <v>4388</v>
      </c>
      <c r="AO168" t="s">
        <v>4389</v>
      </c>
      <c r="AP168" t="s">
        <v>4390</v>
      </c>
      <c r="AQ168" t="s">
        <v>4391</v>
      </c>
      <c r="AR168" t="s">
        <v>4392</v>
      </c>
      <c r="AS168" t="s">
        <v>4393</v>
      </c>
      <c r="AT168" t="s">
        <v>4394</v>
      </c>
      <c r="AU168" t="s">
        <v>4395</v>
      </c>
      <c r="AV168" t="s">
        <v>4396</v>
      </c>
    </row>
    <row r="169" spans="1:59" x14ac:dyDescent="0.2">
      <c r="A169" s="14">
        <v>171</v>
      </c>
      <c r="B169" t="str">
        <f t="shared" si="2"/>
        <v>tutkinnonosat!$C$169:$AN$169</v>
      </c>
      <c r="C169" t="s">
        <v>4397</v>
      </c>
      <c r="D169" t="s">
        <v>4398</v>
      </c>
      <c r="E169" t="s">
        <v>4399</v>
      </c>
      <c r="F169" t="s">
        <v>4400</v>
      </c>
      <c r="G169" t="s">
        <v>4401</v>
      </c>
      <c r="H169" t="s">
        <v>4402</v>
      </c>
      <c r="I169" t="s">
        <v>4403</v>
      </c>
      <c r="J169" t="s">
        <v>4404</v>
      </c>
      <c r="K169" t="s">
        <v>4405</v>
      </c>
      <c r="L169" t="s">
        <v>4406</v>
      </c>
      <c r="M169" t="s">
        <v>4407</v>
      </c>
      <c r="N169" t="s">
        <v>4408</v>
      </c>
      <c r="O169" t="s">
        <v>4409</v>
      </c>
      <c r="P169" t="s">
        <v>4410</v>
      </c>
      <c r="Q169" t="s">
        <v>4411</v>
      </c>
      <c r="R169" t="s">
        <v>4412</v>
      </c>
      <c r="S169" t="s">
        <v>4413</v>
      </c>
      <c r="T169" t="s">
        <v>4414</v>
      </c>
      <c r="U169" t="s">
        <v>4415</v>
      </c>
      <c r="V169" t="s">
        <v>4416</v>
      </c>
      <c r="W169" t="s">
        <v>4417</v>
      </c>
      <c r="X169" t="s">
        <v>4418</v>
      </c>
      <c r="Y169" t="s">
        <v>4419</v>
      </c>
      <c r="Z169" t="s">
        <v>4420</v>
      </c>
      <c r="AA169" t="s">
        <v>4421</v>
      </c>
      <c r="AB169" t="s">
        <v>4422</v>
      </c>
      <c r="AC169" t="s">
        <v>4423</v>
      </c>
      <c r="AD169" t="s">
        <v>4424</v>
      </c>
      <c r="AE169" t="s">
        <v>4425</v>
      </c>
      <c r="AF169" t="s">
        <v>4426</v>
      </c>
      <c r="AG169" t="s">
        <v>4427</v>
      </c>
      <c r="AH169" t="s">
        <v>4428</v>
      </c>
      <c r="AI169" t="s">
        <v>4429</v>
      </c>
      <c r="AJ169" t="s">
        <v>4430</v>
      </c>
      <c r="AK169" t="s">
        <v>4431</v>
      </c>
      <c r="AL169" t="s">
        <v>4432</v>
      </c>
      <c r="AM169" t="s">
        <v>4433</v>
      </c>
      <c r="AN169" t="s">
        <v>4434</v>
      </c>
      <c r="AO169" t="s">
        <v>4435</v>
      </c>
      <c r="AP169" t="s">
        <v>4436</v>
      </c>
      <c r="AQ169" t="s">
        <v>4437</v>
      </c>
      <c r="AR169" t="s">
        <v>4438</v>
      </c>
    </row>
    <row r="170" spans="1:59" x14ac:dyDescent="0.2">
      <c r="A170" s="14">
        <v>172</v>
      </c>
      <c r="B170" t="str">
        <f t="shared" si="2"/>
        <v>tutkinnonosat!$C$170:$AN$170</v>
      </c>
      <c r="C170" t="s">
        <v>4439</v>
      </c>
      <c r="D170" t="s">
        <v>4440</v>
      </c>
      <c r="E170" t="s">
        <v>4441</v>
      </c>
      <c r="F170" t="s">
        <v>4442</v>
      </c>
      <c r="G170" t="s">
        <v>4443</v>
      </c>
      <c r="H170" t="s">
        <v>3424</v>
      </c>
    </row>
    <row r="171" spans="1:59" x14ac:dyDescent="0.2">
      <c r="A171" s="14">
        <v>173</v>
      </c>
      <c r="B171" t="str">
        <f t="shared" si="2"/>
        <v>tutkinnonosat!$C$171:$AN$171</v>
      </c>
      <c r="C171" t="s">
        <v>4444</v>
      </c>
      <c r="D171" t="s">
        <v>4445</v>
      </c>
      <c r="E171" t="s">
        <v>4446</v>
      </c>
      <c r="F171" t="s">
        <v>4447</v>
      </c>
      <c r="G171" t="s">
        <v>4448</v>
      </c>
    </row>
    <row r="172" spans="1:59" x14ac:dyDescent="0.2">
      <c r="A172" s="14">
        <v>176</v>
      </c>
      <c r="B172" t="str">
        <f t="shared" si="2"/>
        <v>tutkinnonosat!$C$172:$AN$172</v>
      </c>
      <c r="C172" t="s">
        <v>4449</v>
      </c>
      <c r="D172" t="s">
        <v>4450</v>
      </c>
      <c r="E172" t="s">
        <v>4451</v>
      </c>
      <c r="F172" t="s">
        <v>4452</v>
      </c>
      <c r="G172" t="s">
        <v>4453</v>
      </c>
      <c r="H172" t="s">
        <v>4454</v>
      </c>
      <c r="I172" t="s">
        <v>4455</v>
      </c>
      <c r="J172" t="s">
        <v>4456</v>
      </c>
      <c r="K172" t="s">
        <v>4457</v>
      </c>
      <c r="L172" t="s">
        <v>4458</v>
      </c>
      <c r="M172" t="s">
        <v>4459</v>
      </c>
    </row>
    <row r="173" spans="1:59" x14ac:dyDescent="0.2">
      <c r="A173" s="14">
        <v>177</v>
      </c>
      <c r="B173" t="str">
        <f t="shared" si="2"/>
        <v>tutkinnonosat!$C$173:$AN$173</v>
      </c>
      <c r="C173" t="s">
        <v>4460</v>
      </c>
      <c r="D173" t="s">
        <v>4461</v>
      </c>
      <c r="E173" t="s">
        <v>4462</v>
      </c>
      <c r="F173" t="s">
        <v>4463</v>
      </c>
      <c r="G173" t="s">
        <v>4464</v>
      </c>
    </row>
    <row r="174" spans="1:59" x14ac:dyDescent="0.2">
      <c r="A174" s="14">
        <v>180</v>
      </c>
      <c r="B174" t="str">
        <f t="shared" si="2"/>
        <v>tutkinnonosat!$C$174:$AN$174</v>
      </c>
      <c r="C174" t="s">
        <v>4465</v>
      </c>
      <c r="D174" t="s">
        <v>4466</v>
      </c>
      <c r="E174" t="s">
        <v>4467</v>
      </c>
      <c r="F174" t="s">
        <v>4468</v>
      </c>
      <c r="G174" t="s">
        <v>4469</v>
      </c>
      <c r="H174" t="s">
        <v>4470</v>
      </c>
      <c r="I174" t="s">
        <v>4471</v>
      </c>
      <c r="J174" t="s">
        <v>4472</v>
      </c>
      <c r="K174" t="s">
        <v>4473</v>
      </c>
      <c r="L174" t="s">
        <v>4474</v>
      </c>
    </row>
    <row r="175" spans="1:59" x14ac:dyDescent="0.2">
      <c r="A175" s="14">
        <v>181</v>
      </c>
      <c r="B175" t="str">
        <f t="shared" si="2"/>
        <v>tutkinnonosat!$C$175:$AN$175</v>
      </c>
      <c r="C175" t="s">
        <v>4475</v>
      </c>
      <c r="D175" t="s">
        <v>4476</v>
      </c>
      <c r="E175" t="s">
        <v>4477</v>
      </c>
      <c r="F175" t="s">
        <v>4478</v>
      </c>
      <c r="G175" t="s">
        <v>4479</v>
      </c>
      <c r="H175" t="s">
        <v>4480</v>
      </c>
      <c r="I175" t="s">
        <v>4481</v>
      </c>
      <c r="J175" t="s">
        <v>4482</v>
      </c>
      <c r="K175" t="s">
        <v>4483</v>
      </c>
      <c r="L175" t="s">
        <v>4484</v>
      </c>
      <c r="M175" t="s">
        <v>4485</v>
      </c>
      <c r="N175" t="s">
        <v>4486</v>
      </c>
      <c r="O175" t="s">
        <v>4487</v>
      </c>
      <c r="P175" t="s">
        <v>4488</v>
      </c>
      <c r="Q175" t="s">
        <v>4489</v>
      </c>
    </row>
    <row r="176" spans="1:59" x14ac:dyDescent="0.2">
      <c r="A176" s="14">
        <v>182</v>
      </c>
      <c r="B176" t="str">
        <f t="shared" si="2"/>
        <v>tutkinnonosat!$C$176:$AN$176</v>
      </c>
    </row>
    <row r="177" spans="1:16" x14ac:dyDescent="0.2">
      <c r="A177" s="14">
        <v>183</v>
      </c>
      <c r="B177" t="str">
        <f t="shared" si="2"/>
        <v>tutkinnonosat!$C$177:$AN$177</v>
      </c>
      <c r="C177" t="s">
        <v>4490</v>
      </c>
      <c r="D177" t="s">
        <v>4491</v>
      </c>
      <c r="E177" t="s">
        <v>4492</v>
      </c>
      <c r="F177" t="s">
        <v>4493</v>
      </c>
      <c r="G177" t="s">
        <v>4494</v>
      </c>
      <c r="H177" t="s">
        <v>4495</v>
      </c>
      <c r="I177" t="s">
        <v>4496</v>
      </c>
      <c r="J177" t="s">
        <v>4497</v>
      </c>
      <c r="K177" t="s">
        <v>4498</v>
      </c>
      <c r="L177" t="s">
        <v>4499</v>
      </c>
      <c r="M177" t="s">
        <v>4500</v>
      </c>
    </row>
    <row r="178" spans="1:16" x14ac:dyDescent="0.2">
      <c r="A178" s="14">
        <v>184</v>
      </c>
      <c r="B178" t="str">
        <f t="shared" si="2"/>
        <v>tutkinnonosat!$C$178:$AN$178</v>
      </c>
    </row>
    <row r="179" spans="1:16" x14ac:dyDescent="0.2">
      <c r="A179" s="14">
        <v>185</v>
      </c>
      <c r="B179" t="str">
        <f t="shared" si="2"/>
        <v>tutkinnonosat!$C$179:$AN$179</v>
      </c>
      <c r="C179" t="s">
        <v>4501</v>
      </c>
      <c r="D179" t="s">
        <v>4502</v>
      </c>
      <c r="E179" t="s">
        <v>4503</v>
      </c>
      <c r="F179" t="s">
        <v>4504</v>
      </c>
      <c r="G179" t="s">
        <v>4505</v>
      </c>
      <c r="H179" t="s">
        <v>4506</v>
      </c>
    </row>
    <row r="180" spans="1:16" x14ac:dyDescent="0.2">
      <c r="A180" s="14">
        <v>186</v>
      </c>
      <c r="B180" t="str">
        <f t="shared" si="2"/>
        <v>tutkinnonosat!$C$180:$AN$180</v>
      </c>
      <c r="C180" t="s">
        <v>4501</v>
      </c>
      <c r="D180" t="s">
        <v>4503</v>
      </c>
      <c r="E180" t="s">
        <v>4502</v>
      </c>
      <c r="F180" t="s">
        <v>4504</v>
      </c>
      <c r="G180" t="s">
        <v>4506</v>
      </c>
      <c r="H180" t="s">
        <v>4505</v>
      </c>
    </row>
    <row r="181" spans="1:16" x14ac:dyDescent="0.2">
      <c r="A181" s="14">
        <v>187</v>
      </c>
      <c r="B181" t="str">
        <f t="shared" si="2"/>
        <v>tutkinnonosat!$C$181:$AN$181</v>
      </c>
      <c r="C181" t="s">
        <v>4507</v>
      </c>
      <c r="D181" t="s">
        <v>4508</v>
      </c>
      <c r="E181" t="s">
        <v>4509</v>
      </c>
      <c r="F181" t="s">
        <v>4510</v>
      </c>
      <c r="G181" t="s">
        <v>4511</v>
      </c>
    </row>
    <row r="182" spans="1:16" x14ac:dyDescent="0.2">
      <c r="A182" s="14">
        <v>188</v>
      </c>
      <c r="B182" t="str">
        <f t="shared" si="2"/>
        <v>tutkinnonosat!$C$182:$AN$182</v>
      </c>
      <c r="C182" t="s">
        <v>4512</v>
      </c>
      <c r="D182" t="s">
        <v>4513</v>
      </c>
      <c r="E182" t="s">
        <v>4514</v>
      </c>
      <c r="F182" t="s">
        <v>4515</v>
      </c>
      <c r="G182" t="s">
        <v>4516</v>
      </c>
      <c r="H182" t="s">
        <v>4517</v>
      </c>
    </row>
    <row r="183" spans="1:16" x14ac:dyDescent="0.2">
      <c r="A183" s="14">
        <v>189</v>
      </c>
      <c r="B183" t="str">
        <f t="shared" si="2"/>
        <v>tutkinnonosat!$C$183:$AN$183</v>
      </c>
      <c r="C183" t="s">
        <v>4518</v>
      </c>
      <c r="D183" t="s">
        <v>4519</v>
      </c>
      <c r="E183" t="s">
        <v>4520</v>
      </c>
      <c r="F183" t="s">
        <v>4521</v>
      </c>
      <c r="G183" t="s">
        <v>4522</v>
      </c>
      <c r="H183" t="s">
        <v>4523</v>
      </c>
    </row>
    <row r="184" spans="1:16" x14ac:dyDescent="0.2">
      <c r="A184" s="14">
        <v>190</v>
      </c>
      <c r="B184" t="str">
        <f t="shared" si="2"/>
        <v>tutkinnonosat!$C$184:$AN$184</v>
      </c>
      <c r="C184" t="s">
        <v>4524</v>
      </c>
      <c r="D184" t="s">
        <v>4525</v>
      </c>
      <c r="E184" t="s">
        <v>4526</v>
      </c>
      <c r="F184" t="s">
        <v>4527</v>
      </c>
      <c r="G184" t="s">
        <v>4528</v>
      </c>
      <c r="H184" t="s">
        <v>4529</v>
      </c>
      <c r="I184" t="s">
        <v>4530</v>
      </c>
      <c r="J184" t="s">
        <v>4531</v>
      </c>
      <c r="K184" t="s">
        <v>4532</v>
      </c>
      <c r="L184" t="s">
        <v>4533</v>
      </c>
      <c r="M184" t="s">
        <v>4534</v>
      </c>
    </row>
    <row r="185" spans="1:16" x14ac:dyDescent="0.2">
      <c r="A185" s="14">
        <v>191</v>
      </c>
      <c r="B185" t="str">
        <f t="shared" si="2"/>
        <v>tutkinnonosat!$C$185:$AN$185</v>
      </c>
      <c r="C185" t="s">
        <v>4535</v>
      </c>
      <c r="D185" t="s">
        <v>4536</v>
      </c>
      <c r="E185" t="s">
        <v>4537</v>
      </c>
      <c r="F185" t="s">
        <v>4538</v>
      </c>
      <c r="G185" t="s">
        <v>4539</v>
      </c>
      <c r="H185" t="s">
        <v>4540</v>
      </c>
    </row>
    <row r="186" spans="1:16" x14ac:dyDescent="0.2">
      <c r="A186" s="14">
        <v>192</v>
      </c>
      <c r="B186" t="str">
        <f t="shared" si="2"/>
        <v>tutkinnonosat!$C$186:$AN$186</v>
      </c>
    </row>
    <row r="187" spans="1:16" x14ac:dyDescent="0.2">
      <c r="A187" s="14">
        <v>193</v>
      </c>
      <c r="B187" t="str">
        <f t="shared" si="2"/>
        <v>tutkinnonosat!$C$187:$AN$187</v>
      </c>
      <c r="C187" t="s">
        <v>4541</v>
      </c>
      <c r="D187" t="s">
        <v>4542</v>
      </c>
      <c r="E187" t="s">
        <v>4543</v>
      </c>
    </row>
    <row r="188" spans="1:16" x14ac:dyDescent="0.2">
      <c r="A188" s="14">
        <v>194</v>
      </c>
      <c r="B188" t="str">
        <f t="shared" si="2"/>
        <v>tutkinnonosat!$C$188:$AN$188</v>
      </c>
      <c r="C188" t="s">
        <v>4544</v>
      </c>
      <c r="D188" t="s">
        <v>4545</v>
      </c>
      <c r="E188" t="s">
        <v>4546</v>
      </c>
      <c r="F188" t="s">
        <v>4547</v>
      </c>
      <c r="G188" t="s">
        <v>4548</v>
      </c>
      <c r="H188" t="s">
        <v>4549</v>
      </c>
      <c r="I188" t="s">
        <v>4550</v>
      </c>
      <c r="J188" t="s">
        <v>4551</v>
      </c>
      <c r="K188" t="s">
        <v>4552</v>
      </c>
      <c r="L188" t="s">
        <v>4553</v>
      </c>
    </row>
    <row r="189" spans="1:16" x14ac:dyDescent="0.2">
      <c r="A189" s="14">
        <v>195</v>
      </c>
      <c r="B189" t="str">
        <f t="shared" si="2"/>
        <v>tutkinnonosat!$C$189:$AN$189</v>
      </c>
    </row>
    <row r="190" spans="1:16" x14ac:dyDescent="0.2">
      <c r="A190" s="14">
        <v>196</v>
      </c>
      <c r="B190" t="str">
        <f t="shared" si="2"/>
        <v>tutkinnonosat!$C$190:$AN$190</v>
      </c>
      <c r="C190" t="s">
        <v>4554</v>
      </c>
      <c r="D190" t="s">
        <v>4555</v>
      </c>
      <c r="E190" t="s">
        <v>4556</v>
      </c>
      <c r="F190" t="s">
        <v>4557</v>
      </c>
      <c r="G190" t="s">
        <v>4558</v>
      </c>
      <c r="H190" t="s">
        <v>4559</v>
      </c>
      <c r="I190" t="s">
        <v>4560</v>
      </c>
    </row>
    <row r="191" spans="1:16" x14ac:dyDescent="0.2">
      <c r="A191" s="14">
        <v>197</v>
      </c>
      <c r="B191" t="str">
        <f t="shared" si="2"/>
        <v>tutkinnonosat!$C$191:$AN$191</v>
      </c>
      <c r="C191" t="s">
        <v>4561</v>
      </c>
      <c r="D191" t="s">
        <v>4562</v>
      </c>
      <c r="E191" t="s">
        <v>4563</v>
      </c>
      <c r="F191" t="s">
        <v>4564</v>
      </c>
      <c r="G191" t="s">
        <v>4565</v>
      </c>
      <c r="H191" t="s">
        <v>4566</v>
      </c>
      <c r="I191" t="s">
        <v>4567</v>
      </c>
      <c r="J191" t="s">
        <v>4568</v>
      </c>
      <c r="K191" t="s">
        <v>4569</v>
      </c>
      <c r="L191" t="s">
        <v>4570</v>
      </c>
      <c r="M191" t="s">
        <v>4571</v>
      </c>
      <c r="N191" t="s">
        <v>4572</v>
      </c>
    </row>
    <row r="192" spans="1:16" x14ac:dyDescent="0.2">
      <c r="A192" s="14">
        <v>198</v>
      </c>
      <c r="B192" t="str">
        <f t="shared" si="2"/>
        <v>tutkinnonosat!$C$192:$AN$192</v>
      </c>
      <c r="C192" t="s">
        <v>4573</v>
      </c>
      <c r="D192" t="s">
        <v>4574</v>
      </c>
      <c r="E192" t="s">
        <v>4575</v>
      </c>
      <c r="F192" t="s">
        <v>4576</v>
      </c>
      <c r="G192" t="s">
        <v>4577</v>
      </c>
      <c r="H192" t="s">
        <v>4578</v>
      </c>
      <c r="I192" t="s">
        <v>4579</v>
      </c>
      <c r="J192" t="s">
        <v>4580</v>
      </c>
      <c r="K192" t="s">
        <v>4581</v>
      </c>
      <c r="L192" t="s">
        <v>4582</v>
      </c>
      <c r="M192" t="s">
        <v>4583</v>
      </c>
      <c r="N192" t="s">
        <v>4584</v>
      </c>
      <c r="O192" t="s">
        <v>4585</v>
      </c>
      <c r="P192" t="s">
        <v>4586</v>
      </c>
    </row>
    <row r="193" spans="1:59" x14ac:dyDescent="0.2">
      <c r="A193" s="14">
        <v>199</v>
      </c>
      <c r="B193" t="str">
        <f t="shared" si="2"/>
        <v>tutkinnonosat!$C$193:$AN$193</v>
      </c>
      <c r="C193" t="s">
        <v>4587</v>
      </c>
      <c r="D193" t="s">
        <v>4588</v>
      </c>
      <c r="E193" t="s">
        <v>4589</v>
      </c>
      <c r="F193" t="s">
        <v>4590</v>
      </c>
      <c r="G193" t="s">
        <v>4591</v>
      </c>
      <c r="H193" t="s">
        <v>4592</v>
      </c>
      <c r="I193" t="s">
        <v>4593</v>
      </c>
      <c r="J193" t="s">
        <v>4594</v>
      </c>
      <c r="K193" t="s">
        <v>4595</v>
      </c>
      <c r="L193" t="s">
        <v>4596</v>
      </c>
    </row>
    <row r="194" spans="1:59" x14ac:dyDescent="0.2">
      <c r="A194" s="14">
        <v>200</v>
      </c>
      <c r="B194" t="str">
        <f t="shared" ref="B194:B257" si="3">CONCATENATE("tutkinnonosat!$C$",ROW(),":","$AN$",ROW())</f>
        <v>tutkinnonosat!$C$194:$AN$194</v>
      </c>
      <c r="C194" t="s">
        <v>4597</v>
      </c>
      <c r="D194" t="s">
        <v>4598</v>
      </c>
      <c r="E194" t="s">
        <v>4599</v>
      </c>
      <c r="F194" t="s">
        <v>4600</v>
      </c>
      <c r="G194" t="s">
        <v>4601</v>
      </c>
      <c r="H194" t="s">
        <v>4602</v>
      </c>
      <c r="I194" t="s">
        <v>4603</v>
      </c>
      <c r="J194" t="s">
        <v>4604</v>
      </c>
      <c r="K194" t="s">
        <v>4605</v>
      </c>
      <c r="L194" t="s">
        <v>4606</v>
      </c>
    </row>
    <row r="195" spans="1:59" x14ac:dyDescent="0.2">
      <c r="A195" s="14">
        <v>201</v>
      </c>
      <c r="B195" t="str">
        <f t="shared" si="3"/>
        <v>tutkinnonosat!$C$195:$AN$195</v>
      </c>
    </row>
    <row r="196" spans="1:59" x14ac:dyDescent="0.2">
      <c r="A196" s="14">
        <v>202</v>
      </c>
      <c r="B196" t="str">
        <f t="shared" si="3"/>
        <v>tutkinnonosat!$C$196:$AN$196</v>
      </c>
      <c r="C196" t="s">
        <v>4597</v>
      </c>
      <c r="D196" t="s">
        <v>4607</v>
      </c>
      <c r="E196" t="s">
        <v>4608</v>
      </c>
      <c r="F196" t="s">
        <v>4609</v>
      </c>
      <c r="G196" t="s">
        <v>4610</v>
      </c>
      <c r="H196" t="s">
        <v>4611</v>
      </c>
      <c r="I196" t="s">
        <v>4612</v>
      </c>
      <c r="J196" t="s">
        <v>4613</v>
      </c>
      <c r="K196" t="s">
        <v>4614</v>
      </c>
      <c r="L196" t="s">
        <v>4615</v>
      </c>
    </row>
    <row r="197" spans="1:59" x14ac:dyDescent="0.2">
      <c r="A197" s="14">
        <v>203</v>
      </c>
      <c r="B197" t="str">
        <f t="shared" si="3"/>
        <v>tutkinnonosat!$C$197:$AN$197</v>
      </c>
    </row>
    <row r="198" spans="1:59" x14ac:dyDescent="0.2">
      <c r="A198" s="14">
        <v>204</v>
      </c>
      <c r="B198" t="str">
        <f t="shared" si="3"/>
        <v>tutkinnonosat!$C$198:$AN$198</v>
      </c>
    </row>
    <row r="199" spans="1:59" x14ac:dyDescent="0.2">
      <c r="A199" s="14">
        <v>205</v>
      </c>
      <c r="B199" t="str">
        <f t="shared" si="3"/>
        <v>tutkinnonosat!$C$199:$AN$199</v>
      </c>
      <c r="C199" t="s">
        <v>4597</v>
      </c>
      <c r="D199" t="s">
        <v>4616</v>
      </c>
      <c r="E199" t="s">
        <v>4617</v>
      </c>
      <c r="F199" t="s">
        <v>4618</v>
      </c>
      <c r="G199" t="s">
        <v>4619</v>
      </c>
      <c r="H199" t="s">
        <v>4620</v>
      </c>
      <c r="I199" t="s">
        <v>4621</v>
      </c>
      <c r="J199" t="s">
        <v>4622</v>
      </c>
      <c r="K199" t="s">
        <v>4623</v>
      </c>
      <c r="L199" t="s">
        <v>4624</v>
      </c>
    </row>
    <row r="200" spans="1:59" x14ac:dyDescent="0.2">
      <c r="A200" s="14">
        <v>206</v>
      </c>
      <c r="B200" t="str">
        <f t="shared" si="3"/>
        <v>tutkinnonosat!$C$200:$AN$200</v>
      </c>
    </row>
    <row r="201" spans="1:59" x14ac:dyDescent="0.2">
      <c r="A201" s="14">
        <v>207</v>
      </c>
      <c r="B201" t="str">
        <f t="shared" si="3"/>
        <v>tutkinnonosat!$C$201:$AN$201</v>
      </c>
    </row>
    <row r="202" spans="1:59" x14ac:dyDescent="0.2">
      <c r="A202" s="14">
        <v>208</v>
      </c>
      <c r="B202" t="str">
        <f t="shared" si="3"/>
        <v>tutkinnonosat!$C$202:$AN$202</v>
      </c>
    </row>
    <row r="203" spans="1:59" x14ac:dyDescent="0.2">
      <c r="A203" s="14">
        <v>209</v>
      </c>
      <c r="B203" t="str">
        <f t="shared" si="3"/>
        <v>tutkinnonosat!$C$203:$AN$203</v>
      </c>
      <c r="C203" t="s">
        <v>4625</v>
      </c>
      <c r="D203" t="s">
        <v>4626</v>
      </c>
      <c r="E203" t="s">
        <v>4627</v>
      </c>
      <c r="F203" t="s">
        <v>4628</v>
      </c>
      <c r="G203" t="s">
        <v>4629</v>
      </c>
      <c r="H203" t="s">
        <v>4630</v>
      </c>
      <c r="I203" t="s">
        <v>4631</v>
      </c>
      <c r="J203" t="s">
        <v>3701</v>
      </c>
      <c r="K203" t="s">
        <v>3702</v>
      </c>
      <c r="L203" t="s">
        <v>3703</v>
      </c>
    </row>
    <row r="204" spans="1:59" x14ac:dyDescent="0.2">
      <c r="A204" s="14">
        <v>210</v>
      </c>
      <c r="B204" t="str">
        <f t="shared" si="3"/>
        <v>tutkinnonosat!$C$204:$AN$204</v>
      </c>
      <c r="C204" t="s">
        <v>4632</v>
      </c>
      <c r="D204" t="s">
        <v>4633</v>
      </c>
      <c r="E204" t="s">
        <v>4634</v>
      </c>
      <c r="F204" t="s">
        <v>4635</v>
      </c>
      <c r="G204" t="s">
        <v>4636</v>
      </c>
      <c r="H204" t="s">
        <v>4637</v>
      </c>
      <c r="I204" t="s">
        <v>4638</v>
      </c>
      <c r="J204" t="s">
        <v>4639</v>
      </c>
      <c r="K204" t="s">
        <v>4640</v>
      </c>
      <c r="L204" t="s">
        <v>4641</v>
      </c>
      <c r="M204" t="s">
        <v>4642</v>
      </c>
      <c r="N204" t="s">
        <v>4643</v>
      </c>
      <c r="O204" t="s">
        <v>4644</v>
      </c>
      <c r="P204" t="s">
        <v>4645</v>
      </c>
      <c r="Q204" t="s">
        <v>4646</v>
      </c>
      <c r="R204" t="s">
        <v>4647</v>
      </c>
      <c r="S204" t="s">
        <v>4648</v>
      </c>
      <c r="T204" t="s">
        <v>4649</v>
      </c>
      <c r="U204" t="s">
        <v>4650</v>
      </c>
      <c r="V204" t="s">
        <v>4651</v>
      </c>
      <c r="W204" t="s">
        <v>4652</v>
      </c>
      <c r="X204" t="s">
        <v>4653</v>
      </c>
      <c r="Y204" t="s">
        <v>4654</v>
      </c>
      <c r="Z204" t="s">
        <v>4655</v>
      </c>
      <c r="AA204" t="s">
        <v>4656</v>
      </c>
      <c r="AB204" t="s">
        <v>4657</v>
      </c>
      <c r="AC204" t="s">
        <v>4658</v>
      </c>
      <c r="AD204" t="s">
        <v>4659</v>
      </c>
      <c r="AE204" t="s">
        <v>4660</v>
      </c>
      <c r="AF204" t="s">
        <v>4661</v>
      </c>
      <c r="AG204" t="s">
        <v>4662</v>
      </c>
      <c r="AH204" t="s">
        <v>4663</v>
      </c>
      <c r="AI204" t="s">
        <v>4664</v>
      </c>
      <c r="AJ204" t="s">
        <v>4665</v>
      </c>
      <c r="AK204" t="s">
        <v>4666</v>
      </c>
      <c r="AL204" t="s">
        <v>4667</v>
      </c>
      <c r="AM204" t="s">
        <v>4668</v>
      </c>
      <c r="AN204" t="s">
        <v>4669</v>
      </c>
      <c r="AO204" t="s">
        <v>4670</v>
      </c>
      <c r="AP204" t="s">
        <v>4671</v>
      </c>
      <c r="AQ204" t="s">
        <v>4672</v>
      </c>
      <c r="AR204" t="s">
        <v>4673</v>
      </c>
      <c r="AS204" t="s">
        <v>4674</v>
      </c>
      <c r="AT204" t="s">
        <v>4675</v>
      </c>
      <c r="AU204" t="s">
        <v>4676</v>
      </c>
      <c r="AV204" t="s">
        <v>4677</v>
      </c>
      <c r="AW204" t="s">
        <v>4678</v>
      </c>
      <c r="AX204" t="s">
        <v>4679</v>
      </c>
      <c r="AY204" t="s">
        <v>4680</v>
      </c>
      <c r="AZ204" t="s">
        <v>4681</v>
      </c>
      <c r="BA204" t="s">
        <v>4682</v>
      </c>
      <c r="BB204" t="s">
        <v>4683</v>
      </c>
      <c r="BC204" t="s">
        <v>4684</v>
      </c>
      <c r="BD204" t="s">
        <v>4685</v>
      </c>
      <c r="BE204" t="s">
        <v>4686</v>
      </c>
      <c r="BF204" t="s">
        <v>4687</v>
      </c>
      <c r="BG204" t="s">
        <v>4688</v>
      </c>
    </row>
    <row r="205" spans="1:59" x14ac:dyDescent="0.2">
      <c r="A205" s="14">
        <v>211</v>
      </c>
      <c r="B205" t="str">
        <f t="shared" si="3"/>
        <v>tutkinnonosat!$C$205:$AN$205</v>
      </c>
      <c r="C205" t="s">
        <v>4689</v>
      </c>
      <c r="D205" t="s">
        <v>4690</v>
      </c>
      <c r="E205" t="s">
        <v>4691</v>
      </c>
      <c r="F205" t="s">
        <v>4692</v>
      </c>
      <c r="G205" t="s">
        <v>4693</v>
      </c>
      <c r="H205" t="s">
        <v>4694</v>
      </c>
    </row>
    <row r="206" spans="1:59" x14ac:dyDescent="0.2">
      <c r="A206" s="14">
        <v>212</v>
      </c>
      <c r="B206" t="str">
        <f t="shared" si="3"/>
        <v>tutkinnonosat!$C$206:$AN$206</v>
      </c>
      <c r="C206" t="s">
        <v>4695</v>
      </c>
      <c r="D206" t="s">
        <v>4696</v>
      </c>
      <c r="E206" t="s">
        <v>4697</v>
      </c>
      <c r="F206" t="s">
        <v>4698</v>
      </c>
      <c r="G206" t="s">
        <v>4699</v>
      </c>
      <c r="H206" t="s">
        <v>4700</v>
      </c>
      <c r="I206" t="s">
        <v>4701</v>
      </c>
      <c r="J206" t="s">
        <v>4702</v>
      </c>
      <c r="K206" t="s">
        <v>4703</v>
      </c>
      <c r="L206" t="s">
        <v>4704</v>
      </c>
      <c r="M206" t="s">
        <v>4705</v>
      </c>
      <c r="N206" t="s">
        <v>4706</v>
      </c>
      <c r="O206" t="s">
        <v>4707</v>
      </c>
      <c r="P206" t="s">
        <v>4708</v>
      </c>
    </row>
    <row r="207" spans="1:59" x14ac:dyDescent="0.2">
      <c r="A207" s="14">
        <v>215</v>
      </c>
      <c r="B207" t="str">
        <f t="shared" si="3"/>
        <v>tutkinnonosat!$C$207:$AN$207</v>
      </c>
      <c r="C207" t="s">
        <v>4709</v>
      </c>
      <c r="D207" t="s">
        <v>4710</v>
      </c>
      <c r="E207" t="s">
        <v>4711</v>
      </c>
      <c r="F207" t="s">
        <v>4712</v>
      </c>
      <c r="G207" t="s">
        <v>4713</v>
      </c>
      <c r="H207" t="s">
        <v>4714</v>
      </c>
      <c r="I207" t="s">
        <v>4715</v>
      </c>
      <c r="J207" t="s">
        <v>4716</v>
      </c>
      <c r="K207" t="s">
        <v>4717</v>
      </c>
      <c r="L207" t="s">
        <v>4718</v>
      </c>
      <c r="M207" t="s">
        <v>4719</v>
      </c>
      <c r="N207" t="s">
        <v>4720</v>
      </c>
      <c r="O207" t="s">
        <v>4721</v>
      </c>
      <c r="P207" t="s">
        <v>4722</v>
      </c>
    </row>
    <row r="208" spans="1:59" x14ac:dyDescent="0.2">
      <c r="A208" s="14">
        <v>216</v>
      </c>
      <c r="B208" t="str">
        <f t="shared" si="3"/>
        <v>tutkinnonosat!$C$208:$AN$208</v>
      </c>
      <c r="C208" t="s">
        <v>4499</v>
      </c>
      <c r="D208" t="s">
        <v>4500</v>
      </c>
      <c r="E208" t="s">
        <v>4723</v>
      </c>
      <c r="F208" t="s">
        <v>4724</v>
      </c>
      <c r="G208" t="s">
        <v>4725</v>
      </c>
      <c r="H208" t="s">
        <v>4726</v>
      </c>
      <c r="I208" t="s">
        <v>4727</v>
      </c>
      <c r="J208" t="s">
        <v>4728</v>
      </c>
      <c r="K208" t="s">
        <v>4729</v>
      </c>
      <c r="L208" t="s">
        <v>4730</v>
      </c>
    </row>
    <row r="209" spans="1:19" x14ac:dyDescent="0.2">
      <c r="A209" s="14">
        <v>217</v>
      </c>
      <c r="B209" t="str">
        <f t="shared" si="3"/>
        <v>tutkinnonosat!$C$209:$AN$209</v>
      </c>
      <c r="C209" t="s">
        <v>4731</v>
      </c>
      <c r="D209" t="s">
        <v>4732</v>
      </c>
      <c r="E209" t="s">
        <v>4733</v>
      </c>
      <c r="F209" t="s">
        <v>4734</v>
      </c>
      <c r="G209" t="s">
        <v>4735</v>
      </c>
      <c r="H209" t="s">
        <v>4736</v>
      </c>
      <c r="I209" t="s">
        <v>4737</v>
      </c>
      <c r="J209" t="s">
        <v>4738</v>
      </c>
      <c r="K209" t="s">
        <v>4739</v>
      </c>
      <c r="L209" t="s">
        <v>4740</v>
      </c>
    </row>
    <row r="210" spans="1:19" x14ac:dyDescent="0.2">
      <c r="A210" s="14">
        <v>218</v>
      </c>
      <c r="B210" t="str">
        <f t="shared" si="3"/>
        <v>tutkinnonosat!$C$210:$AN$210</v>
      </c>
      <c r="C210" t="s">
        <v>4741</v>
      </c>
      <c r="D210" t="s">
        <v>4742</v>
      </c>
      <c r="E210" t="s">
        <v>4743</v>
      </c>
      <c r="F210" t="s">
        <v>4744</v>
      </c>
      <c r="G210" t="s">
        <v>4745</v>
      </c>
      <c r="H210" t="s">
        <v>4746</v>
      </c>
      <c r="I210" t="s">
        <v>4747</v>
      </c>
      <c r="J210" t="s">
        <v>4748</v>
      </c>
      <c r="K210" t="s">
        <v>4749</v>
      </c>
      <c r="L210" t="s">
        <v>4750</v>
      </c>
      <c r="M210" t="s">
        <v>4751</v>
      </c>
      <c r="N210" t="s">
        <v>4752</v>
      </c>
      <c r="O210" t="s">
        <v>4753</v>
      </c>
      <c r="P210" t="s">
        <v>4754</v>
      </c>
      <c r="Q210" t="s">
        <v>4755</v>
      </c>
      <c r="R210" t="s">
        <v>4756</v>
      </c>
      <c r="S210" t="s">
        <v>4757</v>
      </c>
    </row>
    <row r="211" spans="1:19" x14ac:dyDescent="0.2">
      <c r="A211" s="14">
        <v>219</v>
      </c>
      <c r="B211" t="str">
        <f t="shared" si="3"/>
        <v>tutkinnonosat!$C$211:$AN$211</v>
      </c>
      <c r="C211" t="s">
        <v>4758</v>
      </c>
      <c r="D211" t="s">
        <v>4759</v>
      </c>
      <c r="E211" t="s">
        <v>4760</v>
      </c>
      <c r="F211" t="s">
        <v>4761</v>
      </c>
      <c r="G211" t="s">
        <v>4762</v>
      </c>
      <c r="H211" t="s">
        <v>4763</v>
      </c>
      <c r="I211" t="s">
        <v>4764</v>
      </c>
    </row>
    <row r="212" spans="1:19" x14ac:dyDescent="0.2">
      <c r="A212" s="14">
        <v>220</v>
      </c>
      <c r="B212" t="str">
        <f t="shared" si="3"/>
        <v>tutkinnonosat!$C$212:$AN$212</v>
      </c>
      <c r="C212" t="s">
        <v>4765</v>
      </c>
      <c r="D212" t="s">
        <v>4766</v>
      </c>
      <c r="E212" t="s">
        <v>4767</v>
      </c>
      <c r="F212" t="s">
        <v>4768</v>
      </c>
      <c r="G212" t="s">
        <v>4769</v>
      </c>
      <c r="H212" t="s">
        <v>4770</v>
      </c>
    </row>
    <row r="213" spans="1:19" x14ac:dyDescent="0.2">
      <c r="A213" s="14">
        <v>221</v>
      </c>
      <c r="B213" t="str">
        <f t="shared" si="3"/>
        <v>tutkinnonosat!$C$213:$AN$213</v>
      </c>
      <c r="C213" t="s">
        <v>4771</v>
      </c>
      <c r="D213" t="s">
        <v>4772</v>
      </c>
      <c r="E213" t="s">
        <v>4773</v>
      </c>
      <c r="F213" t="s">
        <v>4774</v>
      </c>
      <c r="G213" t="s">
        <v>4775</v>
      </c>
      <c r="H213" t="s">
        <v>4776</v>
      </c>
    </row>
    <row r="214" spans="1:19" x14ac:dyDescent="0.2">
      <c r="A214" s="14">
        <v>222</v>
      </c>
      <c r="B214" t="str">
        <f t="shared" si="3"/>
        <v>tutkinnonosat!$C$214:$AN$214</v>
      </c>
      <c r="C214" t="s">
        <v>4777</v>
      </c>
      <c r="D214" t="s">
        <v>4778</v>
      </c>
      <c r="E214" t="s">
        <v>4779</v>
      </c>
      <c r="F214" t="s">
        <v>4780</v>
      </c>
      <c r="G214" t="s">
        <v>4781</v>
      </c>
      <c r="H214" t="s">
        <v>4782</v>
      </c>
    </row>
    <row r="215" spans="1:19" x14ac:dyDescent="0.2">
      <c r="A215" s="14">
        <v>223</v>
      </c>
      <c r="B215" t="str">
        <f t="shared" si="3"/>
        <v>tutkinnonosat!$C$215:$AN$215</v>
      </c>
      <c r="C215" t="s">
        <v>4783</v>
      </c>
      <c r="D215" t="s">
        <v>4784</v>
      </c>
      <c r="E215" t="s">
        <v>4785</v>
      </c>
      <c r="F215" t="s">
        <v>4786</v>
      </c>
    </row>
    <row r="216" spans="1:19" x14ac:dyDescent="0.2">
      <c r="A216" s="14">
        <v>224</v>
      </c>
      <c r="B216" t="str">
        <f t="shared" si="3"/>
        <v>tutkinnonosat!$C$216:$AN$216</v>
      </c>
      <c r="C216" t="s">
        <v>4787</v>
      </c>
      <c r="D216" t="s">
        <v>4788</v>
      </c>
      <c r="E216" t="s">
        <v>4789</v>
      </c>
      <c r="F216" t="s">
        <v>4790</v>
      </c>
      <c r="G216" t="s">
        <v>4791</v>
      </c>
    </row>
    <row r="217" spans="1:19" x14ac:dyDescent="0.2">
      <c r="A217" s="14">
        <v>225</v>
      </c>
      <c r="B217" t="str">
        <f t="shared" si="3"/>
        <v>tutkinnonosat!$C$217:$AN$217</v>
      </c>
    </row>
    <row r="218" spans="1:19" x14ac:dyDescent="0.2">
      <c r="A218" s="14">
        <v>226</v>
      </c>
      <c r="B218" t="str">
        <f t="shared" si="3"/>
        <v>tutkinnonosat!$C$218:$AN$218</v>
      </c>
    </row>
    <row r="219" spans="1:19" x14ac:dyDescent="0.2">
      <c r="A219" s="14">
        <v>227</v>
      </c>
      <c r="B219" t="str">
        <f t="shared" si="3"/>
        <v>tutkinnonosat!$C$219:$AN$219</v>
      </c>
    </row>
    <row r="220" spans="1:19" x14ac:dyDescent="0.2">
      <c r="A220" s="14">
        <v>228</v>
      </c>
      <c r="B220" t="str">
        <f t="shared" si="3"/>
        <v>tutkinnonosat!$C$220:$AN$220</v>
      </c>
      <c r="C220" t="s">
        <v>4792</v>
      </c>
      <c r="D220" t="s">
        <v>4793</v>
      </c>
      <c r="E220" t="s">
        <v>4794</v>
      </c>
      <c r="F220" t="s">
        <v>4795</v>
      </c>
      <c r="G220" t="s">
        <v>4796</v>
      </c>
      <c r="H220" t="s">
        <v>4797</v>
      </c>
      <c r="I220" t="s">
        <v>4798</v>
      </c>
      <c r="J220" t="s">
        <v>4799</v>
      </c>
      <c r="K220" t="s">
        <v>4800</v>
      </c>
      <c r="L220" t="s">
        <v>4801</v>
      </c>
      <c r="M220" t="s">
        <v>4802</v>
      </c>
      <c r="N220" t="s">
        <v>4803</v>
      </c>
      <c r="O220" t="s">
        <v>4804</v>
      </c>
      <c r="P220" t="s">
        <v>4805</v>
      </c>
      <c r="Q220" t="s">
        <v>3701</v>
      </c>
      <c r="R220" t="s">
        <v>3702</v>
      </c>
      <c r="S220" t="s">
        <v>3703</v>
      </c>
    </row>
    <row r="221" spans="1:19" x14ac:dyDescent="0.2">
      <c r="A221" s="14">
        <v>229</v>
      </c>
      <c r="B221" t="str">
        <f t="shared" si="3"/>
        <v>tutkinnonosat!$C$221:$AN$221</v>
      </c>
      <c r="C221" t="s">
        <v>4806</v>
      </c>
      <c r="D221" t="s">
        <v>4807</v>
      </c>
      <c r="E221" t="s">
        <v>4808</v>
      </c>
      <c r="F221" t="s">
        <v>4809</v>
      </c>
      <c r="G221" t="s">
        <v>4810</v>
      </c>
      <c r="H221" t="s">
        <v>4811</v>
      </c>
      <c r="I221" t="s">
        <v>4812</v>
      </c>
      <c r="J221" t="s">
        <v>4813</v>
      </c>
      <c r="K221" t="s">
        <v>4814</v>
      </c>
      <c r="L221" t="s">
        <v>4815</v>
      </c>
      <c r="M221" t="s">
        <v>4816</v>
      </c>
      <c r="N221" t="s">
        <v>4817</v>
      </c>
      <c r="O221" t="s">
        <v>4818</v>
      </c>
      <c r="P221" t="s">
        <v>4819</v>
      </c>
      <c r="Q221" t="s">
        <v>3701</v>
      </c>
      <c r="R221" t="s">
        <v>3702</v>
      </c>
      <c r="S221" t="s">
        <v>3703</v>
      </c>
    </row>
    <row r="222" spans="1:19" x14ac:dyDescent="0.2">
      <c r="A222" s="14">
        <v>230</v>
      </c>
      <c r="B222" t="str">
        <f t="shared" si="3"/>
        <v>tutkinnonosat!$C$222:$AN$222</v>
      </c>
      <c r="C222" t="s">
        <v>4820</v>
      </c>
      <c r="D222" t="s">
        <v>4821</v>
      </c>
      <c r="E222" t="s">
        <v>4822</v>
      </c>
      <c r="F222" t="s">
        <v>4823</v>
      </c>
      <c r="G222" t="s">
        <v>4824</v>
      </c>
      <c r="H222" t="s">
        <v>4825</v>
      </c>
      <c r="I222" t="s">
        <v>4826</v>
      </c>
      <c r="J222" t="s">
        <v>4827</v>
      </c>
      <c r="K222" t="s">
        <v>3701</v>
      </c>
      <c r="L222" t="s">
        <v>3702</v>
      </c>
      <c r="M222" t="s">
        <v>3703</v>
      </c>
    </row>
    <row r="223" spans="1:19" x14ac:dyDescent="0.2">
      <c r="A223" s="14">
        <v>231</v>
      </c>
      <c r="B223" t="str">
        <f t="shared" si="3"/>
        <v>tutkinnonosat!$C$223:$AN$223</v>
      </c>
    </row>
    <row r="224" spans="1:19" x14ac:dyDescent="0.2">
      <c r="A224" s="14">
        <v>232</v>
      </c>
      <c r="B224" t="str">
        <f t="shared" si="3"/>
        <v>tutkinnonosat!$C$224:$AN$224</v>
      </c>
    </row>
    <row r="225" spans="1:46" x14ac:dyDescent="0.2">
      <c r="A225" s="14">
        <v>233</v>
      </c>
      <c r="B225" t="str">
        <f t="shared" si="3"/>
        <v>tutkinnonosat!$C$225:$AN$225</v>
      </c>
    </row>
    <row r="226" spans="1:46" x14ac:dyDescent="0.2">
      <c r="A226" s="14">
        <v>234</v>
      </c>
      <c r="B226" t="str">
        <f t="shared" si="3"/>
        <v>tutkinnonosat!$C$226:$AN$226</v>
      </c>
      <c r="C226" t="s">
        <v>4828</v>
      </c>
      <c r="D226" t="s">
        <v>4829</v>
      </c>
      <c r="E226" t="s">
        <v>4830</v>
      </c>
      <c r="F226" t="s">
        <v>4831</v>
      </c>
      <c r="G226" t="s">
        <v>4832</v>
      </c>
      <c r="H226" t="s">
        <v>4833</v>
      </c>
      <c r="I226" t="s">
        <v>4834</v>
      </c>
      <c r="J226" t="s">
        <v>4835</v>
      </c>
      <c r="K226" t="s">
        <v>4836</v>
      </c>
      <c r="L226" t="s">
        <v>3701</v>
      </c>
      <c r="M226" t="s">
        <v>3702</v>
      </c>
      <c r="N226" t="s">
        <v>3703</v>
      </c>
    </row>
    <row r="227" spans="1:46" x14ac:dyDescent="0.2">
      <c r="A227" s="14">
        <v>235</v>
      </c>
      <c r="B227" t="str">
        <f t="shared" si="3"/>
        <v>tutkinnonosat!$C$227:$AN$227</v>
      </c>
      <c r="C227" t="s">
        <v>4837</v>
      </c>
      <c r="D227" t="s">
        <v>4838</v>
      </c>
      <c r="E227" t="s">
        <v>4839</v>
      </c>
      <c r="F227" t="s">
        <v>4840</v>
      </c>
      <c r="G227" t="s">
        <v>4841</v>
      </c>
      <c r="H227" t="s">
        <v>4842</v>
      </c>
      <c r="I227" t="s">
        <v>4843</v>
      </c>
      <c r="J227" t="s">
        <v>4844</v>
      </c>
      <c r="K227" t="s">
        <v>3701</v>
      </c>
      <c r="L227" t="s">
        <v>3702</v>
      </c>
      <c r="M227" t="s">
        <v>3703</v>
      </c>
    </row>
    <row r="228" spans="1:46" x14ac:dyDescent="0.2">
      <c r="A228" s="14">
        <v>236</v>
      </c>
      <c r="B228" t="str">
        <f t="shared" si="3"/>
        <v>tutkinnonosat!$C$228:$AN$228</v>
      </c>
      <c r="C228" t="s">
        <v>4845</v>
      </c>
      <c r="D228" t="s">
        <v>4846</v>
      </c>
      <c r="E228" t="s">
        <v>4847</v>
      </c>
      <c r="F228" t="s">
        <v>4848</v>
      </c>
      <c r="G228" t="s">
        <v>4849</v>
      </c>
      <c r="H228" t="s">
        <v>4850</v>
      </c>
      <c r="I228" t="s">
        <v>4851</v>
      </c>
      <c r="J228" t="s">
        <v>4852</v>
      </c>
      <c r="K228" t="s">
        <v>4853</v>
      </c>
      <c r="L228" t="s">
        <v>4854</v>
      </c>
      <c r="M228" t="s">
        <v>3701</v>
      </c>
      <c r="N228" t="s">
        <v>3702</v>
      </c>
      <c r="O228" t="s">
        <v>3703</v>
      </c>
    </row>
    <row r="229" spans="1:46" x14ac:dyDescent="0.2">
      <c r="A229" s="14">
        <v>237</v>
      </c>
      <c r="B229" t="str">
        <f t="shared" si="3"/>
        <v>tutkinnonosat!$C$229:$AN$229</v>
      </c>
    </row>
    <row r="230" spans="1:46" x14ac:dyDescent="0.2">
      <c r="A230" s="14">
        <v>238</v>
      </c>
      <c r="B230" t="str">
        <f t="shared" si="3"/>
        <v>tutkinnonosat!$C$230:$AN$230</v>
      </c>
      <c r="C230" t="s">
        <v>4855</v>
      </c>
      <c r="D230" t="s">
        <v>4856</v>
      </c>
      <c r="E230" t="s">
        <v>4857</v>
      </c>
      <c r="F230" t="s">
        <v>4858</v>
      </c>
      <c r="G230" t="s">
        <v>4859</v>
      </c>
      <c r="H230" t="s">
        <v>4860</v>
      </c>
      <c r="I230" t="s">
        <v>4861</v>
      </c>
      <c r="J230" t="s">
        <v>4862</v>
      </c>
      <c r="K230" t="s">
        <v>4863</v>
      </c>
      <c r="L230" t="s">
        <v>4864</v>
      </c>
      <c r="M230" t="s">
        <v>4865</v>
      </c>
    </row>
    <row r="231" spans="1:46" x14ac:dyDescent="0.2">
      <c r="A231" s="14">
        <v>239</v>
      </c>
      <c r="B231" t="str">
        <f t="shared" si="3"/>
        <v>tutkinnonosat!$C$231:$AN$231</v>
      </c>
      <c r="C231" t="s">
        <v>4866</v>
      </c>
      <c r="D231" t="s">
        <v>4867</v>
      </c>
      <c r="E231" t="s">
        <v>4868</v>
      </c>
      <c r="F231" t="s">
        <v>4869</v>
      </c>
      <c r="G231" t="s">
        <v>4870</v>
      </c>
      <c r="H231" t="s">
        <v>4871</v>
      </c>
      <c r="I231" t="s">
        <v>4872</v>
      </c>
      <c r="J231" t="s">
        <v>4873</v>
      </c>
      <c r="K231" t="s">
        <v>4874</v>
      </c>
      <c r="L231" t="s">
        <v>4875</v>
      </c>
    </row>
    <row r="232" spans="1:46" x14ac:dyDescent="0.2">
      <c r="A232" s="14">
        <v>240</v>
      </c>
      <c r="B232" t="str">
        <f t="shared" si="3"/>
        <v>tutkinnonosat!$C$232:$AN$232</v>
      </c>
      <c r="C232" t="s">
        <v>4876</v>
      </c>
      <c r="D232" t="s">
        <v>4877</v>
      </c>
      <c r="E232" t="s">
        <v>4878</v>
      </c>
      <c r="F232" t="s">
        <v>4879</v>
      </c>
      <c r="G232" t="s">
        <v>4880</v>
      </c>
      <c r="H232" t="s">
        <v>4881</v>
      </c>
      <c r="I232" t="s">
        <v>4882</v>
      </c>
      <c r="J232" t="s">
        <v>4883</v>
      </c>
      <c r="K232" t="s">
        <v>4884</v>
      </c>
      <c r="L232" t="s">
        <v>4885</v>
      </c>
      <c r="M232" t="s">
        <v>4886</v>
      </c>
      <c r="N232" t="s">
        <v>4887</v>
      </c>
      <c r="O232" t="s">
        <v>4888</v>
      </c>
      <c r="P232" t="s">
        <v>4889</v>
      </c>
      <c r="Q232" t="s">
        <v>4890</v>
      </c>
      <c r="R232" t="s">
        <v>4891</v>
      </c>
    </row>
    <row r="233" spans="1:46" x14ac:dyDescent="0.2">
      <c r="A233" s="14">
        <v>241</v>
      </c>
      <c r="B233" t="str">
        <f t="shared" si="3"/>
        <v>tutkinnonosat!$C$233:$AN$233</v>
      </c>
      <c r="C233" t="s">
        <v>4892</v>
      </c>
      <c r="D233" t="s">
        <v>4893</v>
      </c>
      <c r="E233" t="s">
        <v>4894</v>
      </c>
    </row>
    <row r="234" spans="1:46" x14ac:dyDescent="0.2">
      <c r="A234" s="14">
        <v>242</v>
      </c>
      <c r="B234" t="str">
        <f t="shared" si="3"/>
        <v>tutkinnonosat!$C$234:$AN$234</v>
      </c>
      <c r="C234" t="s">
        <v>4895</v>
      </c>
      <c r="D234" t="s">
        <v>4896</v>
      </c>
      <c r="E234" t="s">
        <v>4897</v>
      </c>
      <c r="F234" t="s">
        <v>4898</v>
      </c>
      <c r="G234" t="s">
        <v>4899</v>
      </c>
      <c r="H234" t="s">
        <v>4900</v>
      </c>
      <c r="I234" t="s">
        <v>4901</v>
      </c>
    </row>
    <row r="235" spans="1:46" x14ac:dyDescent="0.2">
      <c r="A235" s="14">
        <v>243</v>
      </c>
      <c r="B235" t="str">
        <f t="shared" si="3"/>
        <v>tutkinnonosat!$C$235:$AN$235</v>
      </c>
      <c r="C235" t="s">
        <v>4902</v>
      </c>
      <c r="D235" t="s">
        <v>4903</v>
      </c>
      <c r="E235" t="s">
        <v>4904</v>
      </c>
      <c r="F235" t="s">
        <v>4905</v>
      </c>
      <c r="G235" t="s">
        <v>4906</v>
      </c>
      <c r="H235" t="s">
        <v>4907</v>
      </c>
      <c r="I235" t="s">
        <v>4908</v>
      </c>
      <c r="J235" t="s">
        <v>4909</v>
      </c>
      <c r="K235" t="s">
        <v>4910</v>
      </c>
      <c r="L235" t="s">
        <v>4911</v>
      </c>
    </row>
    <row r="236" spans="1:46" x14ac:dyDescent="0.2">
      <c r="A236" s="14">
        <v>244</v>
      </c>
      <c r="B236" t="str">
        <f t="shared" si="3"/>
        <v>tutkinnonosat!$C$236:$AN$236</v>
      </c>
      <c r="C236" t="s">
        <v>4912</v>
      </c>
      <c r="D236" t="s">
        <v>4913</v>
      </c>
      <c r="E236" t="s">
        <v>4914</v>
      </c>
      <c r="F236" t="s">
        <v>4915</v>
      </c>
      <c r="G236" t="s">
        <v>4916</v>
      </c>
      <c r="H236" t="s">
        <v>4917</v>
      </c>
      <c r="I236" t="s">
        <v>4918</v>
      </c>
      <c r="J236" t="s">
        <v>4919</v>
      </c>
      <c r="K236" t="s">
        <v>4920</v>
      </c>
      <c r="L236" t="s">
        <v>4921</v>
      </c>
      <c r="M236" t="s">
        <v>4922</v>
      </c>
      <c r="N236" t="s">
        <v>4923</v>
      </c>
      <c r="O236" t="s">
        <v>4924</v>
      </c>
      <c r="P236" t="s">
        <v>4925</v>
      </c>
      <c r="Q236" t="s">
        <v>4926</v>
      </c>
      <c r="R236" t="s">
        <v>4927</v>
      </c>
      <c r="S236" t="s">
        <v>4928</v>
      </c>
      <c r="T236" t="s">
        <v>4929</v>
      </c>
      <c r="U236" t="s">
        <v>4930</v>
      </c>
      <c r="V236" t="s">
        <v>4931</v>
      </c>
      <c r="W236" t="s">
        <v>4932</v>
      </c>
      <c r="X236" t="s">
        <v>4933</v>
      </c>
      <c r="Y236" t="s">
        <v>4934</v>
      </c>
      <c r="Z236" t="s">
        <v>4935</v>
      </c>
      <c r="AA236" t="s">
        <v>4936</v>
      </c>
      <c r="AB236" t="s">
        <v>4937</v>
      </c>
      <c r="AC236" t="s">
        <v>4938</v>
      </c>
      <c r="AD236" t="s">
        <v>4939</v>
      </c>
      <c r="AE236" t="s">
        <v>4940</v>
      </c>
      <c r="AF236" t="s">
        <v>4941</v>
      </c>
      <c r="AG236" t="s">
        <v>4942</v>
      </c>
      <c r="AH236" t="s">
        <v>4943</v>
      </c>
      <c r="AI236" t="s">
        <v>4944</v>
      </c>
      <c r="AJ236" t="s">
        <v>4945</v>
      </c>
      <c r="AK236" t="s">
        <v>4946</v>
      </c>
      <c r="AL236" t="s">
        <v>4947</v>
      </c>
      <c r="AM236" t="s">
        <v>4948</v>
      </c>
      <c r="AN236" t="s">
        <v>4949</v>
      </c>
    </row>
    <row r="237" spans="1:46" x14ac:dyDescent="0.2">
      <c r="A237" s="14">
        <v>245</v>
      </c>
      <c r="B237" t="str">
        <f t="shared" si="3"/>
        <v>tutkinnonosat!$C$237:$AN$237</v>
      </c>
      <c r="C237" t="s">
        <v>4950</v>
      </c>
      <c r="D237" t="s">
        <v>4951</v>
      </c>
      <c r="E237" t="s">
        <v>4952</v>
      </c>
      <c r="F237" t="s">
        <v>4953</v>
      </c>
      <c r="G237" t="s">
        <v>4954</v>
      </c>
      <c r="H237" t="s">
        <v>4955</v>
      </c>
      <c r="I237" t="s">
        <v>4956</v>
      </c>
      <c r="J237" t="s">
        <v>4957</v>
      </c>
      <c r="K237" t="s">
        <v>4958</v>
      </c>
      <c r="L237" t="s">
        <v>4959</v>
      </c>
    </row>
    <row r="238" spans="1:46" x14ac:dyDescent="0.2">
      <c r="A238" s="14">
        <v>246</v>
      </c>
      <c r="B238" t="str">
        <f t="shared" si="3"/>
        <v>tutkinnonosat!$C$238:$AN$238</v>
      </c>
      <c r="C238" t="s">
        <v>4960</v>
      </c>
      <c r="D238" t="s">
        <v>4961</v>
      </c>
      <c r="E238" t="s">
        <v>4962</v>
      </c>
      <c r="F238" t="s">
        <v>4963</v>
      </c>
      <c r="G238" t="s">
        <v>4964</v>
      </c>
      <c r="H238" t="s">
        <v>4965</v>
      </c>
      <c r="I238" t="s">
        <v>4966</v>
      </c>
      <c r="J238" t="s">
        <v>4967</v>
      </c>
    </row>
    <row r="239" spans="1:46" x14ac:dyDescent="0.2">
      <c r="A239" s="14">
        <v>247</v>
      </c>
      <c r="B239" t="str">
        <f t="shared" si="3"/>
        <v>tutkinnonosat!$C$239:$AN$239</v>
      </c>
      <c r="C239" t="s">
        <v>4968</v>
      </c>
      <c r="D239" t="s">
        <v>4969</v>
      </c>
      <c r="E239" t="s">
        <v>4970</v>
      </c>
      <c r="F239" t="s">
        <v>4971</v>
      </c>
      <c r="G239" t="s">
        <v>4972</v>
      </c>
      <c r="H239" t="s">
        <v>4973</v>
      </c>
      <c r="I239" t="s">
        <v>4974</v>
      </c>
      <c r="J239" t="s">
        <v>4975</v>
      </c>
    </row>
    <row r="240" spans="1:46" x14ac:dyDescent="0.2">
      <c r="A240" s="14">
        <v>248</v>
      </c>
      <c r="B240" t="str">
        <f t="shared" si="3"/>
        <v>tutkinnonosat!$C$240:$AN$240</v>
      </c>
      <c r="C240" t="s">
        <v>4976</v>
      </c>
      <c r="D240" t="s">
        <v>4977</v>
      </c>
      <c r="E240" t="s">
        <v>4978</v>
      </c>
      <c r="F240" t="s">
        <v>4979</v>
      </c>
      <c r="G240" t="s">
        <v>4980</v>
      </c>
      <c r="H240" t="s">
        <v>4981</v>
      </c>
      <c r="I240" t="s">
        <v>4982</v>
      </c>
      <c r="J240" t="s">
        <v>4983</v>
      </c>
      <c r="K240" t="s">
        <v>4984</v>
      </c>
      <c r="L240" t="s">
        <v>4985</v>
      </c>
      <c r="M240" t="s">
        <v>4986</v>
      </c>
      <c r="N240" t="s">
        <v>4987</v>
      </c>
      <c r="O240" t="s">
        <v>4988</v>
      </c>
      <c r="P240" t="s">
        <v>4989</v>
      </c>
      <c r="Q240" t="s">
        <v>4990</v>
      </c>
      <c r="R240" t="s">
        <v>4991</v>
      </c>
      <c r="S240" t="s">
        <v>4992</v>
      </c>
      <c r="T240" t="s">
        <v>4993</v>
      </c>
      <c r="U240" t="s">
        <v>4994</v>
      </c>
      <c r="V240" t="s">
        <v>4995</v>
      </c>
      <c r="W240" t="s">
        <v>4996</v>
      </c>
      <c r="X240" t="s">
        <v>4997</v>
      </c>
      <c r="Y240" t="s">
        <v>4998</v>
      </c>
      <c r="Z240" t="s">
        <v>4999</v>
      </c>
      <c r="AA240" t="s">
        <v>5000</v>
      </c>
      <c r="AB240" t="s">
        <v>5001</v>
      </c>
      <c r="AC240" t="s">
        <v>5002</v>
      </c>
      <c r="AD240" t="s">
        <v>5003</v>
      </c>
      <c r="AE240" t="s">
        <v>5004</v>
      </c>
      <c r="AF240" t="s">
        <v>5005</v>
      </c>
      <c r="AG240" t="s">
        <v>5006</v>
      </c>
      <c r="AH240" t="s">
        <v>5007</v>
      </c>
      <c r="AI240" t="s">
        <v>5008</v>
      </c>
      <c r="AJ240" t="s">
        <v>5009</v>
      </c>
      <c r="AK240" t="s">
        <v>5010</v>
      </c>
      <c r="AL240" t="s">
        <v>5011</v>
      </c>
      <c r="AM240" t="s">
        <v>5012</v>
      </c>
      <c r="AN240" t="s">
        <v>5013</v>
      </c>
      <c r="AO240" t="s">
        <v>5014</v>
      </c>
      <c r="AP240" t="s">
        <v>5015</v>
      </c>
      <c r="AQ240" t="s">
        <v>5016</v>
      </c>
      <c r="AR240" t="s">
        <v>5017</v>
      </c>
      <c r="AS240" t="s">
        <v>5018</v>
      </c>
      <c r="AT240" t="s">
        <v>5019</v>
      </c>
    </row>
    <row r="241" spans="1:55" x14ac:dyDescent="0.2">
      <c r="A241" s="14">
        <v>249</v>
      </c>
      <c r="B241" t="str">
        <f t="shared" si="3"/>
        <v>tutkinnonosat!$C$241:$AN$241</v>
      </c>
      <c r="C241" t="s">
        <v>5020</v>
      </c>
      <c r="D241" t="s">
        <v>5021</v>
      </c>
      <c r="E241" t="s">
        <v>5022</v>
      </c>
      <c r="F241" t="s">
        <v>5023</v>
      </c>
      <c r="G241" t="s">
        <v>5024</v>
      </c>
      <c r="H241" t="s">
        <v>5025</v>
      </c>
      <c r="I241" t="s">
        <v>5026</v>
      </c>
      <c r="J241" t="s">
        <v>5027</v>
      </c>
      <c r="K241" t="s">
        <v>5028</v>
      </c>
      <c r="L241" t="s">
        <v>5029</v>
      </c>
      <c r="M241" t="s">
        <v>5030</v>
      </c>
      <c r="N241" t="s">
        <v>5031</v>
      </c>
      <c r="O241" t="s">
        <v>5032</v>
      </c>
      <c r="P241" t="s">
        <v>5033</v>
      </c>
      <c r="Q241" t="s">
        <v>5034</v>
      </c>
      <c r="R241" t="s">
        <v>5035</v>
      </c>
      <c r="S241" t="s">
        <v>5036</v>
      </c>
      <c r="T241" t="s">
        <v>5037</v>
      </c>
      <c r="U241" t="s">
        <v>5038</v>
      </c>
      <c r="V241" t="s">
        <v>5039</v>
      </c>
      <c r="W241" t="s">
        <v>5040</v>
      </c>
      <c r="X241" t="s">
        <v>5041</v>
      </c>
      <c r="Y241" t="s">
        <v>5042</v>
      </c>
      <c r="Z241" t="s">
        <v>5043</v>
      </c>
      <c r="AA241" t="s">
        <v>5044</v>
      </c>
      <c r="AB241" t="s">
        <v>5045</v>
      </c>
      <c r="AC241" t="s">
        <v>5046</v>
      </c>
      <c r="AD241" t="s">
        <v>5047</v>
      </c>
      <c r="AE241" t="s">
        <v>5048</v>
      </c>
      <c r="AF241" t="s">
        <v>5049</v>
      </c>
      <c r="AG241" t="s">
        <v>5050</v>
      </c>
      <c r="AH241" t="s">
        <v>5051</v>
      </c>
      <c r="AI241" t="s">
        <v>5052</v>
      </c>
      <c r="AJ241" t="s">
        <v>5053</v>
      </c>
      <c r="AK241" t="s">
        <v>5054</v>
      </c>
      <c r="AL241" t="s">
        <v>5055</v>
      </c>
      <c r="AM241" t="s">
        <v>5056</v>
      </c>
      <c r="AN241" t="s">
        <v>5057</v>
      </c>
      <c r="AO241" t="s">
        <v>5058</v>
      </c>
      <c r="AP241" t="s">
        <v>5059</v>
      </c>
      <c r="AQ241" t="s">
        <v>5060</v>
      </c>
    </row>
    <row r="242" spans="1:55" x14ac:dyDescent="0.2">
      <c r="A242" s="14">
        <v>250</v>
      </c>
      <c r="B242" t="str">
        <f t="shared" si="3"/>
        <v>tutkinnonosat!$C$242:$AN$242</v>
      </c>
      <c r="C242" t="s">
        <v>5061</v>
      </c>
      <c r="D242" t="s">
        <v>5062</v>
      </c>
      <c r="E242" t="s">
        <v>5063</v>
      </c>
      <c r="F242" t="s">
        <v>5064</v>
      </c>
      <c r="G242" t="s">
        <v>5065</v>
      </c>
      <c r="H242" t="s">
        <v>5066</v>
      </c>
    </row>
    <row r="243" spans="1:55" x14ac:dyDescent="0.2">
      <c r="A243" s="14">
        <v>251</v>
      </c>
      <c r="B243" t="str">
        <f t="shared" si="3"/>
        <v>tutkinnonosat!$C$243:$AN$243</v>
      </c>
      <c r="C243" t="s">
        <v>5067</v>
      </c>
      <c r="D243" t="s">
        <v>5068</v>
      </c>
      <c r="E243" t="s">
        <v>5069</v>
      </c>
      <c r="F243" t="s">
        <v>5070</v>
      </c>
      <c r="G243" t="s">
        <v>5071</v>
      </c>
      <c r="H243" t="s">
        <v>5072</v>
      </c>
      <c r="I243" t="s">
        <v>5073</v>
      </c>
      <c r="J243" t="s">
        <v>5074</v>
      </c>
      <c r="K243" t="s">
        <v>5075</v>
      </c>
    </row>
    <row r="244" spans="1:55" x14ac:dyDescent="0.2">
      <c r="A244" s="14">
        <v>252</v>
      </c>
      <c r="B244" t="str">
        <f t="shared" si="3"/>
        <v>tutkinnonosat!$C$244:$AN$244</v>
      </c>
      <c r="C244" t="s">
        <v>5076</v>
      </c>
      <c r="D244" t="s">
        <v>5077</v>
      </c>
      <c r="E244" t="s">
        <v>5078</v>
      </c>
      <c r="F244" t="s">
        <v>5079</v>
      </c>
      <c r="G244" t="s">
        <v>5080</v>
      </c>
      <c r="H244" t="s">
        <v>5081</v>
      </c>
      <c r="I244" t="s">
        <v>5082</v>
      </c>
      <c r="J244" t="s">
        <v>5083</v>
      </c>
    </row>
    <row r="245" spans="1:55" x14ac:dyDescent="0.2">
      <c r="A245" s="14">
        <v>253</v>
      </c>
      <c r="B245" t="str">
        <f t="shared" si="3"/>
        <v>tutkinnonosat!$C$245:$AN$245</v>
      </c>
      <c r="C245" t="s">
        <v>5084</v>
      </c>
      <c r="D245" t="s">
        <v>5085</v>
      </c>
      <c r="E245" t="s">
        <v>5086</v>
      </c>
      <c r="F245" t="s">
        <v>5087</v>
      </c>
      <c r="G245" t="s">
        <v>5088</v>
      </c>
      <c r="H245" t="s">
        <v>5089</v>
      </c>
      <c r="I245" t="s">
        <v>5090</v>
      </c>
      <c r="J245" t="s">
        <v>5091</v>
      </c>
      <c r="K245" t="s">
        <v>5092</v>
      </c>
      <c r="L245" t="s">
        <v>5093</v>
      </c>
      <c r="M245" t="s">
        <v>5094</v>
      </c>
      <c r="N245" t="s">
        <v>5095</v>
      </c>
      <c r="O245" t="s">
        <v>5096</v>
      </c>
      <c r="P245" t="s">
        <v>5097</v>
      </c>
      <c r="Q245" t="s">
        <v>5098</v>
      </c>
      <c r="R245" t="s">
        <v>5099</v>
      </c>
      <c r="S245" t="s">
        <v>5100</v>
      </c>
      <c r="T245" t="s">
        <v>5101</v>
      </c>
      <c r="U245" t="s">
        <v>5102</v>
      </c>
      <c r="V245" t="s">
        <v>5103</v>
      </c>
      <c r="W245" t="s">
        <v>5104</v>
      </c>
    </row>
    <row r="246" spans="1:55" x14ac:dyDescent="0.2">
      <c r="A246" s="14">
        <v>254</v>
      </c>
      <c r="B246" t="str">
        <f t="shared" si="3"/>
        <v>tutkinnonosat!$C$246:$AN$246</v>
      </c>
      <c r="C246" t="s">
        <v>3793</v>
      </c>
      <c r="D246" t="s">
        <v>5105</v>
      </c>
      <c r="E246" t="s">
        <v>5106</v>
      </c>
      <c r="F246" t="s">
        <v>5107</v>
      </c>
      <c r="G246" t="s">
        <v>5108</v>
      </c>
      <c r="H246" t="s">
        <v>5109</v>
      </c>
      <c r="I246" t="s">
        <v>5110</v>
      </c>
      <c r="J246" t="s">
        <v>5111</v>
      </c>
    </row>
    <row r="247" spans="1:55" x14ac:dyDescent="0.2">
      <c r="A247" s="14">
        <v>255</v>
      </c>
      <c r="B247" t="str">
        <f t="shared" si="3"/>
        <v>tutkinnonosat!$C$247:$AN$247</v>
      </c>
    </row>
    <row r="248" spans="1:55" x14ac:dyDescent="0.2">
      <c r="A248" s="14">
        <v>256</v>
      </c>
      <c r="B248" t="str">
        <f t="shared" si="3"/>
        <v>tutkinnonosat!$C$248:$AN$248</v>
      </c>
      <c r="C248" t="s">
        <v>5112</v>
      </c>
      <c r="D248" t="s">
        <v>5113</v>
      </c>
      <c r="E248" t="s">
        <v>5114</v>
      </c>
      <c r="F248" t="s">
        <v>5115</v>
      </c>
      <c r="G248" t="s">
        <v>5116</v>
      </c>
      <c r="H248" t="s">
        <v>5117</v>
      </c>
      <c r="I248" t="s">
        <v>5118</v>
      </c>
      <c r="J248" t="s">
        <v>5119</v>
      </c>
      <c r="K248" t="s">
        <v>5120</v>
      </c>
    </row>
    <row r="249" spans="1:55" x14ac:dyDescent="0.2">
      <c r="A249" s="14">
        <v>257</v>
      </c>
      <c r="B249" t="str">
        <f t="shared" si="3"/>
        <v>tutkinnonosat!$C$249:$AN$249</v>
      </c>
      <c r="C249" t="s">
        <v>5121</v>
      </c>
      <c r="D249" t="s">
        <v>5122</v>
      </c>
      <c r="E249" t="s">
        <v>5123</v>
      </c>
      <c r="F249" t="s">
        <v>5124</v>
      </c>
      <c r="G249" t="s">
        <v>5125</v>
      </c>
      <c r="H249" t="s">
        <v>5126</v>
      </c>
    </row>
    <row r="250" spans="1:55" x14ac:dyDescent="0.2">
      <c r="A250" s="14">
        <v>258</v>
      </c>
      <c r="B250" t="str">
        <f t="shared" si="3"/>
        <v>tutkinnonosat!$C$250:$AN$250</v>
      </c>
      <c r="C250" t="s">
        <v>5127</v>
      </c>
      <c r="D250" t="s">
        <v>5128</v>
      </c>
      <c r="E250" t="s">
        <v>5129</v>
      </c>
      <c r="F250" t="s">
        <v>5130</v>
      </c>
    </row>
    <row r="251" spans="1:55" x14ac:dyDescent="0.2">
      <c r="A251" s="14">
        <v>259</v>
      </c>
      <c r="B251" t="str">
        <f t="shared" si="3"/>
        <v>tutkinnonosat!$C$251:$AN$251</v>
      </c>
      <c r="C251" t="s">
        <v>5131</v>
      </c>
      <c r="D251" t="s">
        <v>5132</v>
      </c>
      <c r="E251" t="s">
        <v>5133</v>
      </c>
      <c r="F251" t="s">
        <v>5134</v>
      </c>
      <c r="G251" t="s">
        <v>5135</v>
      </c>
    </row>
    <row r="252" spans="1:55" x14ac:dyDescent="0.2">
      <c r="A252" s="14">
        <v>260</v>
      </c>
      <c r="B252" t="str">
        <f t="shared" si="3"/>
        <v>tutkinnonosat!$C$252:$AN$252</v>
      </c>
      <c r="C252" t="s">
        <v>5136</v>
      </c>
      <c r="D252" t="s">
        <v>5137</v>
      </c>
      <c r="E252" t="s">
        <v>5138</v>
      </c>
      <c r="F252" t="s">
        <v>5139</v>
      </c>
      <c r="G252" t="s">
        <v>5140</v>
      </c>
      <c r="H252" t="s">
        <v>5141</v>
      </c>
    </row>
    <row r="253" spans="1:55" x14ac:dyDescent="0.2">
      <c r="A253" s="14">
        <v>261</v>
      </c>
      <c r="B253" t="str">
        <f t="shared" si="3"/>
        <v>tutkinnonosat!$C$253:$AN$253</v>
      </c>
    </row>
    <row r="254" spans="1:55" x14ac:dyDescent="0.2">
      <c r="A254" s="14">
        <v>262</v>
      </c>
      <c r="B254" t="str">
        <f t="shared" si="3"/>
        <v>tutkinnonosat!$C$254:$AN$254</v>
      </c>
      <c r="C254" t="s">
        <v>5142</v>
      </c>
      <c r="D254" t="s">
        <v>5143</v>
      </c>
      <c r="E254" t="s">
        <v>5144</v>
      </c>
      <c r="F254" t="s">
        <v>5145</v>
      </c>
      <c r="G254" t="s">
        <v>5146</v>
      </c>
      <c r="H254" t="s">
        <v>5147</v>
      </c>
      <c r="I254" t="s">
        <v>5148</v>
      </c>
      <c r="J254" t="s">
        <v>5149</v>
      </c>
      <c r="K254" t="s">
        <v>5150</v>
      </c>
      <c r="L254" t="s">
        <v>5151</v>
      </c>
      <c r="M254" t="s">
        <v>5152</v>
      </c>
      <c r="N254" t="s">
        <v>3102</v>
      </c>
      <c r="O254" t="s">
        <v>5153</v>
      </c>
      <c r="P254" t="s">
        <v>5154</v>
      </c>
      <c r="Q254" t="s">
        <v>5155</v>
      </c>
      <c r="R254" t="s">
        <v>5156</v>
      </c>
      <c r="S254" t="s">
        <v>5157</v>
      </c>
      <c r="T254" t="s">
        <v>5158</v>
      </c>
      <c r="U254" t="s">
        <v>5159</v>
      </c>
      <c r="V254" t="s">
        <v>5160</v>
      </c>
      <c r="W254" t="s">
        <v>5161</v>
      </c>
      <c r="X254" t="s">
        <v>5162</v>
      </c>
      <c r="Y254" t="s">
        <v>5163</v>
      </c>
      <c r="Z254" t="s">
        <v>5164</v>
      </c>
      <c r="AA254" t="s">
        <v>5165</v>
      </c>
      <c r="AB254" t="s">
        <v>5166</v>
      </c>
      <c r="AC254" t="s">
        <v>5167</v>
      </c>
      <c r="AD254" t="s">
        <v>5168</v>
      </c>
      <c r="AE254" t="s">
        <v>5169</v>
      </c>
      <c r="AF254" t="s">
        <v>5170</v>
      </c>
      <c r="AG254" t="s">
        <v>5171</v>
      </c>
      <c r="AH254" t="s">
        <v>5172</v>
      </c>
      <c r="AI254" t="s">
        <v>5173</v>
      </c>
      <c r="AJ254" t="s">
        <v>5174</v>
      </c>
      <c r="AK254" t="s">
        <v>5175</v>
      </c>
      <c r="AL254" t="s">
        <v>5176</v>
      </c>
      <c r="AM254" t="s">
        <v>5177</v>
      </c>
      <c r="AN254" t="s">
        <v>5178</v>
      </c>
      <c r="AO254" t="s">
        <v>5179</v>
      </c>
      <c r="AP254" t="s">
        <v>5180</v>
      </c>
      <c r="AQ254" t="s">
        <v>5181</v>
      </c>
      <c r="AR254" t="s">
        <v>5182</v>
      </c>
      <c r="AS254" t="s">
        <v>5183</v>
      </c>
      <c r="AT254" t="s">
        <v>5184</v>
      </c>
      <c r="AU254" t="s">
        <v>3701</v>
      </c>
      <c r="AV254" t="s">
        <v>3702</v>
      </c>
      <c r="AW254" t="s">
        <v>3703</v>
      </c>
      <c r="AX254" t="s">
        <v>2932</v>
      </c>
      <c r="AY254" t="s">
        <v>2931</v>
      </c>
      <c r="AZ254" t="s">
        <v>2930</v>
      </c>
      <c r="BA254" t="s">
        <v>2935</v>
      </c>
      <c r="BB254" t="s">
        <v>2934</v>
      </c>
      <c r="BC254" t="s">
        <v>2933</v>
      </c>
    </row>
    <row r="255" spans="1:55" x14ac:dyDescent="0.2">
      <c r="A255" s="14">
        <v>263</v>
      </c>
      <c r="B255" t="str">
        <f t="shared" si="3"/>
        <v>tutkinnonosat!$C$255:$AN$255</v>
      </c>
    </row>
    <row r="256" spans="1:55" x14ac:dyDescent="0.2">
      <c r="A256" s="14">
        <v>264</v>
      </c>
      <c r="B256" t="str">
        <f t="shared" si="3"/>
        <v>tutkinnonosat!$C$256:$AN$256</v>
      </c>
    </row>
    <row r="257" spans="1:51" x14ac:dyDescent="0.2">
      <c r="A257" s="14">
        <v>265</v>
      </c>
      <c r="B257" t="str">
        <f t="shared" si="3"/>
        <v>tutkinnonosat!$C$257:$AN$257</v>
      </c>
      <c r="C257" t="s">
        <v>5185</v>
      </c>
      <c r="D257" t="s">
        <v>5186</v>
      </c>
      <c r="E257" t="s">
        <v>5187</v>
      </c>
      <c r="F257" t="s">
        <v>5188</v>
      </c>
      <c r="G257" t="s">
        <v>5189</v>
      </c>
      <c r="H257" t="s">
        <v>5190</v>
      </c>
      <c r="I257" t="s">
        <v>5191</v>
      </c>
      <c r="J257" t="s">
        <v>5192</v>
      </c>
      <c r="K257" t="s">
        <v>5193</v>
      </c>
      <c r="L257" t="s">
        <v>5194</v>
      </c>
      <c r="M257" t="s">
        <v>5195</v>
      </c>
    </row>
    <row r="258" spans="1:51" x14ac:dyDescent="0.2">
      <c r="A258" s="14">
        <v>266</v>
      </c>
      <c r="B258" t="str">
        <f t="shared" ref="B258:B321" si="4">CONCATENATE("tutkinnonosat!$C$",ROW(),":","$AN$",ROW())</f>
        <v>tutkinnonosat!$C$258:$AN$258</v>
      </c>
      <c r="C258" t="s">
        <v>5196</v>
      </c>
      <c r="D258" t="s">
        <v>5197</v>
      </c>
      <c r="E258" t="s">
        <v>5198</v>
      </c>
      <c r="F258" t="s">
        <v>5199</v>
      </c>
      <c r="G258" t="s">
        <v>5200</v>
      </c>
      <c r="H258" t="s">
        <v>5201</v>
      </c>
      <c r="I258" t="s">
        <v>5202</v>
      </c>
    </row>
    <row r="259" spans="1:51" x14ac:dyDescent="0.2">
      <c r="A259" s="14">
        <v>267</v>
      </c>
      <c r="B259" t="str">
        <f t="shared" si="4"/>
        <v>tutkinnonosat!$C$259:$AN$259</v>
      </c>
      <c r="C259" t="s">
        <v>5203</v>
      </c>
      <c r="D259" t="s">
        <v>5204</v>
      </c>
      <c r="E259" t="s">
        <v>5205</v>
      </c>
      <c r="F259" t="s">
        <v>5206</v>
      </c>
      <c r="G259" t="s">
        <v>5207</v>
      </c>
    </row>
    <row r="260" spans="1:51" x14ac:dyDescent="0.2">
      <c r="A260" s="14">
        <v>268</v>
      </c>
      <c r="B260" t="str">
        <f t="shared" si="4"/>
        <v>tutkinnonosat!$C$260:$AN$260</v>
      </c>
      <c r="C260" t="s">
        <v>5208</v>
      </c>
      <c r="D260" t="s">
        <v>5209</v>
      </c>
      <c r="E260" t="s">
        <v>5210</v>
      </c>
      <c r="F260" t="s">
        <v>5211</v>
      </c>
      <c r="G260" t="s">
        <v>5212</v>
      </c>
      <c r="H260" t="s">
        <v>5213</v>
      </c>
      <c r="I260" t="s">
        <v>3446</v>
      </c>
      <c r="J260" t="s">
        <v>5214</v>
      </c>
      <c r="K260" t="s">
        <v>5215</v>
      </c>
      <c r="L260" t="s">
        <v>5216</v>
      </c>
      <c r="M260" t="s">
        <v>3447</v>
      </c>
      <c r="N260" t="s">
        <v>5217</v>
      </c>
      <c r="O260" t="s">
        <v>5218</v>
      </c>
      <c r="P260" t="s">
        <v>5219</v>
      </c>
      <c r="Q260" t="s">
        <v>5220</v>
      </c>
      <c r="R260" t="s">
        <v>5221</v>
      </c>
      <c r="S260" t="s">
        <v>5222</v>
      </c>
      <c r="T260" t="s">
        <v>5223</v>
      </c>
      <c r="U260" t="s">
        <v>5224</v>
      </c>
      <c r="V260" t="s">
        <v>5225</v>
      </c>
      <c r="W260" t="s">
        <v>5226</v>
      </c>
    </row>
    <row r="261" spans="1:51" x14ac:dyDescent="0.2">
      <c r="A261" s="14">
        <v>269</v>
      </c>
      <c r="B261" t="str">
        <f t="shared" si="4"/>
        <v>tutkinnonosat!$C$261:$AN$261</v>
      </c>
      <c r="C261" t="s">
        <v>5227</v>
      </c>
      <c r="D261" t="s">
        <v>5228</v>
      </c>
      <c r="E261" t="s">
        <v>5229</v>
      </c>
      <c r="F261" t="s">
        <v>5230</v>
      </c>
    </row>
    <row r="262" spans="1:51" x14ac:dyDescent="0.2">
      <c r="A262" s="14">
        <v>270</v>
      </c>
      <c r="B262" t="str">
        <f t="shared" si="4"/>
        <v>tutkinnonosat!$C$262:$AN$262</v>
      </c>
      <c r="C262" t="s">
        <v>5231</v>
      </c>
      <c r="D262" t="s">
        <v>5232</v>
      </c>
      <c r="E262" t="s">
        <v>5233</v>
      </c>
      <c r="F262" t="s">
        <v>5234</v>
      </c>
      <c r="G262" t="s">
        <v>5235</v>
      </c>
    </row>
    <row r="263" spans="1:51" x14ac:dyDescent="0.2">
      <c r="A263" s="14">
        <v>271</v>
      </c>
      <c r="B263" t="str">
        <f t="shared" si="4"/>
        <v>tutkinnonosat!$C$263:$AN$263</v>
      </c>
      <c r="C263" t="s">
        <v>5236</v>
      </c>
      <c r="D263" t="s">
        <v>5237</v>
      </c>
      <c r="E263" t="s">
        <v>5238</v>
      </c>
      <c r="F263" t="s">
        <v>5239</v>
      </c>
      <c r="G263" t="s">
        <v>5240</v>
      </c>
    </row>
    <row r="264" spans="1:51" x14ac:dyDescent="0.2">
      <c r="A264" s="14">
        <v>272</v>
      </c>
      <c r="B264" t="str">
        <f t="shared" si="4"/>
        <v>tutkinnonosat!$C$264:$AN$264</v>
      </c>
      <c r="C264" t="s">
        <v>5241</v>
      </c>
      <c r="D264" t="s">
        <v>5242</v>
      </c>
      <c r="E264" t="s">
        <v>5243</v>
      </c>
      <c r="F264" t="s">
        <v>5244</v>
      </c>
    </row>
    <row r="265" spans="1:51" x14ac:dyDescent="0.2">
      <c r="A265" s="14">
        <v>273</v>
      </c>
      <c r="B265" t="str">
        <f t="shared" si="4"/>
        <v>tutkinnonosat!$C$265:$AN$265</v>
      </c>
    </row>
    <row r="266" spans="1:51" x14ac:dyDescent="0.2">
      <c r="A266" s="14">
        <v>274</v>
      </c>
      <c r="B266" t="str">
        <f t="shared" si="4"/>
        <v>tutkinnonosat!$C$266:$AN$266</v>
      </c>
      <c r="C266" t="s">
        <v>5245</v>
      </c>
      <c r="D266" t="s">
        <v>5246</v>
      </c>
      <c r="E266" t="s">
        <v>5247</v>
      </c>
      <c r="F266" t="s">
        <v>5248</v>
      </c>
      <c r="G266" t="s">
        <v>5249</v>
      </c>
      <c r="H266" t="s">
        <v>5250</v>
      </c>
      <c r="I266" t="s">
        <v>5251</v>
      </c>
      <c r="J266" t="s">
        <v>5252</v>
      </c>
    </row>
    <row r="267" spans="1:51" x14ac:dyDescent="0.2">
      <c r="A267" s="14">
        <v>275</v>
      </c>
      <c r="B267" t="str">
        <f t="shared" si="4"/>
        <v>tutkinnonosat!$C$267:$AN$267</v>
      </c>
      <c r="C267" t="s">
        <v>5253</v>
      </c>
      <c r="D267" t="s">
        <v>5254</v>
      </c>
      <c r="E267" t="s">
        <v>5255</v>
      </c>
      <c r="F267" t="s">
        <v>5256</v>
      </c>
      <c r="G267" t="s">
        <v>5257</v>
      </c>
      <c r="H267" t="s">
        <v>5258</v>
      </c>
      <c r="I267" t="s">
        <v>5259</v>
      </c>
      <c r="J267" t="s">
        <v>5260</v>
      </c>
      <c r="K267" t="s">
        <v>5261</v>
      </c>
      <c r="L267" t="s">
        <v>5262</v>
      </c>
      <c r="M267" t="s">
        <v>5263</v>
      </c>
      <c r="N267" t="s">
        <v>5264</v>
      </c>
      <c r="O267" t="s">
        <v>5265</v>
      </c>
      <c r="P267" t="s">
        <v>5266</v>
      </c>
      <c r="Q267" t="s">
        <v>3701</v>
      </c>
      <c r="R267" t="s">
        <v>3702</v>
      </c>
      <c r="S267" t="s">
        <v>3703</v>
      </c>
      <c r="T267" t="s">
        <v>5267</v>
      </c>
      <c r="U267" t="s">
        <v>5268</v>
      </c>
      <c r="V267" t="s">
        <v>5269</v>
      </c>
      <c r="W267" t="s">
        <v>5270</v>
      </c>
      <c r="X267" t="s">
        <v>5271</v>
      </c>
      <c r="Y267" t="s">
        <v>5272</v>
      </c>
      <c r="Z267" t="s">
        <v>5273</v>
      </c>
      <c r="AA267" t="s">
        <v>5274</v>
      </c>
      <c r="AB267" t="s">
        <v>5275</v>
      </c>
      <c r="AC267" t="s">
        <v>5276</v>
      </c>
      <c r="AD267" t="s">
        <v>5277</v>
      </c>
      <c r="AE267" t="s">
        <v>5278</v>
      </c>
      <c r="AF267" t="s">
        <v>5279</v>
      </c>
      <c r="AG267" t="s">
        <v>5280</v>
      </c>
      <c r="AH267" t="s">
        <v>5281</v>
      </c>
      <c r="AI267" t="s">
        <v>5282</v>
      </c>
      <c r="AJ267" t="s">
        <v>5283</v>
      </c>
      <c r="AK267" t="s">
        <v>5284</v>
      </c>
      <c r="AL267" t="s">
        <v>5285</v>
      </c>
      <c r="AM267" t="s">
        <v>5286</v>
      </c>
      <c r="AN267" t="s">
        <v>5287</v>
      </c>
      <c r="AO267" t="s">
        <v>5288</v>
      </c>
      <c r="AP267" t="s">
        <v>5289</v>
      </c>
      <c r="AQ267" t="s">
        <v>5290</v>
      </c>
      <c r="AR267" t="s">
        <v>5291</v>
      </c>
      <c r="AS267" t="s">
        <v>5292</v>
      </c>
      <c r="AT267" t="s">
        <v>5293</v>
      </c>
      <c r="AU267" t="s">
        <v>5294</v>
      </c>
      <c r="AV267" t="s">
        <v>5295</v>
      </c>
      <c r="AW267" t="s">
        <v>5296</v>
      </c>
      <c r="AX267" t="s">
        <v>5297</v>
      </c>
      <c r="AY267" t="s">
        <v>5298</v>
      </c>
    </row>
    <row r="268" spans="1:51" x14ac:dyDescent="0.2">
      <c r="A268" s="14">
        <v>276</v>
      </c>
      <c r="B268" t="str">
        <f t="shared" si="4"/>
        <v>tutkinnonosat!$C$268:$AN$268</v>
      </c>
      <c r="C268" t="s">
        <v>5299</v>
      </c>
      <c r="D268" t="s">
        <v>5300</v>
      </c>
      <c r="E268" t="s">
        <v>5301</v>
      </c>
      <c r="F268" t="s">
        <v>5302</v>
      </c>
      <c r="G268" t="s">
        <v>5303</v>
      </c>
    </row>
    <row r="269" spans="1:51" x14ac:dyDescent="0.2">
      <c r="A269" s="14">
        <v>277</v>
      </c>
      <c r="B269" t="str">
        <f t="shared" si="4"/>
        <v>tutkinnonosat!$C$269:$AN$269</v>
      </c>
      <c r="C269" t="s">
        <v>5304</v>
      </c>
      <c r="D269" t="s">
        <v>5305</v>
      </c>
      <c r="E269" t="s">
        <v>5306</v>
      </c>
      <c r="F269" t="s">
        <v>5307</v>
      </c>
      <c r="G269" t="s">
        <v>5308</v>
      </c>
      <c r="H269" t="s">
        <v>5309</v>
      </c>
      <c r="I269" t="s">
        <v>5310</v>
      </c>
      <c r="J269" t="s">
        <v>5311</v>
      </c>
      <c r="K269" t="s">
        <v>5312</v>
      </c>
    </row>
    <row r="270" spans="1:51" x14ac:dyDescent="0.2">
      <c r="A270" s="14">
        <v>278</v>
      </c>
      <c r="B270" t="str">
        <f t="shared" si="4"/>
        <v>tutkinnonosat!$C$270:$AN$270</v>
      </c>
      <c r="C270" t="s">
        <v>5313</v>
      </c>
      <c r="D270" t="s">
        <v>5314</v>
      </c>
      <c r="E270" t="s">
        <v>5315</v>
      </c>
      <c r="F270" t="s">
        <v>5316</v>
      </c>
      <c r="G270" t="s">
        <v>5317</v>
      </c>
      <c r="H270" t="s">
        <v>5318</v>
      </c>
    </row>
    <row r="271" spans="1:51" x14ac:dyDescent="0.2">
      <c r="A271" s="14">
        <v>279</v>
      </c>
      <c r="B271" t="str">
        <f t="shared" si="4"/>
        <v>tutkinnonosat!$C$271:$AN$271</v>
      </c>
      <c r="C271" t="s">
        <v>5319</v>
      </c>
      <c r="D271" t="s">
        <v>5320</v>
      </c>
      <c r="E271" t="s">
        <v>5321</v>
      </c>
      <c r="F271" t="s">
        <v>5322</v>
      </c>
    </row>
    <row r="272" spans="1:51" x14ac:dyDescent="0.2">
      <c r="A272" s="14">
        <v>280</v>
      </c>
      <c r="B272" t="str">
        <f t="shared" si="4"/>
        <v>tutkinnonosat!$C$272:$AN$272</v>
      </c>
    </row>
    <row r="273" spans="1:61" x14ac:dyDescent="0.2">
      <c r="A273" s="14">
        <v>281</v>
      </c>
      <c r="B273" t="str">
        <f t="shared" si="4"/>
        <v>tutkinnonosat!$C$273:$AN$273</v>
      </c>
      <c r="C273" t="s">
        <v>5323</v>
      </c>
      <c r="D273" t="s">
        <v>5324</v>
      </c>
      <c r="E273" t="s">
        <v>5325</v>
      </c>
    </row>
    <row r="274" spans="1:61" x14ac:dyDescent="0.2">
      <c r="A274" s="14">
        <v>282</v>
      </c>
      <c r="B274" t="str">
        <f t="shared" si="4"/>
        <v>tutkinnonosat!$C$274:$AN$274</v>
      </c>
      <c r="C274" t="s">
        <v>5326</v>
      </c>
      <c r="D274" t="s">
        <v>5327</v>
      </c>
      <c r="E274" t="s">
        <v>5328</v>
      </c>
      <c r="F274" t="s">
        <v>5329</v>
      </c>
      <c r="G274" t="s">
        <v>5330</v>
      </c>
      <c r="H274" t="s">
        <v>5331</v>
      </c>
    </row>
    <row r="275" spans="1:61" x14ac:dyDescent="0.2">
      <c r="A275" s="14">
        <v>283</v>
      </c>
      <c r="B275" t="str">
        <f t="shared" si="4"/>
        <v>tutkinnonosat!$C$275:$AN$275</v>
      </c>
      <c r="C275" t="s">
        <v>5332</v>
      </c>
      <c r="D275" t="s">
        <v>5333</v>
      </c>
      <c r="E275" t="s">
        <v>5334</v>
      </c>
      <c r="F275" t="s">
        <v>5335</v>
      </c>
      <c r="G275" t="s">
        <v>5336</v>
      </c>
      <c r="H275" t="s">
        <v>5337</v>
      </c>
      <c r="I275" t="s">
        <v>5338</v>
      </c>
      <c r="J275" t="s">
        <v>3102</v>
      </c>
      <c r="K275" t="s">
        <v>5339</v>
      </c>
    </row>
    <row r="276" spans="1:61" x14ac:dyDescent="0.2">
      <c r="A276" s="14">
        <v>284</v>
      </c>
      <c r="B276" t="str">
        <f t="shared" si="4"/>
        <v>tutkinnonosat!$C$276:$AN$276</v>
      </c>
      <c r="C276" t="s">
        <v>5340</v>
      </c>
      <c r="D276" t="s">
        <v>5341</v>
      </c>
      <c r="E276" t="s">
        <v>5342</v>
      </c>
      <c r="F276" t="s">
        <v>5343</v>
      </c>
      <c r="G276" t="s">
        <v>5344</v>
      </c>
      <c r="H276" t="s">
        <v>5345</v>
      </c>
      <c r="I276" t="s">
        <v>5346</v>
      </c>
    </row>
    <row r="277" spans="1:61" x14ac:dyDescent="0.2">
      <c r="A277" s="14">
        <v>285</v>
      </c>
      <c r="B277" t="str">
        <f t="shared" si="4"/>
        <v>tutkinnonosat!$C$277:$AN$277</v>
      </c>
      <c r="C277" t="s">
        <v>5347</v>
      </c>
      <c r="D277" t="s">
        <v>5348</v>
      </c>
      <c r="E277" t="s">
        <v>5349</v>
      </c>
      <c r="F277" t="s">
        <v>5350</v>
      </c>
      <c r="G277" t="s">
        <v>5351</v>
      </c>
      <c r="H277" t="s">
        <v>5352</v>
      </c>
      <c r="I277" t="s">
        <v>5353</v>
      </c>
    </row>
    <row r="278" spans="1:61" x14ac:dyDescent="0.2">
      <c r="A278" s="14">
        <v>286</v>
      </c>
      <c r="B278" t="str">
        <f t="shared" si="4"/>
        <v>tutkinnonosat!$C$278:$AN$278</v>
      </c>
      <c r="C278" t="s">
        <v>5354</v>
      </c>
      <c r="D278" t="s">
        <v>5355</v>
      </c>
      <c r="E278" t="s">
        <v>5356</v>
      </c>
      <c r="F278" t="s">
        <v>5357</v>
      </c>
      <c r="G278" t="s">
        <v>5358</v>
      </c>
      <c r="H278" t="s">
        <v>5359</v>
      </c>
      <c r="I278" t="s">
        <v>5360</v>
      </c>
      <c r="J278" t="s">
        <v>5361</v>
      </c>
      <c r="K278" t="s">
        <v>5362</v>
      </c>
      <c r="L278" t="s">
        <v>5363</v>
      </c>
      <c r="M278" t="s">
        <v>5364</v>
      </c>
    </row>
    <row r="279" spans="1:61" x14ac:dyDescent="0.2">
      <c r="A279" s="14">
        <v>287</v>
      </c>
      <c r="B279" t="str">
        <f t="shared" si="4"/>
        <v>tutkinnonosat!$C$279:$AN$279</v>
      </c>
      <c r="C279" t="s">
        <v>5365</v>
      </c>
      <c r="D279" t="s">
        <v>5366</v>
      </c>
      <c r="E279" t="s">
        <v>5367</v>
      </c>
      <c r="F279" t="s">
        <v>5368</v>
      </c>
      <c r="G279" t="s">
        <v>5369</v>
      </c>
      <c r="H279" t="s">
        <v>5370</v>
      </c>
      <c r="I279" t="s">
        <v>5371</v>
      </c>
      <c r="J279" t="s">
        <v>5372</v>
      </c>
      <c r="K279" t="s">
        <v>5373</v>
      </c>
      <c r="L279" t="s">
        <v>5374</v>
      </c>
      <c r="M279" t="s">
        <v>5375</v>
      </c>
      <c r="N279" t="s">
        <v>5376</v>
      </c>
      <c r="O279" t="s">
        <v>5377</v>
      </c>
    </row>
    <row r="280" spans="1:61" x14ac:dyDescent="0.2">
      <c r="A280" s="14">
        <v>288</v>
      </c>
      <c r="B280" t="str">
        <f t="shared" si="4"/>
        <v>tutkinnonosat!$C$280:$AN$280</v>
      </c>
      <c r="C280" t="s">
        <v>5378</v>
      </c>
      <c r="D280" t="s">
        <v>5379</v>
      </c>
      <c r="E280" t="s">
        <v>5380</v>
      </c>
      <c r="F280" t="s">
        <v>5381</v>
      </c>
      <c r="G280" t="s">
        <v>5382</v>
      </c>
      <c r="H280" t="s">
        <v>5383</v>
      </c>
      <c r="I280" t="s">
        <v>5384</v>
      </c>
      <c r="J280" t="s">
        <v>5385</v>
      </c>
      <c r="K280" t="s">
        <v>5386</v>
      </c>
      <c r="L280" t="s">
        <v>5387</v>
      </c>
      <c r="M280" t="s">
        <v>5388</v>
      </c>
      <c r="N280" t="s">
        <v>5389</v>
      </c>
      <c r="O280" t="s">
        <v>5390</v>
      </c>
      <c r="P280" t="s">
        <v>5391</v>
      </c>
      <c r="Q280" t="s">
        <v>5392</v>
      </c>
      <c r="R280" t="s">
        <v>5393</v>
      </c>
      <c r="S280" t="s">
        <v>5394</v>
      </c>
      <c r="T280" t="s">
        <v>5395</v>
      </c>
      <c r="U280" t="s">
        <v>5396</v>
      </c>
      <c r="V280" t="s">
        <v>5397</v>
      </c>
      <c r="W280" t="s">
        <v>5398</v>
      </c>
      <c r="X280" t="s">
        <v>5399</v>
      </c>
      <c r="Y280" t="s">
        <v>5400</v>
      </c>
      <c r="Z280" t="s">
        <v>5401</v>
      </c>
      <c r="AA280" t="s">
        <v>5402</v>
      </c>
      <c r="AB280" t="s">
        <v>5403</v>
      </c>
      <c r="AC280" t="s">
        <v>5404</v>
      </c>
    </row>
    <row r="281" spans="1:61" x14ac:dyDescent="0.2">
      <c r="A281" s="14">
        <v>289</v>
      </c>
      <c r="B281" t="str">
        <f t="shared" si="4"/>
        <v>tutkinnonosat!$C$281:$AN$281</v>
      </c>
      <c r="C281" t="s">
        <v>5405</v>
      </c>
      <c r="D281" t="s">
        <v>5406</v>
      </c>
      <c r="E281" t="s">
        <v>5407</v>
      </c>
      <c r="F281" t="s">
        <v>5408</v>
      </c>
      <c r="G281" t="s">
        <v>5409</v>
      </c>
      <c r="H281" t="s">
        <v>5410</v>
      </c>
      <c r="I281" t="s">
        <v>5411</v>
      </c>
      <c r="J281" t="s">
        <v>5412</v>
      </c>
      <c r="K281" t="s">
        <v>5413</v>
      </c>
      <c r="L281" t="s">
        <v>5414</v>
      </c>
      <c r="M281" t="s">
        <v>5415</v>
      </c>
      <c r="N281" t="s">
        <v>5416</v>
      </c>
      <c r="O281" t="s">
        <v>5417</v>
      </c>
      <c r="P281" t="s">
        <v>5418</v>
      </c>
      <c r="Q281" t="s">
        <v>5419</v>
      </c>
      <c r="R281" t="s">
        <v>5420</v>
      </c>
      <c r="S281" t="s">
        <v>5421</v>
      </c>
      <c r="T281" t="s">
        <v>5422</v>
      </c>
    </row>
    <row r="282" spans="1:61" x14ac:dyDescent="0.2">
      <c r="A282" s="14">
        <v>290</v>
      </c>
      <c r="B282" t="str">
        <f t="shared" si="4"/>
        <v>tutkinnonosat!$C$282:$AN$282</v>
      </c>
      <c r="C282" t="s">
        <v>5423</v>
      </c>
      <c r="D282" t="s">
        <v>5424</v>
      </c>
      <c r="E282" t="s">
        <v>5425</v>
      </c>
      <c r="F282" t="s">
        <v>5426</v>
      </c>
      <c r="G282" t="s">
        <v>5427</v>
      </c>
      <c r="H282" t="s">
        <v>5428</v>
      </c>
      <c r="I282" t="s">
        <v>5429</v>
      </c>
      <c r="J282" t="s">
        <v>5430</v>
      </c>
      <c r="K282" t="s">
        <v>5431</v>
      </c>
      <c r="L282" t="s">
        <v>5432</v>
      </c>
      <c r="M282" t="s">
        <v>5433</v>
      </c>
      <c r="N282" t="s">
        <v>5434</v>
      </c>
      <c r="O282" t="s">
        <v>5435</v>
      </c>
    </row>
    <row r="283" spans="1:61" x14ac:dyDescent="0.2">
      <c r="A283" s="14">
        <v>291</v>
      </c>
      <c r="B283" t="str">
        <f t="shared" si="4"/>
        <v>tutkinnonosat!$C$283:$AN$283</v>
      </c>
      <c r="C283" t="s">
        <v>5436</v>
      </c>
      <c r="D283" t="s">
        <v>5437</v>
      </c>
      <c r="E283" t="s">
        <v>5438</v>
      </c>
      <c r="F283" t="s">
        <v>5439</v>
      </c>
      <c r="G283" t="s">
        <v>5440</v>
      </c>
      <c r="H283" t="s">
        <v>5441</v>
      </c>
      <c r="I283" t="s">
        <v>5442</v>
      </c>
      <c r="J283" t="s">
        <v>5443</v>
      </c>
      <c r="K283" t="s">
        <v>5444</v>
      </c>
      <c r="L283" t="s">
        <v>5445</v>
      </c>
      <c r="M283" t="s">
        <v>5446</v>
      </c>
      <c r="N283" t="s">
        <v>5447</v>
      </c>
      <c r="O283" t="s">
        <v>5448</v>
      </c>
    </row>
    <row r="284" spans="1:61" x14ac:dyDescent="0.2">
      <c r="A284" s="14">
        <v>292</v>
      </c>
      <c r="B284" t="str">
        <f t="shared" si="4"/>
        <v>tutkinnonosat!$C$284:$AN$284</v>
      </c>
      <c r="C284" t="s">
        <v>5449</v>
      </c>
      <c r="D284" t="s">
        <v>5450</v>
      </c>
    </row>
    <row r="285" spans="1:61" x14ac:dyDescent="0.2">
      <c r="A285" s="14">
        <v>293</v>
      </c>
      <c r="B285" t="str">
        <f t="shared" si="4"/>
        <v>tutkinnonosat!$C$285:$AN$285</v>
      </c>
      <c r="C285" t="s">
        <v>5451</v>
      </c>
      <c r="D285" t="s">
        <v>5452</v>
      </c>
      <c r="E285" t="s">
        <v>5453</v>
      </c>
      <c r="F285" t="s">
        <v>5454</v>
      </c>
      <c r="G285" t="s">
        <v>5455</v>
      </c>
      <c r="H285" t="s">
        <v>5456</v>
      </c>
      <c r="I285" t="s">
        <v>5457</v>
      </c>
      <c r="J285" t="s">
        <v>5458</v>
      </c>
      <c r="K285" t="s">
        <v>5459</v>
      </c>
      <c r="L285" t="s">
        <v>5460</v>
      </c>
      <c r="M285" t="s">
        <v>5461</v>
      </c>
      <c r="N285" t="s">
        <v>5462</v>
      </c>
      <c r="O285" t="s">
        <v>5463</v>
      </c>
      <c r="P285" t="s">
        <v>5464</v>
      </c>
      <c r="Q285" t="s">
        <v>5465</v>
      </c>
      <c r="R285" t="s">
        <v>5466</v>
      </c>
      <c r="S285" t="s">
        <v>5467</v>
      </c>
      <c r="T285" t="s">
        <v>5468</v>
      </c>
      <c r="U285" t="s">
        <v>5469</v>
      </c>
      <c r="V285" t="s">
        <v>5470</v>
      </c>
      <c r="W285" t="s">
        <v>5471</v>
      </c>
      <c r="X285" t="s">
        <v>3701</v>
      </c>
      <c r="Y285" t="s">
        <v>3702</v>
      </c>
      <c r="Z285" t="s">
        <v>3703</v>
      </c>
      <c r="AA285" t="s">
        <v>5472</v>
      </c>
      <c r="AB285" t="s">
        <v>5473</v>
      </c>
      <c r="AC285" t="s">
        <v>5474</v>
      </c>
      <c r="AD285" t="s">
        <v>5475</v>
      </c>
      <c r="AE285" t="s">
        <v>5476</v>
      </c>
      <c r="AF285" t="s">
        <v>5477</v>
      </c>
      <c r="AG285" t="s">
        <v>5478</v>
      </c>
      <c r="AH285" t="s">
        <v>5479</v>
      </c>
      <c r="AI285" t="s">
        <v>5480</v>
      </c>
      <c r="AJ285" t="s">
        <v>5481</v>
      </c>
      <c r="AK285" t="s">
        <v>5482</v>
      </c>
      <c r="AL285" t="s">
        <v>5483</v>
      </c>
      <c r="AM285" t="s">
        <v>5484</v>
      </c>
      <c r="AN285" t="s">
        <v>5485</v>
      </c>
      <c r="AO285" t="s">
        <v>5486</v>
      </c>
      <c r="AP285" t="s">
        <v>5487</v>
      </c>
      <c r="AQ285" t="s">
        <v>5488</v>
      </c>
      <c r="AR285" t="s">
        <v>5489</v>
      </c>
      <c r="AS285" t="s">
        <v>5490</v>
      </c>
      <c r="AT285" t="s">
        <v>5491</v>
      </c>
      <c r="AU285" t="s">
        <v>5492</v>
      </c>
      <c r="AV285" t="s">
        <v>5493</v>
      </c>
      <c r="AW285" t="s">
        <v>5494</v>
      </c>
      <c r="AX285" t="s">
        <v>5495</v>
      </c>
      <c r="AY285" t="s">
        <v>5496</v>
      </c>
      <c r="AZ285" t="s">
        <v>5497</v>
      </c>
      <c r="BA285" t="s">
        <v>5498</v>
      </c>
      <c r="BB285" t="s">
        <v>5499</v>
      </c>
      <c r="BC285" t="s">
        <v>5500</v>
      </c>
      <c r="BD285" t="s">
        <v>5501</v>
      </c>
      <c r="BE285" t="s">
        <v>5502</v>
      </c>
      <c r="BF285" t="s">
        <v>5503</v>
      </c>
      <c r="BG285" t="s">
        <v>5504</v>
      </c>
      <c r="BH285" t="s">
        <v>5505</v>
      </c>
      <c r="BI285" t="s">
        <v>5506</v>
      </c>
    </row>
    <row r="286" spans="1:61" x14ac:dyDescent="0.2">
      <c r="A286" s="14">
        <v>294</v>
      </c>
      <c r="B286" t="str">
        <f t="shared" si="4"/>
        <v>tutkinnonosat!$C$286:$AN$286</v>
      </c>
      <c r="C286" t="s">
        <v>5507</v>
      </c>
      <c r="D286" t="s">
        <v>5508</v>
      </c>
      <c r="E286" t="s">
        <v>5509</v>
      </c>
      <c r="F286" t="s">
        <v>5510</v>
      </c>
      <c r="G286" t="s">
        <v>5511</v>
      </c>
      <c r="H286" t="s">
        <v>5512</v>
      </c>
      <c r="I286" t="s">
        <v>5513</v>
      </c>
    </row>
    <row r="287" spans="1:61" x14ac:dyDescent="0.2">
      <c r="A287" s="14">
        <v>295</v>
      </c>
      <c r="B287" t="str">
        <f t="shared" si="4"/>
        <v>tutkinnonosat!$C$287:$AN$287</v>
      </c>
      <c r="C287" t="s">
        <v>5514</v>
      </c>
      <c r="D287" t="s">
        <v>5515</v>
      </c>
      <c r="E287" t="s">
        <v>5516</v>
      </c>
      <c r="F287" t="s">
        <v>5517</v>
      </c>
      <c r="G287" t="s">
        <v>5518</v>
      </c>
      <c r="H287" t="s">
        <v>5519</v>
      </c>
    </row>
    <row r="288" spans="1:61" x14ac:dyDescent="0.2">
      <c r="A288" s="14">
        <v>296</v>
      </c>
      <c r="B288" t="str">
        <f t="shared" si="4"/>
        <v>tutkinnonosat!$C$288:$AN$288</v>
      </c>
      <c r="C288" t="s">
        <v>5520</v>
      </c>
      <c r="D288" t="s">
        <v>5521</v>
      </c>
      <c r="E288" t="s">
        <v>5522</v>
      </c>
      <c r="F288" t="s">
        <v>5523</v>
      </c>
      <c r="G288" t="s">
        <v>5524</v>
      </c>
      <c r="H288" t="s">
        <v>5525</v>
      </c>
    </row>
    <row r="289" spans="1:35" x14ac:dyDescent="0.2">
      <c r="A289" s="14">
        <v>297</v>
      </c>
      <c r="B289" t="str">
        <f t="shared" si="4"/>
        <v>tutkinnonosat!$C$289:$AN$289</v>
      </c>
      <c r="C289" t="s">
        <v>5526</v>
      </c>
      <c r="D289" t="s">
        <v>5527</v>
      </c>
      <c r="E289" t="s">
        <v>5528</v>
      </c>
      <c r="F289" t="s">
        <v>5529</v>
      </c>
      <c r="G289" t="s">
        <v>5530</v>
      </c>
      <c r="H289" t="s">
        <v>5531</v>
      </c>
      <c r="I289" t="s">
        <v>5532</v>
      </c>
      <c r="J289" t="s">
        <v>5533</v>
      </c>
      <c r="K289" t="s">
        <v>5534</v>
      </c>
      <c r="L289" t="s">
        <v>5535</v>
      </c>
      <c r="M289" t="s">
        <v>5536</v>
      </c>
      <c r="N289" t="s">
        <v>5537</v>
      </c>
      <c r="O289" t="s">
        <v>5538</v>
      </c>
      <c r="P289" t="s">
        <v>5539</v>
      </c>
      <c r="Q289" t="s">
        <v>5540</v>
      </c>
      <c r="R289" t="s">
        <v>5541</v>
      </c>
      <c r="S289" t="s">
        <v>5542</v>
      </c>
      <c r="T289" t="s">
        <v>5543</v>
      </c>
    </row>
    <row r="290" spans="1:35" x14ac:dyDescent="0.2">
      <c r="A290" s="14">
        <v>298</v>
      </c>
      <c r="B290" t="str">
        <f t="shared" si="4"/>
        <v>tutkinnonosat!$C$290:$AN$290</v>
      </c>
      <c r="C290" t="s">
        <v>5544</v>
      </c>
      <c r="D290" t="s">
        <v>5545</v>
      </c>
      <c r="E290" t="s">
        <v>5546</v>
      </c>
      <c r="F290" t="s">
        <v>5547</v>
      </c>
      <c r="G290" t="s">
        <v>5548</v>
      </c>
      <c r="H290" t="s">
        <v>5549</v>
      </c>
      <c r="I290" t="s">
        <v>5550</v>
      </c>
      <c r="J290" t="s">
        <v>5551</v>
      </c>
    </row>
    <row r="291" spans="1:35" x14ac:dyDescent="0.2">
      <c r="A291" s="14">
        <v>299</v>
      </c>
      <c r="B291" t="str">
        <f t="shared" si="4"/>
        <v>tutkinnonosat!$C$291:$AN$291</v>
      </c>
      <c r="C291" t="s">
        <v>5552</v>
      </c>
      <c r="D291" t="s">
        <v>5553</v>
      </c>
      <c r="E291" t="s">
        <v>5554</v>
      </c>
      <c r="F291" t="s">
        <v>5555</v>
      </c>
      <c r="G291" t="s">
        <v>5556</v>
      </c>
      <c r="H291" t="s">
        <v>5557</v>
      </c>
      <c r="I291" t="s">
        <v>5558</v>
      </c>
      <c r="J291" t="s">
        <v>5559</v>
      </c>
      <c r="K291" t="s">
        <v>5560</v>
      </c>
      <c r="L291" t="s">
        <v>5561</v>
      </c>
      <c r="M291" t="s">
        <v>5562</v>
      </c>
      <c r="N291" t="s">
        <v>5563</v>
      </c>
      <c r="O291" t="s">
        <v>5564</v>
      </c>
      <c r="P291" t="s">
        <v>5565</v>
      </c>
      <c r="Q291" t="s">
        <v>5566</v>
      </c>
      <c r="R291" t="s">
        <v>5567</v>
      </c>
    </row>
    <row r="292" spans="1:35" x14ac:dyDescent="0.2">
      <c r="A292" s="14">
        <v>300</v>
      </c>
      <c r="B292" t="str">
        <f t="shared" si="4"/>
        <v>tutkinnonosat!$C$292:$AN$292</v>
      </c>
      <c r="C292" t="s">
        <v>5568</v>
      </c>
      <c r="D292" t="s">
        <v>5569</v>
      </c>
      <c r="E292" t="s">
        <v>5570</v>
      </c>
      <c r="F292" t="s">
        <v>5571</v>
      </c>
    </row>
    <row r="293" spans="1:35" x14ac:dyDescent="0.2">
      <c r="A293" s="14">
        <v>301</v>
      </c>
      <c r="B293" t="str">
        <f t="shared" si="4"/>
        <v>tutkinnonosat!$C$293:$AN$293</v>
      </c>
      <c r="C293" t="s">
        <v>5572</v>
      </c>
      <c r="D293" t="s">
        <v>5573</v>
      </c>
      <c r="E293" t="s">
        <v>5574</v>
      </c>
    </row>
    <row r="294" spans="1:35" x14ac:dyDescent="0.2">
      <c r="A294" s="14">
        <v>302</v>
      </c>
      <c r="B294" t="str">
        <f t="shared" si="4"/>
        <v>tutkinnonosat!$C$294:$AN$294</v>
      </c>
      <c r="C294" t="s">
        <v>5575</v>
      </c>
      <c r="D294" t="s">
        <v>5576</v>
      </c>
      <c r="E294" t="s">
        <v>5577</v>
      </c>
      <c r="F294" t="s">
        <v>5578</v>
      </c>
      <c r="G294" t="s">
        <v>5579</v>
      </c>
      <c r="H294" t="s">
        <v>5580</v>
      </c>
      <c r="I294" t="s">
        <v>5581</v>
      </c>
      <c r="J294" t="s">
        <v>5582</v>
      </c>
      <c r="K294" t="s">
        <v>5583</v>
      </c>
      <c r="L294" t="s">
        <v>5584</v>
      </c>
      <c r="M294" t="s">
        <v>5585</v>
      </c>
      <c r="N294" t="s">
        <v>5586</v>
      </c>
      <c r="O294" t="s">
        <v>5587</v>
      </c>
      <c r="P294" t="s">
        <v>5588</v>
      </c>
      <c r="Q294" t="s">
        <v>5589</v>
      </c>
    </row>
    <row r="295" spans="1:35" x14ac:dyDescent="0.2">
      <c r="A295" s="14">
        <v>303</v>
      </c>
      <c r="B295" t="str">
        <f t="shared" si="4"/>
        <v>tutkinnonosat!$C$295:$AN$295</v>
      </c>
      <c r="C295" t="s">
        <v>5590</v>
      </c>
      <c r="D295" t="s">
        <v>5591</v>
      </c>
      <c r="E295" t="s">
        <v>5592</v>
      </c>
      <c r="F295" t="s">
        <v>5593</v>
      </c>
      <c r="G295" t="s">
        <v>5594</v>
      </c>
      <c r="H295" t="s">
        <v>5595</v>
      </c>
      <c r="I295" t="s">
        <v>5596</v>
      </c>
      <c r="J295" t="s">
        <v>5597</v>
      </c>
      <c r="K295" t="s">
        <v>5598</v>
      </c>
      <c r="L295" t="s">
        <v>5599</v>
      </c>
      <c r="M295" t="s">
        <v>5600</v>
      </c>
      <c r="N295" t="s">
        <v>5601</v>
      </c>
      <c r="O295" t="s">
        <v>5602</v>
      </c>
      <c r="P295" t="s">
        <v>5603</v>
      </c>
      <c r="Q295" t="s">
        <v>5604</v>
      </c>
      <c r="R295" t="s">
        <v>5605</v>
      </c>
      <c r="S295" t="s">
        <v>5606</v>
      </c>
      <c r="T295" t="s">
        <v>5607</v>
      </c>
    </row>
    <row r="296" spans="1:35" x14ac:dyDescent="0.2">
      <c r="A296" s="14">
        <v>304</v>
      </c>
      <c r="B296" t="str">
        <f t="shared" si="4"/>
        <v>tutkinnonosat!$C$296:$AN$296</v>
      </c>
      <c r="C296" t="s">
        <v>5608</v>
      </c>
      <c r="D296" t="s">
        <v>5609</v>
      </c>
      <c r="E296" t="s">
        <v>5610</v>
      </c>
      <c r="F296" t="s">
        <v>5611</v>
      </c>
      <c r="G296" t="s">
        <v>5612</v>
      </c>
      <c r="H296" t="s">
        <v>5613</v>
      </c>
      <c r="I296" t="s">
        <v>5614</v>
      </c>
      <c r="J296" t="s">
        <v>5615</v>
      </c>
      <c r="K296" t="s">
        <v>5616</v>
      </c>
      <c r="L296" t="s">
        <v>5617</v>
      </c>
      <c r="M296" t="s">
        <v>5618</v>
      </c>
      <c r="N296" t="s">
        <v>5619</v>
      </c>
      <c r="O296" t="s">
        <v>5620</v>
      </c>
      <c r="P296" t="s">
        <v>5621</v>
      </c>
      <c r="Q296" t="s">
        <v>5622</v>
      </c>
      <c r="R296" t="s">
        <v>5623</v>
      </c>
      <c r="S296" t="s">
        <v>5624</v>
      </c>
      <c r="T296" t="s">
        <v>5625</v>
      </c>
      <c r="U296" t="s">
        <v>3701</v>
      </c>
      <c r="V296" t="s">
        <v>3702</v>
      </c>
      <c r="W296" t="s">
        <v>3703</v>
      </c>
    </row>
    <row r="297" spans="1:35" x14ac:dyDescent="0.2">
      <c r="A297" s="14">
        <v>305</v>
      </c>
      <c r="B297" t="str">
        <f t="shared" si="4"/>
        <v>tutkinnonosat!$C$297:$AN$297</v>
      </c>
    </row>
    <row r="298" spans="1:35" x14ac:dyDescent="0.2">
      <c r="A298" s="14">
        <v>306</v>
      </c>
      <c r="B298" t="str">
        <f t="shared" si="4"/>
        <v>tutkinnonosat!$C$298:$AN$298</v>
      </c>
      <c r="C298" t="s">
        <v>5626</v>
      </c>
      <c r="D298" t="s">
        <v>5627</v>
      </c>
      <c r="E298" t="s">
        <v>5628</v>
      </c>
      <c r="F298" t="s">
        <v>5629</v>
      </c>
      <c r="G298" t="s">
        <v>5630</v>
      </c>
      <c r="H298" t="s">
        <v>5631</v>
      </c>
      <c r="I298" t="s">
        <v>5632</v>
      </c>
      <c r="J298" t="s">
        <v>5633</v>
      </c>
      <c r="K298" t="s">
        <v>5634</v>
      </c>
      <c r="L298" t="s">
        <v>5635</v>
      </c>
      <c r="M298" t="s">
        <v>5636</v>
      </c>
      <c r="N298" t="s">
        <v>5637</v>
      </c>
      <c r="O298" t="s">
        <v>5638</v>
      </c>
      <c r="P298" t="s">
        <v>5639</v>
      </c>
      <c r="Q298" t="s">
        <v>5640</v>
      </c>
      <c r="R298" t="s">
        <v>5641</v>
      </c>
      <c r="S298" t="s">
        <v>5642</v>
      </c>
      <c r="T298" t="s">
        <v>5643</v>
      </c>
      <c r="U298" t="s">
        <v>5644</v>
      </c>
      <c r="V298" t="s">
        <v>5645</v>
      </c>
      <c r="W298" t="s">
        <v>5646</v>
      </c>
      <c r="X298" t="s">
        <v>5647</v>
      </c>
      <c r="Y298" t="s">
        <v>5648</v>
      </c>
      <c r="Z298" t="s">
        <v>5649</v>
      </c>
      <c r="AA298" t="s">
        <v>5650</v>
      </c>
      <c r="AB298" t="s">
        <v>5651</v>
      </c>
      <c r="AC298" t="s">
        <v>5652</v>
      </c>
      <c r="AD298" t="s">
        <v>5653</v>
      </c>
      <c r="AE298" t="s">
        <v>5654</v>
      </c>
      <c r="AF298" t="s">
        <v>5655</v>
      </c>
      <c r="AG298" t="s">
        <v>3701</v>
      </c>
      <c r="AH298" t="s">
        <v>3702</v>
      </c>
      <c r="AI298" t="s">
        <v>3703</v>
      </c>
    </row>
    <row r="299" spans="1:35" x14ac:dyDescent="0.2">
      <c r="A299" s="14">
        <v>307</v>
      </c>
      <c r="B299" t="str">
        <f t="shared" si="4"/>
        <v>tutkinnonosat!$C$299:$AN$299</v>
      </c>
      <c r="C299" t="s">
        <v>5656</v>
      </c>
      <c r="D299" t="s">
        <v>5657</v>
      </c>
      <c r="E299" t="s">
        <v>5658</v>
      </c>
      <c r="F299" t="s">
        <v>5659</v>
      </c>
      <c r="G299" t="s">
        <v>5660</v>
      </c>
      <c r="H299" t="s">
        <v>5661</v>
      </c>
      <c r="I299" t="s">
        <v>5662</v>
      </c>
      <c r="J299" t="s">
        <v>5663</v>
      </c>
    </row>
    <row r="300" spans="1:35" x14ac:dyDescent="0.2">
      <c r="A300" s="14">
        <v>308</v>
      </c>
      <c r="B300" t="str">
        <f t="shared" si="4"/>
        <v>tutkinnonosat!$C$300:$AN$300</v>
      </c>
    </row>
    <row r="301" spans="1:35" x14ac:dyDescent="0.2">
      <c r="A301" s="14">
        <v>309</v>
      </c>
      <c r="B301" t="str">
        <f t="shared" si="4"/>
        <v>tutkinnonosat!$C$301:$AN$301</v>
      </c>
      <c r="C301" t="s">
        <v>5664</v>
      </c>
      <c r="D301" t="s">
        <v>5665</v>
      </c>
      <c r="E301" t="s">
        <v>5666</v>
      </c>
      <c r="F301" t="s">
        <v>5667</v>
      </c>
      <c r="G301" t="s">
        <v>5668</v>
      </c>
      <c r="H301" t="s">
        <v>5669</v>
      </c>
      <c r="I301" t="s">
        <v>5670</v>
      </c>
      <c r="J301" t="s">
        <v>5671</v>
      </c>
      <c r="K301" t="s">
        <v>5672</v>
      </c>
      <c r="L301" t="s">
        <v>5673</v>
      </c>
      <c r="M301" t="s">
        <v>5674</v>
      </c>
      <c r="N301" t="s">
        <v>5675</v>
      </c>
      <c r="O301" t="s">
        <v>5676</v>
      </c>
      <c r="P301" t="s">
        <v>5677</v>
      </c>
    </row>
    <row r="302" spans="1:35" x14ac:dyDescent="0.2">
      <c r="A302" s="14">
        <v>310</v>
      </c>
      <c r="B302" t="str">
        <f t="shared" si="4"/>
        <v>tutkinnonosat!$C$302:$AN$302</v>
      </c>
      <c r="C302" t="s">
        <v>4148</v>
      </c>
      <c r="D302" t="s">
        <v>4151</v>
      </c>
      <c r="E302" t="s">
        <v>5678</v>
      </c>
      <c r="F302" t="s">
        <v>5679</v>
      </c>
      <c r="G302" t="s">
        <v>4152</v>
      </c>
      <c r="H302" t="s">
        <v>4155</v>
      </c>
      <c r="I302" t="s">
        <v>4147</v>
      </c>
      <c r="J302" t="s">
        <v>5471</v>
      </c>
    </row>
    <row r="303" spans="1:35" x14ac:dyDescent="0.2">
      <c r="A303" s="14">
        <v>311</v>
      </c>
      <c r="B303" t="str">
        <f t="shared" si="4"/>
        <v>tutkinnonosat!$C$303:$AN$303</v>
      </c>
      <c r="C303" t="s">
        <v>5680</v>
      </c>
      <c r="D303" t="s">
        <v>5681</v>
      </c>
      <c r="E303" t="s">
        <v>5682</v>
      </c>
      <c r="F303" t="s">
        <v>5683</v>
      </c>
      <c r="G303" t="s">
        <v>5684</v>
      </c>
      <c r="H303" t="s">
        <v>5685</v>
      </c>
      <c r="I303" t="s">
        <v>5686</v>
      </c>
      <c r="J303" t="s">
        <v>5687</v>
      </c>
      <c r="K303" t="s">
        <v>5688</v>
      </c>
      <c r="L303" t="s">
        <v>5689</v>
      </c>
      <c r="M303" t="s">
        <v>5690</v>
      </c>
    </row>
    <row r="304" spans="1:35" x14ac:dyDescent="0.2">
      <c r="A304" s="14">
        <v>312</v>
      </c>
      <c r="B304" t="str">
        <f t="shared" si="4"/>
        <v>tutkinnonosat!$C$304:$AN$304</v>
      </c>
      <c r="C304" t="s">
        <v>3125</v>
      </c>
      <c r="D304" t="s">
        <v>5691</v>
      </c>
    </row>
    <row r="305" spans="1:23" x14ac:dyDescent="0.2">
      <c r="A305" s="14">
        <v>313</v>
      </c>
      <c r="B305" t="str">
        <f t="shared" si="4"/>
        <v>tutkinnonosat!$C$305:$AN$305</v>
      </c>
      <c r="C305" t="s">
        <v>5692</v>
      </c>
      <c r="D305" t="s">
        <v>5693</v>
      </c>
      <c r="E305" t="s">
        <v>5694</v>
      </c>
      <c r="F305" t="s">
        <v>5695</v>
      </c>
      <c r="G305" t="s">
        <v>5696</v>
      </c>
      <c r="H305" t="s">
        <v>5697</v>
      </c>
      <c r="I305" t="s">
        <v>5698</v>
      </c>
      <c r="J305" t="s">
        <v>5699</v>
      </c>
      <c r="K305" t="s">
        <v>5700</v>
      </c>
    </row>
    <row r="306" spans="1:23" x14ac:dyDescent="0.2">
      <c r="A306" s="14">
        <v>314</v>
      </c>
      <c r="B306" t="str">
        <f t="shared" si="4"/>
        <v>tutkinnonosat!$C$306:$AN$306</v>
      </c>
      <c r="C306" t="s">
        <v>5701</v>
      </c>
      <c r="D306" t="s">
        <v>5702</v>
      </c>
      <c r="E306" t="s">
        <v>5703</v>
      </c>
      <c r="F306" t="s">
        <v>5704</v>
      </c>
      <c r="G306" t="s">
        <v>5705</v>
      </c>
      <c r="H306" t="s">
        <v>5706</v>
      </c>
    </row>
    <row r="307" spans="1:23" x14ac:dyDescent="0.2">
      <c r="A307" s="14">
        <v>315</v>
      </c>
      <c r="B307" t="str">
        <f t="shared" si="4"/>
        <v>tutkinnonosat!$C$307:$AN$307</v>
      </c>
      <c r="C307" t="s">
        <v>5707</v>
      </c>
      <c r="D307" t="s">
        <v>5708</v>
      </c>
      <c r="E307" t="s">
        <v>5709</v>
      </c>
      <c r="F307" t="s">
        <v>5710</v>
      </c>
      <c r="G307" t="s">
        <v>5711</v>
      </c>
      <c r="H307" t="s">
        <v>5712</v>
      </c>
      <c r="I307" t="s">
        <v>5713</v>
      </c>
      <c r="J307" t="s">
        <v>5714</v>
      </c>
      <c r="K307" t="s">
        <v>5715</v>
      </c>
      <c r="L307" t="s">
        <v>5716</v>
      </c>
      <c r="M307" t="s">
        <v>5717</v>
      </c>
      <c r="N307" t="s">
        <v>5718</v>
      </c>
      <c r="O307" t="s">
        <v>5719</v>
      </c>
      <c r="P307" t="s">
        <v>5720</v>
      </c>
      <c r="Q307" t="s">
        <v>5721</v>
      </c>
      <c r="R307" t="s">
        <v>5722</v>
      </c>
      <c r="S307" t="s">
        <v>5723</v>
      </c>
      <c r="T307" t="s">
        <v>5724</v>
      </c>
      <c r="U307" t="s">
        <v>5725</v>
      </c>
      <c r="V307" t="s">
        <v>5726</v>
      </c>
      <c r="W307" t="s">
        <v>5727</v>
      </c>
    </row>
    <row r="308" spans="1:23" x14ac:dyDescent="0.2">
      <c r="A308" s="14">
        <v>316</v>
      </c>
      <c r="B308" t="str">
        <f t="shared" si="4"/>
        <v>tutkinnonosat!$C$308:$AN$308</v>
      </c>
      <c r="C308" t="s">
        <v>5728</v>
      </c>
      <c r="D308" t="s">
        <v>5729</v>
      </c>
      <c r="E308" t="s">
        <v>5730</v>
      </c>
      <c r="F308" t="s">
        <v>5731</v>
      </c>
      <c r="G308" t="s">
        <v>5732</v>
      </c>
      <c r="H308" t="s">
        <v>5733</v>
      </c>
      <c r="I308" t="s">
        <v>5734</v>
      </c>
      <c r="J308" t="s">
        <v>5735</v>
      </c>
      <c r="K308" t="s">
        <v>5736</v>
      </c>
      <c r="L308" t="s">
        <v>5737</v>
      </c>
      <c r="M308" t="s">
        <v>5738</v>
      </c>
      <c r="N308" t="s">
        <v>5739</v>
      </c>
      <c r="O308" t="s">
        <v>5740</v>
      </c>
      <c r="P308" t="s">
        <v>5741</v>
      </c>
      <c r="Q308" t="s">
        <v>5742</v>
      </c>
      <c r="R308" t="s">
        <v>5743</v>
      </c>
      <c r="S308" t="s">
        <v>5744</v>
      </c>
    </row>
    <row r="309" spans="1:23" x14ac:dyDescent="0.2">
      <c r="A309" s="14">
        <v>317</v>
      </c>
      <c r="B309" t="str">
        <f t="shared" si="4"/>
        <v>tutkinnonosat!$C$309:$AN$309</v>
      </c>
    </row>
    <row r="310" spans="1:23" x14ac:dyDescent="0.2">
      <c r="A310" s="14">
        <v>318</v>
      </c>
      <c r="B310" t="str">
        <f t="shared" si="4"/>
        <v>tutkinnonosat!$C$310:$AN$310</v>
      </c>
    </row>
    <row r="311" spans="1:23" x14ac:dyDescent="0.2">
      <c r="A311" s="14">
        <v>319</v>
      </c>
      <c r="B311" t="str">
        <f t="shared" si="4"/>
        <v>tutkinnonosat!$C$311:$AN$311</v>
      </c>
      <c r="C311" t="s">
        <v>5745</v>
      </c>
      <c r="D311" t="s">
        <v>5746</v>
      </c>
      <c r="E311" t="s">
        <v>5747</v>
      </c>
      <c r="F311" t="s">
        <v>5748</v>
      </c>
      <c r="G311" t="s">
        <v>5749</v>
      </c>
      <c r="H311" t="s">
        <v>5750</v>
      </c>
      <c r="I311" t="s">
        <v>5751</v>
      </c>
      <c r="J311" t="s">
        <v>5752</v>
      </c>
      <c r="K311" t="s">
        <v>5753</v>
      </c>
      <c r="L311" t="s">
        <v>5754</v>
      </c>
      <c r="M311" t="s">
        <v>5755</v>
      </c>
      <c r="N311" t="s">
        <v>5756</v>
      </c>
      <c r="O311" t="s">
        <v>5757</v>
      </c>
    </row>
    <row r="312" spans="1:23" x14ac:dyDescent="0.2">
      <c r="A312" s="14">
        <v>320</v>
      </c>
      <c r="B312" t="str">
        <f t="shared" si="4"/>
        <v>tutkinnonosat!$C$312:$AN$312</v>
      </c>
    </row>
    <row r="313" spans="1:23" x14ac:dyDescent="0.2">
      <c r="A313" s="14">
        <v>321</v>
      </c>
      <c r="B313" t="str">
        <f t="shared" si="4"/>
        <v>tutkinnonosat!$C$313:$AN$313</v>
      </c>
      <c r="C313" t="s">
        <v>5758</v>
      </c>
      <c r="D313" t="s">
        <v>5759</v>
      </c>
      <c r="E313" t="s">
        <v>5760</v>
      </c>
      <c r="F313" t="s">
        <v>5761</v>
      </c>
      <c r="G313" t="s">
        <v>5762</v>
      </c>
      <c r="H313" t="s">
        <v>5763</v>
      </c>
      <c r="I313" t="s">
        <v>5764</v>
      </c>
      <c r="J313" t="s">
        <v>5765</v>
      </c>
      <c r="K313" t="s">
        <v>5766</v>
      </c>
      <c r="L313" t="s">
        <v>5767</v>
      </c>
      <c r="M313" t="s">
        <v>5768</v>
      </c>
      <c r="N313" t="s">
        <v>5769</v>
      </c>
      <c r="O313" t="s">
        <v>5770</v>
      </c>
    </row>
    <row r="314" spans="1:23" x14ac:dyDescent="0.2">
      <c r="A314" s="14">
        <v>322</v>
      </c>
      <c r="B314" t="str">
        <f t="shared" si="4"/>
        <v>tutkinnonosat!$C$314:$AN$314</v>
      </c>
    </row>
    <row r="315" spans="1:23" x14ac:dyDescent="0.2">
      <c r="A315" s="14">
        <v>323</v>
      </c>
      <c r="B315" t="str">
        <f t="shared" si="4"/>
        <v>tutkinnonosat!$C$315:$AN$315</v>
      </c>
      <c r="C315" t="s">
        <v>5771</v>
      </c>
      <c r="D315" t="s">
        <v>5772</v>
      </c>
      <c r="E315" t="s">
        <v>5773</v>
      </c>
      <c r="F315" t="s">
        <v>5774</v>
      </c>
      <c r="G315" t="s">
        <v>5775</v>
      </c>
      <c r="H315" t="s">
        <v>5776</v>
      </c>
      <c r="I315" t="s">
        <v>5777</v>
      </c>
      <c r="J315" t="s">
        <v>5778</v>
      </c>
      <c r="K315" t="s">
        <v>5779</v>
      </c>
      <c r="L315" t="s">
        <v>5780</v>
      </c>
      <c r="M315" t="s">
        <v>5781</v>
      </c>
      <c r="N315" t="s">
        <v>5782</v>
      </c>
      <c r="O315" t="s">
        <v>5783</v>
      </c>
      <c r="P315" t="s">
        <v>5784</v>
      </c>
      <c r="Q315" t="s">
        <v>5785</v>
      </c>
    </row>
    <row r="316" spans="1:23" x14ac:dyDescent="0.2">
      <c r="A316" s="14">
        <v>324</v>
      </c>
      <c r="B316" t="str">
        <f t="shared" si="4"/>
        <v>tutkinnonosat!$C$316:$AN$316</v>
      </c>
    </row>
    <row r="317" spans="1:23" x14ac:dyDescent="0.2">
      <c r="A317" s="14">
        <v>325</v>
      </c>
      <c r="B317" t="str">
        <f t="shared" si="4"/>
        <v>tutkinnonosat!$C$317:$AN$317</v>
      </c>
      <c r="C317" t="s">
        <v>5786</v>
      </c>
      <c r="D317" t="s">
        <v>5787</v>
      </c>
      <c r="E317" t="s">
        <v>5788</v>
      </c>
      <c r="F317" t="s">
        <v>5789</v>
      </c>
      <c r="G317" t="s">
        <v>5790</v>
      </c>
      <c r="H317" t="s">
        <v>5791</v>
      </c>
      <c r="I317" t="s">
        <v>5792</v>
      </c>
      <c r="J317" t="s">
        <v>5793</v>
      </c>
    </row>
    <row r="318" spans="1:23" x14ac:dyDescent="0.2">
      <c r="A318" s="14">
        <v>326</v>
      </c>
      <c r="B318" t="str">
        <f t="shared" si="4"/>
        <v>tutkinnonosat!$C$318:$AN$318</v>
      </c>
      <c r="C318" t="s">
        <v>5794</v>
      </c>
      <c r="D318" t="s">
        <v>5795</v>
      </c>
      <c r="E318" t="s">
        <v>5796</v>
      </c>
      <c r="F318" t="s">
        <v>5797</v>
      </c>
      <c r="G318" t="s">
        <v>5798</v>
      </c>
      <c r="H318" t="s">
        <v>5799</v>
      </c>
    </row>
    <row r="319" spans="1:23" x14ac:dyDescent="0.2">
      <c r="A319" s="14">
        <v>327</v>
      </c>
      <c r="B319" t="str">
        <f t="shared" si="4"/>
        <v>tutkinnonosat!$C$319:$AN$319</v>
      </c>
      <c r="C319" t="s">
        <v>5800</v>
      </c>
      <c r="D319" t="s">
        <v>5801</v>
      </c>
      <c r="E319" t="s">
        <v>5802</v>
      </c>
      <c r="F319" t="s">
        <v>5803</v>
      </c>
      <c r="G319" t="s">
        <v>5804</v>
      </c>
    </row>
    <row r="320" spans="1:23" x14ac:dyDescent="0.2">
      <c r="A320" s="14">
        <v>328</v>
      </c>
      <c r="B320" t="str">
        <f t="shared" si="4"/>
        <v>tutkinnonosat!$C$320:$AN$320</v>
      </c>
      <c r="C320" t="s">
        <v>5805</v>
      </c>
      <c r="D320" t="s">
        <v>5806</v>
      </c>
      <c r="E320" t="s">
        <v>5807</v>
      </c>
      <c r="F320" t="s">
        <v>5808</v>
      </c>
      <c r="G320" t="s">
        <v>5809</v>
      </c>
    </row>
    <row r="321" spans="1:32" x14ac:dyDescent="0.2">
      <c r="A321" s="14">
        <v>329</v>
      </c>
      <c r="B321" t="str">
        <f t="shared" si="4"/>
        <v>tutkinnonosat!$C$321:$AN$321</v>
      </c>
      <c r="C321" t="s">
        <v>5810</v>
      </c>
      <c r="D321" t="s">
        <v>5811</v>
      </c>
      <c r="E321" t="s">
        <v>5812</v>
      </c>
      <c r="F321" t="s">
        <v>5813</v>
      </c>
    </row>
    <row r="322" spans="1:32" x14ac:dyDescent="0.2">
      <c r="A322" s="14">
        <v>331</v>
      </c>
      <c r="B322" t="str">
        <f t="shared" ref="B322:B385" si="5">CONCATENATE("tutkinnonosat!$C$",ROW(),":","$AN$",ROW())</f>
        <v>tutkinnonosat!$C$322:$AN$322</v>
      </c>
      <c r="C322" t="s">
        <v>5814</v>
      </c>
      <c r="D322" t="s">
        <v>5815</v>
      </c>
      <c r="E322" t="s">
        <v>5816</v>
      </c>
      <c r="F322" t="s">
        <v>5817</v>
      </c>
      <c r="G322" t="s">
        <v>5818</v>
      </c>
    </row>
    <row r="323" spans="1:32" x14ac:dyDescent="0.2">
      <c r="A323" s="14">
        <v>332</v>
      </c>
      <c r="B323" t="str">
        <f t="shared" si="5"/>
        <v>tutkinnonosat!$C$323:$AN$323</v>
      </c>
    </row>
    <row r="324" spans="1:32" x14ac:dyDescent="0.2">
      <c r="A324" s="14">
        <v>333</v>
      </c>
      <c r="B324" t="str">
        <f t="shared" si="5"/>
        <v>tutkinnonosat!$C$324:$AN$324</v>
      </c>
    </row>
    <row r="325" spans="1:32" x14ac:dyDescent="0.2">
      <c r="A325" s="14">
        <v>334</v>
      </c>
      <c r="B325" t="str">
        <f t="shared" si="5"/>
        <v>tutkinnonosat!$C$325:$AN$325</v>
      </c>
    </row>
    <row r="326" spans="1:32" x14ac:dyDescent="0.2">
      <c r="A326" s="14">
        <v>335</v>
      </c>
      <c r="B326" t="str">
        <f t="shared" si="5"/>
        <v>tutkinnonosat!$C$326:$AN$326</v>
      </c>
      <c r="C326" t="s">
        <v>5819</v>
      </c>
      <c r="D326" t="s">
        <v>5820</v>
      </c>
      <c r="E326" t="s">
        <v>5821</v>
      </c>
      <c r="F326" t="s">
        <v>5822</v>
      </c>
      <c r="G326" t="s">
        <v>5823</v>
      </c>
      <c r="H326" t="s">
        <v>5824</v>
      </c>
      <c r="I326" t="s">
        <v>5825</v>
      </c>
      <c r="J326" t="s">
        <v>5826</v>
      </c>
      <c r="K326" t="s">
        <v>5827</v>
      </c>
      <c r="L326" t="s">
        <v>5828</v>
      </c>
      <c r="M326" t="s">
        <v>5829</v>
      </c>
      <c r="N326" t="s">
        <v>5830</v>
      </c>
      <c r="O326" t="s">
        <v>5831</v>
      </c>
      <c r="P326" t="s">
        <v>5832</v>
      </c>
      <c r="Q326" t="s">
        <v>5833</v>
      </c>
      <c r="R326" t="s">
        <v>5834</v>
      </c>
      <c r="S326" t="s">
        <v>5835</v>
      </c>
      <c r="T326" t="s">
        <v>5836</v>
      </c>
    </row>
    <row r="327" spans="1:32" x14ac:dyDescent="0.2">
      <c r="A327" s="14">
        <v>336</v>
      </c>
      <c r="B327" t="str">
        <f t="shared" si="5"/>
        <v>tutkinnonosat!$C$327:$AN$327</v>
      </c>
      <c r="C327" t="s">
        <v>5837</v>
      </c>
      <c r="D327" t="s">
        <v>5838</v>
      </c>
      <c r="E327" t="s">
        <v>5839</v>
      </c>
      <c r="F327" t="s">
        <v>5840</v>
      </c>
      <c r="G327" t="s">
        <v>5841</v>
      </c>
      <c r="H327" t="s">
        <v>5842</v>
      </c>
      <c r="I327" t="s">
        <v>5843</v>
      </c>
      <c r="J327" t="s">
        <v>5844</v>
      </c>
    </row>
    <row r="328" spans="1:32" x14ac:dyDescent="0.2">
      <c r="A328" s="14">
        <v>337</v>
      </c>
      <c r="B328" t="str">
        <f t="shared" si="5"/>
        <v>tutkinnonosat!$C$328:$AN$328</v>
      </c>
      <c r="C328" t="s">
        <v>5845</v>
      </c>
      <c r="D328" t="s">
        <v>5846</v>
      </c>
      <c r="E328" t="s">
        <v>5847</v>
      </c>
      <c r="F328" t="s">
        <v>5848</v>
      </c>
      <c r="G328" t="s">
        <v>5849</v>
      </c>
      <c r="H328" t="s">
        <v>5850</v>
      </c>
      <c r="I328" t="s">
        <v>5851</v>
      </c>
      <c r="J328" t="s">
        <v>5852</v>
      </c>
    </row>
    <row r="329" spans="1:32" x14ac:dyDescent="0.2">
      <c r="A329" s="14">
        <v>338</v>
      </c>
      <c r="B329" t="str">
        <f t="shared" si="5"/>
        <v>tutkinnonosat!$C$329:$AN$329</v>
      </c>
      <c r="C329" t="s">
        <v>5853</v>
      </c>
      <c r="D329" t="s">
        <v>5854</v>
      </c>
      <c r="E329" t="s">
        <v>5855</v>
      </c>
      <c r="F329" t="s">
        <v>5856</v>
      </c>
      <c r="G329" t="s">
        <v>5857</v>
      </c>
    </row>
    <row r="330" spans="1:32" x14ac:dyDescent="0.2">
      <c r="A330" s="14">
        <v>339</v>
      </c>
      <c r="B330" t="str">
        <f t="shared" si="5"/>
        <v>tutkinnonosat!$C$330:$AN$330</v>
      </c>
      <c r="C330" t="s">
        <v>5858</v>
      </c>
      <c r="D330" t="s">
        <v>5859</v>
      </c>
      <c r="E330" t="s">
        <v>5860</v>
      </c>
      <c r="F330" t="s">
        <v>5861</v>
      </c>
      <c r="G330" t="s">
        <v>5862</v>
      </c>
      <c r="H330" t="s">
        <v>5863</v>
      </c>
      <c r="I330" t="s">
        <v>5864</v>
      </c>
      <c r="J330" t="s">
        <v>5865</v>
      </c>
    </row>
    <row r="331" spans="1:32" x14ac:dyDescent="0.2">
      <c r="A331" s="14">
        <v>340</v>
      </c>
      <c r="B331" t="str">
        <f t="shared" si="5"/>
        <v>tutkinnonosat!$C$331:$AN$331</v>
      </c>
      <c r="C331" t="s">
        <v>5866</v>
      </c>
      <c r="D331" t="s">
        <v>5867</v>
      </c>
      <c r="E331" t="s">
        <v>5868</v>
      </c>
      <c r="F331" t="s">
        <v>5869</v>
      </c>
      <c r="G331" t="s">
        <v>5870</v>
      </c>
      <c r="H331" t="s">
        <v>5871</v>
      </c>
      <c r="I331" t="s">
        <v>5872</v>
      </c>
      <c r="J331" t="s">
        <v>5873</v>
      </c>
      <c r="K331" t="s">
        <v>5874</v>
      </c>
      <c r="L331" t="s">
        <v>5875</v>
      </c>
      <c r="M331" t="s">
        <v>5876</v>
      </c>
      <c r="N331" t="s">
        <v>5877</v>
      </c>
      <c r="O331" t="s">
        <v>5878</v>
      </c>
      <c r="P331" t="s">
        <v>5879</v>
      </c>
      <c r="Q331" t="s">
        <v>5880</v>
      </c>
      <c r="R331" t="s">
        <v>5881</v>
      </c>
      <c r="S331" t="s">
        <v>5882</v>
      </c>
      <c r="T331" t="s">
        <v>5883</v>
      </c>
      <c r="U331" t="s">
        <v>5884</v>
      </c>
      <c r="V331" t="s">
        <v>5885</v>
      </c>
      <c r="W331" t="s">
        <v>5886</v>
      </c>
      <c r="X331" t="s">
        <v>5887</v>
      </c>
      <c r="Y331" t="s">
        <v>5888</v>
      </c>
      <c r="Z331" t="s">
        <v>5889</v>
      </c>
      <c r="AA331" t="s">
        <v>5890</v>
      </c>
      <c r="AB331" t="s">
        <v>5891</v>
      </c>
      <c r="AC331" t="s">
        <v>5892</v>
      </c>
      <c r="AD331" t="s">
        <v>5893</v>
      </c>
    </row>
    <row r="332" spans="1:32" x14ac:dyDescent="0.2">
      <c r="A332" s="14">
        <v>341</v>
      </c>
      <c r="B332" t="str">
        <f t="shared" si="5"/>
        <v>tutkinnonosat!$C$332:$AN$332</v>
      </c>
      <c r="C332" t="s">
        <v>5894</v>
      </c>
      <c r="D332" t="s">
        <v>5895</v>
      </c>
      <c r="E332" t="s">
        <v>5896</v>
      </c>
      <c r="F332" t="s">
        <v>5897</v>
      </c>
      <c r="G332" t="s">
        <v>5898</v>
      </c>
      <c r="H332" t="s">
        <v>5899</v>
      </c>
    </row>
    <row r="333" spans="1:32" x14ac:dyDescent="0.2">
      <c r="A333" s="14">
        <v>342</v>
      </c>
      <c r="B333" t="str">
        <f t="shared" si="5"/>
        <v>tutkinnonosat!$C$333:$AN$333</v>
      </c>
      <c r="C333" t="s">
        <v>5900</v>
      </c>
      <c r="D333" t="s">
        <v>5901</v>
      </c>
      <c r="E333" t="s">
        <v>5902</v>
      </c>
      <c r="F333" t="s">
        <v>5598</v>
      </c>
      <c r="G333" t="s">
        <v>5597</v>
      </c>
    </row>
    <row r="334" spans="1:32" x14ac:dyDescent="0.2">
      <c r="A334" s="14">
        <v>343</v>
      </c>
      <c r="B334" t="str">
        <f t="shared" si="5"/>
        <v>tutkinnonosat!$C$334:$AN$334</v>
      </c>
      <c r="C334" t="s">
        <v>5903</v>
      </c>
      <c r="D334" t="s">
        <v>5904</v>
      </c>
      <c r="E334" t="s">
        <v>5905</v>
      </c>
      <c r="F334" t="s">
        <v>5906</v>
      </c>
      <c r="G334" t="s">
        <v>5907</v>
      </c>
      <c r="H334" t="s">
        <v>5908</v>
      </c>
      <c r="I334" t="s">
        <v>5909</v>
      </c>
      <c r="J334" t="s">
        <v>5910</v>
      </c>
      <c r="K334" t="s">
        <v>5911</v>
      </c>
      <c r="L334" t="s">
        <v>5912</v>
      </c>
      <c r="M334" t="s">
        <v>5913</v>
      </c>
      <c r="N334" t="s">
        <v>5914</v>
      </c>
      <c r="O334" t="s">
        <v>5915</v>
      </c>
      <c r="P334" t="s">
        <v>5916</v>
      </c>
      <c r="Q334" t="s">
        <v>5917</v>
      </c>
      <c r="R334" t="s">
        <v>5918</v>
      </c>
      <c r="S334" t="s">
        <v>5919</v>
      </c>
      <c r="T334" t="s">
        <v>5920</v>
      </c>
      <c r="U334" t="s">
        <v>5921</v>
      </c>
      <c r="V334" t="s">
        <v>5922</v>
      </c>
      <c r="W334" t="s">
        <v>5923</v>
      </c>
      <c r="X334" t="s">
        <v>5924</v>
      </c>
      <c r="Y334" t="s">
        <v>5925</v>
      </c>
      <c r="Z334" t="s">
        <v>5926</v>
      </c>
      <c r="AA334" t="s">
        <v>5927</v>
      </c>
      <c r="AB334" t="s">
        <v>5928</v>
      </c>
      <c r="AC334" t="s">
        <v>5929</v>
      </c>
      <c r="AD334" t="s">
        <v>5930</v>
      </c>
      <c r="AE334" t="s">
        <v>5931</v>
      </c>
      <c r="AF334" t="s">
        <v>5932</v>
      </c>
    </row>
    <row r="335" spans="1:32" x14ac:dyDescent="0.2">
      <c r="A335" s="14">
        <v>344</v>
      </c>
      <c r="B335" t="str">
        <f t="shared" si="5"/>
        <v>tutkinnonosat!$C$335:$AN$335</v>
      </c>
      <c r="C335" t="s">
        <v>5933</v>
      </c>
      <c r="D335" t="s">
        <v>5934</v>
      </c>
      <c r="E335" t="s">
        <v>5935</v>
      </c>
      <c r="F335" t="s">
        <v>5936</v>
      </c>
      <c r="G335" t="s">
        <v>5937</v>
      </c>
      <c r="H335" t="s">
        <v>5938</v>
      </c>
      <c r="I335" t="s">
        <v>5939</v>
      </c>
      <c r="J335" t="s">
        <v>5940</v>
      </c>
      <c r="K335" t="s">
        <v>5941</v>
      </c>
      <c r="L335" t="s">
        <v>5942</v>
      </c>
      <c r="M335" t="s">
        <v>5943</v>
      </c>
      <c r="N335" t="s">
        <v>3701</v>
      </c>
      <c r="O335" t="s">
        <v>3702</v>
      </c>
      <c r="P335" t="s">
        <v>3703</v>
      </c>
    </row>
    <row r="336" spans="1:32" x14ac:dyDescent="0.2">
      <c r="A336" s="14">
        <v>345</v>
      </c>
      <c r="B336" t="str">
        <f t="shared" si="5"/>
        <v>tutkinnonosat!$C$336:$AN$336</v>
      </c>
      <c r="C336" t="s">
        <v>5944</v>
      </c>
      <c r="D336" t="s">
        <v>5945</v>
      </c>
      <c r="E336" t="s">
        <v>5946</v>
      </c>
      <c r="F336" t="s">
        <v>5947</v>
      </c>
      <c r="G336" t="s">
        <v>5948</v>
      </c>
      <c r="H336" t="s">
        <v>5949</v>
      </c>
      <c r="I336" t="s">
        <v>5950</v>
      </c>
      <c r="J336" t="s">
        <v>5951</v>
      </c>
      <c r="K336" t="s">
        <v>5952</v>
      </c>
      <c r="L336" t="s">
        <v>5953</v>
      </c>
      <c r="M336" t="s">
        <v>5954</v>
      </c>
      <c r="N336" t="s">
        <v>5955</v>
      </c>
      <c r="O336" t="s">
        <v>5956</v>
      </c>
      <c r="P336" t="s">
        <v>5957</v>
      </c>
      <c r="Q336" t="s">
        <v>3701</v>
      </c>
      <c r="R336" t="s">
        <v>3702</v>
      </c>
      <c r="S336" t="s">
        <v>3703</v>
      </c>
    </row>
    <row r="337" spans="1:35" x14ac:dyDescent="0.2">
      <c r="A337" s="14">
        <v>346</v>
      </c>
      <c r="B337" t="str">
        <f t="shared" si="5"/>
        <v>tutkinnonosat!$C$337:$AN$337</v>
      </c>
    </row>
    <row r="338" spans="1:35" x14ac:dyDescent="0.2">
      <c r="A338" s="14">
        <v>347</v>
      </c>
      <c r="B338" t="str">
        <f t="shared" si="5"/>
        <v>tutkinnonosat!$C$338:$AN$338</v>
      </c>
      <c r="C338" t="s">
        <v>5958</v>
      </c>
      <c r="D338" t="s">
        <v>5959</v>
      </c>
      <c r="E338" t="s">
        <v>5960</v>
      </c>
      <c r="F338" t="s">
        <v>5961</v>
      </c>
      <c r="G338" t="s">
        <v>5962</v>
      </c>
      <c r="H338" t="s">
        <v>5963</v>
      </c>
      <c r="I338" t="s">
        <v>5964</v>
      </c>
      <c r="J338" t="s">
        <v>5965</v>
      </c>
      <c r="K338" t="s">
        <v>5966</v>
      </c>
      <c r="L338" t="s">
        <v>5967</v>
      </c>
      <c r="M338" t="s">
        <v>5968</v>
      </c>
      <c r="N338" t="s">
        <v>5969</v>
      </c>
      <c r="O338" t="s">
        <v>5970</v>
      </c>
      <c r="P338" t="s">
        <v>5971</v>
      </c>
      <c r="Q338" t="s">
        <v>5972</v>
      </c>
      <c r="R338" t="s">
        <v>5973</v>
      </c>
      <c r="S338" t="s">
        <v>5974</v>
      </c>
      <c r="T338" t="s">
        <v>5975</v>
      </c>
      <c r="U338" t="s">
        <v>5976</v>
      </c>
      <c r="V338" t="s">
        <v>5977</v>
      </c>
      <c r="W338" t="s">
        <v>5978</v>
      </c>
      <c r="X338" t="s">
        <v>5979</v>
      </c>
      <c r="Y338" t="s">
        <v>5980</v>
      </c>
      <c r="Z338" t="s">
        <v>5981</v>
      </c>
      <c r="AA338" t="s">
        <v>5982</v>
      </c>
      <c r="AB338" t="s">
        <v>5983</v>
      </c>
      <c r="AC338" t="s">
        <v>5984</v>
      </c>
      <c r="AD338" t="s">
        <v>5985</v>
      </c>
      <c r="AE338" t="s">
        <v>5986</v>
      </c>
      <c r="AF338" t="s">
        <v>5987</v>
      </c>
      <c r="AG338" t="s">
        <v>3701</v>
      </c>
      <c r="AH338" t="s">
        <v>3702</v>
      </c>
      <c r="AI338" t="s">
        <v>3703</v>
      </c>
    </row>
    <row r="339" spans="1:35" x14ac:dyDescent="0.2">
      <c r="A339" s="14">
        <v>348</v>
      </c>
      <c r="B339" t="str">
        <f t="shared" si="5"/>
        <v>tutkinnonosat!$C$339:$AN$339</v>
      </c>
    </row>
    <row r="340" spans="1:35" x14ac:dyDescent="0.2">
      <c r="A340" s="14">
        <v>349</v>
      </c>
      <c r="B340" t="str">
        <f t="shared" si="5"/>
        <v>tutkinnonosat!$C$340:$AN$340</v>
      </c>
    </row>
    <row r="341" spans="1:35" x14ac:dyDescent="0.2">
      <c r="A341" s="14">
        <v>350</v>
      </c>
      <c r="B341" t="str">
        <f t="shared" si="5"/>
        <v>tutkinnonosat!$C$341:$AN$341</v>
      </c>
      <c r="C341" t="s">
        <v>5988</v>
      </c>
      <c r="D341" t="s">
        <v>5989</v>
      </c>
      <c r="E341" t="s">
        <v>5990</v>
      </c>
      <c r="F341" t="s">
        <v>5991</v>
      </c>
      <c r="G341" t="s">
        <v>5992</v>
      </c>
      <c r="H341" t="s">
        <v>5993</v>
      </c>
      <c r="I341" t="s">
        <v>5994</v>
      </c>
      <c r="J341" t="s">
        <v>5995</v>
      </c>
      <c r="K341" t="s">
        <v>5996</v>
      </c>
      <c r="L341" t="s">
        <v>5997</v>
      </c>
      <c r="M341" t="s">
        <v>5998</v>
      </c>
      <c r="N341" t="s">
        <v>5999</v>
      </c>
      <c r="O341" t="s">
        <v>6000</v>
      </c>
      <c r="P341" t="s">
        <v>6001</v>
      </c>
      <c r="Q341" t="s">
        <v>6002</v>
      </c>
      <c r="R341" t="s">
        <v>6003</v>
      </c>
      <c r="S341" t="s">
        <v>6004</v>
      </c>
      <c r="T341" t="s">
        <v>3701</v>
      </c>
      <c r="U341" t="s">
        <v>3702</v>
      </c>
      <c r="V341" t="s">
        <v>3703</v>
      </c>
    </row>
    <row r="342" spans="1:35" x14ac:dyDescent="0.2">
      <c r="A342" s="14">
        <v>351</v>
      </c>
      <c r="B342" t="str">
        <f t="shared" si="5"/>
        <v>tutkinnonosat!$C$342:$AN$342</v>
      </c>
      <c r="C342" t="s">
        <v>5177</v>
      </c>
      <c r="D342" t="s">
        <v>5181</v>
      </c>
      <c r="E342" t="s">
        <v>5173</v>
      </c>
      <c r="F342" t="s">
        <v>5174</v>
      </c>
      <c r="G342" t="s">
        <v>5172</v>
      </c>
      <c r="H342" t="s">
        <v>5175</v>
      </c>
      <c r="I342" t="s">
        <v>3701</v>
      </c>
      <c r="J342" t="s">
        <v>5183</v>
      </c>
      <c r="K342" t="s">
        <v>5184</v>
      </c>
      <c r="L342" t="s">
        <v>5171</v>
      </c>
      <c r="M342" t="s">
        <v>5169</v>
      </c>
      <c r="N342" t="s">
        <v>5170</v>
      </c>
      <c r="O342" t="s">
        <v>5179</v>
      </c>
      <c r="P342" t="s">
        <v>5182</v>
      </c>
      <c r="Q342" t="s">
        <v>5176</v>
      </c>
      <c r="R342" t="s">
        <v>5180</v>
      </c>
      <c r="S342" t="s">
        <v>5178</v>
      </c>
      <c r="T342" t="s">
        <v>3703</v>
      </c>
      <c r="U342" t="s">
        <v>3702</v>
      </c>
    </row>
    <row r="343" spans="1:35" x14ac:dyDescent="0.2">
      <c r="A343" s="14">
        <v>352</v>
      </c>
      <c r="B343" t="str">
        <f t="shared" si="5"/>
        <v>tutkinnonosat!$C$343:$AN$343</v>
      </c>
      <c r="C343" t="s">
        <v>6005</v>
      </c>
      <c r="D343" t="s">
        <v>6006</v>
      </c>
      <c r="E343" t="s">
        <v>6007</v>
      </c>
      <c r="F343" t="s">
        <v>6008</v>
      </c>
      <c r="G343" t="s">
        <v>6009</v>
      </c>
      <c r="H343" t="s">
        <v>6010</v>
      </c>
      <c r="I343" t="s">
        <v>6011</v>
      </c>
      <c r="J343" t="s">
        <v>6012</v>
      </c>
      <c r="K343" t="s">
        <v>6013</v>
      </c>
      <c r="L343" t="s">
        <v>6014</v>
      </c>
      <c r="M343" t="s">
        <v>6015</v>
      </c>
      <c r="N343" t="s">
        <v>6016</v>
      </c>
      <c r="O343" t="s">
        <v>6017</v>
      </c>
      <c r="P343" t="s">
        <v>6018</v>
      </c>
      <c r="Q343" t="s">
        <v>6019</v>
      </c>
      <c r="R343" t="s">
        <v>6020</v>
      </c>
      <c r="S343" t="s">
        <v>6021</v>
      </c>
      <c r="T343" t="s">
        <v>6022</v>
      </c>
      <c r="U343" t="s">
        <v>6023</v>
      </c>
      <c r="V343" t="s">
        <v>6024</v>
      </c>
      <c r="W343" t="s">
        <v>6025</v>
      </c>
      <c r="X343" t="s">
        <v>6026</v>
      </c>
      <c r="Y343" t="s">
        <v>6027</v>
      </c>
      <c r="Z343" t="s">
        <v>6028</v>
      </c>
      <c r="AA343" t="s">
        <v>6029</v>
      </c>
      <c r="AB343" t="s">
        <v>6030</v>
      </c>
      <c r="AC343" t="s">
        <v>6031</v>
      </c>
      <c r="AD343" t="s">
        <v>6032</v>
      </c>
      <c r="AE343" t="s">
        <v>3701</v>
      </c>
      <c r="AF343" t="s">
        <v>3702</v>
      </c>
      <c r="AG343" t="s">
        <v>3703</v>
      </c>
    </row>
    <row r="344" spans="1:35" x14ac:dyDescent="0.2">
      <c r="A344" s="14">
        <v>353</v>
      </c>
      <c r="B344" t="str">
        <f t="shared" si="5"/>
        <v>tutkinnonosat!$C$344:$AN$344</v>
      </c>
    </row>
    <row r="345" spans="1:35" x14ac:dyDescent="0.2">
      <c r="A345" s="14">
        <v>354</v>
      </c>
      <c r="B345" t="str">
        <f t="shared" si="5"/>
        <v>tutkinnonosat!$C$345:$AN$345</v>
      </c>
      <c r="C345" t="s">
        <v>6033</v>
      </c>
      <c r="D345" t="s">
        <v>6034</v>
      </c>
      <c r="E345" t="s">
        <v>6035</v>
      </c>
      <c r="F345" t="s">
        <v>6036</v>
      </c>
    </row>
    <row r="346" spans="1:35" x14ac:dyDescent="0.2">
      <c r="A346" s="14">
        <v>355</v>
      </c>
      <c r="B346" t="str">
        <f t="shared" si="5"/>
        <v>tutkinnonosat!$C$346:$AN$346</v>
      </c>
      <c r="C346" t="s">
        <v>6037</v>
      </c>
      <c r="D346" t="s">
        <v>6038</v>
      </c>
      <c r="E346" t="s">
        <v>6039</v>
      </c>
      <c r="F346" t="s">
        <v>6040</v>
      </c>
      <c r="G346" t="s">
        <v>6041</v>
      </c>
      <c r="H346" t="s">
        <v>6042</v>
      </c>
    </row>
    <row r="347" spans="1:35" x14ac:dyDescent="0.2">
      <c r="A347" s="14">
        <v>356</v>
      </c>
      <c r="B347" t="str">
        <f t="shared" si="5"/>
        <v>tutkinnonosat!$C$347:$AN$347</v>
      </c>
      <c r="C347" t="s">
        <v>6043</v>
      </c>
      <c r="D347" t="s">
        <v>6044</v>
      </c>
      <c r="E347" t="s">
        <v>6045</v>
      </c>
      <c r="F347" t="s">
        <v>6046</v>
      </c>
    </row>
    <row r="348" spans="1:35" x14ac:dyDescent="0.2">
      <c r="A348" s="14">
        <v>357</v>
      </c>
      <c r="B348" t="str">
        <f t="shared" si="5"/>
        <v>tutkinnonosat!$C$348:$AN$348</v>
      </c>
      <c r="C348" t="s">
        <v>6047</v>
      </c>
      <c r="D348" t="s">
        <v>6048</v>
      </c>
      <c r="E348" t="s">
        <v>6049</v>
      </c>
      <c r="F348" t="s">
        <v>6050</v>
      </c>
      <c r="G348" t="s">
        <v>6051</v>
      </c>
      <c r="H348" t="s">
        <v>6052</v>
      </c>
      <c r="I348" t="s">
        <v>6053</v>
      </c>
      <c r="J348" t="s">
        <v>6054</v>
      </c>
    </row>
    <row r="349" spans="1:35" x14ac:dyDescent="0.2">
      <c r="A349" s="14">
        <v>358</v>
      </c>
      <c r="B349" t="str">
        <f t="shared" si="5"/>
        <v>tutkinnonosat!$C$349:$AN$349</v>
      </c>
    </row>
    <row r="350" spans="1:35" x14ac:dyDescent="0.2">
      <c r="A350" s="14">
        <v>359</v>
      </c>
      <c r="B350" t="str">
        <f t="shared" si="5"/>
        <v>tutkinnonosat!$C$350:$AN$350</v>
      </c>
      <c r="C350" t="s">
        <v>6055</v>
      </c>
      <c r="D350" t="s">
        <v>6056</v>
      </c>
      <c r="E350" t="s">
        <v>6057</v>
      </c>
      <c r="F350" t="s">
        <v>6058</v>
      </c>
      <c r="G350" t="s">
        <v>6059</v>
      </c>
      <c r="H350" t="s">
        <v>6060</v>
      </c>
      <c r="I350" t="s">
        <v>6061</v>
      </c>
    </row>
    <row r="351" spans="1:35" x14ac:dyDescent="0.2">
      <c r="A351" s="14">
        <v>360</v>
      </c>
      <c r="B351" t="str">
        <f t="shared" si="5"/>
        <v>tutkinnonosat!$C$351:$AN$351</v>
      </c>
      <c r="C351" t="s">
        <v>6062</v>
      </c>
      <c r="D351" t="s">
        <v>6063</v>
      </c>
      <c r="E351" t="s">
        <v>6064</v>
      </c>
      <c r="F351" t="s">
        <v>6065</v>
      </c>
      <c r="G351" t="s">
        <v>6066</v>
      </c>
      <c r="H351" t="s">
        <v>6067</v>
      </c>
      <c r="I351" t="s">
        <v>6068</v>
      </c>
      <c r="J351" t="s">
        <v>6069</v>
      </c>
    </row>
    <row r="352" spans="1:35" x14ac:dyDescent="0.2">
      <c r="A352" s="14">
        <v>361</v>
      </c>
      <c r="B352" t="str">
        <f t="shared" si="5"/>
        <v>tutkinnonosat!$C$352:$AN$352</v>
      </c>
      <c r="C352" t="s">
        <v>6070</v>
      </c>
      <c r="D352" t="s">
        <v>6071</v>
      </c>
      <c r="E352" t="s">
        <v>6072</v>
      </c>
      <c r="F352" t="s">
        <v>6073</v>
      </c>
      <c r="G352" t="s">
        <v>6074</v>
      </c>
      <c r="H352" t="s">
        <v>6075</v>
      </c>
      <c r="I352" t="s">
        <v>6076</v>
      </c>
      <c r="J352" t="s">
        <v>6077</v>
      </c>
      <c r="K352" t="s">
        <v>6078</v>
      </c>
      <c r="L352" t="s">
        <v>6079</v>
      </c>
      <c r="M352" t="s">
        <v>6080</v>
      </c>
      <c r="N352" t="s">
        <v>6081</v>
      </c>
      <c r="O352" t="s">
        <v>6082</v>
      </c>
      <c r="P352" t="s">
        <v>3701</v>
      </c>
      <c r="Q352" t="s">
        <v>3702</v>
      </c>
      <c r="R352" t="s">
        <v>3703</v>
      </c>
    </row>
    <row r="353" spans="1:48" x14ac:dyDescent="0.2">
      <c r="A353" s="14">
        <v>362</v>
      </c>
      <c r="B353" t="str">
        <f t="shared" si="5"/>
        <v>tutkinnonosat!$C$353:$AN$353</v>
      </c>
      <c r="C353" t="s">
        <v>6083</v>
      </c>
      <c r="D353" t="s">
        <v>6084</v>
      </c>
      <c r="E353" t="s">
        <v>6085</v>
      </c>
      <c r="F353" t="s">
        <v>6086</v>
      </c>
      <c r="G353" t="s">
        <v>6087</v>
      </c>
      <c r="H353" t="s">
        <v>6088</v>
      </c>
      <c r="I353" t="s">
        <v>6089</v>
      </c>
      <c r="J353" t="s">
        <v>6090</v>
      </c>
      <c r="K353" t="s">
        <v>6091</v>
      </c>
    </row>
    <row r="354" spans="1:48" x14ac:dyDescent="0.2">
      <c r="A354" s="14">
        <v>363</v>
      </c>
      <c r="B354" t="str">
        <f t="shared" si="5"/>
        <v>tutkinnonosat!$C$354:$AN$354</v>
      </c>
      <c r="C354" t="s">
        <v>6092</v>
      </c>
      <c r="D354" t="s">
        <v>6093</v>
      </c>
      <c r="E354" t="s">
        <v>6094</v>
      </c>
    </row>
    <row r="355" spans="1:48" x14ac:dyDescent="0.2">
      <c r="A355" s="14">
        <v>364</v>
      </c>
      <c r="B355" t="str">
        <f t="shared" si="5"/>
        <v>tutkinnonosat!$C$355:$AN$355</v>
      </c>
      <c r="C355" t="s">
        <v>6095</v>
      </c>
      <c r="D355" t="s">
        <v>6096</v>
      </c>
      <c r="E355" t="s">
        <v>6097</v>
      </c>
      <c r="F355" t="s">
        <v>6098</v>
      </c>
      <c r="G355" t="s">
        <v>6099</v>
      </c>
      <c r="H355" t="s">
        <v>6100</v>
      </c>
      <c r="I355" t="s">
        <v>6101</v>
      </c>
    </row>
    <row r="356" spans="1:48" x14ac:dyDescent="0.2">
      <c r="A356" s="14">
        <v>365</v>
      </c>
      <c r="B356" t="str">
        <f t="shared" si="5"/>
        <v>tutkinnonosat!$C$356:$AN$356</v>
      </c>
      <c r="C356" t="s">
        <v>6102</v>
      </c>
      <c r="D356" t="s">
        <v>6103</v>
      </c>
      <c r="E356" t="s">
        <v>6104</v>
      </c>
      <c r="F356" t="s">
        <v>6105</v>
      </c>
      <c r="G356" t="s">
        <v>6106</v>
      </c>
      <c r="H356" t="s">
        <v>6107</v>
      </c>
      <c r="I356" t="s">
        <v>6108</v>
      </c>
      <c r="J356" t="s">
        <v>6109</v>
      </c>
    </row>
    <row r="357" spans="1:48" x14ac:dyDescent="0.2">
      <c r="A357" s="14">
        <v>366</v>
      </c>
      <c r="B357" t="str">
        <f t="shared" si="5"/>
        <v>tutkinnonosat!$C$357:$AN$357</v>
      </c>
      <c r="C357" t="s">
        <v>6110</v>
      </c>
      <c r="D357" t="s">
        <v>6111</v>
      </c>
      <c r="E357" t="s">
        <v>6112</v>
      </c>
      <c r="F357" t="s">
        <v>6113</v>
      </c>
      <c r="G357" t="s">
        <v>6114</v>
      </c>
      <c r="H357" t="s">
        <v>6115</v>
      </c>
      <c r="I357" t="s">
        <v>6116</v>
      </c>
    </row>
    <row r="358" spans="1:48" x14ac:dyDescent="0.2">
      <c r="A358" s="14">
        <v>367</v>
      </c>
      <c r="B358" t="str">
        <f t="shared" si="5"/>
        <v>tutkinnonosat!$C$358:$AN$358</v>
      </c>
    </row>
    <row r="359" spans="1:48" x14ac:dyDescent="0.2">
      <c r="A359" s="14">
        <v>368</v>
      </c>
      <c r="B359" t="str">
        <f t="shared" si="5"/>
        <v>tutkinnonosat!$C$359:$AN$359</v>
      </c>
      <c r="C359" t="s">
        <v>6117</v>
      </c>
      <c r="D359" t="s">
        <v>6118</v>
      </c>
      <c r="E359" t="s">
        <v>6119</v>
      </c>
      <c r="F359" t="s">
        <v>6120</v>
      </c>
      <c r="G359" t="s">
        <v>6121</v>
      </c>
      <c r="H359" t="s">
        <v>6122</v>
      </c>
      <c r="I359" t="s">
        <v>6123</v>
      </c>
      <c r="J359" t="s">
        <v>6124</v>
      </c>
      <c r="K359" t="s">
        <v>6125</v>
      </c>
      <c r="L359" t="s">
        <v>6126</v>
      </c>
      <c r="M359" t="s">
        <v>6127</v>
      </c>
      <c r="N359" t="s">
        <v>6128</v>
      </c>
      <c r="O359" t="s">
        <v>6129</v>
      </c>
      <c r="P359" t="s">
        <v>6130</v>
      </c>
      <c r="Q359" t="s">
        <v>6131</v>
      </c>
      <c r="R359" t="s">
        <v>6132</v>
      </c>
      <c r="S359" t="s">
        <v>6133</v>
      </c>
      <c r="T359" t="s">
        <v>6134</v>
      </c>
      <c r="U359" t="s">
        <v>6135</v>
      </c>
      <c r="V359" t="s">
        <v>6136</v>
      </c>
      <c r="W359" t="s">
        <v>6137</v>
      </c>
      <c r="X359" t="s">
        <v>6138</v>
      </c>
      <c r="Y359" t="s">
        <v>6139</v>
      </c>
      <c r="Z359" t="s">
        <v>6140</v>
      </c>
      <c r="AA359" t="s">
        <v>6141</v>
      </c>
      <c r="AB359" t="s">
        <v>6142</v>
      </c>
      <c r="AC359" t="s">
        <v>6143</v>
      </c>
      <c r="AD359" t="s">
        <v>6144</v>
      </c>
      <c r="AE359" t="s">
        <v>6145</v>
      </c>
      <c r="AF359" t="s">
        <v>6146</v>
      </c>
      <c r="AG359" t="s">
        <v>6147</v>
      </c>
      <c r="AH359" t="s">
        <v>6148</v>
      </c>
      <c r="AI359" t="s">
        <v>6149</v>
      </c>
      <c r="AJ359" t="s">
        <v>6150</v>
      </c>
      <c r="AK359" t="s">
        <v>6151</v>
      </c>
      <c r="AL359" t="s">
        <v>6152</v>
      </c>
      <c r="AM359" t="s">
        <v>6153</v>
      </c>
      <c r="AN359" t="s">
        <v>6154</v>
      </c>
      <c r="AO359" t="s">
        <v>6155</v>
      </c>
      <c r="AP359" t="s">
        <v>6156</v>
      </c>
      <c r="AQ359" t="s">
        <v>6157</v>
      </c>
      <c r="AR359" t="s">
        <v>6158</v>
      </c>
      <c r="AS359" t="s">
        <v>6159</v>
      </c>
      <c r="AT359" t="s">
        <v>6160</v>
      </c>
      <c r="AU359" t="s">
        <v>6161</v>
      </c>
      <c r="AV359" t="s">
        <v>6162</v>
      </c>
    </row>
    <row r="360" spans="1:48" x14ac:dyDescent="0.2">
      <c r="A360" s="14">
        <v>369</v>
      </c>
      <c r="B360" t="str">
        <f t="shared" si="5"/>
        <v>tutkinnonosat!$C$360:$AN$360</v>
      </c>
      <c r="C360" t="s">
        <v>6163</v>
      </c>
      <c r="D360" t="s">
        <v>6164</v>
      </c>
      <c r="E360" t="s">
        <v>6165</v>
      </c>
      <c r="F360" t="s">
        <v>6166</v>
      </c>
      <c r="G360" t="s">
        <v>6167</v>
      </c>
    </row>
    <row r="361" spans="1:48" x14ac:dyDescent="0.2">
      <c r="A361" s="14">
        <v>370</v>
      </c>
      <c r="B361" t="str">
        <f t="shared" si="5"/>
        <v>tutkinnonosat!$C$361:$AN$361</v>
      </c>
    </row>
    <row r="362" spans="1:48" x14ac:dyDescent="0.2">
      <c r="A362" s="14">
        <v>371</v>
      </c>
      <c r="B362" t="str">
        <f t="shared" si="5"/>
        <v>tutkinnonosat!$C$362:$AN$362</v>
      </c>
      <c r="C362" t="s">
        <v>6168</v>
      </c>
      <c r="D362" t="s">
        <v>6169</v>
      </c>
      <c r="E362" t="s">
        <v>6170</v>
      </c>
      <c r="F362" t="s">
        <v>6171</v>
      </c>
    </row>
    <row r="363" spans="1:48" x14ac:dyDescent="0.2">
      <c r="A363" s="14">
        <v>372</v>
      </c>
      <c r="B363" t="str">
        <f t="shared" si="5"/>
        <v>tutkinnonosat!$C$363:$AN$363</v>
      </c>
      <c r="C363" t="s">
        <v>6172</v>
      </c>
      <c r="D363" t="s">
        <v>6173</v>
      </c>
      <c r="E363" t="s">
        <v>6174</v>
      </c>
      <c r="F363" t="s">
        <v>6175</v>
      </c>
      <c r="G363" t="s">
        <v>6176</v>
      </c>
      <c r="H363" t="s">
        <v>6177</v>
      </c>
      <c r="I363" t="s">
        <v>6178</v>
      </c>
    </row>
    <row r="364" spans="1:48" x14ac:dyDescent="0.2">
      <c r="A364" s="14">
        <v>373</v>
      </c>
      <c r="B364" t="str">
        <f t="shared" si="5"/>
        <v>tutkinnonosat!$C$364:$AN$364</v>
      </c>
      <c r="C364" t="s">
        <v>6179</v>
      </c>
      <c r="D364" t="s">
        <v>6180</v>
      </c>
      <c r="E364" t="s">
        <v>6181</v>
      </c>
      <c r="F364" t="s">
        <v>6182</v>
      </c>
      <c r="G364" t="s">
        <v>6183</v>
      </c>
    </row>
    <row r="365" spans="1:48" x14ac:dyDescent="0.2">
      <c r="A365" s="14">
        <v>374</v>
      </c>
      <c r="B365" t="str">
        <f t="shared" si="5"/>
        <v>tutkinnonosat!$C$365:$AN$365</v>
      </c>
      <c r="C365" t="s">
        <v>6184</v>
      </c>
      <c r="D365" t="s">
        <v>6185</v>
      </c>
      <c r="E365" t="s">
        <v>6186</v>
      </c>
      <c r="F365" t="s">
        <v>6187</v>
      </c>
      <c r="G365" t="s">
        <v>6188</v>
      </c>
      <c r="H365" t="s">
        <v>6189</v>
      </c>
      <c r="I365" t="s">
        <v>6190</v>
      </c>
      <c r="J365" t="s">
        <v>6191</v>
      </c>
      <c r="K365" t="s">
        <v>6192</v>
      </c>
      <c r="L365" t="s">
        <v>6193</v>
      </c>
      <c r="M365" t="s">
        <v>6194</v>
      </c>
      <c r="N365" t="s">
        <v>6195</v>
      </c>
    </row>
    <row r="366" spans="1:48" x14ac:dyDescent="0.2">
      <c r="A366" s="14">
        <v>375</v>
      </c>
      <c r="B366" t="str">
        <f t="shared" si="5"/>
        <v>tutkinnonosat!$C$366:$AN$366</v>
      </c>
      <c r="C366" t="s">
        <v>6196</v>
      </c>
      <c r="D366" t="s">
        <v>6197</v>
      </c>
      <c r="E366" t="s">
        <v>6198</v>
      </c>
      <c r="F366" t="s">
        <v>6199</v>
      </c>
      <c r="G366" t="s">
        <v>6200</v>
      </c>
      <c r="H366" t="s">
        <v>6201</v>
      </c>
      <c r="I366" t="s">
        <v>6202</v>
      </c>
      <c r="J366" t="s">
        <v>6203</v>
      </c>
      <c r="K366" t="s">
        <v>6204</v>
      </c>
    </row>
    <row r="367" spans="1:48" x14ac:dyDescent="0.2">
      <c r="A367" s="14">
        <v>376</v>
      </c>
      <c r="B367" t="str">
        <f t="shared" si="5"/>
        <v>tutkinnonosat!$C$367:$AN$367</v>
      </c>
      <c r="C367" t="s">
        <v>6205</v>
      </c>
      <c r="D367" t="s">
        <v>6206</v>
      </c>
      <c r="E367" t="s">
        <v>6207</v>
      </c>
      <c r="F367" t="s">
        <v>6208</v>
      </c>
      <c r="G367" t="s">
        <v>6209</v>
      </c>
      <c r="H367" t="s">
        <v>6210</v>
      </c>
      <c r="I367" t="s">
        <v>6211</v>
      </c>
      <c r="J367" t="s">
        <v>6212</v>
      </c>
      <c r="K367" t="s">
        <v>6213</v>
      </c>
      <c r="L367" t="s">
        <v>6214</v>
      </c>
      <c r="M367" t="s">
        <v>6215</v>
      </c>
      <c r="N367" t="s">
        <v>6216</v>
      </c>
      <c r="O367" t="s">
        <v>6217</v>
      </c>
      <c r="P367" t="s">
        <v>3701</v>
      </c>
      <c r="Q367" t="s">
        <v>3702</v>
      </c>
      <c r="R367" t="s">
        <v>3703</v>
      </c>
      <c r="S367" t="s">
        <v>6218</v>
      </c>
      <c r="T367" t="s">
        <v>6219</v>
      </c>
      <c r="U367" t="s">
        <v>6220</v>
      </c>
      <c r="V367" t="s">
        <v>6221</v>
      </c>
      <c r="W367" t="s">
        <v>6222</v>
      </c>
      <c r="X367" t="s">
        <v>6223</v>
      </c>
      <c r="Y367" t="s">
        <v>6224</v>
      </c>
      <c r="Z367" t="s">
        <v>6225</v>
      </c>
      <c r="AA367" t="s">
        <v>6226</v>
      </c>
      <c r="AB367" t="s">
        <v>6227</v>
      </c>
      <c r="AC367" t="s">
        <v>6228</v>
      </c>
      <c r="AD367" t="s">
        <v>6229</v>
      </c>
      <c r="AE367" t="s">
        <v>6230</v>
      </c>
      <c r="AF367" t="s">
        <v>6231</v>
      </c>
      <c r="AG367" t="s">
        <v>6232</v>
      </c>
      <c r="AH367" t="s">
        <v>6233</v>
      </c>
      <c r="AI367" t="s">
        <v>6234</v>
      </c>
      <c r="AJ367" t="s">
        <v>6235</v>
      </c>
      <c r="AK367" t="s">
        <v>6236</v>
      </c>
    </row>
    <row r="368" spans="1:48" x14ac:dyDescent="0.2">
      <c r="A368" s="14">
        <v>377</v>
      </c>
      <c r="B368" t="str">
        <f t="shared" si="5"/>
        <v>tutkinnonosat!$C$368:$AN$368</v>
      </c>
      <c r="C368" t="s">
        <v>6237</v>
      </c>
      <c r="D368" t="s">
        <v>6238</v>
      </c>
      <c r="E368" t="s">
        <v>6239</v>
      </c>
      <c r="F368" t="s">
        <v>6240</v>
      </c>
      <c r="G368" t="s">
        <v>6241</v>
      </c>
      <c r="H368" t="s">
        <v>6242</v>
      </c>
      <c r="I368" t="s">
        <v>6243</v>
      </c>
      <c r="J368" t="s">
        <v>3701</v>
      </c>
      <c r="K368" t="s">
        <v>3702</v>
      </c>
      <c r="L368" t="s">
        <v>3703</v>
      </c>
    </row>
    <row r="369" spans="1:50" x14ac:dyDescent="0.2">
      <c r="A369" s="14">
        <v>378</v>
      </c>
      <c r="B369" t="str">
        <f t="shared" si="5"/>
        <v>tutkinnonosat!$C$369:$AN$369</v>
      </c>
      <c r="C369" t="s">
        <v>3701</v>
      </c>
      <c r="D369" t="s">
        <v>5162</v>
      </c>
      <c r="E369" t="s">
        <v>5161</v>
      </c>
      <c r="F369" t="s">
        <v>5165</v>
      </c>
      <c r="G369" t="s">
        <v>5163</v>
      </c>
      <c r="H369" t="s">
        <v>5164</v>
      </c>
      <c r="I369" t="s">
        <v>5158</v>
      </c>
      <c r="J369" t="s">
        <v>5159</v>
      </c>
      <c r="K369" t="s">
        <v>5157</v>
      </c>
      <c r="L369" t="s">
        <v>5160</v>
      </c>
      <c r="M369" t="s">
        <v>3702</v>
      </c>
      <c r="N369" t="s">
        <v>3703</v>
      </c>
      <c r="O369" t="s">
        <v>5168</v>
      </c>
      <c r="P369" t="s">
        <v>5166</v>
      </c>
      <c r="Q369" t="s">
        <v>5167</v>
      </c>
    </row>
    <row r="370" spans="1:50" x14ac:dyDescent="0.2">
      <c r="A370" s="14">
        <v>379</v>
      </c>
      <c r="B370" t="str">
        <f t="shared" si="5"/>
        <v>tutkinnonosat!$C$370:$AN$370</v>
      </c>
      <c r="C370" t="s">
        <v>6244</v>
      </c>
      <c r="D370" t="s">
        <v>6245</v>
      </c>
      <c r="E370" t="s">
        <v>6246</v>
      </c>
      <c r="F370" t="s">
        <v>6247</v>
      </c>
      <c r="G370" t="s">
        <v>6248</v>
      </c>
      <c r="H370" t="s">
        <v>6249</v>
      </c>
      <c r="I370" t="s">
        <v>6250</v>
      </c>
      <c r="J370" t="s">
        <v>6251</v>
      </c>
      <c r="K370" t="s">
        <v>6252</v>
      </c>
      <c r="L370" t="s">
        <v>6253</v>
      </c>
      <c r="M370" t="s">
        <v>6254</v>
      </c>
      <c r="N370" t="s">
        <v>6255</v>
      </c>
      <c r="O370" t="s">
        <v>6256</v>
      </c>
      <c r="P370" t="s">
        <v>6257</v>
      </c>
      <c r="Q370" t="s">
        <v>6258</v>
      </c>
      <c r="R370" t="s">
        <v>6259</v>
      </c>
      <c r="S370" t="s">
        <v>6260</v>
      </c>
      <c r="T370" t="s">
        <v>6261</v>
      </c>
      <c r="U370" t="s">
        <v>6262</v>
      </c>
      <c r="V370" t="s">
        <v>6263</v>
      </c>
      <c r="W370" t="s">
        <v>6264</v>
      </c>
      <c r="X370" t="s">
        <v>6265</v>
      </c>
      <c r="Y370" t="s">
        <v>6266</v>
      </c>
      <c r="Z370" t="s">
        <v>6267</v>
      </c>
      <c r="AA370" t="s">
        <v>6268</v>
      </c>
      <c r="AB370" t="s">
        <v>6269</v>
      </c>
      <c r="AC370" t="s">
        <v>6270</v>
      </c>
      <c r="AD370" t="s">
        <v>6271</v>
      </c>
      <c r="AE370" t="s">
        <v>6272</v>
      </c>
      <c r="AF370" t="s">
        <v>6273</v>
      </c>
      <c r="AG370" t="s">
        <v>6274</v>
      </c>
      <c r="AH370" t="s">
        <v>6275</v>
      </c>
      <c r="AI370" t="s">
        <v>6276</v>
      </c>
      <c r="AJ370" t="s">
        <v>6277</v>
      </c>
      <c r="AK370" t="s">
        <v>6278</v>
      </c>
      <c r="AL370" t="s">
        <v>6279</v>
      </c>
      <c r="AM370" t="s">
        <v>6280</v>
      </c>
      <c r="AN370" t="s">
        <v>6281</v>
      </c>
      <c r="AO370" t="s">
        <v>6282</v>
      </c>
      <c r="AP370" t="s">
        <v>6283</v>
      </c>
      <c r="AQ370" t="s">
        <v>6284</v>
      </c>
      <c r="AR370" t="s">
        <v>6285</v>
      </c>
      <c r="AS370" t="s">
        <v>3701</v>
      </c>
      <c r="AT370" t="s">
        <v>3702</v>
      </c>
      <c r="AU370" t="s">
        <v>3703</v>
      </c>
    </row>
    <row r="371" spans="1:50" x14ac:dyDescent="0.2">
      <c r="A371" s="14">
        <v>380</v>
      </c>
      <c r="B371" t="str">
        <f t="shared" si="5"/>
        <v>tutkinnonosat!$C$371:$AN$371</v>
      </c>
      <c r="C371" t="s">
        <v>6286</v>
      </c>
      <c r="D371" t="s">
        <v>6287</v>
      </c>
      <c r="E371" t="s">
        <v>6288</v>
      </c>
      <c r="F371" t="s">
        <v>6289</v>
      </c>
      <c r="G371" t="s">
        <v>6290</v>
      </c>
    </row>
    <row r="372" spans="1:50" x14ac:dyDescent="0.2">
      <c r="A372" s="14">
        <v>381</v>
      </c>
      <c r="B372" t="str">
        <f t="shared" si="5"/>
        <v>tutkinnonosat!$C$372:$AN$372</v>
      </c>
      <c r="C372" t="s">
        <v>6291</v>
      </c>
      <c r="D372" t="s">
        <v>6292</v>
      </c>
      <c r="E372" t="s">
        <v>6293</v>
      </c>
      <c r="F372" t="s">
        <v>6294</v>
      </c>
      <c r="G372" t="s">
        <v>6295</v>
      </c>
      <c r="H372" t="s">
        <v>6296</v>
      </c>
      <c r="I372" t="s">
        <v>6297</v>
      </c>
      <c r="J372" t="s">
        <v>6298</v>
      </c>
      <c r="K372" t="s">
        <v>6299</v>
      </c>
      <c r="L372" t="s">
        <v>6300</v>
      </c>
    </row>
    <row r="373" spans="1:50" x14ac:dyDescent="0.2">
      <c r="A373" s="14">
        <v>382</v>
      </c>
      <c r="B373" t="str">
        <f t="shared" si="5"/>
        <v>tutkinnonosat!$C$373:$AN$373</v>
      </c>
      <c r="C373" t="s">
        <v>6301</v>
      </c>
      <c r="D373" t="s">
        <v>6302</v>
      </c>
      <c r="E373" t="s">
        <v>6303</v>
      </c>
      <c r="F373" t="s">
        <v>6304</v>
      </c>
      <c r="G373" t="s">
        <v>6305</v>
      </c>
      <c r="H373" t="s">
        <v>6306</v>
      </c>
      <c r="I373" t="s">
        <v>6307</v>
      </c>
      <c r="J373" t="s">
        <v>6308</v>
      </c>
      <c r="K373" t="s">
        <v>6309</v>
      </c>
      <c r="L373" t="s">
        <v>6310</v>
      </c>
      <c r="M373" t="s">
        <v>6311</v>
      </c>
      <c r="N373" t="s">
        <v>6312</v>
      </c>
    </row>
    <row r="374" spans="1:50" x14ac:dyDescent="0.2">
      <c r="A374" s="14">
        <v>383</v>
      </c>
      <c r="B374" t="str">
        <f t="shared" si="5"/>
        <v>tutkinnonosat!$C$374:$AN$374</v>
      </c>
    </row>
    <row r="375" spans="1:50" x14ac:dyDescent="0.2">
      <c r="A375" s="14">
        <v>384</v>
      </c>
      <c r="B375" t="str">
        <f t="shared" si="5"/>
        <v>tutkinnonosat!$C$375:$AN$375</v>
      </c>
    </row>
    <row r="376" spans="1:50" x14ac:dyDescent="0.2">
      <c r="A376" s="14">
        <v>385</v>
      </c>
      <c r="B376" t="str">
        <f t="shared" si="5"/>
        <v>tutkinnonosat!$C$376:$AN$376</v>
      </c>
    </row>
    <row r="377" spans="1:50" x14ac:dyDescent="0.2">
      <c r="A377" s="14">
        <v>386</v>
      </c>
      <c r="B377" t="str">
        <f t="shared" si="5"/>
        <v>tutkinnonosat!$C$377:$AN$377</v>
      </c>
      <c r="C377" t="s">
        <v>6313</v>
      </c>
      <c r="D377" t="s">
        <v>6314</v>
      </c>
      <c r="E377" t="s">
        <v>6315</v>
      </c>
      <c r="F377" t="s">
        <v>6316</v>
      </c>
      <c r="G377" t="s">
        <v>6317</v>
      </c>
      <c r="H377" t="s">
        <v>6318</v>
      </c>
      <c r="I377" t="s">
        <v>6319</v>
      </c>
      <c r="J377" t="s">
        <v>6320</v>
      </c>
      <c r="K377" t="s">
        <v>6321</v>
      </c>
      <c r="L377" t="s">
        <v>6322</v>
      </c>
      <c r="M377" t="s">
        <v>6323</v>
      </c>
      <c r="N377" t="s">
        <v>6324</v>
      </c>
      <c r="O377" t="s">
        <v>6325</v>
      </c>
      <c r="P377" t="s">
        <v>6326</v>
      </c>
      <c r="Q377" t="s">
        <v>6327</v>
      </c>
      <c r="R377" t="s">
        <v>6328</v>
      </c>
      <c r="S377" t="s">
        <v>6329</v>
      </c>
      <c r="T377" t="s">
        <v>6330</v>
      </c>
      <c r="U377" t="s">
        <v>6331</v>
      </c>
      <c r="V377" t="s">
        <v>6332</v>
      </c>
      <c r="W377" t="s">
        <v>6333</v>
      </c>
      <c r="X377" t="s">
        <v>6334</v>
      </c>
      <c r="Y377" t="s">
        <v>6335</v>
      </c>
      <c r="Z377" t="s">
        <v>6336</v>
      </c>
      <c r="AA377" t="s">
        <v>6337</v>
      </c>
      <c r="AB377" t="s">
        <v>6338</v>
      </c>
      <c r="AC377" t="s">
        <v>6339</v>
      </c>
      <c r="AD377" t="s">
        <v>6340</v>
      </c>
      <c r="AE377" t="s">
        <v>6341</v>
      </c>
      <c r="AF377" t="s">
        <v>6342</v>
      </c>
      <c r="AG377" t="s">
        <v>6343</v>
      </c>
      <c r="AH377" t="s">
        <v>6344</v>
      </c>
      <c r="AI377" t="s">
        <v>6345</v>
      </c>
      <c r="AJ377" t="s">
        <v>6346</v>
      </c>
      <c r="AK377" t="s">
        <v>6347</v>
      </c>
      <c r="AL377" t="s">
        <v>6348</v>
      </c>
      <c r="AM377" t="s">
        <v>6349</v>
      </c>
      <c r="AN377" t="s">
        <v>6350</v>
      </c>
      <c r="AO377" t="s">
        <v>6351</v>
      </c>
      <c r="AP377" t="s">
        <v>6352</v>
      </c>
      <c r="AQ377" t="s">
        <v>6353</v>
      </c>
      <c r="AR377" t="s">
        <v>6354</v>
      </c>
      <c r="AS377" t="s">
        <v>6355</v>
      </c>
      <c r="AT377" t="s">
        <v>6356</v>
      </c>
      <c r="AU377" t="s">
        <v>3701</v>
      </c>
      <c r="AV377" t="s">
        <v>3702</v>
      </c>
      <c r="AW377" t="s">
        <v>3703</v>
      </c>
      <c r="AX377" t="s">
        <v>3102</v>
      </c>
    </row>
    <row r="378" spans="1:50" x14ac:dyDescent="0.2">
      <c r="A378" s="14">
        <v>387</v>
      </c>
      <c r="B378" t="str">
        <f t="shared" si="5"/>
        <v>tutkinnonosat!$C$378:$AN$378</v>
      </c>
    </row>
    <row r="379" spans="1:50" x14ac:dyDescent="0.2">
      <c r="A379" s="14">
        <v>388</v>
      </c>
      <c r="B379" t="str">
        <f t="shared" si="5"/>
        <v>tutkinnonosat!$C$379:$AN$379</v>
      </c>
    </row>
    <row r="380" spans="1:50" x14ac:dyDescent="0.2">
      <c r="A380" s="14">
        <v>389</v>
      </c>
      <c r="B380" t="str">
        <f t="shared" si="5"/>
        <v>tutkinnonosat!$C$380:$AN$380</v>
      </c>
    </row>
    <row r="381" spans="1:50" x14ac:dyDescent="0.2">
      <c r="A381" s="14">
        <v>390</v>
      </c>
      <c r="B381" t="str">
        <f t="shared" si="5"/>
        <v>tutkinnonosat!$C$381:$AN$381</v>
      </c>
    </row>
    <row r="382" spans="1:50" x14ac:dyDescent="0.2">
      <c r="A382" s="14">
        <v>391</v>
      </c>
      <c r="B382" t="str">
        <f t="shared" si="5"/>
        <v>tutkinnonosat!$C$382:$AN$382</v>
      </c>
      <c r="C382" t="s">
        <v>6357</v>
      </c>
    </row>
    <row r="383" spans="1:50" x14ac:dyDescent="0.2">
      <c r="A383" s="14">
        <v>392</v>
      </c>
      <c r="B383" t="str">
        <f t="shared" si="5"/>
        <v>tutkinnonosat!$C$383:$AN$383</v>
      </c>
      <c r="C383" t="s">
        <v>6358</v>
      </c>
      <c r="D383" t="s">
        <v>6359</v>
      </c>
      <c r="E383" t="s">
        <v>6360</v>
      </c>
      <c r="F383" t="s">
        <v>6361</v>
      </c>
      <c r="G383" t="s">
        <v>6362</v>
      </c>
      <c r="H383" t="s">
        <v>6363</v>
      </c>
      <c r="I383" t="s">
        <v>6364</v>
      </c>
      <c r="J383" t="s">
        <v>6365</v>
      </c>
      <c r="K383" t="s">
        <v>6366</v>
      </c>
      <c r="L383" t="s">
        <v>6367</v>
      </c>
      <c r="M383" t="s">
        <v>6368</v>
      </c>
      <c r="N383" t="s">
        <v>6369</v>
      </c>
      <c r="O383" t="s">
        <v>6370</v>
      </c>
      <c r="P383" t="s">
        <v>6371</v>
      </c>
      <c r="Q383" t="s">
        <v>6372</v>
      </c>
      <c r="R383" t="s">
        <v>6373</v>
      </c>
      <c r="S383" t="s">
        <v>6374</v>
      </c>
      <c r="T383" t="s">
        <v>6375</v>
      </c>
      <c r="U383" t="s">
        <v>6376</v>
      </c>
      <c r="V383" t="s">
        <v>6377</v>
      </c>
      <c r="W383" t="s">
        <v>6378</v>
      </c>
      <c r="X383" t="s">
        <v>6379</v>
      </c>
      <c r="Y383" t="s">
        <v>6380</v>
      </c>
      <c r="Z383" t="s">
        <v>6381</v>
      </c>
      <c r="AA383" t="s">
        <v>6382</v>
      </c>
      <c r="AB383" t="s">
        <v>6383</v>
      </c>
      <c r="AC383" t="s">
        <v>6384</v>
      </c>
      <c r="AD383" t="s">
        <v>6385</v>
      </c>
      <c r="AE383" t="s">
        <v>6386</v>
      </c>
      <c r="AF383" t="s">
        <v>6387</v>
      </c>
      <c r="AG383" t="s">
        <v>6388</v>
      </c>
      <c r="AH383" t="s">
        <v>6389</v>
      </c>
      <c r="AI383" t="s">
        <v>3701</v>
      </c>
      <c r="AJ383" t="s">
        <v>3702</v>
      </c>
      <c r="AK383" t="s">
        <v>3703</v>
      </c>
      <c r="AL383" t="s">
        <v>3102</v>
      </c>
    </row>
    <row r="384" spans="1:50" x14ac:dyDescent="0.2">
      <c r="A384" s="14">
        <v>393</v>
      </c>
      <c r="B384" t="str">
        <f t="shared" si="5"/>
        <v>tutkinnonosat!$C$384:$AN$384</v>
      </c>
      <c r="C384" t="s">
        <v>6390</v>
      </c>
      <c r="D384" t="s">
        <v>6391</v>
      </c>
      <c r="E384" t="s">
        <v>6392</v>
      </c>
      <c r="F384" t="s">
        <v>6393</v>
      </c>
      <c r="G384" t="s">
        <v>6394</v>
      </c>
      <c r="H384" t="s">
        <v>6395</v>
      </c>
      <c r="I384" t="s">
        <v>6396</v>
      </c>
      <c r="J384" t="s">
        <v>6397</v>
      </c>
      <c r="K384" t="s">
        <v>6398</v>
      </c>
      <c r="L384" t="s">
        <v>6399</v>
      </c>
      <c r="M384" t="s">
        <v>6400</v>
      </c>
      <c r="N384" t="s">
        <v>6401</v>
      </c>
      <c r="O384" t="s">
        <v>6402</v>
      </c>
      <c r="P384" t="s">
        <v>6403</v>
      </c>
      <c r="Q384" t="s">
        <v>6404</v>
      </c>
      <c r="R384" t="s">
        <v>6405</v>
      </c>
      <c r="S384" t="s">
        <v>6406</v>
      </c>
      <c r="T384" t="s">
        <v>6407</v>
      </c>
      <c r="U384" t="s">
        <v>6408</v>
      </c>
      <c r="V384" t="s">
        <v>6409</v>
      </c>
      <c r="W384" t="s">
        <v>6410</v>
      </c>
      <c r="X384" t="s">
        <v>6411</v>
      </c>
    </row>
    <row r="385" spans="1:7" x14ac:dyDescent="0.2">
      <c r="A385" s="14">
        <v>394</v>
      </c>
      <c r="B385" t="str">
        <f t="shared" si="5"/>
        <v>tutkinnonosat!$C$385:$AN$385</v>
      </c>
      <c r="C385" t="s">
        <v>6412</v>
      </c>
      <c r="D385" t="s">
        <v>6413</v>
      </c>
      <c r="E385" t="s">
        <v>6414</v>
      </c>
      <c r="F385" t="s">
        <v>6415</v>
      </c>
      <c r="G385" t="s">
        <v>6416</v>
      </c>
    </row>
    <row r="386" spans="1:7" x14ac:dyDescent="0.2">
      <c r="A386" s="1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14">
        <v>396</v>
      </c>
      <c r="B387" t="str">
        <f t="shared" si="6"/>
        <v>tutkinnonosat!$C$387:$AN$387</v>
      </c>
    </row>
    <row r="388" spans="1:7" x14ac:dyDescent="0.2">
      <c r="A388" s="14">
        <v>397</v>
      </c>
      <c r="B388" t="str">
        <f t="shared" si="6"/>
        <v>tutkinnonosat!$C$388:$AN$388</v>
      </c>
    </row>
    <row r="389" spans="1:7" x14ac:dyDescent="0.2">
      <c r="A389" s="14">
        <v>398</v>
      </c>
      <c r="B389" t="str">
        <f t="shared" si="6"/>
        <v>tutkinnonosat!$C$389:$AN$389</v>
      </c>
    </row>
    <row r="390" spans="1:7" x14ac:dyDescent="0.2">
      <c r="A390" s="14">
        <v>399</v>
      </c>
      <c r="B390" t="str">
        <f t="shared" si="6"/>
        <v>tutkinnonosat!$C$390:$AN$390</v>
      </c>
    </row>
    <row r="391" spans="1:7" x14ac:dyDescent="0.2">
      <c r="A391" s="14">
        <v>400</v>
      </c>
      <c r="B391" t="str">
        <f t="shared" si="6"/>
        <v>tutkinnonosat!$C$391:$AN$391</v>
      </c>
    </row>
    <row r="392" spans="1:7" x14ac:dyDescent="0.2">
      <c r="A392" s="14">
        <v>401</v>
      </c>
      <c r="B392" t="str">
        <f t="shared" si="6"/>
        <v>tutkinnonosat!$C$392:$AN$392</v>
      </c>
    </row>
    <row r="393" spans="1:7" x14ac:dyDescent="0.2">
      <c r="A393" s="14">
        <v>402</v>
      </c>
      <c r="B393" t="str">
        <f t="shared" si="6"/>
        <v>tutkinnonosat!$C$393:$AN$393</v>
      </c>
    </row>
    <row r="394" spans="1:7" x14ac:dyDescent="0.2">
      <c r="A394" s="14">
        <v>403</v>
      </c>
      <c r="B394" t="str">
        <f t="shared" si="6"/>
        <v>tutkinnonosat!$C$394:$AN$394</v>
      </c>
    </row>
    <row r="395" spans="1:7" x14ac:dyDescent="0.2">
      <c r="A395" s="14">
        <v>404</v>
      </c>
      <c r="B395" t="str">
        <f t="shared" si="6"/>
        <v>tutkinnonosat!$C$395:$AN$395</v>
      </c>
    </row>
    <row r="396" spans="1:7" x14ac:dyDescent="0.2">
      <c r="A396" s="14">
        <v>405</v>
      </c>
      <c r="B396" t="str">
        <f t="shared" si="6"/>
        <v>tutkinnonosat!$C$396:$AN$396</v>
      </c>
    </row>
    <row r="397" spans="1:7" x14ac:dyDescent="0.2">
      <c r="A397" s="14">
        <v>406</v>
      </c>
      <c r="B397" t="str">
        <f t="shared" si="6"/>
        <v>tutkinnonosat!$C$397:$AN$397</v>
      </c>
    </row>
    <row r="398" spans="1:7" x14ac:dyDescent="0.2">
      <c r="A398" s="14">
        <v>407</v>
      </c>
      <c r="B398" t="str">
        <f t="shared" si="6"/>
        <v>tutkinnonosat!$C$398:$AN$398</v>
      </c>
    </row>
    <row r="399" spans="1:7" x14ac:dyDescent="0.2">
      <c r="A399" s="14">
        <v>408</v>
      </c>
      <c r="B399" t="str">
        <f t="shared" si="6"/>
        <v>tutkinnonosat!$C$399:$AN$399</v>
      </c>
    </row>
    <row r="400" spans="1:7" x14ac:dyDescent="0.2">
      <c r="A400" s="14">
        <v>409</v>
      </c>
      <c r="B400" t="str">
        <f t="shared" si="6"/>
        <v>tutkinnonosat!$C$400:$AN$400</v>
      </c>
    </row>
    <row r="401" spans="1:2" x14ac:dyDescent="0.2">
      <c r="A401" s="14">
        <v>410</v>
      </c>
      <c r="B401" t="str">
        <f t="shared" si="6"/>
        <v>tutkinnonosat!$C$401:$AN$401</v>
      </c>
    </row>
    <row r="402" spans="1:2" x14ac:dyDescent="0.2">
      <c r="A402" s="14">
        <v>411</v>
      </c>
      <c r="B402" t="str">
        <f t="shared" si="6"/>
        <v>tutkinnonosat!$C$402:$AN$402</v>
      </c>
    </row>
    <row r="403" spans="1:2" x14ac:dyDescent="0.2">
      <c r="A403" s="14">
        <v>412</v>
      </c>
      <c r="B403" t="str">
        <f t="shared" si="6"/>
        <v>tutkinnonosat!$C$403:$AN$403</v>
      </c>
    </row>
    <row r="404" spans="1:2" x14ac:dyDescent="0.2">
      <c r="A404" s="14">
        <v>413</v>
      </c>
      <c r="B404" t="str">
        <f t="shared" si="6"/>
        <v>tutkinnonosat!$C$404:$AN$404</v>
      </c>
    </row>
    <row r="405" spans="1:2" x14ac:dyDescent="0.2">
      <c r="A405" s="14">
        <v>414</v>
      </c>
      <c r="B405" t="str">
        <f t="shared" si="6"/>
        <v>tutkinnonosat!$C$405:$AN$405</v>
      </c>
    </row>
    <row r="406" spans="1:2" x14ac:dyDescent="0.2">
      <c r="A406" s="14">
        <v>415</v>
      </c>
      <c r="B406" t="str">
        <f t="shared" si="6"/>
        <v>tutkinnonosat!$C$406:$AN$406</v>
      </c>
    </row>
    <row r="407" spans="1:2" x14ac:dyDescent="0.2">
      <c r="A407" s="14">
        <v>416</v>
      </c>
      <c r="B407" t="str">
        <f t="shared" si="6"/>
        <v>tutkinnonosat!$C$407:$AN$407</v>
      </c>
    </row>
    <row r="408" spans="1:2" x14ac:dyDescent="0.2">
      <c r="A408" s="14">
        <v>417</v>
      </c>
      <c r="B408" t="str">
        <f t="shared" si="6"/>
        <v>tutkinnonosat!$C$408:$AN$408</v>
      </c>
    </row>
    <row r="409" spans="1:2" x14ac:dyDescent="0.2">
      <c r="A409" s="14">
        <v>418</v>
      </c>
      <c r="B409" t="str">
        <f t="shared" si="6"/>
        <v>tutkinnonosat!$C$409:$AN$409</v>
      </c>
    </row>
    <row r="410" spans="1:2" x14ac:dyDescent="0.2">
      <c r="A410" s="14">
        <v>419</v>
      </c>
      <c r="B410" t="str">
        <f t="shared" si="6"/>
        <v>tutkinnonosat!$C$410:$AN$410</v>
      </c>
    </row>
    <row r="411" spans="1:2" x14ac:dyDescent="0.2">
      <c r="A411" s="14">
        <v>420</v>
      </c>
      <c r="B411" t="str">
        <f t="shared" si="6"/>
        <v>tutkinnonosat!$C$411:$AN$411</v>
      </c>
    </row>
    <row r="412" spans="1:2" x14ac:dyDescent="0.2">
      <c r="A412" s="14">
        <v>421</v>
      </c>
      <c r="B412" t="str">
        <f t="shared" si="6"/>
        <v>tutkinnonosat!$C$412:$AN$412</v>
      </c>
    </row>
    <row r="413" spans="1:2" x14ac:dyDescent="0.2">
      <c r="A413" s="14">
        <v>422</v>
      </c>
      <c r="B413" t="str">
        <f t="shared" si="6"/>
        <v>tutkinnonosat!$C$413:$AN$413</v>
      </c>
    </row>
    <row r="414" spans="1:2" x14ac:dyDescent="0.2">
      <c r="A414" s="14">
        <v>423</v>
      </c>
      <c r="B414" t="str">
        <f t="shared" si="6"/>
        <v>tutkinnonosat!$C$414:$AN$414</v>
      </c>
    </row>
    <row r="415" spans="1:2" x14ac:dyDescent="0.2">
      <c r="A415" s="14">
        <v>424</v>
      </c>
      <c r="B415" t="str">
        <f t="shared" si="6"/>
        <v>tutkinnonosat!$C$415:$AN$415</v>
      </c>
    </row>
    <row r="416" spans="1:2" x14ac:dyDescent="0.2">
      <c r="A416" s="14">
        <v>425</v>
      </c>
      <c r="B416" t="str">
        <f t="shared" si="6"/>
        <v>tutkinnonosat!$C$416:$AN$416</v>
      </c>
    </row>
    <row r="417" spans="1:17" x14ac:dyDescent="0.2">
      <c r="A417" s="14">
        <v>426</v>
      </c>
      <c r="B417" t="str">
        <f t="shared" si="6"/>
        <v>tutkinnonosat!$C$417:$AN$417</v>
      </c>
    </row>
    <row r="418" spans="1:17" x14ac:dyDescent="0.2">
      <c r="A418" s="14">
        <v>427</v>
      </c>
      <c r="B418" t="str">
        <f t="shared" si="6"/>
        <v>tutkinnonosat!$C$418:$AN$418</v>
      </c>
    </row>
    <row r="419" spans="1:17" x14ac:dyDescent="0.2">
      <c r="A419" s="14">
        <v>428</v>
      </c>
      <c r="B419" t="str">
        <f t="shared" si="6"/>
        <v>tutkinnonosat!$C$419:$AN$419</v>
      </c>
    </row>
    <row r="420" spans="1:17" x14ac:dyDescent="0.2">
      <c r="A420" s="14">
        <v>429</v>
      </c>
      <c r="B420" t="str">
        <f t="shared" si="6"/>
        <v>tutkinnonosat!$C$420:$AN$420</v>
      </c>
    </row>
    <row r="421" spans="1:17" x14ac:dyDescent="0.2">
      <c r="A421" s="14">
        <v>430</v>
      </c>
      <c r="B421" t="str">
        <f t="shared" si="6"/>
        <v>tutkinnonosat!$C$421:$AN$421</v>
      </c>
    </row>
    <row r="422" spans="1:17" x14ac:dyDescent="0.2">
      <c r="A422" s="14">
        <v>431</v>
      </c>
      <c r="B422" t="str">
        <f t="shared" si="6"/>
        <v>tutkinnonosat!$C$422:$AN$422</v>
      </c>
      <c r="C422" t="s">
        <v>6417</v>
      </c>
      <c r="D422" t="s">
        <v>6418</v>
      </c>
      <c r="E422" t="s">
        <v>6419</v>
      </c>
      <c r="F422" t="s">
        <v>6420</v>
      </c>
    </row>
    <row r="423" spans="1:17" x14ac:dyDescent="0.2">
      <c r="A423" s="14">
        <v>432</v>
      </c>
      <c r="B423" t="str">
        <f t="shared" si="6"/>
        <v>tutkinnonosat!$C$423:$AN$423</v>
      </c>
    </row>
    <row r="424" spans="1:17" x14ac:dyDescent="0.2">
      <c r="A424" s="14">
        <v>433</v>
      </c>
      <c r="B424" t="str">
        <f t="shared" si="6"/>
        <v>tutkinnonosat!$C$424:$AN$424</v>
      </c>
    </row>
    <row r="425" spans="1:17" x14ac:dyDescent="0.2">
      <c r="A425" s="14">
        <v>434</v>
      </c>
      <c r="B425" t="str">
        <f t="shared" si="6"/>
        <v>tutkinnonosat!$C$425:$AN$425</v>
      </c>
      <c r="C425" t="s">
        <v>6421</v>
      </c>
      <c r="D425" t="s">
        <v>6422</v>
      </c>
      <c r="E425" t="s">
        <v>6423</v>
      </c>
      <c r="F425" t="s">
        <v>6424</v>
      </c>
      <c r="G425" t="s">
        <v>6425</v>
      </c>
      <c r="H425" t="s">
        <v>6426</v>
      </c>
      <c r="I425" t="s">
        <v>6427</v>
      </c>
      <c r="J425" t="s">
        <v>6428</v>
      </c>
      <c r="K425" t="s">
        <v>6429</v>
      </c>
      <c r="L425" t="s">
        <v>6430</v>
      </c>
      <c r="M425" t="s">
        <v>6431</v>
      </c>
      <c r="N425" t="s">
        <v>6432</v>
      </c>
      <c r="O425" t="s">
        <v>6433</v>
      </c>
      <c r="P425" t="s">
        <v>6434</v>
      </c>
      <c r="Q425" t="s">
        <v>6435</v>
      </c>
    </row>
    <row r="426" spans="1:17" x14ac:dyDescent="0.2">
      <c r="A426" s="14">
        <v>435</v>
      </c>
      <c r="B426" t="str">
        <f t="shared" si="6"/>
        <v>tutkinnonosat!$C$426:$AN$426</v>
      </c>
    </row>
    <row r="427" spans="1:17" x14ac:dyDescent="0.2">
      <c r="A427" s="14">
        <v>436</v>
      </c>
      <c r="B427" t="str">
        <f t="shared" si="6"/>
        <v>tutkinnonosat!$C$427:$AN$427</v>
      </c>
    </row>
    <row r="428" spans="1:17" x14ac:dyDescent="0.2">
      <c r="A428" s="14">
        <v>437</v>
      </c>
      <c r="B428" t="str">
        <f t="shared" si="6"/>
        <v>tutkinnonosat!$C$428:$AN$428</v>
      </c>
    </row>
    <row r="429" spans="1:17" x14ac:dyDescent="0.2">
      <c r="A429" s="14">
        <v>438</v>
      </c>
      <c r="B429" t="str">
        <f t="shared" si="6"/>
        <v>tutkinnonosat!$C$429:$AN$429</v>
      </c>
    </row>
    <row r="430" spans="1:17" x14ac:dyDescent="0.2">
      <c r="A430" s="14">
        <v>439</v>
      </c>
      <c r="B430" t="str">
        <f t="shared" si="6"/>
        <v>tutkinnonosat!$C$430:$AN$430</v>
      </c>
    </row>
    <row r="431" spans="1:17" x14ac:dyDescent="0.2">
      <c r="A431" s="14">
        <v>440</v>
      </c>
      <c r="B431" t="str">
        <f t="shared" si="6"/>
        <v>tutkinnonosat!$C$431:$AN$431</v>
      </c>
    </row>
    <row r="432" spans="1:17" x14ac:dyDescent="0.2">
      <c r="A432" s="14">
        <v>441</v>
      </c>
      <c r="B432" t="str">
        <f t="shared" si="6"/>
        <v>tutkinnonosat!$C$432:$AN$432</v>
      </c>
    </row>
    <row r="433" spans="1:29" x14ac:dyDescent="0.2">
      <c r="A433" s="14">
        <v>442</v>
      </c>
      <c r="B433" t="str">
        <f t="shared" si="6"/>
        <v>tutkinnonosat!$C$433:$AN$433</v>
      </c>
    </row>
    <row r="434" spans="1:29" x14ac:dyDescent="0.2">
      <c r="A434" s="14">
        <v>443</v>
      </c>
      <c r="B434" t="str">
        <f t="shared" si="6"/>
        <v>tutkinnonosat!$C$434:$AN$434</v>
      </c>
    </row>
    <row r="435" spans="1:29" x14ac:dyDescent="0.2">
      <c r="A435" s="14">
        <v>444</v>
      </c>
      <c r="B435" t="str">
        <f t="shared" si="6"/>
        <v>tutkinnonosat!$C$435:$AN$435</v>
      </c>
    </row>
    <row r="436" spans="1:29" x14ac:dyDescent="0.2">
      <c r="A436" s="14">
        <v>445</v>
      </c>
      <c r="B436" t="str">
        <f t="shared" si="6"/>
        <v>tutkinnonosat!$C$436:$AN$436</v>
      </c>
    </row>
    <row r="437" spans="1:29" x14ac:dyDescent="0.2">
      <c r="A437" s="14">
        <v>446</v>
      </c>
      <c r="B437" t="str">
        <f t="shared" si="6"/>
        <v>tutkinnonosat!$C$437:$AN$437</v>
      </c>
    </row>
    <row r="438" spans="1:29" x14ac:dyDescent="0.2">
      <c r="A438" s="14">
        <v>447</v>
      </c>
      <c r="B438" t="str">
        <f t="shared" si="6"/>
        <v>tutkinnonosat!$C$438:$AN$438</v>
      </c>
    </row>
    <row r="439" spans="1:29" x14ac:dyDescent="0.2">
      <c r="A439" s="14">
        <v>448</v>
      </c>
      <c r="B439" t="str">
        <f t="shared" si="6"/>
        <v>tutkinnonosat!$C$439:$AN$439</v>
      </c>
    </row>
    <row r="440" spans="1:29" x14ac:dyDescent="0.2">
      <c r="A440" s="14">
        <v>449</v>
      </c>
      <c r="B440" t="str">
        <f t="shared" si="6"/>
        <v>tutkinnonosat!$C$440:$AN$440</v>
      </c>
    </row>
    <row r="441" spans="1:29" x14ac:dyDescent="0.2">
      <c r="A441" s="14">
        <v>450</v>
      </c>
      <c r="B441" t="str">
        <f t="shared" si="6"/>
        <v>tutkinnonosat!$C$441:$AN$441</v>
      </c>
      <c r="C441" t="s">
        <v>6436</v>
      </c>
      <c r="D441" t="s">
        <v>6437</v>
      </c>
      <c r="E441" t="s">
        <v>6438</v>
      </c>
      <c r="F441" t="s">
        <v>6439</v>
      </c>
      <c r="G441" t="s">
        <v>6440</v>
      </c>
      <c r="H441" t="s">
        <v>6441</v>
      </c>
      <c r="I441" t="s">
        <v>6442</v>
      </c>
      <c r="J441" t="s">
        <v>6443</v>
      </c>
      <c r="K441" t="s">
        <v>3810</v>
      </c>
      <c r="L441" t="s">
        <v>3811</v>
      </c>
      <c r="M441" t="s">
        <v>3812</v>
      </c>
      <c r="N441" t="s">
        <v>3814</v>
      </c>
      <c r="O441" t="s">
        <v>3813</v>
      </c>
      <c r="P441" t="s">
        <v>3816</v>
      </c>
      <c r="Q441" t="s">
        <v>3815</v>
      </c>
      <c r="R441" t="s">
        <v>6444</v>
      </c>
      <c r="S441" t="s">
        <v>6445</v>
      </c>
      <c r="T441" t="s">
        <v>6446</v>
      </c>
      <c r="U441" t="s">
        <v>6447</v>
      </c>
      <c r="V441" t="s">
        <v>6448</v>
      </c>
      <c r="W441" t="s">
        <v>6449</v>
      </c>
      <c r="X441" t="s">
        <v>6450</v>
      </c>
      <c r="Y441" t="s">
        <v>6451</v>
      </c>
      <c r="Z441" t="s">
        <v>6452</v>
      </c>
      <c r="AA441" t="s">
        <v>6453</v>
      </c>
      <c r="AB441" t="s">
        <v>6454</v>
      </c>
      <c r="AC441" t="s">
        <v>6455</v>
      </c>
    </row>
    <row r="442" spans="1:29" x14ac:dyDescent="0.2">
      <c r="A442" s="14">
        <v>451</v>
      </c>
      <c r="B442" t="str">
        <f t="shared" si="6"/>
        <v>tutkinnonosat!$C$442:$AN$442</v>
      </c>
    </row>
    <row r="443" spans="1:29" x14ac:dyDescent="0.2">
      <c r="A443" s="14">
        <v>452</v>
      </c>
      <c r="B443" t="str">
        <f t="shared" si="6"/>
        <v>tutkinnonosat!$C$443:$AN$443</v>
      </c>
    </row>
    <row r="444" spans="1:29" x14ac:dyDescent="0.2">
      <c r="A444" s="14">
        <v>453</v>
      </c>
      <c r="B444" t="str">
        <f t="shared" si="6"/>
        <v>tutkinnonosat!$C$444:$AN$444</v>
      </c>
    </row>
    <row r="445" spans="1:29" x14ac:dyDescent="0.2">
      <c r="A445" s="14">
        <v>454</v>
      </c>
      <c r="B445" t="str">
        <f t="shared" si="6"/>
        <v>tutkinnonosat!$C$445:$AN$445</v>
      </c>
    </row>
    <row r="446" spans="1:29" x14ac:dyDescent="0.2">
      <c r="A446" s="14">
        <v>455</v>
      </c>
      <c r="B446" t="str">
        <f t="shared" si="6"/>
        <v>tutkinnonosat!$C$446:$AN$446</v>
      </c>
    </row>
    <row r="447" spans="1:29" x14ac:dyDescent="0.2">
      <c r="A447" s="14">
        <v>456</v>
      </c>
      <c r="B447" t="str">
        <f t="shared" si="6"/>
        <v>tutkinnonosat!$C$447:$AN$447</v>
      </c>
    </row>
    <row r="448" spans="1:29" x14ac:dyDescent="0.2">
      <c r="A448" s="14">
        <v>457</v>
      </c>
      <c r="B448" t="str">
        <f t="shared" si="6"/>
        <v>tutkinnonosat!$C$448:$AN$448</v>
      </c>
    </row>
    <row r="449" spans="1:6" x14ac:dyDescent="0.2">
      <c r="A449" s="14">
        <v>458</v>
      </c>
      <c r="B449" t="str">
        <f t="shared" si="6"/>
        <v>tutkinnonosat!$C$449:$AN$449</v>
      </c>
    </row>
    <row r="450" spans="1:6" x14ac:dyDescent="0.2">
      <c r="A450" s="14">
        <v>459</v>
      </c>
      <c r="B450" t="str">
        <f t="shared" ref="B450:B513" si="7">CONCATENATE("tutkinnonosat!$C$",ROW(),":","$AN$",ROW())</f>
        <v>tutkinnonosat!$C$450:$AN$450</v>
      </c>
      <c r="C450" t="s">
        <v>6456</v>
      </c>
      <c r="D450" t="s">
        <v>6457</v>
      </c>
      <c r="E450" t="s">
        <v>6458</v>
      </c>
      <c r="F450" t="s">
        <v>6459</v>
      </c>
    </row>
    <row r="451" spans="1:6" x14ac:dyDescent="0.2">
      <c r="A451" s="14">
        <v>460</v>
      </c>
      <c r="B451" t="str">
        <f t="shared" si="7"/>
        <v>tutkinnonosat!$C$451:$AN$451</v>
      </c>
    </row>
    <row r="452" spans="1:6" x14ac:dyDescent="0.2">
      <c r="A452" s="14">
        <v>461</v>
      </c>
      <c r="B452" t="str">
        <f t="shared" si="7"/>
        <v>tutkinnonosat!$C$452:$AN$452</v>
      </c>
    </row>
    <row r="453" spans="1:6" x14ac:dyDescent="0.2">
      <c r="A453" s="14">
        <v>462</v>
      </c>
      <c r="B453" t="str">
        <f t="shared" si="7"/>
        <v>tutkinnonosat!$C$453:$AN$453</v>
      </c>
    </row>
    <row r="454" spans="1:6" x14ac:dyDescent="0.2">
      <c r="A454" s="14">
        <v>463</v>
      </c>
      <c r="B454" t="str">
        <f t="shared" si="7"/>
        <v>tutkinnonosat!$C$454:$AN$454</v>
      </c>
    </row>
    <row r="455" spans="1:6" x14ac:dyDescent="0.2">
      <c r="A455" s="14">
        <v>464</v>
      </c>
      <c r="B455" t="str">
        <f t="shared" si="7"/>
        <v>tutkinnonosat!$C$455:$AN$455</v>
      </c>
    </row>
    <row r="456" spans="1:6" x14ac:dyDescent="0.2">
      <c r="A456" s="14">
        <v>465</v>
      </c>
      <c r="B456" t="str">
        <f t="shared" si="7"/>
        <v>tutkinnonosat!$C$456:$AN$456</v>
      </c>
    </row>
    <row r="457" spans="1:6" x14ac:dyDescent="0.2">
      <c r="A457" s="14">
        <v>466</v>
      </c>
      <c r="B457" t="str">
        <f t="shared" si="7"/>
        <v>tutkinnonosat!$C$457:$AN$457</v>
      </c>
    </row>
    <row r="458" spans="1:6" x14ac:dyDescent="0.2">
      <c r="A458" s="14">
        <v>467</v>
      </c>
      <c r="B458" t="str">
        <f t="shared" si="7"/>
        <v>tutkinnonosat!$C$458:$AN$458</v>
      </c>
    </row>
    <row r="459" spans="1:6" x14ac:dyDescent="0.2">
      <c r="A459" s="14">
        <v>468</v>
      </c>
      <c r="B459" t="str">
        <f t="shared" si="7"/>
        <v>tutkinnonosat!$C$459:$AN$459</v>
      </c>
    </row>
    <row r="460" spans="1:6" x14ac:dyDescent="0.2">
      <c r="A460" s="14">
        <v>469</v>
      </c>
      <c r="B460" t="str">
        <f t="shared" si="7"/>
        <v>tutkinnonosat!$C$460:$AN$460</v>
      </c>
    </row>
    <row r="461" spans="1:6" x14ac:dyDescent="0.2">
      <c r="A461" s="14">
        <v>470</v>
      </c>
      <c r="B461" t="str">
        <f t="shared" si="7"/>
        <v>tutkinnonosat!$C$461:$AN$461</v>
      </c>
    </row>
    <row r="462" spans="1:6" x14ac:dyDescent="0.2">
      <c r="A462" s="14">
        <v>471</v>
      </c>
      <c r="B462" t="str">
        <f t="shared" si="7"/>
        <v>tutkinnonosat!$C$462:$AN$462</v>
      </c>
    </row>
    <row r="463" spans="1:6" x14ac:dyDescent="0.2">
      <c r="A463" s="14">
        <v>472</v>
      </c>
      <c r="B463" t="str">
        <f t="shared" si="7"/>
        <v>tutkinnonosat!$C$463:$AN$463</v>
      </c>
    </row>
    <row r="464" spans="1:6" x14ac:dyDescent="0.2">
      <c r="A464" s="14">
        <v>473</v>
      </c>
      <c r="B464" t="str">
        <f t="shared" si="7"/>
        <v>tutkinnonosat!$C$464:$AN$464</v>
      </c>
    </row>
    <row r="465" spans="1:16" x14ac:dyDescent="0.2">
      <c r="A465" s="14">
        <v>474</v>
      </c>
      <c r="B465" t="str">
        <f t="shared" si="7"/>
        <v>tutkinnonosat!$C$465:$AN$465</v>
      </c>
    </row>
    <row r="466" spans="1:16" x14ac:dyDescent="0.2">
      <c r="A466" s="14">
        <v>475</v>
      </c>
      <c r="B466" t="str">
        <f t="shared" si="7"/>
        <v>tutkinnonosat!$C$466:$AN$466</v>
      </c>
    </row>
    <row r="467" spans="1:16" x14ac:dyDescent="0.2">
      <c r="A467" s="14">
        <v>476</v>
      </c>
      <c r="B467" t="str">
        <f t="shared" si="7"/>
        <v>tutkinnonosat!$C$467:$AN$467</v>
      </c>
    </row>
    <row r="468" spans="1:16" x14ac:dyDescent="0.2">
      <c r="A468" s="14">
        <v>477</v>
      </c>
      <c r="B468" t="str">
        <f t="shared" si="7"/>
        <v>tutkinnonosat!$C$468:$AN$468</v>
      </c>
    </row>
    <row r="469" spans="1:16" x14ac:dyDescent="0.2">
      <c r="A469" s="14">
        <v>478</v>
      </c>
      <c r="B469" t="str">
        <f t="shared" si="7"/>
        <v>tutkinnonosat!$C$469:$AN$469</v>
      </c>
    </row>
    <row r="470" spans="1:16" x14ac:dyDescent="0.2">
      <c r="A470" s="14">
        <v>479</v>
      </c>
      <c r="B470" t="str">
        <f t="shared" si="7"/>
        <v>tutkinnonosat!$C$470:$AN$470</v>
      </c>
    </row>
    <row r="471" spans="1:16" x14ac:dyDescent="0.2">
      <c r="A471" s="14">
        <v>480</v>
      </c>
      <c r="B471" t="str">
        <f t="shared" si="7"/>
        <v>tutkinnonosat!$C$471:$AN$471</v>
      </c>
    </row>
    <row r="472" spans="1:16" x14ac:dyDescent="0.2">
      <c r="A472" s="14">
        <v>481</v>
      </c>
      <c r="B472" t="str">
        <f t="shared" si="7"/>
        <v>tutkinnonosat!$C$472:$AN$472</v>
      </c>
    </row>
    <row r="473" spans="1:16" x14ac:dyDescent="0.2">
      <c r="A473" s="14">
        <v>482</v>
      </c>
      <c r="B473" t="str">
        <f t="shared" si="7"/>
        <v>tutkinnonosat!$C$473:$AN$473</v>
      </c>
    </row>
    <row r="474" spans="1:16" x14ac:dyDescent="0.2">
      <c r="A474" s="14">
        <v>483</v>
      </c>
      <c r="B474" t="str">
        <f t="shared" si="7"/>
        <v>tutkinnonosat!$C$474:$AN$474</v>
      </c>
    </row>
    <row r="475" spans="1:16" x14ac:dyDescent="0.2">
      <c r="A475" s="14">
        <v>484</v>
      </c>
      <c r="B475" t="str">
        <f t="shared" si="7"/>
        <v>tutkinnonosat!$C$475:$AN$475</v>
      </c>
      <c r="C475" t="s">
        <v>6460</v>
      </c>
      <c r="D475" t="s">
        <v>6461</v>
      </c>
      <c r="E475" t="s">
        <v>6462</v>
      </c>
    </row>
    <row r="476" spans="1:16" x14ac:dyDescent="0.2">
      <c r="A476" s="14">
        <v>485</v>
      </c>
      <c r="B476" t="str">
        <f t="shared" si="7"/>
        <v>tutkinnonosat!$C$476:$AN$476</v>
      </c>
    </row>
    <row r="477" spans="1:16" x14ac:dyDescent="0.2">
      <c r="A477" s="14">
        <v>486</v>
      </c>
      <c r="B477" t="str">
        <f t="shared" si="7"/>
        <v>tutkinnonosat!$C$477:$AN$477</v>
      </c>
    </row>
    <row r="478" spans="1:16" x14ac:dyDescent="0.2">
      <c r="A478" s="14">
        <v>487</v>
      </c>
      <c r="B478" t="str">
        <f t="shared" si="7"/>
        <v>tutkinnonosat!$C$478:$AN$478</v>
      </c>
      <c r="C478" t="s">
        <v>6463</v>
      </c>
      <c r="D478" t="s">
        <v>6464</v>
      </c>
      <c r="E478" t="s">
        <v>6465</v>
      </c>
      <c r="F478" t="s">
        <v>6466</v>
      </c>
      <c r="G478" t="s">
        <v>6467</v>
      </c>
      <c r="H478" t="s">
        <v>6468</v>
      </c>
      <c r="I478" t="s">
        <v>6469</v>
      </c>
      <c r="J478" t="s">
        <v>6470</v>
      </c>
      <c r="K478" t="s">
        <v>6471</v>
      </c>
      <c r="L478" t="s">
        <v>6472</v>
      </c>
      <c r="M478" t="s">
        <v>6473</v>
      </c>
      <c r="N478" t="s">
        <v>6474</v>
      </c>
      <c r="O478" t="s">
        <v>6475</v>
      </c>
    </row>
    <row r="479" spans="1:16" x14ac:dyDescent="0.2">
      <c r="A479" s="14">
        <v>488</v>
      </c>
      <c r="B479" t="str">
        <f t="shared" si="7"/>
        <v>tutkinnonosat!$C$479:$AN$479</v>
      </c>
      <c r="C479" t="s">
        <v>5191</v>
      </c>
      <c r="D479" t="s">
        <v>5187</v>
      </c>
      <c r="E479" t="s">
        <v>5192</v>
      </c>
      <c r="F479" t="s">
        <v>5188</v>
      </c>
      <c r="G479" t="s">
        <v>5190</v>
      </c>
      <c r="H479" t="s">
        <v>5186</v>
      </c>
      <c r="I479" t="s">
        <v>5189</v>
      </c>
      <c r="J479" t="s">
        <v>6476</v>
      </c>
      <c r="K479" t="s">
        <v>6477</v>
      </c>
      <c r="L479" t="s">
        <v>6478</v>
      </c>
      <c r="M479" t="s">
        <v>6479</v>
      </c>
      <c r="N479" t="s">
        <v>6480</v>
      </c>
      <c r="O479" t="s">
        <v>6481</v>
      </c>
      <c r="P479" t="s">
        <v>6482</v>
      </c>
    </row>
    <row r="480" spans="1:16" x14ac:dyDescent="0.2">
      <c r="A480" s="14">
        <v>489</v>
      </c>
      <c r="B480" t="str">
        <f t="shared" si="7"/>
        <v>tutkinnonosat!$C$480:$AN$480</v>
      </c>
    </row>
    <row r="481" spans="1:20" x14ac:dyDescent="0.2">
      <c r="A481" s="14">
        <v>490</v>
      </c>
      <c r="B481" t="str">
        <f t="shared" si="7"/>
        <v>tutkinnonosat!$C$481:$AN$481</v>
      </c>
    </row>
    <row r="482" spans="1:20" x14ac:dyDescent="0.2">
      <c r="A482" s="14">
        <v>491</v>
      </c>
      <c r="B482" t="str">
        <f t="shared" si="7"/>
        <v>tutkinnonosat!$C$482:$AN$482</v>
      </c>
    </row>
    <row r="483" spans="1:20" x14ac:dyDescent="0.2">
      <c r="A483" s="14">
        <v>492</v>
      </c>
      <c r="B483" t="str">
        <f t="shared" si="7"/>
        <v>tutkinnonosat!$C$483:$AN$483</v>
      </c>
    </row>
    <row r="484" spans="1:20" x14ac:dyDescent="0.2">
      <c r="A484" s="14">
        <v>493</v>
      </c>
      <c r="B484" t="str">
        <f t="shared" si="7"/>
        <v>tutkinnonosat!$C$484:$AN$484</v>
      </c>
    </row>
    <row r="485" spans="1:20" x14ac:dyDescent="0.2">
      <c r="A485" s="14">
        <v>494</v>
      </c>
      <c r="B485" t="str">
        <f t="shared" si="7"/>
        <v>tutkinnonosat!$C$485:$AN$485</v>
      </c>
    </row>
    <row r="486" spans="1:20" x14ac:dyDescent="0.2">
      <c r="A486" s="14">
        <v>495</v>
      </c>
      <c r="B486" t="str">
        <f t="shared" si="7"/>
        <v>tutkinnonosat!$C$486:$AN$486</v>
      </c>
    </row>
    <row r="487" spans="1:20" x14ac:dyDescent="0.2">
      <c r="A487" s="14">
        <v>496</v>
      </c>
      <c r="B487" t="str">
        <f t="shared" si="7"/>
        <v>tutkinnonosat!$C$487:$AN$487</v>
      </c>
    </row>
    <row r="488" spans="1:20" x14ac:dyDescent="0.2">
      <c r="A488" s="14">
        <v>497</v>
      </c>
      <c r="B488" t="str">
        <f t="shared" si="7"/>
        <v>tutkinnonosat!$C$488:$AN$488</v>
      </c>
    </row>
    <row r="489" spans="1:20" x14ac:dyDescent="0.2">
      <c r="A489" s="14">
        <v>498</v>
      </c>
      <c r="B489" t="str">
        <f t="shared" si="7"/>
        <v>tutkinnonosat!$C$489:$AN$489</v>
      </c>
    </row>
    <row r="490" spans="1:20" x14ac:dyDescent="0.2">
      <c r="A490" s="14">
        <v>499</v>
      </c>
      <c r="B490" t="str">
        <f t="shared" si="7"/>
        <v>tutkinnonosat!$C$490:$AN$490</v>
      </c>
      <c r="C490" t="s">
        <v>6483</v>
      </c>
      <c r="D490" t="s">
        <v>6484</v>
      </c>
      <c r="E490" t="s">
        <v>6485</v>
      </c>
      <c r="F490" t="s">
        <v>6486</v>
      </c>
      <c r="G490" t="s">
        <v>6487</v>
      </c>
      <c r="H490" t="s">
        <v>6488</v>
      </c>
      <c r="I490" t="s">
        <v>6489</v>
      </c>
      <c r="J490" t="s">
        <v>6490</v>
      </c>
      <c r="K490" t="s">
        <v>6491</v>
      </c>
      <c r="L490" t="s">
        <v>6492</v>
      </c>
      <c r="M490" t="s">
        <v>6493</v>
      </c>
      <c r="N490" t="s">
        <v>6494</v>
      </c>
      <c r="O490" t="s">
        <v>6495</v>
      </c>
      <c r="P490" t="s">
        <v>6496</v>
      </c>
    </row>
    <row r="491" spans="1:20" x14ac:dyDescent="0.2">
      <c r="A491" s="14">
        <v>500</v>
      </c>
      <c r="B491" t="str">
        <f t="shared" si="7"/>
        <v>tutkinnonosat!$C$491:$AN$491</v>
      </c>
    </row>
    <row r="492" spans="1:20" x14ac:dyDescent="0.2">
      <c r="A492" s="14">
        <v>501</v>
      </c>
      <c r="B492" t="str">
        <f t="shared" si="7"/>
        <v>tutkinnonosat!$C$492:$AN$492</v>
      </c>
    </row>
    <row r="493" spans="1:20" x14ac:dyDescent="0.2">
      <c r="A493" s="14">
        <v>502</v>
      </c>
      <c r="B493" t="str">
        <f t="shared" si="7"/>
        <v>tutkinnonosat!$C$493:$AN$493</v>
      </c>
    </row>
    <row r="494" spans="1:20" x14ac:dyDescent="0.2">
      <c r="A494" s="14">
        <v>503</v>
      </c>
      <c r="B494" t="str">
        <f t="shared" si="7"/>
        <v>tutkinnonosat!$C$494:$AN$494</v>
      </c>
    </row>
    <row r="495" spans="1:20" x14ac:dyDescent="0.2">
      <c r="A495" s="14">
        <v>504</v>
      </c>
      <c r="B495" t="str">
        <f t="shared" si="7"/>
        <v>tutkinnonosat!$C$495:$AN$495</v>
      </c>
    </row>
    <row r="496" spans="1:20" x14ac:dyDescent="0.2">
      <c r="A496" s="14">
        <v>505</v>
      </c>
      <c r="B496" t="str">
        <f t="shared" si="7"/>
        <v>tutkinnonosat!$C$496:$AN$496</v>
      </c>
      <c r="C496" t="s">
        <v>5819</v>
      </c>
      <c r="D496" t="s">
        <v>5820</v>
      </c>
      <c r="E496" t="s">
        <v>5821</v>
      </c>
      <c r="F496" t="s">
        <v>5822</v>
      </c>
      <c r="G496" t="s">
        <v>5823</v>
      </c>
      <c r="H496" t="s">
        <v>5824</v>
      </c>
      <c r="I496" t="s">
        <v>5825</v>
      </c>
      <c r="J496" t="s">
        <v>5835</v>
      </c>
      <c r="K496" t="s">
        <v>5836</v>
      </c>
      <c r="L496" t="s">
        <v>5834</v>
      </c>
      <c r="M496" t="s">
        <v>5826</v>
      </c>
      <c r="N496" t="s">
        <v>5827</v>
      </c>
      <c r="O496" t="s">
        <v>5828</v>
      </c>
      <c r="P496" t="s">
        <v>5833</v>
      </c>
      <c r="Q496" t="s">
        <v>5829</v>
      </c>
      <c r="R496" t="s">
        <v>5830</v>
      </c>
      <c r="S496" t="s">
        <v>5831</v>
      </c>
      <c r="T496" t="s">
        <v>5832</v>
      </c>
    </row>
    <row r="497" spans="1:14" x14ac:dyDescent="0.2">
      <c r="A497" s="14">
        <v>506</v>
      </c>
      <c r="B497" t="str">
        <f t="shared" si="7"/>
        <v>tutkinnonosat!$C$497:$AN$497</v>
      </c>
    </row>
    <row r="498" spans="1:14" x14ac:dyDescent="0.2">
      <c r="A498" s="14">
        <v>507</v>
      </c>
      <c r="B498" t="str">
        <f t="shared" si="7"/>
        <v>tutkinnonosat!$C$498:$AN$498</v>
      </c>
    </row>
    <row r="499" spans="1:14" x14ac:dyDescent="0.2">
      <c r="A499" s="14">
        <v>508</v>
      </c>
      <c r="B499" t="str">
        <f t="shared" si="7"/>
        <v>tutkinnonosat!$C$499:$AN$499</v>
      </c>
      <c r="C499" t="s">
        <v>6497</v>
      </c>
      <c r="D499" t="s">
        <v>6498</v>
      </c>
      <c r="E499" t="s">
        <v>6499</v>
      </c>
      <c r="F499" t="s">
        <v>6500</v>
      </c>
      <c r="G499" t="s">
        <v>6501</v>
      </c>
      <c r="H499" t="s">
        <v>6502</v>
      </c>
      <c r="I499" t="s">
        <v>6503</v>
      </c>
      <c r="J499" t="s">
        <v>6504</v>
      </c>
      <c r="K499" t="s">
        <v>6505</v>
      </c>
      <c r="L499" t="s">
        <v>6506</v>
      </c>
      <c r="M499" t="s">
        <v>6507</v>
      </c>
      <c r="N499" t="s">
        <v>6508</v>
      </c>
    </row>
    <row r="500" spans="1:14" x14ac:dyDescent="0.2">
      <c r="A500" s="14">
        <v>509</v>
      </c>
      <c r="B500" t="str">
        <f t="shared" si="7"/>
        <v>tutkinnonosat!$C$500:$AN$500</v>
      </c>
    </row>
    <row r="501" spans="1:14" x14ac:dyDescent="0.2">
      <c r="A501" s="14">
        <v>510</v>
      </c>
      <c r="B501" t="str">
        <f t="shared" si="7"/>
        <v>tutkinnonosat!$C$501:$AN$501</v>
      </c>
    </row>
    <row r="502" spans="1:14" x14ac:dyDescent="0.2">
      <c r="A502" s="14">
        <v>511</v>
      </c>
      <c r="B502" t="str">
        <f t="shared" si="7"/>
        <v>tutkinnonosat!$C$502:$AN$502</v>
      </c>
    </row>
    <row r="503" spans="1:14" x14ac:dyDescent="0.2">
      <c r="A503" s="14">
        <v>512</v>
      </c>
      <c r="B503" t="str">
        <f t="shared" si="7"/>
        <v>tutkinnonosat!$C$503:$AN$503</v>
      </c>
    </row>
    <row r="504" spans="1:14" x14ac:dyDescent="0.2">
      <c r="A504" s="14">
        <v>513</v>
      </c>
      <c r="B504" t="str">
        <f t="shared" si="7"/>
        <v>tutkinnonosat!$C$504:$AN$504</v>
      </c>
    </row>
    <row r="505" spans="1:14" x14ac:dyDescent="0.2">
      <c r="A505" s="14">
        <v>514</v>
      </c>
      <c r="B505" t="str">
        <f t="shared" si="7"/>
        <v>tutkinnonosat!$C$505:$AN$505</v>
      </c>
    </row>
    <row r="506" spans="1:14" x14ac:dyDescent="0.2">
      <c r="A506" s="14">
        <v>515</v>
      </c>
      <c r="B506" t="str">
        <f t="shared" si="7"/>
        <v>tutkinnonosat!$C$506:$AN$506</v>
      </c>
    </row>
    <row r="507" spans="1:14" x14ac:dyDescent="0.2">
      <c r="A507" s="14">
        <v>516</v>
      </c>
      <c r="B507" t="str">
        <f t="shared" si="7"/>
        <v>tutkinnonosat!$C$507:$AN$507</v>
      </c>
    </row>
    <row r="508" spans="1:14" x14ac:dyDescent="0.2">
      <c r="A508" s="14">
        <v>517</v>
      </c>
      <c r="B508" t="str">
        <f t="shared" si="7"/>
        <v>tutkinnonosat!$C$508:$AN$508</v>
      </c>
    </row>
    <row r="509" spans="1:14" x14ac:dyDescent="0.2">
      <c r="A509" s="14">
        <v>518</v>
      </c>
      <c r="B509" t="str">
        <f t="shared" si="7"/>
        <v>tutkinnonosat!$C$509:$AN$509</v>
      </c>
    </row>
    <row r="510" spans="1:14" x14ac:dyDescent="0.2">
      <c r="A510" s="14">
        <v>519</v>
      </c>
      <c r="B510" t="str">
        <f t="shared" si="7"/>
        <v>tutkinnonosat!$C$510:$AN$510</v>
      </c>
    </row>
    <row r="511" spans="1:14" x14ac:dyDescent="0.2">
      <c r="A511" s="14">
        <v>520</v>
      </c>
      <c r="B511" t="str">
        <f t="shared" si="7"/>
        <v>tutkinnonosat!$C$511:$AN$511</v>
      </c>
    </row>
    <row r="512" spans="1:14" x14ac:dyDescent="0.2">
      <c r="A512" s="14">
        <v>521</v>
      </c>
      <c r="B512" t="str">
        <f t="shared" si="7"/>
        <v>tutkinnonosat!$C$512:$AN$512</v>
      </c>
    </row>
    <row r="513" spans="1:45" x14ac:dyDescent="0.2">
      <c r="A513" s="14">
        <v>522</v>
      </c>
      <c r="B513" t="str">
        <f t="shared" si="7"/>
        <v>tutkinnonosat!$C$513:$AN$513</v>
      </c>
      <c r="C513" t="s">
        <v>6509</v>
      </c>
      <c r="D513" t="s">
        <v>6510</v>
      </c>
      <c r="E513" t="s">
        <v>6511</v>
      </c>
      <c r="F513" t="s">
        <v>4444</v>
      </c>
      <c r="G513" t="s">
        <v>4447</v>
      </c>
      <c r="H513" t="s">
        <v>4446</v>
      </c>
    </row>
    <row r="514" spans="1:45" x14ac:dyDescent="0.2">
      <c r="A514" s="1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14">
        <v>524</v>
      </c>
      <c r="B515" t="str">
        <f t="shared" si="8"/>
        <v>tutkinnonosat!$C$515:$AN$515</v>
      </c>
    </row>
    <row r="516" spans="1:45" x14ac:dyDescent="0.2">
      <c r="A516" s="14">
        <v>525</v>
      </c>
      <c r="B516" t="str">
        <f t="shared" si="8"/>
        <v>tutkinnonosat!$C$516:$AN$516</v>
      </c>
    </row>
    <row r="517" spans="1:45" x14ac:dyDescent="0.2">
      <c r="A517" s="14">
        <v>526</v>
      </c>
      <c r="B517" t="str">
        <f t="shared" si="8"/>
        <v>tutkinnonosat!$C$517:$AN$517</v>
      </c>
    </row>
    <row r="518" spans="1:45" x14ac:dyDescent="0.2">
      <c r="A518" s="14">
        <v>527</v>
      </c>
      <c r="B518" t="str">
        <f t="shared" si="8"/>
        <v>tutkinnonosat!$C$518:$AN$518</v>
      </c>
    </row>
    <row r="519" spans="1:45" x14ac:dyDescent="0.2">
      <c r="A519" s="14">
        <v>528</v>
      </c>
      <c r="B519" t="str">
        <f t="shared" si="8"/>
        <v>tutkinnonosat!$C$519:$AN$519</v>
      </c>
    </row>
    <row r="520" spans="1:45" x14ac:dyDescent="0.2">
      <c r="A520" s="14">
        <v>529</v>
      </c>
      <c r="B520" t="str">
        <f t="shared" si="8"/>
        <v>tutkinnonosat!$C$520:$AN$520</v>
      </c>
    </row>
    <row r="521" spans="1:45" x14ac:dyDescent="0.2">
      <c r="A521" s="14">
        <v>530</v>
      </c>
      <c r="B521" t="str">
        <f t="shared" si="8"/>
        <v>tutkinnonosat!$C$521:$AN$521</v>
      </c>
      <c r="C521" t="s">
        <v>6512</v>
      </c>
      <c r="D521" t="s">
        <v>6513</v>
      </c>
      <c r="E521" t="s">
        <v>6514</v>
      </c>
      <c r="F521" t="s">
        <v>6515</v>
      </c>
      <c r="G521" t="s">
        <v>6516</v>
      </c>
      <c r="H521" t="s">
        <v>6517</v>
      </c>
      <c r="I521" t="s">
        <v>6518</v>
      </c>
      <c r="J521" t="s">
        <v>6519</v>
      </c>
      <c r="K521" t="s">
        <v>6520</v>
      </c>
      <c r="L521" t="s">
        <v>6521</v>
      </c>
      <c r="M521" t="s">
        <v>6522</v>
      </c>
      <c r="N521" t="s">
        <v>6523</v>
      </c>
      <c r="O521" t="s">
        <v>6524</v>
      </c>
      <c r="P521" t="s">
        <v>6525</v>
      </c>
      <c r="Q521" t="s">
        <v>6526</v>
      </c>
      <c r="R521" t="s">
        <v>6527</v>
      </c>
      <c r="S521" t="s">
        <v>4127</v>
      </c>
      <c r="T521" t="s">
        <v>6528</v>
      </c>
      <c r="U521" t="s">
        <v>6529</v>
      </c>
      <c r="V521" t="s">
        <v>6530</v>
      </c>
      <c r="W521" t="s">
        <v>6531</v>
      </c>
      <c r="X521" t="s">
        <v>6532</v>
      </c>
      <c r="Y521" t="s">
        <v>6533</v>
      </c>
      <c r="Z521" t="s">
        <v>6534</v>
      </c>
      <c r="AA521" t="s">
        <v>6535</v>
      </c>
      <c r="AB521" t="s">
        <v>6536</v>
      </c>
      <c r="AC521" t="s">
        <v>6537</v>
      </c>
      <c r="AD521" t="s">
        <v>6538</v>
      </c>
    </row>
    <row r="522" spans="1:45" x14ac:dyDescent="0.2">
      <c r="A522" s="14">
        <v>531</v>
      </c>
      <c r="B522" t="str">
        <f t="shared" si="8"/>
        <v>tutkinnonosat!$C$522:$AN$522</v>
      </c>
    </row>
    <row r="523" spans="1:45" x14ac:dyDescent="0.2">
      <c r="A523" s="14">
        <v>532</v>
      </c>
      <c r="B523" t="str">
        <f t="shared" si="8"/>
        <v>tutkinnonosat!$C$523:$AN$523</v>
      </c>
    </row>
    <row r="524" spans="1:45" x14ac:dyDescent="0.2">
      <c r="A524" s="14">
        <v>533</v>
      </c>
      <c r="B524" t="str">
        <f t="shared" si="8"/>
        <v>tutkinnonosat!$C$524:$AN$524</v>
      </c>
    </row>
    <row r="525" spans="1:45" x14ac:dyDescent="0.2">
      <c r="A525" s="14">
        <v>534</v>
      </c>
      <c r="B525" t="str">
        <f t="shared" si="8"/>
        <v>tutkinnonosat!$C$525:$AN$525</v>
      </c>
    </row>
    <row r="526" spans="1:45" x14ac:dyDescent="0.2">
      <c r="A526" s="14">
        <v>535</v>
      </c>
      <c r="B526" t="str">
        <f t="shared" si="8"/>
        <v>tutkinnonosat!$C$526:$AN$526</v>
      </c>
      <c r="C526" t="s">
        <v>6539</v>
      </c>
      <c r="D526" t="s">
        <v>6540</v>
      </c>
      <c r="E526" t="s">
        <v>6541</v>
      </c>
      <c r="F526" t="s">
        <v>6542</v>
      </c>
      <c r="G526" t="s">
        <v>6543</v>
      </c>
      <c r="H526" t="s">
        <v>6544</v>
      </c>
      <c r="I526" t="s">
        <v>6545</v>
      </c>
      <c r="J526" t="s">
        <v>6546</v>
      </c>
      <c r="K526" t="s">
        <v>6547</v>
      </c>
      <c r="L526" t="s">
        <v>6548</v>
      </c>
      <c r="M526" t="s">
        <v>6549</v>
      </c>
      <c r="N526" t="s">
        <v>6550</v>
      </c>
      <c r="O526" t="s">
        <v>4339</v>
      </c>
      <c r="P526" t="s">
        <v>4342</v>
      </c>
      <c r="Q526" t="s">
        <v>4340</v>
      </c>
      <c r="R526" t="s">
        <v>4341</v>
      </c>
      <c r="S526" t="s">
        <v>4345</v>
      </c>
      <c r="T526" t="s">
        <v>4344</v>
      </c>
      <c r="U526" t="s">
        <v>4343</v>
      </c>
      <c r="V526" t="s">
        <v>4347</v>
      </c>
      <c r="W526" t="s">
        <v>4346</v>
      </c>
      <c r="X526" t="s">
        <v>4349</v>
      </c>
      <c r="Y526" t="s">
        <v>4348</v>
      </c>
      <c r="Z526" t="s">
        <v>4350</v>
      </c>
      <c r="AA526" t="s">
        <v>6551</v>
      </c>
      <c r="AB526" t="s">
        <v>6552</v>
      </c>
      <c r="AC526" t="s">
        <v>6553</v>
      </c>
      <c r="AD526" t="s">
        <v>6554</v>
      </c>
      <c r="AE526" t="s">
        <v>6555</v>
      </c>
      <c r="AF526" t="s">
        <v>6556</v>
      </c>
      <c r="AG526" t="s">
        <v>6557</v>
      </c>
      <c r="AH526" t="s">
        <v>6558</v>
      </c>
      <c r="AI526" t="s">
        <v>6559</v>
      </c>
      <c r="AJ526" t="s">
        <v>6560</v>
      </c>
      <c r="AK526" t="s">
        <v>6561</v>
      </c>
      <c r="AL526" t="s">
        <v>6562</v>
      </c>
      <c r="AM526" t="s">
        <v>6563</v>
      </c>
      <c r="AN526" t="s">
        <v>6564</v>
      </c>
      <c r="AO526" t="s">
        <v>6565</v>
      </c>
      <c r="AP526" t="s">
        <v>6566</v>
      </c>
      <c r="AQ526" t="s">
        <v>3702</v>
      </c>
      <c r="AR526" t="s">
        <v>3703</v>
      </c>
      <c r="AS526" t="s">
        <v>3701</v>
      </c>
    </row>
    <row r="527" spans="1:45" x14ac:dyDescent="0.2">
      <c r="A527" s="14">
        <v>536</v>
      </c>
      <c r="B527" t="str">
        <f t="shared" si="8"/>
        <v>tutkinnonosat!$C$527:$AN$527</v>
      </c>
    </row>
    <row r="528" spans="1:45" x14ac:dyDescent="0.2">
      <c r="A528" s="14">
        <v>537</v>
      </c>
      <c r="B528" t="str">
        <f t="shared" si="8"/>
        <v>tutkinnonosat!$C$528:$AN$528</v>
      </c>
    </row>
    <row r="529" spans="1:17" x14ac:dyDescent="0.2">
      <c r="A529" s="14">
        <v>538</v>
      </c>
      <c r="B529" t="str">
        <f t="shared" si="8"/>
        <v>tutkinnonosat!$C$529:$AN$529</v>
      </c>
    </row>
    <row r="530" spans="1:17" x14ac:dyDescent="0.2">
      <c r="A530" s="14">
        <v>539</v>
      </c>
      <c r="B530" t="str">
        <f t="shared" si="8"/>
        <v>tutkinnonosat!$C$530:$AN$530</v>
      </c>
    </row>
    <row r="531" spans="1:17" x14ac:dyDescent="0.2">
      <c r="A531" s="14">
        <v>540</v>
      </c>
      <c r="B531" t="str">
        <f t="shared" si="8"/>
        <v>tutkinnonosat!$C$531:$AN$531</v>
      </c>
    </row>
    <row r="532" spans="1:17" x14ac:dyDescent="0.2">
      <c r="A532" s="14">
        <v>541</v>
      </c>
      <c r="B532" t="str">
        <f t="shared" si="8"/>
        <v>tutkinnonosat!$C$532:$AN$532</v>
      </c>
      <c r="C532" t="s">
        <v>6567</v>
      </c>
      <c r="D532" t="s">
        <v>6568</v>
      </c>
      <c r="E532" t="s">
        <v>6569</v>
      </c>
      <c r="F532" t="s">
        <v>6570</v>
      </c>
      <c r="G532" t="s">
        <v>6571</v>
      </c>
      <c r="H532" t="s">
        <v>6572</v>
      </c>
      <c r="I532" t="s">
        <v>6573</v>
      </c>
      <c r="J532" t="s">
        <v>6574</v>
      </c>
      <c r="K532" t="s">
        <v>6575</v>
      </c>
      <c r="L532" t="s">
        <v>6576</v>
      </c>
      <c r="M532" t="s">
        <v>6577</v>
      </c>
      <c r="N532" t="s">
        <v>6578</v>
      </c>
      <c r="O532" t="s">
        <v>6579</v>
      </c>
      <c r="P532" t="s">
        <v>6580</v>
      </c>
      <c r="Q532" t="s">
        <v>6581</v>
      </c>
    </row>
    <row r="533" spans="1:17" x14ac:dyDescent="0.2">
      <c r="A533" s="14">
        <v>542</v>
      </c>
      <c r="B533" t="str">
        <f t="shared" si="8"/>
        <v>tutkinnonosat!$C$533:$AN$533</v>
      </c>
    </row>
    <row r="534" spans="1:17" x14ac:dyDescent="0.2">
      <c r="A534" s="14">
        <v>543</v>
      </c>
      <c r="B534" t="str">
        <f t="shared" si="8"/>
        <v>tutkinnonosat!$C$534:$AN$534</v>
      </c>
    </row>
    <row r="535" spans="1:17" x14ac:dyDescent="0.2">
      <c r="A535" s="14">
        <v>544</v>
      </c>
      <c r="B535" t="str">
        <f t="shared" si="8"/>
        <v>tutkinnonosat!$C$535:$AN$535</v>
      </c>
    </row>
    <row r="536" spans="1:17" x14ac:dyDescent="0.2">
      <c r="A536" s="14">
        <v>545</v>
      </c>
      <c r="B536" t="str">
        <f t="shared" si="8"/>
        <v>tutkinnonosat!$C$536:$AN$536</v>
      </c>
    </row>
    <row r="537" spans="1:17" x14ac:dyDescent="0.2">
      <c r="A537" s="14">
        <v>546</v>
      </c>
      <c r="B537" t="str">
        <f t="shared" si="8"/>
        <v>tutkinnonosat!$C$537:$AN$537</v>
      </c>
    </row>
    <row r="538" spans="1:17" x14ac:dyDescent="0.2">
      <c r="A538" s="14">
        <v>547</v>
      </c>
      <c r="B538" t="str">
        <f t="shared" si="8"/>
        <v>tutkinnonosat!$C$538:$AN$538</v>
      </c>
    </row>
    <row r="539" spans="1:17" x14ac:dyDescent="0.2">
      <c r="A539" s="14">
        <v>548</v>
      </c>
      <c r="B539" t="str">
        <f t="shared" si="8"/>
        <v>tutkinnonosat!$C$539:$AN$539</v>
      </c>
    </row>
    <row r="540" spans="1:17" x14ac:dyDescent="0.2">
      <c r="A540" s="14">
        <v>549</v>
      </c>
      <c r="B540" t="str">
        <f t="shared" si="8"/>
        <v>tutkinnonosat!$C$540:$AN$540</v>
      </c>
    </row>
    <row r="541" spans="1:17" x14ac:dyDescent="0.2">
      <c r="A541" s="14">
        <v>550</v>
      </c>
      <c r="B541" t="str">
        <f t="shared" si="8"/>
        <v>tutkinnonosat!$C$541:$AN$541</v>
      </c>
    </row>
    <row r="542" spans="1:17" x14ac:dyDescent="0.2">
      <c r="A542" s="14">
        <v>551</v>
      </c>
      <c r="B542" t="str">
        <f t="shared" si="8"/>
        <v>tutkinnonosat!$C$542:$AN$542</v>
      </c>
    </row>
    <row r="543" spans="1:17" x14ac:dyDescent="0.2">
      <c r="A543" s="14">
        <v>552</v>
      </c>
      <c r="B543" t="str">
        <f t="shared" si="8"/>
        <v>tutkinnonosat!$C$543:$AN$543</v>
      </c>
    </row>
    <row r="544" spans="1:17" x14ac:dyDescent="0.2">
      <c r="A544" s="14">
        <v>553</v>
      </c>
      <c r="B544" t="str">
        <f t="shared" si="8"/>
        <v>tutkinnonosat!$C$544:$AN$544</v>
      </c>
    </row>
    <row r="545" spans="1:14" x14ac:dyDescent="0.2">
      <c r="A545" s="14">
        <v>554</v>
      </c>
      <c r="B545" t="str">
        <f t="shared" si="8"/>
        <v>tutkinnonosat!$C$545:$AN$545</v>
      </c>
      <c r="C545" t="s">
        <v>6582</v>
      </c>
      <c r="D545" t="s">
        <v>6583</v>
      </c>
      <c r="E545" t="s">
        <v>6584</v>
      </c>
      <c r="F545" t="s">
        <v>6585</v>
      </c>
      <c r="G545" t="s">
        <v>6586</v>
      </c>
    </row>
    <row r="546" spans="1:14" x14ac:dyDescent="0.2">
      <c r="A546" s="14">
        <v>555</v>
      </c>
      <c r="B546" t="str">
        <f t="shared" si="8"/>
        <v>tutkinnonosat!$C$546:$AN$546</v>
      </c>
    </row>
    <row r="547" spans="1:14" x14ac:dyDescent="0.2">
      <c r="A547" s="14">
        <v>556</v>
      </c>
      <c r="B547" t="str">
        <f t="shared" si="8"/>
        <v>tutkinnonosat!$C$547:$AN$547</v>
      </c>
    </row>
    <row r="548" spans="1:14" x14ac:dyDescent="0.2">
      <c r="A548" s="14">
        <v>557</v>
      </c>
      <c r="B548" t="str">
        <f t="shared" si="8"/>
        <v>tutkinnonosat!$C$548:$AN$548</v>
      </c>
    </row>
    <row r="549" spans="1:14" x14ac:dyDescent="0.2">
      <c r="A549" s="14">
        <v>558</v>
      </c>
      <c r="B549" t="str">
        <f t="shared" si="8"/>
        <v>tutkinnonosat!$C$549:$AN$549</v>
      </c>
      <c r="C549" t="s">
        <v>6587</v>
      </c>
      <c r="D549" t="s">
        <v>6588</v>
      </c>
      <c r="E549" t="s">
        <v>6589</v>
      </c>
      <c r="F549" t="s">
        <v>6590</v>
      </c>
      <c r="G549" t="s">
        <v>6591</v>
      </c>
      <c r="H549" t="s">
        <v>6592</v>
      </c>
      <c r="I549" t="s">
        <v>6593</v>
      </c>
      <c r="J549" t="s">
        <v>6594</v>
      </c>
      <c r="K549" t="s">
        <v>6595</v>
      </c>
      <c r="L549" t="s">
        <v>6596</v>
      </c>
      <c r="M549" t="s">
        <v>6597</v>
      </c>
      <c r="N549" t="s">
        <v>6598</v>
      </c>
    </row>
    <row r="550" spans="1:14" x14ac:dyDescent="0.2">
      <c r="A550" s="14">
        <v>559</v>
      </c>
      <c r="B550" t="str">
        <f t="shared" si="8"/>
        <v>tutkinnonosat!$C$550:$AN$550</v>
      </c>
    </row>
    <row r="551" spans="1:14" x14ac:dyDescent="0.2">
      <c r="A551" s="14">
        <v>560</v>
      </c>
      <c r="B551" t="str">
        <f t="shared" si="8"/>
        <v>tutkinnonosat!$C$551:$AN$551</v>
      </c>
    </row>
    <row r="552" spans="1:14" x14ac:dyDescent="0.2">
      <c r="A552" s="14">
        <v>561</v>
      </c>
      <c r="B552" t="str">
        <f t="shared" si="8"/>
        <v>tutkinnonosat!$C$552:$AN$552</v>
      </c>
    </row>
    <row r="553" spans="1:14" x14ac:dyDescent="0.2">
      <c r="A553" s="14">
        <v>562</v>
      </c>
      <c r="B553" t="str">
        <f t="shared" si="8"/>
        <v>tutkinnonosat!$C$553:$AN$553</v>
      </c>
    </row>
    <row r="554" spans="1:14" x14ac:dyDescent="0.2">
      <c r="A554" s="14">
        <v>563</v>
      </c>
      <c r="B554" t="str">
        <f t="shared" si="8"/>
        <v>tutkinnonosat!$C$554:$AN$554</v>
      </c>
    </row>
    <row r="555" spans="1:14" x14ac:dyDescent="0.2">
      <c r="A555" s="14">
        <v>564</v>
      </c>
      <c r="B555" t="str">
        <f t="shared" si="8"/>
        <v>tutkinnonosat!$C$555:$AN$555</v>
      </c>
    </row>
    <row r="556" spans="1:14" x14ac:dyDescent="0.2">
      <c r="A556" s="14">
        <v>565</v>
      </c>
      <c r="B556" t="str">
        <f t="shared" si="8"/>
        <v>tutkinnonosat!$C$556:$AN$556</v>
      </c>
    </row>
    <row r="557" spans="1:14" x14ac:dyDescent="0.2">
      <c r="A557" s="14">
        <v>566</v>
      </c>
      <c r="B557" t="str">
        <f t="shared" si="8"/>
        <v>tutkinnonosat!$C$557:$AN$557</v>
      </c>
    </row>
    <row r="558" spans="1:14" x14ac:dyDescent="0.2">
      <c r="A558" s="14">
        <v>567</v>
      </c>
      <c r="B558" t="str">
        <f t="shared" si="8"/>
        <v>tutkinnonosat!$C$558:$AN$558</v>
      </c>
    </row>
    <row r="559" spans="1:14" x14ac:dyDescent="0.2">
      <c r="A559" s="14">
        <v>568</v>
      </c>
      <c r="B559" t="str">
        <f t="shared" si="8"/>
        <v>tutkinnonosat!$C$559:$AN$559</v>
      </c>
    </row>
    <row r="560" spans="1:14" x14ac:dyDescent="0.2">
      <c r="A560" s="14">
        <v>569</v>
      </c>
      <c r="B560" t="str">
        <f t="shared" si="8"/>
        <v>tutkinnonosat!$C$560:$AN$560</v>
      </c>
    </row>
    <row r="561" spans="1:56" x14ac:dyDescent="0.2">
      <c r="A561" s="14">
        <v>570</v>
      </c>
      <c r="B561" t="str">
        <f t="shared" si="8"/>
        <v>tutkinnonosat!$C$561:$AN$561</v>
      </c>
    </row>
    <row r="562" spans="1:56" x14ac:dyDescent="0.2">
      <c r="A562" s="14">
        <v>571</v>
      </c>
      <c r="B562" t="str">
        <f t="shared" si="8"/>
        <v>tutkinnonosat!$C$562:$AN$562</v>
      </c>
    </row>
    <row r="563" spans="1:56" x14ac:dyDescent="0.2">
      <c r="A563" s="14">
        <v>572</v>
      </c>
      <c r="B563" t="str">
        <f t="shared" si="8"/>
        <v>tutkinnonosat!$C$563:$AN$563</v>
      </c>
    </row>
    <row r="564" spans="1:56" x14ac:dyDescent="0.2">
      <c r="A564" s="14">
        <v>573</v>
      </c>
      <c r="B564" t="str">
        <f t="shared" si="8"/>
        <v>tutkinnonosat!$C$564:$AN$564</v>
      </c>
    </row>
    <row r="565" spans="1:56" x14ac:dyDescent="0.2">
      <c r="A565" s="14">
        <v>574</v>
      </c>
      <c r="B565" t="str">
        <f t="shared" si="8"/>
        <v>tutkinnonosat!$C$565:$AN$565</v>
      </c>
    </row>
    <row r="566" spans="1:56" x14ac:dyDescent="0.2">
      <c r="A566" s="14">
        <v>575</v>
      </c>
      <c r="B566" t="str">
        <f t="shared" si="8"/>
        <v>tutkinnonosat!$C$566:$AN$566</v>
      </c>
    </row>
    <row r="567" spans="1:56" x14ac:dyDescent="0.2">
      <c r="A567" s="14">
        <v>576</v>
      </c>
      <c r="B567" t="str">
        <f t="shared" si="8"/>
        <v>tutkinnonosat!$C$567:$AN$567</v>
      </c>
    </row>
    <row r="568" spans="1:56" x14ac:dyDescent="0.2">
      <c r="A568" s="14">
        <v>577</v>
      </c>
      <c r="B568" t="str">
        <f t="shared" si="8"/>
        <v>tutkinnonosat!$C$568:$AN$568</v>
      </c>
    </row>
    <row r="569" spans="1:56" x14ac:dyDescent="0.2">
      <c r="A569" s="14">
        <v>940</v>
      </c>
      <c r="B569" t="str">
        <f t="shared" si="8"/>
        <v>tutkinnonosat!$C$569:$AN$569</v>
      </c>
    </row>
    <row r="570" spans="1:56" x14ac:dyDescent="0.2">
      <c r="A570" s="14">
        <v>941</v>
      </c>
      <c r="B570" t="str">
        <f t="shared" si="8"/>
        <v>tutkinnonosat!$C$570:$AN$570</v>
      </c>
      <c r="C570" t="s">
        <v>3672</v>
      </c>
      <c r="D570" t="s">
        <v>3670</v>
      </c>
      <c r="E570" t="s">
        <v>3674</v>
      </c>
      <c r="F570" t="s">
        <v>3676</v>
      </c>
      <c r="G570" t="s">
        <v>3688</v>
      </c>
      <c r="H570" t="s">
        <v>3673</v>
      </c>
      <c r="I570" t="s">
        <v>3689</v>
      </c>
      <c r="J570" t="s">
        <v>3687</v>
      </c>
      <c r="K570" t="s">
        <v>3691</v>
      </c>
      <c r="L570" t="s">
        <v>3690</v>
      </c>
      <c r="M570" t="s">
        <v>3682</v>
      </c>
      <c r="N570" t="s">
        <v>3683</v>
      </c>
      <c r="O570" t="s">
        <v>3686</v>
      </c>
      <c r="P570" t="s">
        <v>3685</v>
      </c>
      <c r="Q570" t="s">
        <v>3681</v>
      </c>
      <c r="R570" t="s">
        <v>3684</v>
      </c>
      <c r="S570" t="s">
        <v>3667</v>
      </c>
      <c r="T570" t="s">
        <v>3700</v>
      </c>
      <c r="U570" t="s">
        <v>3699</v>
      </c>
      <c r="V570" t="s">
        <v>3668</v>
      </c>
      <c r="W570" t="s">
        <v>3664</v>
      </c>
      <c r="X570" t="s">
        <v>3663</v>
      </c>
      <c r="Y570" t="s">
        <v>3696</v>
      </c>
      <c r="Z570" t="s">
        <v>3692</v>
      </c>
      <c r="AA570" t="s">
        <v>3669</v>
      </c>
      <c r="AB570" t="s">
        <v>3697</v>
      </c>
      <c r="AC570" t="s">
        <v>3698</v>
      </c>
      <c r="AD570" t="s">
        <v>3693</v>
      </c>
      <c r="AE570" t="s">
        <v>3695</v>
      </c>
      <c r="AF570" t="s">
        <v>3665</v>
      </c>
      <c r="AG570" t="s">
        <v>3662</v>
      </c>
      <c r="AH570" t="s">
        <v>3666</v>
      </c>
      <c r="AI570" t="s">
        <v>3694</v>
      </c>
      <c r="AJ570" t="s">
        <v>3677</v>
      </c>
      <c r="AK570" t="s">
        <v>3679</v>
      </c>
      <c r="AL570" t="s">
        <v>3678</v>
      </c>
      <c r="AM570" t="s">
        <v>3680</v>
      </c>
      <c r="AN570" t="s">
        <v>3675</v>
      </c>
      <c r="AO570" t="s">
        <v>3671</v>
      </c>
      <c r="AP570" t="s">
        <v>3703</v>
      </c>
      <c r="AQ570" t="s">
        <v>3702</v>
      </c>
      <c r="AR570" t="s">
        <v>3701</v>
      </c>
    </row>
    <row r="571" spans="1:56" x14ac:dyDescent="0.2">
      <c r="A571" s="14">
        <v>942</v>
      </c>
      <c r="B571" t="str">
        <f t="shared" si="8"/>
        <v>tutkinnonosat!$C$571:$AN$571</v>
      </c>
    </row>
    <row r="572" spans="1:56" x14ac:dyDescent="0.2">
      <c r="A572" s="14">
        <v>943</v>
      </c>
      <c r="B572" t="str">
        <f t="shared" si="8"/>
        <v>tutkinnonosat!$C$572:$AN$572</v>
      </c>
      <c r="C572" t="s">
        <v>4820</v>
      </c>
      <c r="D572" t="s">
        <v>4821</v>
      </c>
      <c r="E572" t="s">
        <v>4822</v>
      </c>
      <c r="F572" t="s">
        <v>4826</v>
      </c>
      <c r="G572" t="s">
        <v>4827</v>
      </c>
      <c r="H572" t="s">
        <v>4823</v>
      </c>
      <c r="I572" t="s">
        <v>4825</v>
      </c>
      <c r="J572" t="s">
        <v>4824</v>
      </c>
      <c r="K572" t="s">
        <v>3703</v>
      </c>
      <c r="L572" t="s">
        <v>3702</v>
      </c>
      <c r="M572" t="s">
        <v>3701</v>
      </c>
    </row>
    <row r="573" spans="1:56" x14ac:dyDescent="0.2">
      <c r="A573" s="14">
        <v>944</v>
      </c>
      <c r="B573" t="str">
        <f t="shared" si="8"/>
        <v>tutkinnonosat!$C$573:$AN$573</v>
      </c>
      <c r="C573" t="s">
        <v>6269</v>
      </c>
      <c r="D573" t="s">
        <v>6265</v>
      </c>
      <c r="E573" t="s">
        <v>6281</v>
      </c>
      <c r="F573" t="s">
        <v>6270</v>
      </c>
      <c r="G573" t="s">
        <v>6266</v>
      </c>
      <c r="H573" t="s">
        <v>6268</v>
      </c>
      <c r="I573" t="s">
        <v>6264</v>
      </c>
      <c r="J573" t="s">
        <v>6280</v>
      </c>
      <c r="K573" t="s">
        <v>6261</v>
      </c>
      <c r="L573" t="s">
        <v>6271</v>
      </c>
      <c r="M573" t="s">
        <v>6267</v>
      </c>
      <c r="N573" t="s">
        <v>6246</v>
      </c>
      <c r="O573" t="s">
        <v>6252</v>
      </c>
      <c r="P573" t="s">
        <v>6247</v>
      </c>
      <c r="Q573" t="s">
        <v>6249</v>
      </c>
      <c r="R573" t="s">
        <v>6245</v>
      </c>
      <c r="S573" t="s">
        <v>6282</v>
      </c>
      <c r="T573" t="s">
        <v>6273</v>
      </c>
      <c r="U573" t="s">
        <v>6277</v>
      </c>
      <c r="V573" t="s">
        <v>6248</v>
      </c>
      <c r="W573" t="s">
        <v>6244</v>
      </c>
      <c r="X573" t="s">
        <v>6274</v>
      </c>
      <c r="Y573" t="s">
        <v>6272</v>
      </c>
      <c r="Z573" t="s">
        <v>6262</v>
      </c>
      <c r="AA573" t="s">
        <v>6278</v>
      </c>
      <c r="AB573" t="s">
        <v>6276</v>
      </c>
      <c r="AC573" t="s">
        <v>6254</v>
      </c>
      <c r="AD573" t="s">
        <v>6258</v>
      </c>
      <c r="AE573" t="s">
        <v>6257</v>
      </c>
      <c r="AF573" t="s">
        <v>6253</v>
      </c>
      <c r="AG573" t="s">
        <v>6263</v>
      </c>
      <c r="AH573" t="s">
        <v>6275</v>
      </c>
      <c r="AI573" t="s">
        <v>6279</v>
      </c>
      <c r="AJ573" t="s">
        <v>6250</v>
      </c>
      <c r="AK573" t="s">
        <v>6259</v>
      </c>
      <c r="AL573" t="s">
        <v>6255</v>
      </c>
      <c r="AM573" t="s">
        <v>6256</v>
      </c>
      <c r="AN573" t="s">
        <v>6260</v>
      </c>
      <c r="AO573" t="s">
        <v>6251</v>
      </c>
      <c r="AP573" t="s">
        <v>6285</v>
      </c>
      <c r="AQ573" t="s">
        <v>6284</v>
      </c>
      <c r="AR573" t="s">
        <v>6283</v>
      </c>
      <c r="AS573" t="s">
        <v>3701</v>
      </c>
      <c r="AT573" t="s">
        <v>3703</v>
      </c>
      <c r="AU573" t="s">
        <v>3702</v>
      </c>
    </row>
    <row r="574" spans="1:56" x14ac:dyDescent="0.2">
      <c r="A574" s="14">
        <v>945</v>
      </c>
      <c r="B574" t="str">
        <f t="shared" si="8"/>
        <v>tutkinnonosat!$C$574:$AN$574</v>
      </c>
      <c r="C574" t="s">
        <v>4630</v>
      </c>
      <c r="D574" t="s">
        <v>4631</v>
      </c>
      <c r="E574" t="s">
        <v>4626</v>
      </c>
      <c r="F574" t="s">
        <v>4627</v>
      </c>
      <c r="G574" t="s">
        <v>4628</v>
      </c>
      <c r="H574" t="s">
        <v>4625</v>
      </c>
      <c r="I574" t="s">
        <v>4629</v>
      </c>
      <c r="J574" t="s">
        <v>3703</v>
      </c>
      <c r="K574" t="s">
        <v>3702</v>
      </c>
      <c r="L574" t="s">
        <v>3701</v>
      </c>
    </row>
    <row r="575" spans="1:56" x14ac:dyDescent="0.2">
      <c r="A575" s="14">
        <v>946</v>
      </c>
      <c r="B575" t="str">
        <f t="shared" si="8"/>
        <v>tutkinnonosat!$C$575:$AN$575</v>
      </c>
    </row>
    <row r="576" spans="1:56" x14ac:dyDescent="0.2">
      <c r="A576" s="14">
        <v>947</v>
      </c>
      <c r="B576" t="str">
        <f t="shared" si="8"/>
        <v>tutkinnonosat!$C$576:$AN$576</v>
      </c>
      <c r="C576" t="s">
        <v>6599</v>
      </c>
      <c r="D576" t="s">
        <v>6600</v>
      </c>
      <c r="E576" t="s">
        <v>6601</v>
      </c>
      <c r="F576" t="s">
        <v>6602</v>
      </c>
      <c r="G576" t="s">
        <v>6603</v>
      </c>
      <c r="H576" t="s">
        <v>6604</v>
      </c>
      <c r="I576" t="s">
        <v>6605</v>
      </c>
      <c r="J576" t="s">
        <v>6606</v>
      </c>
      <c r="K576" t="s">
        <v>6607</v>
      </c>
      <c r="L576" t="s">
        <v>6608</v>
      </c>
      <c r="M576" t="s">
        <v>6609</v>
      </c>
      <c r="N576" t="s">
        <v>6610</v>
      </c>
      <c r="O576" t="s">
        <v>6611</v>
      </c>
      <c r="P576" t="s">
        <v>6612</v>
      </c>
      <c r="Q576" t="s">
        <v>6613</v>
      </c>
      <c r="R576" t="s">
        <v>6614</v>
      </c>
      <c r="S576" t="s">
        <v>6615</v>
      </c>
      <c r="T576" t="s">
        <v>6616</v>
      </c>
      <c r="U576" t="s">
        <v>6228</v>
      </c>
      <c r="V576" t="s">
        <v>6226</v>
      </c>
      <c r="W576" t="s">
        <v>6230</v>
      </c>
      <c r="X576" t="s">
        <v>6232</v>
      </c>
      <c r="Y576" t="s">
        <v>6213</v>
      </c>
      <c r="Z576" t="s">
        <v>6212</v>
      </c>
      <c r="AA576" t="s">
        <v>6229</v>
      </c>
      <c r="AB576" t="s">
        <v>6206</v>
      </c>
      <c r="AC576" t="s">
        <v>6207</v>
      </c>
      <c r="AD576" t="s">
        <v>6223</v>
      </c>
      <c r="AE576" t="s">
        <v>6224</v>
      </c>
      <c r="AF576" t="s">
        <v>6209</v>
      </c>
      <c r="AG576" t="s">
        <v>6208</v>
      </c>
      <c r="AH576" t="s">
        <v>6219</v>
      </c>
      <c r="AI576" t="s">
        <v>6220</v>
      </c>
      <c r="AJ576" t="s">
        <v>6225</v>
      </c>
      <c r="AK576" t="s">
        <v>6205</v>
      </c>
      <c r="AL576" t="s">
        <v>6217</v>
      </c>
      <c r="AM576" t="s">
        <v>6214</v>
      </c>
      <c r="AN576" t="s">
        <v>6210</v>
      </c>
      <c r="AO576" t="s">
        <v>6215</v>
      </c>
      <c r="AP576" t="s">
        <v>6211</v>
      </c>
      <c r="AQ576" t="s">
        <v>6218</v>
      </c>
      <c r="AR576" t="s">
        <v>6222</v>
      </c>
      <c r="AS576" t="s">
        <v>6221</v>
      </c>
      <c r="AT576" t="s">
        <v>6234</v>
      </c>
      <c r="AU576" t="s">
        <v>6233</v>
      </c>
      <c r="AV576" t="s">
        <v>6235</v>
      </c>
      <c r="AW576" t="s">
        <v>6236</v>
      </c>
      <c r="AX576" t="s">
        <v>6216</v>
      </c>
      <c r="AY576" t="s">
        <v>6231</v>
      </c>
      <c r="AZ576" t="s">
        <v>6227</v>
      </c>
      <c r="BA576" t="s">
        <v>6617</v>
      </c>
      <c r="BB576" t="s">
        <v>3702</v>
      </c>
      <c r="BC576" t="s">
        <v>3703</v>
      </c>
      <c r="BD576" t="s">
        <v>3701</v>
      </c>
    </row>
    <row r="577" spans="1:35" x14ac:dyDescent="0.2">
      <c r="A577" s="14">
        <v>948</v>
      </c>
      <c r="B577" t="str">
        <f t="shared" si="8"/>
        <v>tutkinnonosat!$C$577:$AN$577</v>
      </c>
    </row>
    <row r="578" spans="1:35" x14ac:dyDescent="0.2">
      <c r="A578" s="1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14">
        <v>950</v>
      </c>
      <c r="B579" t="str">
        <f t="shared" si="9"/>
        <v>tutkinnonosat!$C$579:$AN$579</v>
      </c>
      <c r="C579" t="s">
        <v>5940</v>
      </c>
      <c r="D579" t="s">
        <v>5936</v>
      </c>
      <c r="E579" t="s">
        <v>5938</v>
      </c>
      <c r="F579" t="s">
        <v>5937</v>
      </c>
      <c r="G579" t="s">
        <v>5939</v>
      </c>
      <c r="H579" t="s">
        <v>5942</v>
      </c>
      <c r="I579" t="s">
        <v>5941</v>
      </c>
      <c r="J579" t="s">
        <v>5943</v>
      </c>
      <c r="K579" t="s">
        <v>5934</v>
      </c>
      <c r="L579" t="s">
        <v>5933</v>
      </c>
      <c r="M579" t="s">
        <v>5935</v>
      </c>
      <c r="N579" t="s">
        <v>3703</v>
      </c>
      <c r="O579" t="s">
        <v>3702</v>
      </c>
      <c r="P579" t="s">
        <v>3701</v>
      </c>
    </row>
    <row r="580" spans="1:35" x14ac:dyDescent="0.2">
      <c r="A580" s="14">
        <v>951</v>
      </c>
      <c r="B580" t="str">
        <f t="shared" si="9"/>
        <v>tutkinnonosat!$C$580:$AN$580</v>
      </c>
    </row>
    <row r="581" spans="1:35" x14ac:dyDescent="0.2">
      <c r="A581" s="14">
        <v>952</v>
      </c>
      <c r="B581" t="str">
        <f t="shared" si="9"/>
        <v>tutkinnonosat!$C$581:$AN$581</v>
      </c>
    </row>
    <row r="582" spans="1:35" x14ac:dyDescent="0.2">
      <c r="A582" s="14">
        <v>953</v>
      </c>
      <c r="B582" t="str">
        <f t="shared" si="9"/>
        <v>tutkinnonosat!$C$582:$AN$582</v>
      </c>
      <c r="C582" t="s">
        <v>5623</v>
      </c>
      <c r="D582" t="s">
        <v>5619</v>
      </c>
      <c r="E582" t="s">
        <v>5620</v>
      </c>
      <c r="F582" t="s">
        <v>5613</v>
      </c>
      <c r="G582" t="s">
        <v>5614</v>
      </c>
      <c r="H582" t="s">
        <v>5610</v>
      </c>
      <c r="I582" t="s">
        <v>5616</v>
      </c>
      <c r="J582" t="s">
        <v>5611</v>
      </c>
      <c r="K582" t="s">
        <v>5612</v>
      </c>
      <c r="L582" t="s">
        <v>5615</v>
      </c>
      <c r="M582" t="s">
        <v>5609</v>
      </c>
      <c r="N582" t="s">
        <v>5625</v>
      </c>
      <c r="O582" t="s">
        <v>5621</v>
      </c>
      <c r="P582" t="s">
        <v>5608</v>
      </c>
      <c r="Q582" t="s">
        <v>5624</v>
      </c>
      <c r="R582" t="s">
        <v>5622</v>
      </c>
      <c r="S582" t="s">
        <v>5617</v>
      </c>
      <c r="T582" t="s">
        <v>5618</v>
      </c>
      <c r="U582" t="s">
        <v>3701</v>
      </c>
      <c r="V582" t="s">
        <v>3703</v>
      </c>
      <c r="W582" t="s">
        <v>3702</v>
      </c>
    </row>
    <row r="583" spans="1:35" x14ac:dyDescent="0.2">
      <c r="A583" s="14">
        <v>954</v>
      </c>
      <c r="B583" t="str">
        <f t="shared" si="9"/>
        <v>tutkinnonosat!$C$583:$AN$583</v>
      </c>
      <c r="C583" t="s">
        <v>5971</v>
      </c>
      <c r="D583" t="s">
        <v>5972</v>
      </c>
      <c r="E583" t="s">
        <v>5976</v>
      </c>
      <c r="F583" t="s">
        <v>5975</v>
      </c>
      <c r="G583" t="s">
        <v>5977</v>
      </c>
      <c r="H583" t="s">
        <v>5973</v>
      </c>
      <c r="I583" t="s">
        <v>5974</v>
      </c>
      <c r="J583" t="s">
        <v>5978</v>
      </c>
      <c r="K583" t="s">
        <v>5959</v>
      </c>
      <c r="L583" t="s">
        <v>5983</v>
      </c>
      <c r="M583" t="s">
        <v>5987</v>
      </c>
      <c r="N583" t="s">
        <v>5958</v>
      </c>
      <c r="O583" t="s">
        <v>5984</v>
      </c>
      <c r="P583" t="s">
        <v>5986</v>
      </c>
      <c r="Q583" t="s">
        <v>5963</v>
      </c>
      <c r="R583" t="s">
        <v>5968</v>
      </c>
      <c r="S583" t="s">
        <v>5967</v>
      </c>
      <c r="T583" t="s">
        <v>5964</v>
      </c>
      <c r="U583" t="s">
        <v>5980</v>
      </c>
      <c r="V583" t="s">
        <v>5979</v>
      </c>
      <c r="W583" t="s">
        <v>5985</v>
      </c>
      <c r="X583" t="s">
        <v>5960</v>
      </c>
      <c r="Y583" t="s">
        <v>5965</v>
      </c>
      <c r="Z583" t="s">
        <v>5966</v>
      </c>
      <c r="AA583" t="s">
        <v>5969</v>
      </c>
      <c r="AB583" t="s">
        <v>5970</v>
      </c>
      <c r="AC583" t="s">
        <v>5982</v>
      </c>
      <c r="AD583" t="s">
        <v>5981</v>
      </c>
      <c r="AE583" t="s">
        <v>5961</v>
      </c>
      <c r="AF583" t="s">
        <v>5962</v>
      </c>
      <c r="AG583" t="s">
        <v>3701</v>
      </c>
      <c r="AH583" t="s">
        <v>3703</v>
      </c>
      <c r="AI583" t="s">
        <v>3702</v>
      </c>
    </row>
    <row r="584" spans="1:35" x14ac:dyDescent="0.2">
      <c r="A584" s="14">
        <v>955</v>
      </c>
      <c r="B584" t="str">
        <f t="shared" si="9"/>
        <v>tutkinnonosat!$C$584:$AN$584</v>
      </c>
    </row>
    <row r="585" spans="1:35" x14ac:dyDescent="0.2">
      <c r="A585" s="14">
        <v>956</v>
      </c>
      <c r="B585" t="str">
        <f t="shared" si="9"/>
        <v>tutkinnonosat!$C$585:$AN$585</v>
      </c>
      <c r="C585" t="s">
        <v>3712</v>
      </c>
      <c r="D585" t="s">
        <v>3709</v>
      </c>
      <c r="E585" t="s">
        <v>3705</v>
      </c>
      <c r="F585" t="s">
        <v>3706</v>
      </c>
      <c r="G585" t="s">
        <v>3710</v>
      </c>
      <c r="H585" t="s">
        <v>3708</v>
      </c>
      <c r="I585" t="s">
        <v>3704</v>
      </c>
      <c r="J585" t="s">
        <v>3711</v>
      </c>
      <c r="K585" t="s">
        <v>3707</v>
      </c>
      <c r="L585" t="s">
        <v>3702</v>
      </c>
      <c r="M585" t="s">
        <v>3701</v>
      </c>
      <c r="N585" t="s">
        <v>3703</v>
      </c>
    </row>
    <row r="586" spans="1:35" x14ac:dyDescent="0.2">
      <c r="A586" s="14">
        <v>957</v>
      </c>
      <c r="B586" t="str">
        <f t="shared" si="9"/>
        <v>tutkinnonosat!$C$586:$AN$586</v>
      </c>
      <c r="C586" t="s">
        <v>4838</v>
      </c>
      <c r="D586" t="s">
        <v>4837</v>
      </c>
      <c r="E586" t="s">
        <v>4839</v>
      </c>
      <c r="F586" t="s">
        <v>4843</v>
      </c>
      <c r="G586" t="s">
        <v>4840</v>
      </c>
      <c r="H586" t="s">
        <v>4842</v>
      </c>
      <c r="I586" t="s">
        <v>4844</v>
      </c>
      <c r="J586" t="s">
        <v>4841</v>
      </c>
      <c r="K586" t="s">
        <v>3703</v>
      </c>
      <c r="L586" t="s">
        <v>3702</v>
      </c>
      <c r="M586" t="s">
        <v>3701</v>
      </c>
    </row>
    <row r="587" spans="1:35" x14ac:dyDescent="0.2">
      <c r="A587" s="14">
        <v>958</v>
      </c>
      <c r="B587" t="str">
        <f t="shared" si="9"/>
        <v>tutkinnonosat!$C$587:$AN$587</v>
      </c>
      <c r="C587" t="s">
        <v>6460</v>
      </c>
      <c r="D587" t="s">
        <v>6461</v>
      </c>
      <c r="E587" t="s">
        <v>6462</v>
      </c>
    </row>
    <row r="588" spans="1:35" x14ac:dyDescent="0.2">
      <c r="A588" s="14">
        <v>959</v>
      </c>
      <c r="B588" t="str">
        <f t="shared" si="9"/>
        <v>tutkinnonosat!$C$588:$AN$588</v>
      </c>
    </row>
    <row r="589" spans="1:35" x14ac:dyDescent="0.2">
      <c r="A589">
        <v>960</v>
      </c>
      <c r="B589" t="str">
        <f t="shared" si="9"/>
        <v>tutkinnonosat!$C$589:$AN$589</v>
      </c>
    </row>
    <row r="590" spans="1:35" x14ac:dyDescent="0.2">
      <c r="A590">
        <v>961</v>
      </c>
      <c r="B590" t="str">
        <f t="shared" si="9"/>
        <v>tutkinnonosat!$C$590:$AN$590</v>
      </c>
      <c r="C590" t="s">
        <v>4850</v>
      </c>
      <c r="D590" t="s">
        <v>4847</v>
      </c>
      <c r="E590" t="s">
        <v>4851</v>
      </c>
      <c r="F590" t="s">
        <v>4848</v>
      </c>
      <c r="G590" t="s">
        <v>4853</v>
      </c>
      <c r="H590" t="s">
        <v>4849</v>
      </c>
      <c r="I590" t="s">
        <v>4852</v>
      </c>
      <c r="J590" t="s">
        <v>4846</v>
      </c>
      <c r="K590" t="s">
        <v>4845</v>
      </c>
      <c r="L590" t="s">
        <v>4854</v>
      </c>
      <c r="M590" t="s">
        <v>3701</v>
      </c>
      <c r="N590" t="s">
        <v>3702</v>
      </c>
      <c r="O590" t="s">
        <v>3703</v>
      </c>
    </row>
    <row r="591" spans="1:35" x14ac:dyDescent="0.2">
      <c r="A591">
        <v>962</v>
      </c>
      <c r="B591" t="str">
        <f t="shared" si="9"/>
        <v>tutkinnonosat!$C$591:$AN$591</v>
      </c>
    </row>
    <row r="592" spans="1:35" x14ac:dyDescent="0.2">
      <c r="A592">
        <v>963</v>
      </c>
      <c r="B592" t="str">
        <f t="shared" si="9"/>
        <v>tutkinnonosat!$C$592:$AN$592</v>
      </c>
      <c r="C592" t="s">
        <v>6357</v>
      </c>
    </row>
    <row r="593" spans="1:50" x14ac:dyDescent="0.2">
      <c r="A593">
        <v>964</v>
      </c>
      <c r="B593" t="str">
        <f t="shared" si="9"/>
        <v>tutkinnonosat!$C$593:$AN$593</v>
      </c>
    </row>
    <row r="594" spans="1:50" x14ac:dyDescent="0.2">
      <c r="A594">
        <v>965</v>
      </c>
      <c r="B594" t="str">
        <f t="shared" si="9"/>
        <v>tutkinnonosat!$C$594:$AN$594</v>
      </c>
    </row>
    <row r="595" spans="1:50" x14ac:dyDescent="0.2">
      <c r="A595">
        <v>966</v>
      </c>
      <c r="B595" t="str">
        <f t="shared" si="9"/>
        <v>tutkinnonosat!$C$595:$AN$595</v>
      </c>
    </row>
    <row r="596" spans="1:50" x14ac:dyDescent="0.2">
      <c r="A596">
        <v>967</v>
      </c>
      <c r="B596" t="str">
        <f t="shared" si="9"/>
        <v>tutkinnonosat!$C$596:$AN$596</v>
      </c>
    </row>
    <row r="597" spans="1:50" x14ac:dyDescent="0.2">
      <c r="A597">
        <v>968</v>
      </c>
      <c r="B597" t="str">
        <f t="shared" si="9"/>
        <v>tutkinnonosat!$C$597:$AN$597</v>
      </c>
      <c r="C597" t="s">
        <v>5908</v>
      </c>
      <c r="D597" t="s">
        <v>5909</v>
      </c>
      <c r="E597" t="s">
        <v>5907</v>
      </c>
      <c r="F597" t="s">
        <v>5921</v>
      </c>
      <c r="G597" t="s">
        <v>5925</v>
      </c>
      <c r="H597" t="s">
        <v>5931</v>
      </c>
      <c r="I597" t="s">
        <v>5930</v>
      </c>
      <c r="J597" t="s">
        <v>5926</v>
      </c>
      <c r="K597" t="s">
        <v>5924</v>
      </c>
      <c r="L597" t="s">
        <v>5922</v>
      </c>
      <c r="M597" t="s">
        <v>5928</v>
      </c>
      <c r="N597" t="s">
        <v>5927</v>
      </c>
      <c r="O597" t="s">
        <v>5923</v>
      </c>
      <c r="P597" t="s">
        <v>5918</v>
      </c>
      <c r="Q597" t="s">
        <v>5919</v>
      </c>
      <c r="R597" t="s">
        <v>5904</v>
      </c>
      <c r="S597" t="s">
        <v>5932</v>
      </c>
      <c r="T597" t="s">
        <v>5905</v>
      </c>
      <c r="U597" t="s">
        <v>5903</v>
      </c>
      <c r="V597" t="s">
        <v>5929</v>
      </c>
      <c r="W597" t="s">
        <v>5906</v>
      </c>
      <c r="X597" t="s">
        <v>5920</v>
      </c>
      <c r="Y597" t="s">
        <v>5916</v>
      </c>
      <c r="Z597" t="s">
        <v>5914</v>
      </c>
      <c r="AA597" t="s">
        <v>5915</v>
      </c>
      <c r="AB597" t="s">
        <v>5910</v>
      </c>
      <c r="AC597" t="s">
        <v>5911</v>
      </c>
      <c r="AD597" t="s">
        <v>5912</v>
      </c>
      <c r="AE597" t="s">
        <v>5913</v>
      </c>
      <c r="AF597" t="s">
        <v>5917</v>
      </c>
    </row>
    <row r="598" spans="1:50" x14ac:dyDescent="0.2">
      <c r="A598">
        <v>969</v>
      </c>
      <c r="B598" t="str">
        <f t="shared" si="9"/>
        <v>tutkinnonosat!$C$598:$AN$598</v>
      </c>
      <c r="C598" t="s">
        <v>6377</v>
      </c>
      <c r="D598" t="s">
        <v>6373</v>
      </c>
      <c r="E598" t="s">
        <v>6371</v>
      </c>
      <c r="F598" t="s">
        <v>6369</v>
      </c>
      <c r="G598" t="s">
        <v>6386</v>
      </c>
      <c r="H598" t="s">
        <v>6374</v>
      </c>
      <c r="I598" t="s">
        <v>6370</v>
      </c>
      <c r="J598" t="s">
        <v>6387</v>
      </c>
      <c r="K598" t="s">
        <v>6385</v>
      </c>
      <c r="L598" t="s">
        <v>6378</v>
      </c>
      <c r="M598" t="s">
        <v>6383</v>
      </c>
      <c r="N598" t="s">
        <v>6382</v>
      </c>
      <c r="O598" t="s">
        <v>6379</v>
      </c>
      <c r="P598" t="s">
        <v>6384</v>
      </c>
      <c r="Q598" t="s">
        <v>6388</v>
      </c>
      <c r="R598" t="s">
        <v>6380</v>
      </c>
      <c r="S598" t="s">
        <v>6381</v>
      </c>
      <c r="T598" t="s">
        <v>6365</v>
      </c>
      <c r="U598" t="s">
        <v>6367</v>
      </c>
      <c r="V598" t="s">
        <v>6366</v>
      </c>
      <c r="W598" t="s">
        <v>6362</v>
      </c>
      <c r="X598" t="s">
        <v>6363</v>
      </c>
      <c r="Y598" t="s">
        <v>6361</v>
      </c>
      <c r="Z598" t="s">
        <v>6360</v>
      </c>
      <c r="AA598" t="s">
        <v>6364</v>
      </c>
      <c r="AB598" t="s">
        <v>6358</v>
      </c>
      <c r="AC598" t="s">
        <v>6359</v>
      </c>
      <c r="AD598" t="s">
        <v>6389</v>
      </c>
      <c r="AE598" t="s">
        <v>6375</v>
      </c>
      <c r="AF598" t="s">
        <v>6376</v>
      </c>
      <c r="AG598" t="s">
        <v>6372</v>
      </c>
      <c r="AH598" t="s">
        <v>6368</v>
      </c>
      <c r="AI598" t="s">
        <v>3102</v>
      </c>
      <c r="AJ598" t="s">
        <v>3702</v>
      </c>
      <c r="AK598" t="s">
        <v>3701</v>
      </c>
      <c r="AL598" t="s">
        <v>3703</v>
      </c>
    </row>
    <row r="599" spans="1:50" x14ac:dyDescent="0.2">
      <c r="A599">
        <v>970</v>
      </c>
      <c r="B599" t="str">
        <f t="shared" si="9"/>
        <v>tutkinnonosat!$C$599:$AN$599</v>
      </c>
      <c r="C599" t="s">
        <v>5953</v>
      </c>
      <c r="D599" t="s">
        <v>5954</v>
      </c>
      <c r="E599" t="s">
        <v>5955</v>
      </c>
      <c r="F599" t="s">
        <v>5957</v>
      </c>
      <c r="G599" t="s">
        <v>5956</v>
      </c>
      <c r="H599" t="s">
        <v>5952</v>
      </c>
      <c r="I599" t="s">
        <v>5951</v>
      </c>
      <c r="J599" t="s">
        <v>5949</v>
      </c>
      <c r="K599" t="s">
        <v>5950</v>
      </c>
      <c r="L599" t="s">
        <v>5948</v>
      </c>
      <c r="M599" t="s">
        <v>5946</v>
      </c>
      <c r="N599" t="s">
        <v>5947</v>
      </c>
      <c r="O599" t="s">
        <v>5945</v>
      </c>
      <c r="P599" t="s">
        <v>5944</v>
      </c>
      <c r="Q599" t="s">
        <v>3702</v>
      </c>
      <c r="R599" t="s">
        <v>3703</v>
      </c>
      <c r="S599" t="s">
        <v>3701</v>
      </c>
    </row>
    <row r="600" spans="1:50" x14ac:dyDescent="0.2">
      <c r="A600">
        <v>971</v>
      </c>
      <c r="B600" t="str">
        <f t="shared" si="9"/>
        <v>tutkinnonosat!$C$600:$AN$600</v>
      </c>
      <c r="C600" t="s">
        <v>5993</v>
      </c>
      <c r="D600" t="s">
        <v>5997</v>
      </c>
      <c r="E600" t="s">
        <v>5992</v>
      </c>
      <c r="F600" t="s">
        <v>5996</v>
      </c>
      <c r="G600" t="s">
        <v>5994</v>
      </c>
      <c r="H600" t="s">
        <v>5995</v>
      </c>
      <c r="I600" t="s">
        <v>6004</v>
      </c>
      <c r="J600" t="s">
        <v>6003</v>
      </c>
      <c r="K600" t="s">
        <v>5989</v>
      </c>
      <c r="L600" t="s">
        <v>5990</v>
      </c>
      <c r="M600" t="s">
        <v>5988</v>
      </c>
      <c r="N600" t="s">
        <v>5991</v>
      </c>
      <c r="O600" t="s">
        <v>6001</v>
      </c>
      <c r="P600" t="s">
        <v>6000</v>
      </c>
      <c r="Q600" t="s">
        <v>5998</v>
      </c>
      <c r="R600" t="s">
        <v>6002</v>
      </c>
      <c r="S600" t="s">
        <v>5999</v>
      </c>
      <c r="T600" t="s">
        <v>3702</v>
      </c>
      <c r="U600" t="s">
        <v>3701</v>
      </c>
      <c r="V600" t="s">
        <v>3703</v>
      </c>
    </row>
    <row r="601" spans="1:50" x14ac:dyDescent="0.2">
      <c r="A601">
        <v>972</v>
      </c>
      <c r="B601" t="str">
        <f t="shared" si="9"/>
        <v>tutkinnonosat!$C$601:$AN$601</v>
      </c>
    </row>
    <row r="602" spans="1:50" x14ac:dyDescent="0.2">
      <c r="A602">
        <v>973</v>
      </c>
      <c r="B602" t="str">
        <f t="shared" si="9"/>
        <v>tutkinnonosat!$C$602:$AN$602</v>
      </c>
      <c r="C602" t="s">
        <v>4794</v>
      </c>
      <c r="D602" t="s">
        <v>4792</v>
      </c>
      <c r="E602" t="s">
        <v>4795</v>
      </c>
      <c r="F602" t="s">
        <v>4805</v>
      </c>
      <c r="G602" t="s">
        <v>4804</v>
      </c>
      <c r="H602" t="s">
        <v>4803</v>
      </c>
      <c r="I602" t="s">
        <v>4798</v>
      </c>
      <c r="J602" t="s">
        <v>4797</v>
      </c>
      <c r="K602" t="s">
        <v>4799</v>
      </c>
      <c r="L602" t="s">
        <v>4796</v>
      </c>
      <c r="M602" t="s">
        <v>4800</v>
      </c>
      <c r="N602" t="s">
        <v>4802</v>
      </c>
      <c r="O602" t="s">
        <v>4801</v>
      </c>
      <c r="P602" t="s">
        <v>4793</v>
      </c>
      <c r="Q602" t="s">
        <v>3702</v>
      </c>
      <c r="R602" t="s">
        <v>3703</v>
      </c>
      <c r="S602" t="s">
        <v>3701</v>
      </c>
    </row>
    <row r="603" spans="1:50" x14ac:dyDescent="0.2">
      <c r="A603">
        <v>974</v>
      </c>
      <c r="B603" t="str">
        <f t="shared" si="9"/>
        <v>tutkinnonosat!$C$603:$AN$603</v>
      </c>
    </row>
    <row r="604" spans="1:50" x14ac:dyDescent="0.2">
      <c r="A604">
        <v>975</v>
      </c>
      <c r="B604" t="str">
        <f t="shared" si="9"/>
        <v>tutkinnonosat!$C$604:$AN$604</v>
      </c>
      <c r="C604" t="s">
        <v>5636</v>
      </c>
      <c r="D604" t="s">
        <v>5632</v>
      </c>
      <c r="E604" t="s">
        <v>5641</v>
      </c>
      <c r="F604" t="s">
        <v>5642</v>
      </c>
      <c r="G604" t="s">
        <v>5637</v>
      </c>
      <c r="H604" t="s">
        <v>5633</v>
      </c>
      <c r="I604" t="s">
        <v>5635</v>
      </c>
      <c r="J604" t="s">
        <v>5639</v>
      </c>
      <c r="K604" t="s">
        <v>5651</v>
      </c>
      <c r="L604" t="s">
        <v>5634</v>
      </c>
      <c r="M604" t="s">
        <v>5638</v>
      </c>
      <c r="N604" t="s">
        <v>5650</v>
      </c>
      <c r="O604" t="s">
        <v>5652</v>
      </c>
      <c r="P604" t="s">
        <v>5643</v>
      </c>
      <c r="Q604" t="s">
        <v>5648</v>
      </c>
      <c r="R604" t="s">
        <v>5647</v>
      </c>
      <c r="S604" t="s">
        <v>5644</v>
      </c>
      <c r="T604" t="s">
        <v>5653</v>
      </c>
      <c r="U604" t="s">
        <v>5628</v>
      </c>
      <c r="V604" t="s">
        <v>5649</v>
      </c>
      <c r="W604" t="s">
        <v>5646</v>
      </c>
      <c r="X604" t="s">
        <v>5645</v>
      </c>
      <c r="Y604" t="s">
        <v>5629</v>
      </c>
      <c r="Z604" t="s">
        <v>5627</v>
      </c>
      <c r="AA604" t="s">
        <v>5631</v>
      </c>
      <c r="AB604" t="s">
        <v>5655</v>
      </c>
      <c r="AC604" t="s">
        <v>5626</v>
      </c>
      <c r="AD604" t="s">
        <v>5630</v>
      </c>
      <c r="AE604" t="s">
        <v>5654</v>
      </c>
      <c r="AF604" t="s">
        <v>5640</v>
      </c>
      <c r="AG604" t="s">
        <v>3701</v>
      </c>
      <c r="AH604" t="s">
        <v>3703</v>
      </c>
      <c r="AI604" t="s">
        <v>3702</v>
      </c>
    </row>
    <row r="605" spans="1:50" x14ac:dyDescent="0.2">
      <c r="A605">
        <v>976</v>
      </c>
      <c r="B605" t="str">
        <f t="shared" si="9"/>
        <v>tutkinnonosat!$C$605:$AN$605</v>
      </c>
    </row>
    <row r="606" spans="1:50" x14ac:dyDescent="0.2">
      <c r="A606">
        <v>977</v>
      </c>
      <c r="B606" t="str">
        <f t="shared" si="9"/>
        <v>tutkinnonosat!$C$606:$AN$606</v>
      </c>
    </row>
    <row r="607" spans="1:50" x14ac:dyDescent="0.2">
      <c r="A607">
        <v>978</v>
      </c>
      <c r="B607" t="str">
        <f t="shared" si="9"/>
        <v>tutkinnonosat!$C$607:$AN$607</v>
      </c>
      <c r="C607" t="s">
        <v>6355</v>
      </c>
      <c r="D607" t="s">
        <v>6350</v>
      </c>
      <c r="E607" t="s">
        <v>6351</v>
      </c>
      <c r="F607" t="s">
        <v>6354</v>
      </c>
      <c r="G607" t="s">
        <v>6317</v>
      </c>
      <c r="H607" t="s">
        <v>6335</v>
      </c>
      <c r="I607" t="s">
        <v>6331</v>
      </c>
      <c r="J607" t="s">
        <v>6347</v>
      </c>
      <c r="K607" t="s">
        <v>6353</v>
      </c>
      <c r="L607" t="s">
        <v>6356</v>
      </c>
      <c r="M607" t="s">
        <v>6352</v>
      </c>
      <c r="N607" t="s">
        <v>6336</v>
      </c>
      <c r="O607" t="s">
        <v>6332</v>
      </c>
      <c r="P607" t="s">
        <v>6334</v>
      </c>
      <c r="Q607" t="s">
        <v>6338</v>
      </c>
      <c r="R607" t="s">
        <v>6333</v>
      </c>
      <c r="S607" t="s">
        <v>6337</v>
      </c>
      <c r="T607" t="s">
        <v>6318</v>
      </c>
      <c r="U607" t="s">
        <v>6319</v>
      </c>
      <c r="V607" t="s">
        <v>6314</v>
      </c>
      <c r="W607" t="s">
        <v>6313</v>
      </c>
      <c r="X607" t="s">
        <v>6315</v>
      </c>
      <c r="Y607" t="s">
        <v>6339</v>
      </c>
      <c r="Z607" t="s">
        <v>6343</v>
      </c>
      <c r="AA607" t="s">
        <v>6316</v>
      </c>
      <c r="AB607" t="s">
        <v>6348</v>
      </c>
      <c r="AC607" t="s">
        <v>6349</v>
      </c>
      <c r="AD607" t="s">
        <v>6344</v>
      </c>
      <c r="AE607" t="s">
        <v>6346</v>
      </c>
      <c r="AF607" t="s">
        <v>6342</v>
      </c>
      <c r="AG607" t="s">
        <v>6340</v>
      </c>
      <c r="AH607" t="s">
        <v>6328</v>
      </c>
      <c r="AI607" t="s">
        <v>6330</v>
      </c>
      <c r="AJ607" t="s">
        <v>6345</v>
      </c>
      <c r="AK607" t="s">
        <v>6341</v>
      </c>
      <c r="AL607" t="s">
        <v>6329</v>
      </c>
      <c r="AM607" t="s">
        <v>6326</v>
      </c>
      <c r="AN607" t="s">
        <v>6321</v>
      </c>
      <c r="AO607" t="s">
        <v>6322</v>
      </c>
      <c r="AP607" t="s">
        <v>6324</v>
      </c>
      <c r="AQ607" t="s">
        <v>6320</v>
      </c>
      <c r="AR607" t="s">
        <v>6327</v>
      </c>
      <c r="AS607" t="s">
        <v>6325</v>
      </c>
      <c r="AT607" t="s">
        <v>6323</v>
      </c>
      <c r="AU607" t="s">
        <v>3703</v>
      </c>
      <c r="AV607" t="s">
        <v>3102</v>
      </c>
      <c r="AW607" t="s">
        <v>3702</v>
      </c>
      <c r="AX607" t="s">
        <v>3701</v>
      </c>
    </row>
    <row r="608" spans="1:50" x14ac:dyDescent="0.2">
      <c r="A608">
        <v>979</v>
      </c>
      <c r="B608" t="str">
        <f t="shared" si="9"/>
        <v>tutkinnonosat!$C$608:$AN$608</v>
      </c>
      <c r="C608" t="s">
        <v>6075</v>
      </c>
      <c r="D608" t="s">
        <v>6079</v>
      </c>
      <c r="E608" t="s">
        <v>6080</v>
      </c>
      <c r="F608" t="s">
        <v>6078</v>
      </c>
      <c r="G608" t="s">
        <v>6076</v>
      </c>
      <c r="H608" t="s">
        <v>6074</v>
      </c>
      <c r="I608" t="s">
        <v>6077</v>
      </c>
      <c r="J608" t="s">
        <v>6071</v>
      </c>
      <c r="K608" t="s">
        <v>6072</v>
      </c>
      <c r="L608" t="s">
        <v>6073</v>
      </c>
      <c r="M608" t="s">
        <v>6070</v>
      </c>
      <c r="N608" t="s">
        <v>6081</v>
      </c>
      <c r="O608" t="s">
        <v>6082</v>
      </c>
      <c r="P608" t="s">
        <v>3703</v>
      </c>
      <c r="Q608" t="s">
        <v>3702</v>
      </c>
      <c r="R608" t="s">
        <v>3701</v>
      </c>
    </row>
    <row r="609" spans="1:33" x14ac:dyDescent="0.2">
      <c r="A609">
        <v>980</v>
      </c>
      <c r="B609" t="str">
        <f t="shared" si="9"/>
        <v>tutkinnonosat!$C$609:$AN$609</v>
      </c>
    </row>
    <row r="610" spans="1:33" x14ac:dyDescent="0.2">
      <c r="A610">
        <v>981</v>
      </c>
      <c r="B610" t="str">
        <f t="shared" si="9"/>
        <v>tutkinnonosat!$C$610:$AN$610</v>
      </c>
      <c r="C610" t="s">
        <v>6237</v>
      </c>
      <c r="D610" t="s">
        <v>6241</v>
      </c>
      <c r="E610" t="s">
        <v>6239</v>
      </c>
      <c r="F610" t="s">
        <v>6243</v>
      </c>
      <c r="G610" t="s">
        <v>6240</v>
      </c>
      <c r="H610" t="s">
        <v>6242</v>
      </c>
      <c r="I610" t="s">
        <v>6238</v>
      </c>
      <c r="J610" t="s">
        <v>3703</v>
      </c>
      <c r="K610" t="s">
        <v>3702</v>
      </c>
      <c r="L610" t="s">
        <v>3701</v>
      </c>
    </row>
    <row r="611" spans="1:33" x14ac:dyDescent="0.2">
      <c r="A611">
        <v>982</v>
      </c>
      <c r="B611" t="str">
        <f t="shared" si="9"/>
        <v>tutkinnonosat!$C$611:$AN$611</v>
      </c>
      <c r="C611" t="s">
        <v>6005</v>
      </c>
      <c r="D611" t="s">
        <v>6019</v>
      </c>
      <c r="E611" t="s">
        <v>6023</v>
      </c>
      <c r="F611" t="s">
        <v>6020</v>
      </c>
      <c r="G611" t="s">
        <v>6024</v>
      </c>
      <c r="H611" t="s">
        <v>6022</v>
      </c>
      <c r="I611" t="s">
        <v>6026</v>
      </c>
      <c r="J611" t="s">
        <v>6025</v>
      </c>
      <c r="K611" t="s">
        <v>6021</v>
      </c>
      <c r="L611" t="s">
        <v>6007</v>
      </c>
      <c r="M611" t="s">
        <v>6016</v>
      </c>
      <c r="N611" t="s">
        <v>6027</v>
      </c>
      <c r="O611" t="s">
        <v>6031</v>
      </c>
      <c r="P611" t="s">
        <v>6030</v>
      </c>
      <c r="Q611" t="s">
        <v>6028</v>
      </c>
      <c r="R611" t="s">
        <v>6032</v>
      </c>
      <c r="S611" t="s">
        <v>6018</v>
      </c>
      <c r="T611" t="s">
        <v>6029</v>
      </c>
      <c r="U611" t="s">
        <v>6017</v>
      </c>
      <c r="V611" t="s">
        <v>6009</v>
      </c>
      <c r="W611" t="s">
        <v>6014</v>
      </c>
      <c r="X611" t="s">
        <v>6013</v>
      </c>
      <c r="Y611" t="s">
        <v>6010</v>
      </c>
      <c r="Z611" t="s">
        <v>6011</v>
      </c>
      <c r="AA611" t="s">
        <v>6012</v>
      </c>
      <c r="AB611" t="s">
        <v>6008</v>
      </c>
      <c r="AC611" t="s">
        <v>6015</v>
      </c>
      <c r="AD611" t="s">
        <v>6006</v>
      </c>
      <c r="AE611" t="s">
        <v>3702</v>
      </c>
      <c r="AF611" t="s">
        <v>3703</v>
      </c>
      <c r="AG611" t="s">
        <v>3701</v>
      </c>
    </row>
    <row r="612" spans="1:33" x14ac:dyDescent="0.2">
      <c r="A612">
        <v>983</v>
      </c>
      <c r="B612" t="str">
        <f t="shared" si="9"/>
        <v>tutkinnonosat!$C$612:$AN$612</v>
      </c>
    </row>
    <row r="613" spans="1:33" x14ac:dyDescent="0.2">
      <c r="A613">
        <v>984</v>
      </c>
      <c r="B613" t="str">
        <f t="shared" si="9"/>
        <v>tutkinnonosat!$C$613:$AN$613</v>
      </c>
    </row>
    <row r="614" spans="1:33" x14ac:dyDescent="0.2">
      <c r="A614">
        <v>985</v>
      </c>
      <c r="B614" t="str">
        <f t="shared" si="9"/>
        <v>tutkinnonosat!$C$614:$AN$614</v>
      </c>
    </row>
    <row r="615" spans="1:33" x14ac:dyDescent="0.2">
      <c r="A615">
        <v>986</v>
      </c>
      <c r="B615" t="str">
        <f t="shared" si="9"/>
        <v>tutkinnonosat!$C$615:$AN$615</v>
      </c>
      <c r="C615" t="s">
        <v>3701</v>
      </c>
      <c r="D615" t="s">
        <v>5162</v>
      </c>
      <c r="E615" t="s">
        <v>5161</v>
      </c>
      <c r="F615" t="s">
        <v>5165</v>
      </c>
      <c r="G615" t="s">
        <v>5163</v>
      </c>
      <c r="H615" t="s">
        <v>5164</v>
      </c>
      <c r="I615" t="s">
        <v>5158</v>
      </c>
      <c r="J615" t="s">
        <v>5159</v>
      </c>
      <c r="K615" t="s">
        <v>5157</v>
      </c>
      <c r="L615" t="s">
        <v>5160</v>
      </c>
      <c r="M615" t="s">
        <v>3702</v>
      </c>
      <c r="N615" t="s">
        <v>3703</v>
      </c>
      <c r="O615" t="s">
        <v>5168</v>
      </c>
      <c r="P615" t="s">
        <v>5166</v>
      </c>
      <c r="Q615" t="s">
        <v>5167</v>
      </c>
    </row>
    <row r="616" spans="1:33" x14ac:dyDescent="0.2">
      <c r="A616">
        <v>987</v>
      </c>
      <c r="B616" t="str">
        <f t="shared" si="9"/>
        <v>tutkinnonosat!$C$616:$AN$616</v>
      </c>
      <c r="C616" t="s">
        <v>5177</v>
      </c>
      <c r="D616" t="s">
        <v>5181</v>
      </c>
      <c r="E616" t="s">
        <v>5173</v>
      </c>
      <c r="F616" t="s">
        <v>5174</v>
      </c>
      <c r="G616" t="s">
        <v>5172</v>
      </c>
      <c r="H616" t="s">
        <v>5175</v>
      </c>
      <c r="I616" t="s">
        <v>3701</v>
      </c>
      <c r="J616" t="s">
        <v>5183</v>
      </c>
      <c r="K616" t="s">
        <v>5184</v>
      </c>
      <c r="L616" t="s">
        <v>5171</v>
      </c>
      <c r="M616" t="s">
        <v>5169</v>
      </c>
      <c r="N616" t="s">
        <v>5170</v>
      </c>
      <c r="O616" t="s">
        <v>5179</v>
      </c>
      <c r="P616" t="s">
        <v>5182</v>
      </c>
      <c r="Q616" t="s">
        <v>5176</v>
      </c>
      <c r="R616" t="s">
        <v>5180</v>
      </c>
      <c r="S616" t="s">
        <v>5178</v>
      </c>
      <c r="T616" t="s">
        <v>3703</v>
      </c>
      <c r="U616" t="s">
        <v>3702</v>
      </c>
    </row>
    <row r="617" spans="1:33" x14ac:dyDescent="0.2">
      <c r="A617">
        <v>988</v>
      </c>
      <c r="B617" t="str">
        <f t="shared" si="9"/>
        <v>tutkinnonosat!$C$617:$AN$617</v>
      </c>
      <c r="C617" t="s">
        <v>4819</v>
      </c>
      <c r="D617" t="s">
        <v>4806</v>
      </c>
      <c r="E617" t="s">
        <v>4818</v>
      </c>
      <c r="F617" t="s">
        <v>4815</v>
      </c>
      <c r="G617" t="s">
        <v>4816</v>
      </c>
      <c r="H617" t="s">
        <v>4812</v>
      </c>
      <c r="I617" t="s">
        <v>4808</v>
      </c>
      <c r="J617" t="s">
        <v>4811</v>
      </c>
      <c r="K617" t="s">
        <v>4807</v>
      </c>
      <c r="L617" t="s">
        <v>4817</v>
      </c>
      <c r="M617" t="s">
        <v>4810</v>
      </c>
      <c r="N617" t="s">
        <v>4813</v>
      </c>
      <c r="O617" t="s">
        <v>4809</v>
      </c>
      <c r="P617" t="s">
        <v>4814</v>
      </c>
      <c r="Q617" t="s">
        <v>3703</v>
      </c>
      <c r="R617" t="s">
        <v>3702</v>
      </c>
      <c r="S617" t="s">
        <v>3701</v>
      </c>
    </row>
    <row r="618" spans="1:33" x14ac:dyDescent="0.2">
      <c r="A618">
        <v>989</v>
      </c>
      <c r="B618" t="str">
        <f t="shared" si="9"/>
        <v>tutkinnonosat!$C$618:$AN$618</v>
      </c>
    </row>
    <row r="619" spans="1:33" x14ac:dyDescent="0.2">
      <c r="A619">
        <v>990</v>
      </c>
      <c r="B619" t="str">
        <f t="shared" si="9"/>
        <v>tutkinnonosat!$C$619:$AN$619</v>
      </c>
    </row>
    <row r="620" spans="1:33" x14ac:dyDescent="0.2">
      <c r="A620">
        <v>991</v>
      </c>
      <c r="B620" t="str">
        <f t="shared" si="9"/>
        <v>tutkinnonosat!$C$620:$AN$620</v>
      </c>
      <c r="C620" t="s">
        <v>4836</v>
      </c>
      <c r="D620" t="s">
        <v>4835</v>
      </c>
      <c r="E620" t="s">
        <v>4829</v>
      </c>
      <c r="F620" t="s">
        <v>4830</v>
      </c>
      <c r="G620" t="s">
        <v>4831</v>
      </c>
      <c r="H620" t="s">
        <v>4832</v>
      </c>
      <c r="I620" t="s">
        <v>4828</v>
      </c>
      <c r="J620" t="s">
        <v>4834</v>
      </c>
      <c r="K620" t="s">
        <v>4833</v>
      </c>
      <c r="L620" t="s">
        <v>3702</v>
      </c>
      <c r="M620" t="s">
        <v>3701</v>
      </c>
      <c r="N620" t="s">
        <v>3703</v>
      </c>
    </row>
    <row r="621" spans="1:33" x14ac:dyDescent="0.2">
      <c r="A621">
        <v>992</v>
      </c>
      <c r="B621" t="str">
        <f t="shared" si="9"/>
        <v>tutkinnonosat!$C$621:$AN$621</v>
      </c>
      <c r="C621" t="s">
        <v>6618</v>
      </c>
      <c r="D621" t="s">
        <v>6619</v>
      </c>
      <c r="E621" t="s">
        <v>6620</v>
      </c>
      <c r="F621" t="s">
        <v>6621</v>
      </c>
      <c r="G621" t="s">
        <v>6622</v>
      </c>
      <c r="H621" t="s">
        <v>6623</v>
      </c>
      <c r="I621" t="s">
        <v>6624</v>
      </c>
      <c r="J621" t="s">
        <v>6625</v>
      </c>
    </row>
    <row r="622" spans="1:33" x14ac:dyDescent="0.2">
      <c r="A622">
        <v>993</v>
      </c>
      <c r="B622" t="str">
        <f t="shared" si="9"/>
        <v>tutkinnonosat!$C$622:$AN$622</v>
      </c>
    </row>
    <row r="623" spans="1:33" x14ac:dyDescent="0.2">
      <c r="A623">
        <v>994</v>
      </c>
      <c r="B623" t="str">
        <f t="shared" si="9"/>
        <v>tutkinnonosat!$C$623:$AN$623</v>
      </c>
      <c r="C623" t="s">
        <v>6626</v>
      </c>
      <c r="D623" t="s">
        <v>6627</v>
      </c>
      <c r="E623" t="s">
        <v>6628</v>
      </c>
      <c r="F623" t="s">
        <v>6629</v>
      </c>
      <c r="G623" t="s">
        <v>6630</v>
      </c>
      <c r="H623" t="s">
        <v>6631</v>
      </c>
      <c r="I623" t="s">
        <v>6632</v>
      </c>
      <c r="J623" t="s">
        <v>6633</v>
      </c>
      <c r="K623" t="s">
        <v>6634</v>
      </c>
      <c r="L623" t="s">
        <v>6635</v>
      </c>
      <c r="M623" t="s">
        <v>6636</v>
      </c>
      <c r="N623" t="s">
        <v>6637</v>
      </c>
      <c r="O623" t="s">
        <v>6638</v>
      </c>
    </row>
    <row r="624" spans="1:33" x14ac:dyDescent="0.2">
      <c r="A624">
        <v>995</v>
      </c>
      <c r="B624" t="str">
        <f t="shared" si="9"/>
        <v>tutkinnonosat!$C$624:$AN$624</v>
      </c>
    </row>
    <row r="625" spans="1:13" x14ac:dyDescent="0.2">
      <c r="A625">
        <v>996</v>
      </c>
      <c r="B625" t="str">
        <f t="shared" si="9"/>
        <v>tutkinnonosat!$C$625:$AN$625</v>
      </c>
    </row>
    <row r="626" spans="1:13" x14ac:dyDescent="0.2">
      <c r="A626">
        <v>997</v>
      </c>
      <c r="B626" t="str">
        <f t="shared" si="9"/>
        <v>tutkinnonosat!$C$626:$AN$626</v>
      </c>
      <c r="C626" t="s">
        <v>6639</v>
      </c>
      <c r="D626" t="s">
        <v>6640</v>
      </c>
      <c r="E626" t="s">
        <v>6641</v>
      </c>
      <c r="F626" t="s">
        <v>6642</v>
      </c>
      <c r="G626" t="s">
        <v>6643</v>
      </c>
    </row>
    <row r="627" spans="1:13" x14ac:dyDescent="0.2">
      <c r="A627">
        <v>998</v>
      </c>
      <c r="B627" t="str">
        <f t="shared" si="9"/>
        <v>tutkinnonosat!$C$627:$AN$627</v>
      </c>
      <c r="C627" t="s">
        <v>6644</v>
      </c>
      <c r="D627" t="s">
        <v>6645</v>
      </c>
      <c r="E627" t="s">
        <v>6646</v>
      </c>
      <c r="F627" t="s">
        <v>6647</v>
      </c>
      <c r="G627" t="s">
        <v>6648</v>
      </c>
      <c r="H627" t="s">
        <v>6649</v>
      </c>
    </row>
    <row r="628" spans="1:13" x14ac:dyDescent="0.2">
      <c r="A628">
        <v>999</v>
      </c>
      <c r="B628" t="str">
        <f t="shared" si="9"/>
        <v>tutkinnonosat!$C$628:$AN$628</v>
      </c>
      <c r="C628" t="s">
        <v>6650</v>
      </c>
      <c r="D628" t="s">
        <v>6651</v>
      </c>
      <c r="E628" t="s">
        <v>4603</v>
      </c>
      <c r="F628" t="s">
        <v>4604</v>
      </c>
      <c r="G628" t="s">
        <v>4606</v>
      </c>
      <c r="H628" t="s">
        <v>4605</v>
      </c>
      <c r="I628" t="s">
        <v>4599</v>
      </c>
      <c r="J628" t="s">
        <v>4600</v>
      </c>
      <c r="K628" t="s">
        <v>4598</v>
      </c>
      <c r="L628" t="s">
        <v>4601</v>
      </c>
      <c r="M628" t="s">
        <v>4602</v>
      </c>
    </row>
    <row r="629" spans="1:13" x14ac:dyDescent="0.2">
      <c r="A629">
        <v>1000</v>
      </c>
      <c r="B629" t="str">
        <f t="shared" si="9"/>
        <v>tutkinnonosat!$C$629:$AN$629</v>
      </c>
    </row>
    <row r="630" spans="1:13" x14ac:dyDescent="0.2">
      <c r="A630">
        <v>1001</v>
      </c>
      <c r="B630" t="str">
        <f t="shared" si="9"/>
        <v>tutkinnonosat!$C$630:$AN$630</v>
      </c>
    </row>
    <row r="631" spans="1:13" x14ac:dyDescent="0.2">
      <c r="A631">
        <v>1002</v>
      </c>
      <c r="B631" t="str">
        <f t="shared" si="9"/>
        <v>tutkinnonosat!$C$631:$AN$631</v>
      </c>
      <c r="C631" t="s">
        <v>5208</v>
      </c>
      <c r="D631" t="s">
        <v>5209</v>
      </c>
      <c r="E631" t="s">
        <v>5210</v>
      </c>
      <c r="F631" t="s">
        <v>5211</v>
      </c>
      <c r="G631" t="s">
        <v>5212</v>
      </c>
      <c r="H631" t="s">
        <v>5213</v>
      </c>
      <c r="I631" t="s">
        <v>3446</v>
      </c>
      <c r="J631" t="s">
        <v>5214</v>
      </c>
      <c r="K631" t="s">
        <v>5215</v>
      </c>
      <c r="L631" t="s">
        <v>5216</v>
      </c>
      <c r="M631" t="s">
        <v>3447</v>
      </c>
    </row>
    <row r="632" spans="1:13" x14ac:dyDescent="0.2">
      <c r="A632">
        <v>1003</v>
      </c>
      <c r="B632" t="str">
        <f t="shared" si="9"/>
        <v>tutkinnonosat!$C$632:$AN$632</v>
      </c>
    </row>
    <row r="633" spans="1:13" x14ac:dyDescent="0.2">
      <c r="A633">
        <v>1004</v>
      </c>
      <c r="B633" t="str">
        <f t="shared" si="9"/>
        <v>tutkinnonosat!$C$633:$AN$633</v>
      </c>
      <c r="C633" t="s">
        <v>2965</v>
      </c>
      <c r="D633" t="s">
        <v>2966</v>
      </c>
      <c r="E633" t="s">
        <v>2960</v>
      </c>
      <c r="F633" t="s">
        <v>2963</v>
      </c>
      <c r="G633" t="s">
        <v>2967</v>
      </c>
      <c r="H633" t="s">
        <v>2968</v>
      </c>
      <c r="I633" t="s">
        <v>2962</v>
      </c>
      <c r="J633" t="s">
        <v>2961</v>
      </c>
      <c r="K633" t="s">
        <v>2964</v>
      </c>
      <c r="L633" t="s">
        <v>2959</v>
      </c>
    </row>
    <row r="634" spans="1:13" x14ac:dyDescent="0.2">
      <c r="A634">
        <v>1005</v>
      </c>
      <c r="B634" t="str">
        <f t="shared" si="9"/>
        <v>tutkinnonosat!$C$634:$AN$634</v>
      </c>
      <c r="C634" t="s">
        <v>2975</v>
      </c>
      <c r="D634" t="s">
        <v>2974</v>
      </c>
      <c r="E634" t="s">
        <v>2973</v>
      </c>
      <c r="F634" t="s">
        <v>2970</v>
      </c>
      <c r="G634" t="s">
        <v>2976</v>
      </c>
      <c r="H634" t="s">
        <v>2972</v>
      </c>
      <c r="I634" t="s">
        <v>2969</v>
      </c>
      <c r="J634" t="s">
        <v>2971</v>
      </c>
    </row>
    <row r="635" spans="1:13" x14ac:dyDescent="0.2">
      <c r="A635">
        <v>1006</v>
      </c>
      <c r="B635" t="str">
        <f t="shared" si="9"/>
        <v>tutkinnonosat!$C$635:$AN$635</v>
      </c>
      <c r="C635" t="s">
        <v>5080</v>
      </c>
      <c r="D635" t="s">
        <v>5078</v>
      </c>
      <c r="E635" t="s">
        <v>5082</v>
      </c>
      <c r="F635" t="s">
        <v>5077</v>
      </c>
      <c r="G635" t="s">
        <v>5079</v>
      </c>
      <c r="H635" t="s">
        <v>5083</v>
      </c>
      <c r="I635" t="s">
        <v>5078</v>
      </c>
      <c r="J635" t="s">
        <v>5081</v>
      </c>
      <c r="K635" t="s">
        <v>6652</v>
      </c>
    </row>
    <row r="636" spans="1:13" x14ac:dyDescent="0.2">
      <c r="A636">
        <v>1007</v>
      </c>
      <c r="B636" t="str">
        <f t="shared" si="9"/>
        <v>tutkinnonosat!$C$636:$AN$636</v>
      </c>
      <c r="C636" t="s">
        <v>4218</v>
      </c>
      <c r="D636" t="s">
        <v>4216</v>
      </c>
      <c r="E636" t="s">
        <v>4219</v>
      </c>
      <c r="F636" t="s">
        <v>4220</v>
      </c>
      <c r="G636" t="s">
        <v>4221</v>
      </c>
      <c r="H636" t="s">
        <v>4222</v>
      </c>
      <c r="I636" t="s">
        <v>4217</v>
      </c>
    </row>
    <row r="637" spans="1:13" x14ac:dyDescent="0.2">
      <c r="A637">
        <v>1008</v>
      </c>
      <c r="B637" t="str">
        <f t="shared" si="9"/>
        <v>tutkinnonosat!$C$637:$AN$637</v>
      </c>
      <c r="C637" t="s">
        <v>4176</v>
      </c>
      <c r="D637" t="s">
        <v>4181</v>
      </c>
      <c r="E637" t="s">
        <v>4179</v>
      </c>
      <c r="F637" t="s">
        <v>4177</v>
      </c>
      <c r="G637" t="s">
        <v>4183</v>
      </c>
      <c r="H637" t="s">
        <v>4182</v>
      </c>
      <c r="I637" t="s">
        <v>4180</v>
      </c>
      <c r="J637" t="s">
        <v>6653</v>
      </c>
    </row>
    <row r="638" spans="1:13" x14ac:dyDescent="0.2">
      <c r="A638">
        <v>1009</v>
      </c>
      <c r="B638" t="str">
        <f t="shared" si="9"/>
        <v>tutkinnonosat!$C$638:$AN$638</v>
      </c>
      <c r="C638" t="s">
        <v>5316</v>
      </c>
      <c r="D638" t="s">
        <v>5317</v>
      </c>
      <c r="E638" t="s">
        <v>5314</v>
      </c>
      <c r="F638" t="s">
        <v>5318</v>
      </c>
      <c r="G638" t="s">
        <v>5315</v>
      </c>
      <c r="H638" t="s">
        <v>5313</v>
      </c>
    </row>
    <row r="639" spans="1:13" x14ac:dyDescent="0.2">
      <c r="A639">
        <v>1010</v>
      </c>
      <c r="B639" t="str">
        <f t="shared" si="9"/>
        <v>tutkinnonosat!$C$639:$AN$639</v>
      </c>
      <c r="C639" t="s">
        <v>4780</v>
      </c>
      <c r="D639" t="s">
        <v>4779</v>
      </c>
      <c r="E639" t="s">
        <v>4777</v>
      </c>
      <c r="F639" t="s">
        <v>4782</v>
      </c>
      <c r="G639" t="s">
        <v>4778</v>
      </c>
      <c r="H639" t="s">
        <v>4781</v>
      </c>
    </row>
    <row r="640" spans="1:13" x14ac:dyDescent="0.2">
      <c r="A640">
        <v>1011</v>
      </c>
      <c r="B640" t="str">
        <f t="shared" si="9"/>
        <v>tutkinnonosat!$C$640:$AN$640</v>
      </c>
      <c r="C640" t="s">
        <v>3110</v>
      </c>
      <c r="D640" t="s">
        <v>3111</v>
      </c>
      <c r="E640" t="s">
        <v>3118</v>
      </c>
      <c r="F640" t="s">
        <v>3114</v>
      </c>
      <c r="G640" t="s">
        <v>3109</v>
      </c>
      <c r="H640" t="s">
        <v>3113</v>
      </c>
      <c r="I640" t="s">
        <v>3116</v>
      </c>
      <c r="J640" t="s">
        <v>3117</v>
      </c>
      <c r="K640" t="s">
        <v>3112</v>
      </c>
      <c r="L640" t="s">
        <v>3115</v>
      </c>
      <c r="M640" t="s">
        <v>3108</v>
      </c>
    </row>
    <row r="641" spans="1:15" x14ac:dyDescent="0.2">
      <c r="A641">
        <v>1012</v>
      </c>
      <c r="B641" t="str">
        <f t="shared" si="9"/>
        <v>tutkinnonosat!$C$641:$AN$641</v>
      </c>
    </row>
    <row r="642" spans="1:15" x14ac:dyDescent="0.2">
      <c r="A642">
        <v>1013</v>
      </c>
      <c r="B642" t="str">
        <f t="shared" ref="B642:B655" si="10">CONCATENATE("tutkinnonosat!$C$",ROW(),":","$AN$",ROW())</f>
        <v>tutkinnonosat!$C$642:$AN$642</v>
      </c>
      <c r="C642" t="s">
        <v>5301</v>
      </c>
      <c r="D642" t="s">
        <v>5299</v>
      </c>
      <c r="E642" t="s">
        <v>5302</v>
      </c>
      <c r="F642" t="s">
        <v>5303</v>
      </c>
      <c r="G642" t="s">
        <v>5300</v>
      </c>
    </row>
    <row r="643" spans="1:15" x14ac:dyDescent="0.2">
      <c r="A643">
        <v>1014</v>
      </c>
      <c r="B643" t="str">
        <f t="shared" si="10"/>
        <v>tutkinnonosat!$C$643:$AN$643</v>
      </c>
      <c r="C643" t="s">
        <v>5365</v>
      </c>
      <c r="D643" t="s">
        <v>5366</v>
      </c>
      <c r="E643" t="s">
        <v>5367</v>
      </c>
      <c r="F643" t="s">
        <v>5368</v>
      </c>
      <c r="G643" t="s">
        <v>5369</v>
      </c>
      <c r="H643" t="s">
        <v>5370</v>
      </c>
      <c r="I643" t="s">
        <v>5371</v>
      </c>
      <c r="J643" t="s">
        <v>5372</v>
      </c>
      <c r="K643" t="s">
        <v>5373</v>
      </c>
      <c r="L643" t="s">
        <v>5374</v>
      </c>
      <c r="M643" t="s">
        <v>5375</v>
      </c>
      <c r="N643" t="s">
        <v>5376</v>
      </c>
      <c r="O643" t="s">
        <v>5377</v>
      </c>
    </row>
    <row r="644" spans="1:15" x14ac:dyDescent="0.2">
      <c r="A644">
        <v>1015</v>
      </c>
      <c r="B644" t="str">
        <f t="shared" si="10"/>
        <v>tutkinnonosat!$C$644:$AN$644</v>
      </c>
    </row>
    <row r="645" spans="1:15" x14ac:dyDescent="0.2">
      <c r="A645">
        <v>1016</v>
      </c>
      <c r="B645" t="str">
        <f t="shared" si="10"/>
        <v>tutkinnonosat!$C$645:$AN$645</v>
      </c>
    </row>
    <row r="646" spans="1:15" x14ac:dyDescent="0.2">
      <c r="A646">
        <v>1017</v>
      </c>
      <c r="B646" t="str">
        <f t="shared" si="10"/>
        <v>tutkinnonosat!$C$646:$AN$646</v>
      </c>
    </row>
    <row r="647" spans="1:15" x14ac:dyDescent="0.2">
      <c r="A647">
        <v>1018</v>
      </c>
      <c r="B647" t="str">
        <f t="shared" si="10"/>
        <v>tutkinnonosat!$C$647:$AN$647</v>
      </c>
    </row>
    <row r="648" spans="1:15" x14ac:dyDescent="0.2">
      <c r="A648">
        <v>1019</v>
      </c>
      <c r="B648" t="str">
        <f t="shared" si="10"/>
        <v>tutkinnonosat!$C$648:$AN$648</v>
      </c>
      <c r="C648" t="s">
        <v>4564</v>
      </c>
      <c r="D648" t="s">
        <v>6654</v>
      </c>
      <c r="E648" t="s">
        <v>6655</v>
      </c>
      <c r="F648" t="s">
        <v>4562</v>
      </c>
      <c r="G648" t="s">
        <v>4566</v>
      </c>
      <c r="H648" t="s">
        <v>4561</v>
      </c>
      <c r="I648" t="s">
        <v>6656</v>
      </c>
      <c r="J648" t="s">
        <v>4563</v>
      </c>
      <c r="K648" t="s">
        <v>6657</v>
      </c>
      <c r="L648" t="s">
        <v>4565</v>
      </c>
      <c r="M648" t="s">
        <v>6658</v>
      </c>
      <c r="N648" t="s">
        <v>6659</v>
      </c>
    </row>
    <row r="649" spans="1:15" x14ac:dyDescent="0.2">
      <c r="A649">
        <v>1020</v>
      </c>
      <c r="B649" t="str">
        <f t="shared" si="10"/>
        <v>tutkinnonosat!$C$649:$AN$649</v>
      </c>
      <c r="C649" t="s">
        <v>5704</v>
      </c>
      <c r="D649" t="s">
        <v>5703</v>
      </c>
      <c r="E649" t="s">
        <v>5705</v>
      </c>
      <c r="F649" t="s">
        <v>5706</v>
      </c>
      <c r="G649" t="s">
        <v>5702</v>
      </c>
      <c r="H649" t="s">
        <v>5701</v>
      </c>
    </row>
    <row r="650" spans="1:15" x14ac:dyDescent="0.2">
      <c r="A650">
        <v>1021</v>
      </c>
      <c r="B650" t="str">
        <f t="shared" si="10"/>
        <v>tutkinnonosat!$C$650:$AN$650</v>
      </c>
      <c r="C650" t="s">
        <v>3383</v>
      </c>
      <c r="D650" t="s">
        <v>3384</v>
      </c>
      <c r="E650" t="s">
        <v>3385</v>
      </c>
    </row>
    <row r="651" spans="1:15" x14ac:dyDescent="0.2">
      <c r="A651">
        <v>1022</v>
      </c>
      <c r="B651" t="str">
        <f t="shared" si="10"/>
        <v>tutkinnonosat!$C$651:$AN$651</v>
      </c>
      <c r="C651" t="s">
        <v>3299</v>
      </c>
      <c r="D651" t="s">
        <v>3296</v>
      </c>
      <c r="E651" t="s">
        <v>3298</v>
      </c>
      <c r="F651" t="s">
        <v>3297</v>
      </c>
    </row>
    <row r="652" spans="1:15" x14ac:dyDescent="0.2">
      <c r="A652">
        <v>1023</v>
      </c>
      <c r="B652" t="str">
        <f t="shared" si="10"/>
        <v>tutkinnonosat!$C$652:$AN$652</v>
      </c>
      <c r="C652" t="s">
        <v>5430</v>
      </c>
      <c r="D652" t="s">
        <v>5434</v>
      </c>
      <c r="E652" t="s">
        <v>5423</v>
      </c>
      <c r="F652" t="s">
        <v>5432</v>
      </c>
      <c r="G652" t="s">
        <v>5435</v>
      </c>
      <c r="H652" t="s">
        <v>5431</v>
      </c>
      <c r="I652" t="s">
        <v>5433</v>
      </c>
    </row>
    <row r="653" spans="1:15" x14ac:dyDescent="0.2">
      <c r="A653">
        <v>1024</v>
      </c>
      <c r="B653" t="str">
        <f t="shared" si="10"/>
        <v>tutkinnonosat!$C$653:$AN$653</v>
      </c>
    </row>
    <row r="654" spans="1:15" x14ac:dyDescent="0.2">
      <c r="A654">
        <v>1025</v>
      </c>
      <c r="B654" t="str">
        <f t="shared" si="10"/>
        <v>tutkinnonosat!$C$654:$AN$654</v>
      </c>
      <c r="C654" t="s">
        <v>3326</v>
      </c>
      <c r="D654" t="s">
        <v>3327</v>
      </c>
      <c r="E654" t="s">
        <v>3328</v>
      </c>
    </row>
    <row r="655" spans="1:15" x14ac:dyDescent="0.2">
      <c r="A655">
        <v>1026</v>
      </c>
      <c r="B655" t="str">
        <f t="shared" si="10"/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5589</v>
      </c>
      <c r="D657" t="s">
        <v>5577</v>
      </c>
      <c r="E657" t="s">
        <v>5582</v>
      </c>
      <c r="F657" t="s">
        <v>5586</v>
      </c>
      <c r="G657" t="s">
        <v>5580</v>
      </c>
      <c r="H657" t="s">
        <v>5578</v>
      </c>
      <c r="I657" t="s">
        <v>5581</v>
      </c>
      <c r="J657" t="s">
        <v>5587</v>
      </c>
      <c r="K657" t="s">
        <v>5576</v>
      </c>
      <c r="L657" t="s">
        <v>5575</v>
      </c>
      <c r="M657" t="s">
        <v>5579</v>
      </c>
      <c r="N657" t="s">
        <v>5588</v>
      </c>
      <c r="O657" t="s">
        <v>5583</v>
      </c>
      <c r="P657" t="s">
        <v>5584</v>
      </c>
      <c r="Q657" t="s">
        <v>5585</v>
      </c>
    </row>
    <row r="658" spans="1:24" x14ac:dyDescent="0.2">
      <c r="A658">
        <v>1029</v>
      </c>
      <c r="C658" t="s">
        <v>2991</v>
      </c>
      <c r="D658" t="s">
        <v>2985</v>
      </c>
      <c r="E658" t="s">
        <v>2987</v>
      </c>
      <c r="F658" t="s">
        <v>2986</v>
      </c>
      <c r="G658" t="s">
        <v>2989</v>
      </c>
      <c r="H658" t="s">
        <v>2992</v>
      </c>
      <c r="I658" t="s">
        <v>2988</v>
      </c>
      <c r="J658" t="s">
        <v>2984</v>
      </c>
      <c r="K658" t="s">
        <v>2990</v>
      </c>
    </row>
    <row r="659" spans="1:24" x14ac:dyDescent="0.2">
      <c r="A659">
        <v>1030</v>
      </c>
      <c r="C659" t="s">
        <v>5601</v>
      </c>
      <c r="D659" t="s">
        <v>5590</v>
      </c>
      <c r="E659" t="s">
        <v>5591</v>
      </c>
      <c r="F659" t="s">
        <v>5603</v>
      </c>
      <c r="G659" t="s">
        <v>5592</v>
      </c>
      <c r="H659" t="s">
        <v>5604</v>
      </c>
      <c r="I659" t="s">
        <v>5607</v>
      </c>
      <c r="J659" t="s">
        <v>5593</v>
      </c>
      <c r="K659" t="s">
        <v>5606</v>
      </c>
      <c r="L659" t="s">
        <v>5594</v>
      </c>
      <c r="M659" t="s">
        <v>5595</v>
      </c>
      <c r="N659" t="s">
        <v>5600</v>
      </c>
      <c r="O659" t="s">
        <v>5605</v>
      </c>
      <c r="P659" t="s">
        <v>5596</v>
      </c>
      <c r="Q659" t="s">
        <v>5602</v>
      </c>
      <c r="R659" t="s">
        <v>5599</v>
      </c>
    </row>
    <row r="660" spans="1:24" x14ac:dyDescent="0.2">
      <c r="A660">
        <v>1031</v>
      </c>
      <c r="C660" t="s">
        <v>3399</v>
      </c>
      <c r="D660" t="s">
        <v>3401</v>
      </c>
      <c r="E660" t="s">
        <v>3402</v>
      </c>
      <c r="F660" t="s">
        <v>3398</v>
      </c>
      <c r="G660" t="s">
        <v>3396</v>
      </c>
      <c r="H660" t="s">
        <v>3395</v>
      </c>
      <c r="I660" t="s">
        <v>3400</v>
      </c>
      <c r="J660" t="s">
        <v>3403</v>
      </c>
      <c r="K660" t="s">
        <v>3397</v>
      </c>
    </row>
    <row r="661" spans="1:24" x14ac:dyDescent="0.2">
      <c r="A661">
        <v>1032</v>
      </c>
      <c r="C661" t="s">
        <v>5309</v>
      </c>
      <c r="D661" t="s">
        <v>5308</v>
      </c>
      <c r="E661" t="s">
        <v>5304</v>
      </c>
      <c r="F661" t="s">
        <v>5310</v>
      </c>
      <c r="G661" t="s">
        <v>5312</v>
      </c>
      <c r="H661" t="s">
        <v>5311</v>
      </c>
      <c r="I661" t="s">
        <v>5305</v>
      </c>
      <c r="J661" t="s">
        <v>5306</v>
      </c>
      <c r="K661" t="s">
        <v>5307</v>
      </c>
    </row>
    <row r="662" spans="1:24" x14ac:dyDescent="0.2">
      <c r="A662">
        <v>1033</v>
      </c>
      <c r="C662" t="s">
        <v>6306</v>
      </c>
      <c r="D662" t="s">
        <v>6307</v>
      </c>
      <c r="E662" t="s">
        <v>6304</v>
      </c>
      <c r="F662" t="s">
        <v>6312</v>
      </c>
      <c r="G662" t="s">
        <v>6303</v>
      </c>
      <c r="H662" t="s">
        <v>6311</v>
      </c>
      <c r="I662" t="s">
        <v>6305</v>
      </c>
      <c r="J662" t="s">
        <v>6309</v>
      </c>
      <c r="K662" t="s">
        <v>6301</v>
      </c>
      <c r="L662" t="s">
        <v>6302</v>
      </c>
      <c r="M662" t="s">
        <v>6310</v>
      </c>
      <c r="N662" t="s">
        <v>6308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5699</v>
      </c>
      <c r="D664" t="s">
        <v>5700</v>
      </c>
      <c r="E664" t="s">
        <v>5693</v>
      </c>
      <c r="F664" t="s">
        <v>5692</v>
      </c>
      <c r="G664" t="s">
        <v>5698</v>
      </c>
      <c r="H664" t="s">
        <v>5697</v>
      </c>
      <c r="I664" t="s">
        <v>5696</v>
      </c>
      <c r="J664" t="s">
        <v>5694</v>
      </c>
      <c r="K664" t="s">
        <v>5695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5660</v>
      </c>
      <c r="D666" t="s">
        <v>5657</v>
      </c>
      <c r="E666" t="s">
        <v>5656</v>
      </c>
      <c r="F666" t="s">
        <v>5658</v>
      </c>
      <c r="G666" t="s">
        <v>5659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6408</v>
      </c>
      <c r="D668" t="s">
        <v>6397</v>
      </c>
      <c r="E668" t="s">
        <v>6400</v>
      </c>
      <c r="F668" t="s">
        <v>6403</v>
      </c>
      <c r="G668" t="s">
        <v>6401</v>
      </c>
      <c r="H668" t="s">
        <v>6410</v>
      </c>
      <c r="I668" t="s">
        <v>6399</v>
      </c>
      <c r="J668" t="s">
        <v>6402</v>
      </c>
      <c r="K668" t="s">
        <v>6406</v>
      </c>
      <c r="L668" t="s">
        <v>6398</v>
      </c>
      <c r="M668" t="s">
        <v>6395</v>
      </c>
      <c r="N668" t="s">
        <v>6396</v>
      </c>
      <c r="O668" t="s">
        <v>6409</v>
      </c>
      <c r="P668" t="s">
        <v>6391</v>
      </c>
      <c r="Q668" t="s">
        <v>6405</v>
      </c>
      <c r="R668" t="s">
        <v>6393</v>
      </c>
      <c r="S668" t="s">
        <v>6392</v>
      </c>
      <c r="T668" t="s">
        <v>6394</v>
      </c>
      <c r="U668" t="s">
        <v>6407</v>
      </c>
      <c r="V668" t="s">
        <v>6404</v>
      </c>
      <c r="W668" t="s">
        <v>6390</v>
      </c>
      <c r="X668" t="s">
        <v>6411</v>
      </c>
    </row>
    <row r="669" spans="1:24" x14ac:dyDescent="0.2">
      <c r="A669">
        <v>1041</v>
      </c>
      <c r="C669" t="s">
        <v>5956</v>
      </c>
      <c r="D669" t="s">
        <v>5950</v>
      </c>
      <c r="E669" t="s">
        <v>5948</v>
      </c>
      <c r="F669" t="s">
        <v>5946</v>
      </c>
      <c r="G669" t="s">
        <v>5944</v>
      </c>
      <c r="H669" t="s">
        <v>5953</v>
      </c>
      <c r="I669" t="s">
        <v>5947</v>
      </c>
      <c r="J669" t="s">
        <v>5957</v>
      </c>
      <c r="K669" t="s">
        <v>5952</v>
      </c>
      <c r="L669" t="s">
        <v>5955</v>
      </c>
      <c r="M669" t="s">
        <v>5945</v>
      </c>
      <c r="N669" t="s">
        <v>5951</v>
      </c>
      <c r="O669" t="s">
        <v>5949</v>
      </c>
      <c r="P669" t="s">
        <v>5954</v>
      </c>
    </row>
    <row r="670" spans="1:24" x14ac:dyDescent="0.2">
      <c r="A670">
        <v>1042</v>
      </c>
      <c r="C670" t="s">
        <v>5141</v>
      </c>
      <c r="D670" t="s">
        <v>5140</v>
      </c>
      <c r="E670" t="s">
        <v>5136</v>
      </c>
      <c r="F670" t="s">
        <v>5139</v>
      </c>
      <c r="G670" t="s">
        <v>5138</v>
      </c>
      <c r="H670" t="s">
        <v>5137</v>
      </c>
    </row>
    <row r="671" spans="1:24" x14ac:dyDescent="0.2">
      <c r="A671">
        <v>1043</v>
      </c>
      <c r="C671" t="s">
        <v>4769</v>
      </c>
      <c r="D671" t="s">
        <v>4767</v>
      </c>
      <c r="E671" t="s">
        <v>4770</v>
      </c>
      <c r="F671" t="s">
        <v>4768</v>
      </c>
      <c r="G671" t="s">
        <v>4765</v>
      </c>
      <c r="H671" t="s">
        <v>4766</v>
      </c>
    </row>
    <row r="672" spans="1:24" x14ac:dyDescent="0.2">
      <c r="A672">
        <v>1044</v>
      </c>
      <c r="C672" t="s">
        <v>5741</v>
      </c>
      <c r="D672" t="s">
        <v>5742</v>
      </c>
      <c r="E672" t="s">
        <v>5743</v>
      </c>
      <c r="F672" t="s">
        <v>5733</v>
      </c>
      <c r="G672" t="s">
        <v>5740</v>
      </c>
      <c r="H672" t="s">
        <v>5729</v>
      </c>
      <c r="I672" t="s">
        <v>5738</v>
      </c>
      <c r="J672" t="s">
        <v>5735</v>
      </c>
      <c r="K672" t="s">
        <v>5744</v>
      </c>
      <c r="L672" t="s">
        <v>5737</v>
      </c>
      <c r="M672" t="s">
        <v>5730</v>
      </c>
      <c r="N672" t="s">
        <v>5728</v>
      </c>
      <c r="O672" t="s">
        <v>5732</v>
      </c>
      <c r="P672" t="s">
        <v>5736</v>
      </c>
      <c r="Q672" t="s">
        <v>5731</v>
      </c>
      <c r="R672" t="s">
        <v>5734</v>
      </c>
      <c r="S672" t="s">
        <v>5739</v>
      </c>
    </row>
    <row r="673" spans="1:59" x14ac:dyDescent="0.2">
      <c r="A673">
        <v>1045</v>
      </c>
      <c r="C673" t="s">
        <v>4776</v>
      </c>
      <c r="D673" t="s">
        <v>4772</v>
      </c>
      <c r="E673" t="s">
        <v>4775</v>
      </c>
      <c r="F673" t="s">
        <v>4774</v>
      </c>
      <c r="G673" t="s">
        <v>4773</v>
      </c>
      <c r="H673" t="s">
        <v>4771</v>
      </c>
    </row>
    <row r="674" spans="1:59" x14ac:dyDescent="0.2">
      <c r="A674">
        <v>1046</v>
      </c>
      <c r="C674" t="s">
        <v>6660</v>
      </c>
      <c r="D674" t="s">
        <v>6661</v>
      </c>
      <c r="E674" t="s">
        <v>6662</v>
      </c>
      <c r="F674" t="s">
        <v>6663</v>
      </c>
      <c r="G674" t="s">
        <v>6664</v>
      </c>
    </row>
    <row r="675" spans="1:59" x14ac:dyDescent="0.2">
      <c r="A675">
        <v>1047</v>
      </c>
      <c r="C675" t="s">
        <v>3207</v>
      </c>
      <c r="D675" t="s">
        <v>3210</v>
      </c>
      <c r="E675" t="s">
        <v>3206</v>
      </c>
      <c r="F675" t="s">
        <v>3211</v>
      </c>
      <c r="G675" t="s">
        <v>3204</v>
      </c>
      <c r="H675" t="s">
        <v>3208</v>
      </c>
      <c r="I675" t="s">
        <v>3205</v>
      </c>
      <c r="J675" t="s">
        <v>3209</v>
      </c>
    </row>
    <row r="676" spans="1:59" x14ac:dyDescent="0.2">
      <c r="A676">
        <v>1048</v>
      </c>
      <c r="C676" t="s">
        <v>3417</v>
      </c>
      <c r="D676" t="s">
        <v>3420</v>
      </c>
      <c r="E676" t="s">
        <v>3418</v>
      </c>
      <c r="F676" t="s">
        <v>3423</v>
      </c>
      <c r="G676" t="s">
        <v>3419</v>
      </c>
      <c r="H676" t="s">
        <v>3421</v>
      </c>
      <c r="I676" t="s">
        <v>3422</v>
      </c>
    </row>
    <row r="677" spans="1:59" x14ac:dyDescent="0.2">
      <c r="A677">
        <v>1049</v>
      </c>
      <c r="C677" t="s">
        <v>4763</v>
      </c>
      <c r="D677" t="s">
        <v>4758</v>
      </c>
      <c r="E677" t="s">
        <v>4762</v>
      </c>
      <c r="F677" t="s">
        <v>4760</v>
      </c>
      <c r="G677" t="s">
        <v>4759</v>
      </c>
      <c r="H677" t="s">
        <v>4764</v>
      </c>
      <c r="I677" t="s">
        <v>4761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4676</v>
      </c>
      <c r="D679" t="s">
        <v>4684</v>
      </c>
      <c r="E679" t="s">
        <v>4662</v>
      </c>
      <c r="F679" t="s">
        <v>4688</v>
      </c>
      <c r="G679" t="s">
        <v>4686</v>
      </c>
      <c r="H679" t="s">
        <v>4651</v>
      </c>
      <c r="I679" t="s">
        <v>4654</v>
      </c>
      <c r="J679" t="s">
        <v>4663</v>
      </c>
      <c r="K679" t="s">
        <v>4665</v>
      </c>
      <c r="L679" t="s">
        <v>4634</v>
      </c>
      <c r="M679" t="s">
        <v>4632</v>
      </c>
      <c r="N679" t="s">
        <v>4637</v>
      </c>
      <c r="O679" t="s">
        <v>4675</v>
      </c>
      <c r="P679" t="s">
        <v>4669</v>
      </c>
      <c r="Q679" t="s">
        <v>4674</v>
      </c>
      <c r="R679" t="s">
        <v>4635</v>
      </c>
      <c r="S679" t="s">
        <v>4672</v>
      </c>
      <c r="T679" t="s">
        <v>4671</v>
      </c>
      <c r="U679" t="s">
        <v>4638</v>
      </c>
      <c r="V679" t="s">
        <v>4646</v>
      </c>
      <c r="W679" t="s">
        <v>4668</v>
      </c>
      <c r="X679" t="s">
        <v>4639</v>
      </c>
      <c r="Y679" t="s">
        <v>4657</v>
      </c>
      <c r="Z679" t="s">
        <v>4670</v>
      </c>
      <c r="AA679" t="s">
        <v>4642</v>
      </c>
      <c r="AB679" t="s">
        <v>4641</v>
      </c>
      <c r="AC679" t="s">
        <v>4664</v>
      </c>
      <c r="AD679" t="s">
        <v>4678</v>
      </c>
      <c r="AE679" t="s">
        <v>4653</v>
      </c>
      <c r="AF679" t="s">
        <v>4652</v>
      </c>
      <c r="AG679" t="s">
        <v>4643</v>
      </c>
      <c r="AH679" t="s">
        <v>4683</v>
      </c>
      <c r="AI679" t="s">
        <v>4687</v>
      </c>
      <c r="AJ679" t="s">
        <v>4648</v>
      </c>
      <c r="AK679" t="s">
        <v>4645</v>
      </c>
      <c r="AL679" t="s">
        <v>4658</v>
      </c>
      <c r="AM679" t="s">
        <v>4640</v>
      </c>
      <c r="AN679" t="s">
        <v>4677</v>
      </c>
      <c r="AO679" t="s">
        <v>4685</v>
      </c>
      <c r="AP679" t="s">
        <v>4666</v>
      </c>
      <c r="AQ679" t="s">
        <v>4660</v>
      </c>
      <c r="AR679" t="s">
        <v>4647</v>
      </c>
      <c r="AS679" t="s">
        <v>4644</v>
      </c>
      <c r="AT679" t="s">
        <v>4655</v>
      </c>
      <c r="AU679" t="s">
        <v>4682</v>
      </c>
      <c r="AV679" t="s">
        <v>4681</v>
      </c>
      <c r="AW679" t="s">
        <v>4667</v>
      </c>
      <c r="AX679" t="s">
        <v>4649</v>
      </c>
      <c r="AY679" t="s">
        <v>4656</v>
      </c>
      <c r="AZ679" t="s">
        <v>4636</v>
      </c>
      <c r="BA679" t="s">
        <v>4650</v>
      </c>
      <c r="BB679" t="s">
        <v>4633</v>
      </c>
      <c r="BC679" t="s">
        <v>4673</v>
      </c>
      <c r="BD679" t="s">
        <v>4661</v>
      </c>
      <c r="BE679" t="s">
        <v>4679</v>
      </c>
      <c r="BF679" t="s">
        <v>4659</v>
      </c>
      <c r="BG679" t="s">
        <v>4680</v>
      </c>
    </row>
    <row r="680" spans="1:59" x14ac:dyDescent="0.2">
      <c r="A680">
        <v>1052</v>
      </c>
      <c r="C680" t="s">
        <v>4156</v>
      </c>
      <c r="D680" t="s">
        <v>4159</v>
      </c>
      <c r="E680" t="s">
        <v>4158</v>
      </c>
      <c r="F680" t="s">
        <v>4157</v>
      </c>
      <c r="G680" t="s">
        <v>4163</v>
      </c>
      <c r="H680" t="s">
        <v>4161</v>
      </c>
      <c r="I680" t="s">
        <v>4162</v>
      </c>
      <c r="J680" t="s">
        <v>4160</v>
      </c>
    </row>
    <row r="681" spans="1:59" x14ac:dyDescent="0.2">
      <c r="A681">
        <v>1053</v>
      </c>
      <c r="C681" t="s">
        <v>5760</v>
      </c>
      <c r="D681" t="s">
        <v>5759</v>
      </c>
      <c r="E681" t="s">
        <v>5758</v>
      </c>
      <c r="F681" t="s">
        <v>5762</v>
      </c>
      <c r="G681" t="s">
        <v>5764</v>
      </c>
      <c r="H681" t="s">
        <v>5761</v>
      </c>
      <c r="I681" t="s">
        <v>5763</v>
      </c>
    </row>
    <row r="682" spans="1:59" x14ac:dyDescent="0.2">
      <c r="A682">
        <v>1054</v>
      </c>
      <c r="C682" t="s">
        <v>3047</v>
      </c>
      <c r="D682" t="s">
        <v>3044</v>
      </c>
      <c r="E682" t="s">
        <v>3043</v>
      </c>
      <c r="F682" t="s">
        <v>3042</v>
      </c>
      <c r="G682" t="s">
        <v>3046</v>
      </c>
      <c r="H682" t="s">
        <v>3045</v>
      </c>
      <c r="I682" t="s">
        <v>3041</v>
      </c>
      <c r="J682" t="s">
        <v>3048</v>
      </c>
    </row>
    <row r="683" spans="1:59" x14ac:dyDescent="0.2">
      <c r="A683">
        <v>1055</v>
      </c>
      <c r="C683" t="s">
        <v>6665</v>
      </c>
      <c r="D683" t="s">
        <v>5106</v>
      </c>
      <c r="E683" t="s">
        <v>6666</v>
      </c>
      <c r="F683" t="s">
        <v>6667</v>
      </c>
      <c r="G683" t="s">
        <v>6668</v>
      </c>
      <c r="H683" t="s">
        <v>5105</v>
      </c>
      <c r="I683" t="s">
        <v>6669</v>
      </c>
      <c r="J683" t="s">
        <v>3793</v>
      </c>
    </row>
    <row r="684" spans="1:59" x14ac:dyDescent="0.2">
      <c r="A684">
        <v>1056</v>
      </c>
      <c r="C684" t="s">
        <v>2930</v>
      </c>
      <c r="D684" t="s">
        <v>2935</v>
      </c>
      <c r="E684" t="s">
        <v>2934</v>
      </c>
      <c r="F684" t="s">
        <v>2932</v>
      </c>
      <c r="G684" t="s">
        <v>2933</v>
      </c>
      <c r="H684" t="s">
        <v>2931</v>
      </c>
    </row>
    <row r="685" spans="1:59" x14ac:dyDescent="0.2">
      <c r="A685">
        <v>1057</v>
      </c>
      <c r="C685" t="s">
        <v>2925</v>
      </c>
      <c r="D685" t="s">
        <v>2929</v>
      </c>
      <c r="E685" t="s">
        <v>2926</v>
      </c>
      <c r="F685" t="s">
        <v>2927</v>
      </c>
      <c r="G685" t="s">
        <v>2928</v>
      </c>
    </row>
    <row r="686" spans="1:59" x14ac:dyDescent="0.2">
      <c r="A686">
        <v>1058</v>
      </c>
      <c r="C686" t="s">
        <v>4891</v>
      </c>
      <c r="D686" t="s">
        <v>4877</v>
      </c>
      <c r="E686" t="s">
        <v>4878</v>
      </c>
      <c r="F686" t="s">
        <v>4882</v>
      </c>
      <c r="G686" t="s">
        <v>4879</v>
      </c>
      <c r="H686" t="s">
        <v>4883</v>
      </c>
      <c r="I686" t="s">
        <v>4876</v>
      </c>
      <c r="J686" t="s">
        <v>4889</v>
      </c>
      <c r="K686" t="s">
        <v>4890</v>
      </c>
      <c r="L686" t="s">
        <v>4888</v>
      </c>
      <c r="M686" t="s">
        <v>4887</v>
      </c>
      <c r="N686" t="s">
        <v>4880</v>
      </c>
      <c r="O686" t="s">
        <v>4884</v>
      </c>
      <c r="P686" t="s">
        <v>4886</v>
      </c>
      <c r="Q686" t="s">
        <v>4885</v>
      </c>
      <c r="R686" t="s">
        <v>4881</v>
      </c>
    </row>
    <row r="687" spans="1:59" x14ac:dyDescent="0.2">
      <c r="A687">
        <v>1059</v>
      </c>
      <c r="C687" t="s">
        <v>6182</v>
      </c>
      <c r="D687" t="s">
        <v>6180</v>
      </c>
      <c r="E687" t="s">
        <v>6181</v>
      </c>
      <c r="F687" t="s">
        <v>6179</v>
      </c>
    </row>
    <row r="688" spans="1:59" x14ac:dyDescent="0.2">
      <c r="A688">
        <v>1060</v>
      </c>
      <c r="C688" t="s">
        <v>5901</v>
      </c>
      <c r="D688" t="s">
        <v>5598</v>
      </c>
      <c r="E688" t="s">
        <v>5902</v>
      </c>
      <c r="F688" t="s">
        <v>5597</v>
      </c>
      <c r="G688" t="s">
        <v>5900</v>
      </c>
    </row>
    <row r="689" spans="1:27" x14ac:dyDescent="0.2">
      <c r="A689">
        <v>1061</v>
      </c>
      <c r="C689" t="s">
        <v>3225</v>
      </c>
      <c r="D689" t="s">
        <v>3228</v>
      </c>
      <c r="E689" t="s">
        <v>3226</v>
      </c>
      <c r="F689" t="s">
        <v>3227</v>
      </c>
    </row>
    <row r="690" spans="1:27" x14ac:dyDescent="0.2">
      <c r="A690">
        <v>1062</v>
      </c>
      <c r="C690" t="s">
        <v>5346</v>
      </c>
      <c r="D690" t="s">
        <v>5340</v>
      </c>
      <c r="E690" t="s">
        <v>5341</v>
      </c>
      <c r="F690" t="s">
        <v>5344</v>
      </c>
      <c r="G690" t="s">
        <v>5345</v>
      </c>
      <c r="H690" t="s">
        <v>5343</v>
      </c>
      <c r="I690" t="s">
        <v>5342</v>
      </c>
    </row>
    <row r="691" spans="1:27" x14ac:dyDescent="0.2">
      <c r="A691">
        <v>1063</v>
      </c>
      <c r="C691" t="s">
        <v>4059</v>
      </c>
      <c r="D691" t="s">
        <v>4045</v>
      </c>
      <c r="E691" t="s">
        <v>4048</v>
      </c>
      <c r="F691" t="s">
        <v>4052</v>
      </c>
      <c r="G691" t="s">
        <v>4050</v>
      </c>
      <c r="H691" t="s">
        <v>4053</v>
      </c>
      <c r="I691" t="s">
        <v>4046</v>
      </c>
      <c r="J691" t="s">
        <v>4054</v>
      </c>
      <c r="K691" t="s">
        <v>4049</v>
      </c>
      <c r="L691" t="s">
        <v>4058</v>
      </c>
      <c r="M691" t="s">
        <v>4051</v>
      </c>
      <c r="N691" t="s">
        <v>4057</v>
      </c>
      <c r="O691" t="s">
        <v>4055</v>
      </c>
      <c r="P691" t="s">
        <v>4047</v>
      </c>
      <c r="Q691" t="s">
        <v>4056</v>
      </c>
      <c r="R691" t="s">
        <v>4044</v>
      </c>
    </row>
    <row r="692" spans="1:27" x14ac:dyDescent="0.2">
      <c r="A692">
        <v>1064</v>
      </c>
      <c r="C692" t="s">
        <v>4338</v>
      </c>
    </row>
    <row r="693" spans="1:27" x14ac:dyDescent="0.2">
      <c r="A693">
        <v>1065</v>
      </c>
      <c r="C693" t="s">
        <v>4211</v>
      </c>
      <c r="D693" t="s">
        <v>4212</v>
      </c>
      <c r="E693" t="s">
        <v>4214</v>
      </c>
      <c r="F693" t="s">
        <v>4215</v>
      </c>
      <c r="G693" t="s">
        <v>4213</v>
      </c>
      <c r="H693" t="s">
        <v>4210</v>
      </c>
      <c r="I693" t="s">
        <v>4209</v>
      </c>
    </row>
    <row r="694" spans="1:27" x14ac:dyDescent="0.2">
      <c r="A694">
        <v>1066</v>
      </c>
      <c r="C694" t="s">
        <v>4738</v>
      </c>
      <c r="D694" t="s">
        <v>4737</v>
      </c>
      <c r="E694" t="s">
        <v>4740</v>
      </c>
      <c r="F694" t="s">
        <v>4732</v>
      </c>
      <c r="G694" t="s">
        <v>4739</v>
      </c>
      <c r="H694" t="s">
        <v>4731</v>
      </c>
      <c r="I694" t="s">
        <v>4734</v>
      </c>
      <c r="J694" t="s">
        <v>4735</v>
      </c>
      <c r="K694" t="s">
        <v>4733</v>
      </c>
      <c r="L694" t="s">
        <v>4736</v>
      </c>
    </row>
    <row r="695" spans="1:27" x14ac:dyDescent="0.2">
      <c r="A695">
        <v>1067</v>
      </c>
      <c r="C695" t="s">
        <v>6120</v>
      </c>
      <c r="D695" t="s">
        <v>6139</v>
      </c>
      <c r="E695" t="s">
        <v>6138</v>
      </c>
      <c r="F695" t="s">
        <v>6125</v>
      </c>
      <c r="G695" t="s">
        <v>6122</v>
      </c>
      <c r="H695" t="s">
        <v>6128</v>
      </c>
      <c r="I695" t="s">
        <v>6134</v>
      </c>
      <c r="J695" t="s">
        <v>6129</v>
      </c>
      <c r="K695" t="s">
        <v>6117</v>
      </c>
      <c r="L695" t="s">
        <v>6132</v>
      </c>
      <c r="M695" t="s">
        <v>6137</v>
      </c>
      <c r="N695" t="s">
        <v>6133</v>
      </c>
      <c r="O695" t="s">
        <v>6121</v>
      </c>
      <c r="P695" t="s">
        <v>6126</v>
      </c>
      <c r="Q695" t="s">
        <v>6130</v>
      </c>
      <c r="R695" t="s">
        <v>6127</v>
      </c>
      <c r="S695" t="s">
        <v>6123</v>
      </c>
      <c r="T695" t="s">
        <v>6131</v>
      </c>
      <c r="U695" t="s">
        <v>6119</v>
      </c>
      <c r="V695" t="s">
        <v>6136</v>
      </c>
      <c r="W695" t="s">
        <v>6124</v>
      </c>
      <c r="X695" t="s">
        <v>6162</v>
      </c>
      <c r="Y695" t="s">
        <v>6140</v>
      </c>
      <c r="Z695" t="s">
        <v>6118</v>
      </c>
      <c r="AA695" t="s">
        <v>6135</v>
      </c>
    </row>
    <row r="696" spans="1:27" x14ac:dyDescent="0.2">
      <c r="A696">
        <v>1068</v>
      </c>
      <c r="C696" t="s">
        <v>4539</v>
      </c>
      <c r="D696" t="s">
        <v>4540</v>
      </c>
      <c r="E696" t="s">
        <v>4536</v>
      </c>
      <c r="F696" t="s">
        <v>4537</v>
      </c>
      <c r="G696" t="s">
        <v>4535</v>
      </c>
      <c r="H696" t="s">
        <v>4538</v>
      </c>
    </row>
    <row r="697" spans="1:27" x14ac:dyDescent="0.2">
      <c r="A697">
        <v>1074</v>
      </c>
      <c r="C697" t="s">
        <v>3449</v>
      </c>
      <c r="D697" t="s">
        <v>3451</v>
      </c>
      <c r="E697" t="s">
        <v>3453</v>
      </c>
      <c r="F697" t="s">
        <v>3457</v>
      </c>
      <c r="G697" t="s">
        <v>3446</v>
      </c>
      <c r="H697" t="s">
        <v>3452</v>
      </c>
      <c r="I697" t="s">
        <v>3450</v>
      </c>
      <c r="J697" t="s">
        <v>3458</v>
      </c>
      <c r="K697" t="s">
        <v>3448</v>
      </c>
      <c r="L697" t="s">
        <v>3455</v>
      </c>
      <c r="M697" t="s">
        <v>3454</v>
      </c>
      <c r="N697" t="s">
        <v>3456</v>
      </c>
      <c r="O697" t="s">
        <v>3447</v>
      </c>
    </row>
    <row r="698" spans="1:27" x14ac:dyDescent="0.2">
      <c r="A698">
        <v>1075</v>
      </c>
      <c r="C698" t="s">
        <v>4197</v>
      </c>
      <c r="D698" t="s">
        <v>4196</v>
      </c>
      <c r="E698" t="s">
        <v>4201</v>
      </c>
      <c r="F698" t="s">
        <v>4202</v>
      </c>
      <c r="G698" t="s">
        <v>4190</v>
      </c>
      <c r="H698" t="s">
        <v>4194</v>
      </c>
      <c r="I698" t="s">
        <v>4199</v>
      </c>
      <c r="J698" t="s">
        <v>4191</v>
      </c>
      <c r="K698" t="s">
        <v>4200</v>
      </c>
      <c r="L698" t="s">
        <v>4193</v>
      </c>
      <c r="M698" t="s">
        <v>4195</v>
      </c>
      <c r="N698" t="s">
        <v>4203</v>
      </c>
      <c r="O698" t="s">
        <v>4192</v>
      </c>
      <c r="P698" t="s">
        <v>4198</v>
      </c>
    </row>
    <row r="699" spans="1:27" x14ac:dyDescent="0.2">
      <c r="A699">
        <v>1076</v>
      </c>
      <c r="C699" t="s">
        <v>4748</v>
      </c>
      <c r="D699" t="s">
        <v>4746</v>
      </c>
      <c r="E699" t="s">
        <v>4741</v>
      </c>
      <c r="F699" t="s">
        <v>4743</v>
      </c>
      <c r="G699" t="s">
        <v>4751</v>
      </c>
      <c r="H699" t="s">
        <v>4747</v>
      </c>
      <c r="I699" t="s">
        <v>4750</v>
      </c>
      <c r="J699" t="s">
        <v>4742</v>
      </c>
      <c r="K699" t="s">
        <v>4749</v>
      </c>
      <c r="L699" t="s">
        <v>4744</v>
      </c>
      <c r="M699" t="s">
        <v>4745</v>
      </c>
    </row>
    <row r="700" spans="1:27" x14ac:dyDescent="0.2">
      <c r="A700">
        <v>1077</v>
      </c>
      <c r="C700" t="s">
        <v>3996</v>
      </c>
      <c r="D700" t="s">
        <v>4003</v>
      </c>
      <c r="E700" t="s">
        <v>3983</v>
      </c>
      <c r="F700" t="s">
        <v>4002</v>
      </c>
      <c r="G700" t="s">
        <v>3994</v>
      </c>
      <c r="H700" t="s">
        <v>3984</v>
      </c>
      <c r="I700" t="s">
        <v>3999</v>
      </c>
      <c r="J700" t="s">
        <v>4000</v>
      </c>
      <c r="K700" t="s">
        <v>3998</v>
      </c>
      <c r="L700" t="s">
        <v>4001</v>
      </c>
      <c r="M700" t="s">
        <v>3995</v>
      </c>
      <c r="N700" t="s">
        <v>3997</v>
      </c>
    </row>
    <row r="701" spans="1:27" x14ac:dyDescent="0.2">
      <c r="A701">
        <v>1078</v>
      </c>
      <c r="C701" t="s">
        <v>3029</v>
      </c>
      <c r="D701" t="s">
        <v>3036</v>
      </c>
      <c r="E701" t="s">
        <v>3031</v>
      </c>
      <c r="F701" t="s">
        <v>3026</v>
      </c>
      <c r="G701" t="s">
        <v>3039</v>
      </c>
      <c r="H701" t="s">
        <v>3032</v>
      </c>
      <c r="I701" t="s">
        <v>3024</v>
      </c>
      <c r="J701" t="s">
        <v>3033</v>
      </c>
      <c r="K701" t="s">
        <v>3040</v>
      </c>
      <c r="L701" t="s">
        <v>3035</v>
      </c>
      <c r="M701" t="s">
        <v>3025</v>
      </c>
      <c r="N701" t="s">
        <v>3038</v>
      </c>
      <c r="O701" t="s">
        <v>3028</v>
      </c>
      <c r="P701" t="s">
        <v>3037</v>
      </c>
      <c r="Q701" t="s">
        <v>3027</v>
      </c>
      <c r="R701" t="s">
        <v>3034</v>
      </c>
      <c r="S701" t="s">
        <v>3030</v>
      </c>
    </row>
    <row r="702" spans="1:27" x14ac:dyDescent="0.2">
      <c r="A702">
        <v>1079</v>
      </c>
      <c r="C702" t="s">
        <v>2854</v>
      </c>
      <c r="D702" t="s">
        <v>2852</v>
      </c>
      <c r="E702" t="s">
        <v>2855</v>
      </c>
      <c r="F702" t="s">
        <v>2856</v>
      </c>
      <c r="G702" t="s">
        <v>2851</v>
      </c>
      <c r="H702" t="s">
        <v>2853</v>
      </c>
    </row>
    <row r="703" spans="1:27" x14ac:dyDescent="0.2">
      <c r="A703">
        <v>1080</v>
      </c>
      <c r="C703" t="s">
        <v>6168</v>
      </c>
      <c r="D703" t="s">
        <v>6171</v>
      </c>
      <c r="E703" t="s">
        <v>6170</v>
      </c>
      <c r="F703" t="s">
        <v>6169</v>
      </c>
    </row>
    <row r="704" spans="1:27" x14ac:dyDescent="0.2">
      <c r="A704">
        <v>1081</v>
      </c>
      <c r="C704" t="s">
        <v>6670</v>
      </c>
      <c r="D704" t="s">
        <v>3244</v>
      </c>
      <c r="E704" t="s">
        <v>3245</v>
      </c>
      <c r="F704" t="s">
        <v>6671</v>
      </c>
      <c r="G704" t="s">
        <v>6672</v>
      </c>
      <c r="H704" t="s">
        <v>6673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5142</v>
      </c>
      <c r="D706" t="s">
        <v>5143</v>
      </c>
      <c r="E706" t="s">
        <v>5144</v>
      </c>
      <c r="F706" t="s">
        <v>5145</v>
      </c>
      <c r="G706" t="s">
        <v>5146</v>
      </c>
      <c r="H706" t="s">
        <v>5147</v>
      </c>
      <c r="I706" t="s">
        <v>5148</v>
      </c>
      <c r="J706" t="s">
        <v>5149</v>
      </c>
      <c r="K706" t="s">
        <v>5150</v>
      </c>
      <c r="L706" t="s">
        <v>5151</v>
      </c>
    </row>
    <row r="707" spans="1:58" x14ac:dyDescent="0.2">
      <c r="A707">
        <v>1084</v>
      </c>
      <c r="C707" t="s">
        <v>5271</v>
      </c>
      <c r="D707" t="s">
        <v>5295</v>
      </c>
      <c r="E707" t="s">
        <v>5296</v>
      </c>
      <c r="F707" t="s">
        <v>5298</v>
      </c>
      <c r="G707" t="s">
        <v>5286</v>
      </c>
      <c r="H707" t="s">
        <v>5269</v>
      </c>
      <c r="I707" t="s">
        <v>5266</v>
      </c>
      <c r="J707" t="s">
        <v>5297</v>
      </c>
      <c r="K707" t="s">
        <v>5253</v>
      </c>
      <c r="L707" t="s">
        <v>5259</v>
      </c>
      <c r="M707" t="s">
        <v>5277</v>
      </c>
      <c r="N707" t="s">
        <v>5265</v>
      </c>
      <c r="O707" t="s">
        <v>5290</v>
      </c>
      <c r="P707" t="s">
        <v>5289</v>
      </c>
      <c r="Q707" t="s">
        <v>5284</v>
      </c>
      <c r="R707" t="s">
        <v>5260</v>
      </c>
      <c r="S707" t="s">
        <v>5268</v>
      </c>
      <c r="T707" t="s">
        <v>5275</v>
      </c>
      <c r="U707" t="s">
        <v>5278</v>
      </c>
      <c r="V707" t="s">
        <v>5283</v>
      </c>
      <c r="W707" t="s">
        <v>5281</v>
      </c>
      <c r="X707" t="s">
        <v>5287</v>
      </c>
      <c r="Y707" t="s">
        <v>5279</v>
      </c>
      <c r="Z707" t="s">
        <v>5261</v>
      </c>
      <c r="AA707" t="s">
        <v>5267</v>
      </c>
      <c r="AB707" t="s">
        <v>5274</v>
      </c>
      <c r="AC707" t="s">
        <v>5262</v>
      </c>
      <c r="AD707" t="s">
        <v>5264</v>
      </c>
      <c r="AE707" t="s">
        <v>5270</v>
      </c>
      <c r="AF707" t="s">
        <v>5276</v>
      </c>
      <c r="AG707" t="s">
        <v>5272</v>
      </c>
      <c r="AH707" t="s">
        <v>5291</v>
      </c>
      <c r="AI707" t="s">
        <v>5258</v>
      </c>
      <c r="AJ707" t="s">
        <v>5294</v>
      </c>
      <c r="AK707" t="s">
        <v>5257</v>
      </c>
      <c r="AL707" t="s">
        <v>5282</v>
      </c>
      <c r="AM707" t="s">
        <v>5256</v>
      </c>
      <c r="AN707" t="s">
        <v>5285</v>
      </c>
      <c r="AO707" t="s">
        <v>5263</v>
      </c>
      <c r="AP707" t="s">
        <v>5293</v>
      </c>
      <c r="AQ707" t="s">
        <v>5255</v>
      </c>
      <c r="AR707" t="s">
        <v>5273</v>
      </c>
      <c r="AS707" t="s">
        <v>5254</v>
      </c>
      <c r="AT707" t="s">
        <v>5288</v>
      </c>
      <c r="AU707" t="s">
        <v>5292</v>
      </c>
      <c r="AV707" t="s">
        <v>5280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6674</v>
      </c>
      <c r="D709" t="s">
        <v>6675</v>
      </c>
      <c r="E709" t="s">
        <v>6676</v>
      </c>
      <c r="F709" t="s">
        <v>6677</v>
      </c>
      <c r="G709" t="s">
        <v>5132</v>
      </c>
    </row>
    <row r="710" spans="1:58" x14ac:dyDescent="0.2">
      <c r="A710">
        <v>1087</v>
      </c>
      <c r="C710" t="s">
        <v>5236</v>
      </c>
      <c r="D710" t="s">
        <v>5240</v>
      </c>
      <c r="E710" t="s">
        <v>5237</v>
      </c>
      <c r="F710" t="s">
        <v>5238</v>
      </c>
      <c r="G710" t="s">
        <v>5239</v>
      </c>
    </row>
    <row r="711" spans="1:58" x14ac:dyDescent="0.2">
      <c r="A711">
        <v>1088</v>
      </c>
      <c r="C711" t="s">
        <v>4865</v>
      </c>
      <c r="D711" t="s">
        <v>4864</v>
      </c>
      <c r="E711" t="s">
        <v>4862</v>
      </c>
      <c r="F711" t="s">
        <v>4863</v>
      </c>
      <c r="G711" t="s">
        <v>4857</v>
      </c>
      <c r="H711" t="s">
        <v>4859</v>
      </c>
      <c r="I711" t="s">
        <v>4861</v>
      </c>
      <c r="J711" t="s">
        <v>4860</v>
      </c>
      <c r="K711" t="s">
        <v>4856</v>
      </c>
      <c r="L711" t="s">
        <v>4855</v>
      </c>
      <c r="M711" t="s">
        <v>4858</v>
      </c>
    </row>
    <row r="712" spans="1:58" x14ac:dyDescent="0.2">
      <c r="A712">
        <v>1089</v>
      </c>
      <c r="C712" t="s">
        <v>5193</v>
      </c>
      <c r="D712" t="s">
        <v>5194</v>
      </c>
      <c r="E712" t="s">
        <v>5195</v>
      </c>
      <c r="F712" t="s">
        <v>5185</v>
      </c>
    </row>
    <row r="713" spans="1:58" x14ac:dyDescent="0.2">
      <c r="A713">
        <v>1090</v>
      </c>
      <c r="C713" t="s">
        <v>5234</v>
      </c>
      <c r="D713" t="s">
        <v>5233</v>
      </c>
      <c r="E713" t="s">
        <v>5232</v>
      </c>
      <c r="F713" t="s">
        <v>5235</v>
      </c>
      <c r="G713" t="s">
        <v>5231</v>
      </c>
    </row>
    <row r="714" spans="1:58" x14ac:dyDescent="0.2">
      <c r="A714">
        <v>1091</v>
      </c>
      <c r="C714" t="s">
        <v>6626</v>
      </c>
      <c r="D714" t="s">
        <v>6627</v>
      </c>
      <c r="E714" t="s">
        <v>6633</v>
      </c>
      <c r="F714" t="s">
        <v>6630</v>
      </c>
      <c r="G714" t="s">
        <v>6638</v>
      </c>
      <c r="H714" t="s">
        <v>6637</v>
      </c>
      <c r="I714" t="s">
        <v>6631</v>
      </c>
      <c r="J714" t="s">
        <v>6636</v>
      </c>
      <c r="K714" t="s">
        <v>6632</v>
      </c>
      <c r="L714" t="s">
        <v>6629</v>
      </c>
      <c r="M714" t="s">
        <v>6628</v>
      </c>
      <c r="N714" t="s">
        <v>6635</v>
      </c>
      <c r="O714" t="s">
        <v>6634</v>
      </c>
    </row>
    <row r="715" spans="1:58" x14ac:dyDescent="0.2">
      <c r="A715">
        <v>1092</v>
      </c>
      <c r="C715" t="s">
        <v>6651</v>
      </c>
      <c r="D715" t="s">
        <v>6650</v>
      </c>
    </row>
    <row r="716" spans="1:58" x14ac:dyDescent="0.2">
      <c r="A716">
        <v>1093</v>
      </c>
      <c r="C716" t="s">
        <v>4040</v>
      </c>
      <c r="D716" t="s">
        <v>4027</v>
      </c>
      <c r="E716" t="s">
        <v>4030</v>
      </c>
      <c r="F716" t="s">
        <v>4019</v>
      </c>
      <c r="G716" t="s">
        <v>4042</v>
      </c>
      <c r="H716" t="s">
        <v>4017</v>
      </c>
      <c r="I716" t="s">
        <v>4021</v>
      </c>
      <c r="J716" t="s">
        <v>4026</v>
      </c>
      <c r="K716" t="s">
        <v>4037</v>
      </c>
      <c r="L716" t="s">
        <v>4032</v>
      </c>
      <c r="M716" t="s">
        <v>4036</v>
      </c>
      <c r="N716" t="s">
        <v>4033</v>
      </c>
      <c r="O716" t="s">
        <v>4024</v>
      </c>
      <c r="P716" t="s">
        <v>4029</v>
      </c>
      <c r="Q716" t="s">
        <v>4022</v>
      </c>
      <c r="R716" t="s">
        <v>4025</v>
      </c>
      <c r="S716" t="s">
        <v>4031</v>
      </c>
      <c r="T716" t="s">
        <v>4035</v>
      </c>
      <c r="U716" t="s">
        <v>4038</v>
      </c>
      <c r="V716" t="s">
        <v>4028</v>
      </c>
      <c r="W716" t="s">
        <v>4039</v>
      </c>
      <c r="X716" t="s">
        <v>4016</v>
      </c>
      <c r="Y716" t="s">
        <v>4034</v>
      </c>
      <c r="Z716" t="s">
        <v>4043</v>
      </c>
      <c r="AA716" t="s">
        <v>4020</v>
      </c>
      <c r="AB716" t="s">
        <v>4041</v>
      </c>
      <c r="AC716" t="s">
        <v>4018</v>
      </c>
      <c r="AD716" t="s">
        <v>4023</v>
      </c>
    </row>
    <row r="717" spans="1:58" x14ac:dyDescent="0.2">
      <c r="A717">
        <v>1094</v>
      </c>
      <c r="C717" t="s">
        <v>5430</v>
      </c>
      <c r="D717" t="s">
        <v>5434</v>
      </c>
      <c r="E717" t="s">
        <v>5423</v>
      </c>
      <c r="F717" t="s">
        <v>5432</v>
      </c>
      <c r="G717" t="s">
        <v>5435</v>
      </c>
      <c r="H717" t="s">
        <v>5431</v>
      </c>
      <c r="I717" t="s">
        <v>5433</v>
      </c>
    </row>
    <row r="718" spans="1:58" x14ac:dyDescent="0.2">
      <c r="A718">
        <v>1095</v>
      </c>
      <c r="C718" t="s">
        <v>3428</v>
      </c>
      <c r="D718" t="s">
        <v>3425</v>
      </c>
      <c r="E718" t="s">
        <v>3426</v>
      </c>
      <c r="F718" t="s">
        <v>3427</v>
      </c>
    </row>
    <row r="719" spans="1:58" x14ac:dyDescent="0.2">
      <c r="A719">
        <v>1096</v>
      </c>
      <c r="C719" t="s">
        <v>5505</v>
      </c>
      <c r="D719" t="s">
        <v>5491</v>
      </c>
      <c r="E719" t="s">
        <v>5455</v>
      </c>
      <c r="F719" t="s">
        <v>5463</v>
      </c>
      <c r="G719" t="s">
        <v>5482</v>
      </c>
      <c r="H719" t="s">
        <v>5498</v>
      </c>
      <c r="I719" t="s">
        <v>5451</v>
      </c>
      <c r="J719" t="s">
        <v>5453</v>
      </c>
      <c r="K719" t="s">
        <v>5483</v>
      </c>
      <c r="L719" t="s">
        <v>5457</v>
      </c>
      <c r="M719" t="s">
        <v>5475</v>
      </c>
      <c r="N719" t="s">
        <v>5452</v>
      </c>
      <c r="O719" t="s">
        <v>5470</v>
      </c>
      <c r="P719" t="s">
        <v>5495</v>
      </c>
      <c r="Q719" t="s">
        <v>5474</v>
      </c>
      <c r="R719" t="s">
        <v>5504</v>
      </c>
      <c r="S719" t="s">
        <v>5479</v>
      </c>
      <c r="T719" t="s">
        <v>5466</v>
      </c>
      <c r="U719" t="s">
        <v>5456</v>
      </c>
      <c r="V719" t="s">
        <v>5489</v>
      </c>
      <c r="W719" t="s">
        <v>5476</v>
      </c>
      <c r="X719" t="s">
        <v>5481</v>
      </c>
      <c r="Y719" t="s">
        <v>5460</v>
      </c>
      <c r="Z719" t="s">
        <v>5506</v>
      </c>
      <c r="AA719" t="s">
        <v>5497</v>
      </c>
      <c r="AB719" t="s">
        <v>5473</v>
      </c>
      <c r="AC719" t="s">
        <v>5454</v>
      </c>
      <c r="AD719" t="s">
        <v>5469</v>
      </c>
      <c r="AE719" t="s">
        <v>5493</v>
      </c>
      <c r="AF719" t="s">
        <v>5461</v>
      </c>
      <c r="AG719" t="s">
        <v>5487</v>
      </c>
      <c r="AH719" t="s">
        <v>5492</v>
      </c>
      <c r="AI719" t="s">
        <v>5501</v>
      </c>
      <c r="AJ719" t="s">
        <v>5465</v>
      </c>
      <c r="AK719" t="s">
        <v>5477</v>
      </c>
      <c r="AL719" t="s">
        <v>5478</v>
      </c>
      <c r="AM719" t="s">
        <v>5488</v>
      </c>
      <c r="AN719" t="s">
        <v>5502</v>
      </c>
      <c r="AO719" t="s">
        <v>5480</v>
      </c>
      <c r="AP719" t="s">
        <v>5467</v>
      </c>
      <c r="AQ719" t="s">
        <v>5500</v>
      </c>
      <c r="AR719" t="s">
        <v>5458</v>
      </c>
      <c r="AS719" t="s">
        <v>5490</v>
      </c>
      <c r="AT719" t="s">
        <v>5496</v>
      </c>
      <c r="AU719" t="s">
        <v>5486</v>
      </c>
      <c r="AV719" t="s">
        <v>5494</v>
      </c>
      <c r="AW719" t="s">
        <v>5484</v>
      </c>
      <c r="AX719" t="s">
        <v>5503</v>
      </c>
      <c r="AY719" t="s">
        <v>5468</v>
      </c>
      <c r="AZ719" t="s">
        <v>5459</v>
      </c>
      <c r="BA719" t="s">
        <v>5464</v>
      </c>
      <c r="BB719" t="s">
        <v>5462</v>
      </c>
      <c r="BC719" t="s">
        <v>5472</v>
      </c>
      <c r="BD719" t="s">
        <v>5485</v>
      </c>
      <c r="BE719" t="s">
        <v>5499</v>
      </c>
      <c r="BF719" t="s">
        <v>5471</v>
      </c>
    </row>
    <row r="720" spans="1:58" x14ac:dyDescent="0.2">
      <c r="A720">
        <v>1097</v>
      </c>
      <c r="C720" t="s">
        <v>6299</v>
      </c>
      <c r="D720" t="s">
        <v>6294</v>
      </c>
      <c r="E720" t="s">
        <v>6293</v>
      </c>
      <c r="F720" t="s">
        <v>6298</v>
      </c>
      <c r="G720" t="s">
        <v>6300</v>
      </c>
      <c r="H720" t="s">
        <v>6291</v>
      </c>
      <c r="I720" t="s">
        <v>6296</v>
      </c>
      <c r="J720" t="s">
        <v>6297</v>
      </c>
      <c r="K720" t="s">
        <v>6295</v>
      </c>
      <c r="L720" t="s">
        <v>6292</v>
      </c>
    </row>
    <row r="721" spans="1:26" x14ac:dyDescent="0.2">
      <c r="A721">
        <v>1098</v>
      </c>
      <c r="C721" t="s">
        <v>6678</v>
      </c>
      <c r="D721" t="s">
        <v>6679</v>
      </c>
      <c r="E721" t="s">
        <v>6680</v>
      </c>
      <c r="F721" t="s">
        <v>6681</v>
      </c>
      <c r="G721" t="s">
        <v>6682</v>
      </c>
      <c r="H721" t="s">
        <v>6683</v>
      </c>
      <c r="I721" t="s">
        <v>6684</v>
      </c>
      <c r="J721" t="s">
        <v>6685</v>
      </c>
      <c r="K721" t="s">
        <v>6686</v>
      </c>
      <c r="L721" t="s">
        <v>6687</v>
      </c>
      <c r="M721" t="s">
        <v>6688</v>
      </c>
      <c r="N721" t="s">
        <v>6689</v>
      </c>
      <c r="O721" t="s">
        <v>6690</v>
      </c>
      <c r="P721" t="s">
        <v>3437</v>
      </c>
      <c r="Q721" t="s">
        <v>3434</v>
      </c>
      <c r="R721" t="s">
        <v>3435</v>
      </c>
      <c r="S721" t="s">
        <v>3438</v>
      </c>
      <c r="T721" t="s">
        <v>3436</v>
      </c>
      <c r="U721" t="s">
        <v>6691</v>
      </c>
      <c r="V721" t="s">
        <v>6692</v>
      </c>
    </row>
    <row r="722" spans="1:26" x14ac:dyDescent="0.2">
      <c r="A722">
        <v>1099</v>
      </c>
      <c r="C722" t="s">
        <v>4539</v>
      </c>
      <c r="D722" t="s">
        <v>4540</v>
      </c>
      <c r="E722" t="s">
        <v>4536</v>
      </c>
      <c r="F722" t="s">
        <v>4537</v>
      </c>
      <c r="G722" t="s">
        <v>4535</v>
      </c>
      <c r="H722" t="s">
        <v>4538</v>
      </c>
      <c r="I722" t="s">
        <v>6693</v>
      </c>
      <c r="J722" t="s">
        <v>6694</v>
      </c>
      <c r="K722" t="s">
        <v>6695</v>
      </c>
      <c r="L722" t="s">
        <v>6696</v>
      </c>
      <c r="M722" t="s">
        <v>6697</v>
      </c>
      <c r="N722" t="s">
        <v>6698</v>
      </c>
      <c r="O722" t="s">
        <v>6699</v>
      </c>
      <c r="P722" t="s">
        <v>6700</v>
      </c>
    </row>
    <row r="723" spans="1:26" x14ac:dyDescent="0.2">
      <c r="A723">
        <v>1100</v>
      </c>
      <c r="C723" t="s">
        <v>2944</v>
      </c>
      <c r="D723" t="s">
        <v>2949</v>
      </c>
      <c r="E723" t="s">
        <v>2945</v>
      </c>
      <c r="F723" t="s">
        <v>2946</v>
      </c>
      <c r="G723" t="s">
        <v>2947</v>
      </c>
      <c r="H723" t="s">
        <v>2943</v>
      </c>
      <c r="I723" t="s">
        <v>2948</v>
      </c>
      <c r="J723" t="s">
        <v>6701</v>
      </c>
      <c r="K723" t="s">
        <v>6702</v>
      </c>
      <c r="L723" t="s">
        <v>6703</v>
      </c>
      <c r="M723" t="s">
        <v>6704</v>
      </c>
      <c r="N723" t="s">
        <v>6705</v>
      </c>
      <c r="O723" t="s">
        <v>6706</v>
      </c>
      <c r="P723" t="s">
        <v>6707</v>
      </c>
    </row>
    <row r="724" spans="1:26" x14ac:dyDescent="0.2">
      <c r="A724">
        <v>1101</v>
      </c>
      <c r="C724" t="s">
        <v>6708</v>
      </c>
      <c r="D724" t="s">
        <v>6709</v>
      </c>
      <c r="E724" t="s">
        <v>6710</v>
      </c>
      <c r="F724" t="s">
        <v>6711</v>
      </c>
      <c r="G724" t="s">
        <v>6712</v>
      </c>
      <c r="H724" t="s">
        <v>6713</v>
      </c>
      <c r="I724" t="s">
        <v>6714</v>
      </c>
    </row>
    <row r="725" spans="1:26" x14ac:dyDescent="0.2">
      <c r="A725">
        <v>1102</v>
      </c>
      <c r="C725" t="s">
        <v>2939</v>
      </c>
      <c r="D725" t="s">
        <v>2942</v>
      </c>
      <c r="E725" t="s">
        <v>2936</v>
      </c>
      <c r="F725" t="s">
        <v>2940</v>
      </c>
      <c r="G725" t="s">
        <v>2941</v>
      </c>
      <c r="H725" t="s">
        <v>2938</v>
      </c>
      <c r="I725" t="s">
        <v>2937</v>
      </c>
      <c r="J725" t="s">
        <v>6715</v>
      </c>
      <c r="K725" t="s">
        <v>6716</v>
      </c>
      <c r="L725" t="s">
        <v>6717</v>
      </c>
      <c r="M725" t="s">
        <v>6718</v>
      </c>
      <c r="N725" t="s">
        <v>6719</v>
      </c>
      <c r="O725" t="s">
        <v>6720</v>
      </c>
    </row>
    <row r="726" spans="1:26" x14ac:dyDescent="0.2">
      <c r="A726">
        <v>1103</v>
      </c>
      <c r="C726" t="s">
        <v>5199</v>
      </c>
      <c r="D726" t="s">
        <v>5202</v>
      </c>
      <c r="E726" t="s">
        <v>5200</v>
      </c>
      <c r="F726" t="s">
        <v>5196</v>
      </c>
      <c r="G726" t="s">
        <v>5197</v>
      </c>
      <c r="H726" t="s">
        <v>5198</v>
      </c>
      <c r="I726" t="s">
        <v>5201</v>
      </c>
      <c r="J726" t="s">
        <v>6721</v>
      </c>
      <c r="K726" t="s">
        <v>6722</v>
      </c>
      <c r="L726" t="s">
        <v>6723</v>
      </c>
      <c r="M726" t="s">
        <v>6724</v>
      </c>
      <c r="N726" t="s">
        <v>6725</v>
      </c>
      <c r="O726" t="s">
        <v>6726</v>
      </c>
    </row>
    <row r="727" spans="1:26" x14ac:dyDescent="0.2">
      <c r="A727">
        <v>1104</v>
      </c>
      <c r="C727" t="s">
        <v>5573</v>
      </c>
      <c r="D727" t="s">
        <v>5574</v>
      </c>
      <c r="E727" t="s">
        <v>5572</v>
      </c>
    </row>
    <row r="728" spans="1:26" x14ac:dyDescent="0.2">
      <c r="A728">
        <v>1105</v>
      </c>
      <c r="C728" t="s">
        <v>5116</v>
      </c>
      <c r="D728" t="s">
        <v>5120</v>
      </c>
      <c r="E728" t="s">
        <v>5114</v>
      </c>
      <c r="F728" t="s">
        <v>5112</v>
      </c>
      <c r="G728" t="s">
        <v>5117</v>
      </c>
      <c r="H728" t="s">
        <v>5115</v>
      </c>
      <c r="I728" t="s">
        <v>5118</v>
      </c>
      <c r="J728" t="s">
        <v>5113</v>
      </c>
      <c r="K728" t="s">
        <v>5119</v>
      </c>
    </row>
    <row r="729" spans="1:26" x14ac:dyDescent="0.2">
      <c r="A729">
        <v>1106</v>
      </c>
      <c r="C729" t="s">
        <v>3262</v>
      </c>
      <c r="D729" t="s">
        <v>3258</v>
      </c>
      <c r="E729" t="s">
        <v>3257</v>
      </c>
      <c r="F729" t="s">
        <v>3259</v>
      </c>
      <c r="G729" t="s">
        <v>3255</v>
      </c>
      <c r="H729" t="s">
        <v>3260</v>
      </c>
      <c r="I729" t="s">
        <v>3261</v>
      </c>
      <c r="J729" t="s">
        <v>3256</v>
      </c>
      <c r="K729" t="s">
        <v>6727</v>
      </c>
      <c r="L729" t="s">
        <v>6728</v>
      </c>
      <c r="M729" t="s">
        <v>6729</v>
      </c>
      <c r="N729" t="s">
        <v>6730</v>
      </c>
      <c r="O729" t="s">
        <v>6731</v>
      </c>
    </row>
    <row r="730" spans="1:26" x14ac:dyDescent="0.2">
      <c r="A730">
        <v>1107</v>
      </c>
      <c r="C730" t="s">
        <v>4189</v>
      </c>
      <c r="D730" t="s">
        <v>4186</v>
      </c>
      <c r="E730" t="s">
        <v>4185</v>
      </c>
      <c r="F730" t="s">
        <v>4187</v>
      </c>
      <c r="G730" t="s">
        <v>4188</v>
      </c>
      <c r="H730" t="s">
        <v>4184</v>
      </c>
      <c r="I730" t="s">
        <v>6732</v>
      </c>
      <c r="J730" t="s">
        <v>6733</v>
      </c>
      <c r="K730" t="s">
        <v>6734</v>
      </c>
      <c r="L730" t="s">
        <v>6735</v>
      </c>
      <c r="M730" t="s">
        <v>6736</v>
      </c>
      <c r="N730" t="s">
        <v>6737</v>
      </c>
      <c r="O730" t="s">
        <v>6738</v>
      </c>
    </row>
    <row r="731" spans="1:26" x14ac:dyDescent="0.2">
      <c r="A731">
        <v>1108</v>
      </c>
      <c r="C731" t="s">
        <v>6739</v>
      </c>
      <c r="D731" t="s">
        <v>3582</v>
      </c>
      <c r="E731" t="s">
        <v>3583</v>
      </c>
      <c r="F731" t="s">
        <v>6740</v>
      </c>
      <c r="G731" t="s">
        <v>6741</v>
      </c>
      <c r="H731" t="s">
        <v>3584</v>
      </c>
      <c r="I731" t="s">
        <v>3585</v>
      </c>
      <c r="J731" t="s">
        <v>3586</v>
      </c>
      <c r="K731" t="s">
        <v>3587</v>
      </c>
      <c r="L731" t="s">
        <v>3588</v>
      </c>
      <c r="M731" t="s">
        <v>3589</v>
      </c>
      <c r="N731" t="s">
        <v>3590</v>
      </c>
      <c r="O731" t="s">
        <v>3591</v>
      </c>
      <c r="P731" t="s">
        <v>3592</v>
      </c>
      <c r="Q731" t="s">
        <v>6742</v>
      </c>
      <c r="R731" t="s">
        <v>3593</v>
      </c>
      <c r="S731" t="s">
        <v>3594</v>
      </c>
      <c r="T731" t="s">
        <v>3595</v>
      </c>
      <c r="U731" t="s">
        <v>3596</v>
      </c>
      <c r="V731" t="s">
        <v>3597</v>
      </c>
      <c r="W731" t="s">
        <v>3598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3018</v>
      </c>
      <c r="D733" t="s">
        <v>3005</v>
      </c>
      <c r="E733" t="s">
        <v>3021</v>
      </c>
      <c r="F733" t="s">
        <v>3014</v>
      </c>
      <c r="G733" t="s">
        <v>2999</v>
      </c>
      <c r="H733" t="s">
        <v>3012</v>
      </c>
      <c r="I733" t="s">
        <v>3008</v>
      </c>
      <c r="J733" t="s">
        <v>3001</v>
      </c>
      <c r="K733" t="s">
        <v>3019</v>
      </c>
      <c r="L733" t="s">
        <v>3016</v>
      </c>
      <c r="M733" t="s">
        <v>3000</v>
      </c>
      <c r="N733" t="s">
        <v>3009</v>
      </c>
      <c r="O733" t="s">
        <v>3017</v>
      </c>
      <c r="P733" t="s">
        <v>3022</v>
      </c>
      <c r="Q733" t="s">
        <v>3011</v>
      </c>
      <c r="R733" t="s">
        <v>3004</v>
      </c>
      <c r="S733" t="s">
        <v>3010</v>
      </c>
      <c r="T733" t="s">
        <v>3015</v>
      </c>
      <c r="U733" t="s">
        <v>3006</v>
      </c>
      <c r="V733" t="s">
        <v>3007</v>
      </c>
      <c r="W733" t="s">
        <v>3002</v>
      </c>
      <c r="X733" t="s">
        <v>3020</v>
      </c>
      <c r="Y733" t="s">
        <v>3013</v>
      </c>
      <c r="Z733" t="s">
        <v>3003</v>
      </c>
    </row>
    <row r="734" spans="1:26" x14ac:dyDescent="0.2">
      <c r="A734">
        <v>1111</v>
      </c>
      <c r="C734" t="s">
        <v>5852</v>
      </c>
      <c r="D734" t="s">
        <v>5849</v>
      </c>
      <c r="E734" t="s">
        <v>5846</v>
      </c>
      <c r="F734" t="s">
        <v>5851</v>
      </c>
      <c r="G734" t="s">
        <v>5848</v>
      </c>
      <c r="H734" t="s">
        <v>5850</v>
      </c>
      <c r="I734" t="s">
        <v>5847</v>
      </c>
      <c r="J734" t="s">
        <v>5845</v>
      </c>
      <c r="K734" t="s">
        <v>6743</v>
      </c>
      <c r="L734" t="s">
        <v>6744</v>
      </c>
      <c r="M734" t="s">
        <v>6745</v>
      </c>
      <c r="N734" t="s">
        <v>6746</v>
      </c>
      <c r="O734" t="s">
        <v>6747</v>
      </c>
      <c r="P734" t="s">
        <v>6748</v>
      </c>
      <c r="Q734" t="s">
        <v>6749</v>
      </c>
      <c r="R734" t="s">
        <v>6750</v>
      </c>
      <c r="S734" t="s">
        <v>6751</v>
      </c>
      <c r="T734" t="s">
        <v>6752</v>
      </c>
    </row>
    <row r="735" spans="1:26" x14ac:dyDescent="0.2">
      <c r="A735">
        <v>1112</v>
      </c>
      <c r="C735" t="s">
        <v>5718</v>
      </c>
      <c r="D735" t="s">
        <v>5725</v>
      </c>
      <c r="E735" t="s">
        <v>5716</v>
      </c>
      <c r="F735" t="s">
        <v>5726</v>
      </c>
      <c r="G735" t="s">
        <v>5707</v>
      </c>
      <c r="H735" t="s">
        <v>5723</v>
      </c>
      <c r="I735" t="s">
        <v>5708</v>
      </c>
      <c r="J735" t="s">
        <v>5719</v>
      </c>
      <c r="K735" t="s">
        <v>5709</v>
      </c>
      <c r="L735" t="s">
        <v>5724</v>
      </c>
      <c r="M735" t="s">
        <v>5720</v>
      </c>
      <c r="N735" t="s">
        <v>5727</v>
      </c>
      <c r="O735" t="s">
        <v>5715</v>
      </c>
      <c r="P735" t="s">
        <v>5710</v>
      </c>
      <c r="Q735" t="s">
        <v>5711</v>
      </c>
      <c r="R735" t="s">
        <v>5714</v>
      </c>
      <c r="S735" t="s">
        <v>5713</v>
      </c>
      <c r="T735" t="s">
        <v>5721</v>
      </c>
      <c r="U735" t="s">
        <v>5717</v>
      </c>
      <c r="V735" t="s">
        <v>5712</v>
      </c>
      <c r="W735" t="s">
        <v>5722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4445</v>
      </c>
      <c r="D737" t="s">
        <v>4448</v>
      </c>
    </row>
    <row r="738" spans="1:34" x14ac:dyDescent="0.2">
      <c r="A738">
        <v>1115</v>
      </c>
      <c r="C738" t="s">
        <v>6418</v>
      </c>
      <c r="D738" t="s">
        <v>6417</v>
      </c>
      <c r="E738" t="s">
        <v>6419</v>
      </c>
      <c r="F738" t="s">
        <v>6420</v>
      </c>
    </row>
    <row r="739" spans="1:34" x14ac:dyDescent="0.2">
      <c r="A739">
        <v>1116</v>
      </c>
      <c r="C739" t="s">
        <v>6753</v>
      </c>
      <c r="D739" t="s">
        <v>6754</v>
      </c>
      <c r="E739" t="s">
        <v>6755</v>
      </c>
      <c r="F739" t="s">
        <v>6756</v>
      </c>
      <c r="G739" t="s">
        <v>6757</v>
      </c>
      <c r="H739" t="s">
        <v>6758</v>
      </c>
      <c r="I739" t="s">
        <v>6759</v>
      </c>
      <c r="J739" t="s">
        <v>6760</v>
      </c>
      <c r="K739" t="s">
        <v>6761</v>
      </c>
      <c r="L739" t="s">
        <v>6762</v>
      </c>
      <c r="M739" t="s">
        <v>6763</v>
      </c>
      <c r="N739" t="s">
        <v>6764</v>
      </c>
      <c r="O739" t="s">
        <v>6765</v>
      </c>
      <c r="P739" t="s">
        <v>6766</v>
      </c>
      <c r="Q739" t="s">
        <v>6767</v>
      </c>
      <c r="R739" t="s">
        <v>6768</v>
      </c>
      <c r="S739" t="s">
        <v>6769</v>
      </c>
      <c r="T739" t="s">
        <v>6770</v>
      </c>
      <c r="U739" t="s">
        <v>6771</v>
      </c>
      <c r="V739" t="s">
        <v>6772</v>
      </c>
      <c r="W739" t="s">
        <v>6773</v>
      </c>
      <c r="X739" t="s">
        <v>6774</v>
      </c>
      <c r="Y739" t="s">
        <v>6775</v>
      </c>
      <c r="Z739" t="s">
        <v>6776</v>
      </c>
      <c r="AA739" t="s">
        <v>6777</v>
      </c>
      <c r="AB739" t="s">
        <v>6778</v>
      </c>
      <c r="AC739" t="s">
        <v>6779</v>
      </c>
      <c r="AD739" t="s">
        <v>6780</v>
      </c>
      <c r="AE739" t="s">
        <v>6781</v>
      </c>
      <c r="AF739" t="s">
        <v>6782</v>
      </c>
      <c r="AG739" t="s">
        <v>6783</v>
      </c>
      <c r="AH739" t="s">
        <v>6784</v>
      </c>
    </row>
    <row r="740" spans="1:34" x14ac:dyDescent="0.2">
      <c r="A740">
        <v>1117</v>
      </c>
      <c r="C740" t="s">
        <v>6785</v>
      </c>
      <c r="D740" t="s">
        <v>6786</v>
      </c>
      <c r="E740" t="s">
        <v>6787</v>
      </c>
      <c r="F740" t="s">
        <v>6788</v>
      </c>
      <c r="G740" t="s">
        <v>6789</v>
      </c>
      <c r="H740" t="s">
        <v>6790</v>
      </c>
      <c r="I740" t="s">
        <v>6791</v>
      </c>
      <c r="J740" t="s">
        <v>6792</v>
      </c>
      <c r="K740" t="s">
        <v>6793</v>
      </c>
      <c r="L740" t="s">
        <v>6794</v>
      </c>
      <c r="M740" t="s">
        <v>6795</v>
      </c>
      <c r="N740" t="s">
        <v>6796</v>
      </c>
      <c r="O740" t="s">
        <v>6797</v>
      </c>
      <c r="P740" t="s">
        <v>6798</v>
      </c>
    </row>
    <row r="741" spans="1:34" x14ac:dyDescent="0.2">
      <c r="A741">
        <v>1118</v>
      </c>
      <c r="C741" t="s">
        <v>3018</v>
      </c>
      <c r="D741" t="s">
        <v>3005</v>
      </c>
      <c r="E741" t="s">
        <v>3021</v>
      </c>
      <c r="F741" t="s">
        <v>3014</v>
      </c>
      <c r="G741" t="s">
        <v>2999</v>
      </c>
      <c r="H741" t="s">
        <v>3012</v>
      </c>
      <c r="I741" t="s">
        <v>3008</v>
      </c>
      <c r="J741" t="s">
        <v>3001</v>
      </c>
      <c r="K741" t="s">
        <v>3019</v>
      </c>
      <c r="L741" t="s">
        <v>3016</v>
      </c>
      <c r="M741" t="s">
        <v>3000</v>
      </c>
      <c r="N741" t="s">
        <v>3009</v>
      </c>
      <c r="O741" t="s">
        <v>3017</v>
      </c>
      <c r="P741" t="s">
        <v>3022</v>
      </c>
      <c r="Q741" t="s">
        <v>3011</v>
      </c>
      <c r="R741" t="s">
        <v>3004</v>
      </c>
      <c r="S741" t="s">
        <v>3010</v>
      </c>
      <c r="T741" t="s">
        <v>3015</v>
      </c>
      <c r="U741" t="s">
        <v>3006</v>
      </c>
      <c r="V741" t="s">
        <v>3007</v>
      </c>
      <c r="W741" t="s">
        <v>3002</v>
      </c>
      <c r="X741" t="s">
        <v>3020</v>
      </c>
      <c r="Y741" t="s">
        <v>3013</v>
      </c>
      <c r="Z741" t="s">
        <v>3003</v>
      </c>
    </row>
    <row r="742" spans="1:34" x14ac:dyDescent="0.2">
      <c r="A742">
        <v>1119</v>
      </c>
      <c r="C742" t="s">
        <v>6066</v>
      </c>
      <c r="D742" t="s">
        <v>6063</v>
      </c>
      <c r="E742" t="s">
        <v>6068</v>
      </c>
      <c r="F742" t="s">
        <v>6067</v>
      </c>
      <c r="G742" t="s">
        <v>6062</v>
      </c>
      <c r="H742" t="s">
        <v>6069</v>
      </c>
      <c r="I742" t="s">
        <v>6065</v>
      </c>
      <c r="J742" t="s">
        <v>6064</v>
      </c>
    </row>
    <row r="743" spans="1:34" x14ac:dyDescent="0.2">
      <c r="A743">
        <v>1120</v>
      </c>
      <c r="C743" t="s">
        <v>5086</v>
      </c>
      <c r="D743" t="s">
        <v>5094</v>
      </c>
      <c r="E743" t="s">
        <v>5090</v>
      </c>
      <c r="F743" t="s">
        <v>5093</v>
      </c>
      <c r="G743" t="s">
        <v>5087</v>
      </c>
      <c r="H743" t="s">
        <v>5091</v>
      </c>
      <c r="I743" t="s">
        <v>5084</v>
      </c>
      <c r="J743" t="s">
        <v>5095</v>
      </c>
      <c r="K743" t="s">
        <v>5085</v>
      </c>
      <c r="L743" t="s">
        <v>5088</v>
      </c>
      <c r="M743" t="s">
        <v>5089</v>
      </c>
      <c r="N743" t="s">
        <v>5092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741" workbookViewId="0">
      <selection activeCell="D2" sqref="A1:E746"/>
    </sheetView>
  </sheetViews>
  <sheetFormatPr baseColWidth="10" defaultRowHeight="16" x14ac:dyDescent="0.2"/>
  <cols>
    <col min="1" max="1" width="53.5" customWidth="1" collapsed="1"/>
  </cols>
  <sheetData>
    <row r="1" spans="1:5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2015</v>
      </c>
      <c r="B2" s="2" t="s">
        <v>2016</v>
      </c>
      <c r="C2" s="2"/>
      <c r="D2" s="2">
        <v>462</v>
      </c>
      <c r="E2" s="9" t="s">
        <v>2017</v>
      </c>
    </row>
    <row r="3" spans="1:5" x14ac:dyDescent="0.2">
      <c r="A3" s="2" t="s">
        <v>2183</v>
      </c>
      <c r="B3" s="2" t="s">
        <v>1246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2297</v>
      </c>
      <c r="B4" s="2" t="s">
        <v>1247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2585</v>
      </c>
      <c r="B5" s="2" t="s">
        <v>1248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2586</v>
      </c>
      <c r="B6" s="2" t="s">
        <v>1248</v>
      </c>
      <c r="C6" s="2" t="s">
        <v>2587</v>
      </c>
      <c r="D6" s="2">
        <v>268</v>
      </c>
      <c r="E6" s="9" t="s">
        <v>11</v>
      </c>
    </row>
    <row r="7" spans="1:5" x14ac:dyDescent="0.2">
      <c r="A7" s="2" t="s">
        <v>1718</v>
      </c>
      <c r="B7" s="2" t="s">
        <v>1249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1807</v>
      </c>
      <c r="B8" s="2" t="s">
        <v>1250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1936</v>
      </c>
      <c r="B9" s="2" t="s">
        <v>1251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2785</v>
      </c>
      <c r="B10" s="2" t="s">
        <v>1252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1797</v>
      </c>
      <c r="B11" s="2" t="s">
        <v>1798</v>
      </c>
      <c r="C11" s="2" t="s">
        <v>30</v>
      </c>
      <c r="D11" s="2">
        <v>-10000</v>
      </c>
      <c r="E11" s="9" t="s">
        <v>1799</v>
      </c>
    </row>
    <row r="12" spans="1:5" x14ac:dyDescent="0.2">
      <c r="A12" s="2" t="s">
        <v>1800</v>
      </c>
      <c r="B12" s="2" t="s">
        <v>1798</v>
      </c>
      <c r="C12" s="2" t="s">
        <v>1801</v>
      </c>
      <c r="D12" s="2">
        <v>275</v>
      </c>
      <c r="E12" s="9" t="s">
        <v>1799</v>
      </c>
    </row>
    <row r="13" spans="1:5" x14ac:dyDescent="0.2">
      <c r="A13" s="2" t="s">
        <v>1802</v>
      </c>
      <c r="B13" s="2" t="s">
        <v>1798</v>
      </c>
      <c r="C13" s="2" t="s">
        <v>1803</v>
      </c>
      <c r="D13" s="2">
        <v>1084</v>
      </c>
      <c r="E13" s="9" t="s">
        <v>1799</v>
      </c>
    </row>
    <row r="14" spans="1:5" x14ac:dyDescent="0.2">
      <c r="A14" s="2" t="s">
        <v>1881</v>
      </c>
      <c r="B14" s="2" t="s">
        <v>1253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1711</v>
      </c>
      <c r="B15" s="2" t="s">
        <v>1254</v>
      </c>
      <c r="C15" s="2"/>
      <c r="D15" s="2">
        <v>232</v>
      </c>
      <c r="E15" s="9" t="s">
        <v>29</v>
      </c>
    </row>
    <row r="16" spans="1:5" x14ac:dyDescent="0.2">
      <c r="A16" s="2" t="s">
        <v>1712</v>
      </c>
      <c r="B16" s="2" t="s">
        <v>1254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2203</v>
      </c>
      <c r="B17" s="2" t="s">
        <v>1258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1965</v>
      </c>
      <c r="B18" s="2" t="s">
        <v>1255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2012</v>
      </c>
      <c r="B19" s="2" t="s">
        <v>1256</v>
      </c>
      <c r="C19" s="2" t="s">
        <v>2013</v>
      </c>
      <c r="D19" s="2">
        <v>113</v>
      </c>
      <c r="E19" s="9" t="s">
        <v>35</v>
      </c>
    </row>
    <row r="20" spans="1:5" x14ac:dyDescent="0.2">
      <c r="A20" s="2" t="s">
        <v>2014</v>
      </c>
      <c r="B20" s="2" t="s">
        <v>1256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2398</v>
      </c>
      <c r="B21" s="2" t="s">
        <v>1257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2184</v>
      </c>
      <c r="B22" s="2" t="s">
        <v>1259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2394</v>
      </c>
      <c r="B23" s="2" t="s">
        <v>1260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2018</v>
      </c>
      <c r="B24" s="2" t="s">
        <v>2019</v>
      </c>
      <c r="C24" s="2"/>
      <c r="D24" s="2">
        <v>479</v>
      </c>
      <c r="E24" s="9" t="s">
        <v>2020</v>
      </c>
    </row>
    <row r="25" spans="1:5" x14ac:dyDescent="0.2">
      <c r="A25" s="2" t="s">
        <v>2021</v>
      </c>
      <c r="B25" s="2" t="s">
        <v>2022</v>
      </c>
      <c r="C25" s="2"/>
      <c r="D25" s="2">
        <v>488</v>
      </c>
      <c r="E25" s="9" t="s">
        <v>2023</v>
      </c>
    </row>
    <row r="26" spans="1:5" x14ac:dyDescent="0.2">
      <c r="A26" s="2" t="s">
        <v>2395</v>
      </c>
      <c r="B26" s="2" t="s">
        <v>1261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2188</v>
      </c>
      <c r="B27" s="2" t="s">
        <v>1262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2189</v>
      </c>
      <c r="B28" s="2" t="s">
        <v>1262</v>
      </c>
      <c r="C28" s="2" t="s">
        <v>2190</v>
      </c>
      <c r="D28" s="2">
        <v>265</v>
      </c>
      <c r="E28" s="9" t="s">
        <v>53</v>
      </c>
    </row>
    <row r="29" spans="1:5" x14ac:dyDescent="0.2">
      <c r="A29" s="2" t="s">
        <v>2205</v>
      </c>
      <c r="B29" s="2" t="s">
        <v>1263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2206</v>
      </c>
      <c r="B30" s="2" t="s">
        <v>1263</v>
      </c>
      <c r="C30" s="2" t="s">
        <v>2207</v>
      </c>
      <c r="D30" s="2">
        <v>204</v>
      </c>
      <c r="E30" s="9" t="s">
        <v>56</v>
      </c>
    </row>
    <row r="31" spans="1:5" x14ac:dyDescent="0.2">
      <c r="A31" s="2" t="s">
        <v>2037</v>
      </c>
      <c r="B31" s="2" t="s">
        <v>2038</v>
      </c>
      <c r="C31" s="2"/>
      <c r="D31" s="2">
        <v>487</v>
      </c>
      <c r="E31" s="9" t="s">
        <v>2039</v>
      </c>
    </row>
    <row r="32" spans="1:5" x14ac:dyDescent="0.2">
      <c r="A32" s="2" t="s">
        <v>2402</v>
      </c>
      <c r="B32" s="2" t="s">
        <v>1264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2397</v>
      </c>
      <c r="B33" s="2" t="s">
        <v>1265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1909</v>
      </c>
      <c r="B34" s="2" t="s">
        <v>1266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2809</v>
      </c>
      <c r="B35" s="2" t="s">
        <v>1267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2579</v>
      </c>
      <c r="B36" s="2" t="s">
        <v>1268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2704</v>
      </c>
      <c r="B37" s="2" t="s">
        <v>2705</v>
      </c>
      <c r="C37" s="2"/>
      <c r="D37" s="2">
        <v>207</v>
      </c>
      <c r="E37" s="9" t="s">
        <v>2706</v>
      </c>
    </row>
    <row r="38" spans="1:5" x14ac:dyDescent="0.2">
      <c r="A38" s="2" t="s">
        <v>2810</v>
      </c>
      <c r="B38" s="2" t="s">
        <v>1269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2811</v>
      </c>
      <c r="B39" s="2" t="s">
        <v>1269</v>
      </c>
      <c r="C39" s="2" t="s">
        <v>2812</v>
      </c>
      <c r="D39" s="2">
        <v>48</v>
      </c>
      <c r="E39" s="9" t="s">
        <v>74</v>
      </c>
    </row>
    <row r="40" spans="1:5" x14ac:dyDescent="0.2">
      <c r="A40" s="2" t="s">
        <v>2185</v>
      </c>
      <c r="B40" s="2" t="s">
        <v>2186</v>
      </c>
      <c r="C40" s="2"/>
      <c r="D40" s="2">
        <v>482</v>
      </c>
      <c r="E40" s="9" t="s">
        <v>2187</v>
      </c>
    </row>
    <row r="41" spans="1:5" x14ac:dyDescent="0.2">
      <c r="A41" s="2" t="s">
        <v>2348</v>
      </c>
      <c r="B41" s="2" t="s">
        <v>1270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2208</v>
      </c>
      <c r="B42" s="2" t="s">
        <v>2209</v>
      </c>
      <c r="C42" s="2" t="s">
        <v>2210</v>
      </c>
      <c r="D42" s="2">
        <v>195</v>
      </c>
      <c r="E42" s="9" t="s">
        <v>2211</v>
      </c>
    </row>
    <row r="43" spans="1:5" x14ac:dyDescent="0.2">
      <c r="A43" s="2" t="s">
        <v>2403</v>
      </c>
      <c r="B43" s="2" t="s">
        <v>2404</v>
      </c>
      <c r="C43" s="2" t="s">
        <v>2405</v>
      </c>
      <c r="D43" s="2">
        <v>202</v>
      </c>
      <c r="E43" s="9" t="s">
        <v>2406</v>
      </c>
    </row>
    <row r="44" spans="1:5" x14ac:dyDescent="0.2">
      <c r="A44" s="2" t="s">
        <v>2085</v>
      </c>
      <c r="B44" s="2" t="s">
        <v>1272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2086</v>
      </c>
      <c r="B45" s="2" t="s">
        <v>1272</v>
      </c>
      <c r="C45" s="2" t="s">
        <v>2087</v>
      </c>
      <c r="D45" s="2">
        <v>122</v>
      </c>
      <c r="E45" s="9" t="s">
        <v>83</v>
      </c>
    </row>
    <row r="46" spans="1:5" x14ac:dyDescent="0.2">
      <c r="A46" s="2" t="s">
        <v>2283</v>
      </c>
      <c r="B46" s="2" t="s">
        <v>1273</v>
      </c>
      <c r="C46" s="2" t="s">
        <v>2284</v>
      </c>
      <c r="D46" s="2">
        <v>21</v>
      </c>
      <c r="E46" s="9" t="s">
        <v>86</v>
      </c>
    </row>
    <row r="47" spans="1:5" x14ac:dyDescent="0.2">
      <c r="A47" s="2" t="s">
        <v>2285</v>
      </c>
      <c r="B47" s="2" t="s">
        <v>1273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2462</v>
      </c>
      <c r="B48" s="2" t="s">
        <v>1274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2463</v>
      </c>
      <c r="B49" s="2" t="s">
        <v>1274</v>
      </c>
      <c r="C49" s="2" t="s">
        <v>2464</v>
      </c>
      <c r="D49" s="2">
        <v>259</v>
      </c>
      <c r="E49" s="9" t="s">
        <v>89</v>
      </c>
    </row>
    <row r="50" spans="1:5" x14ac:dyDescent="0.2">
      <c r="A50" s="2" t="s">
        <v>2286</v>
      </c>
      <c r="B50" s="2" t="s">
        <v>1275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2287</v>
      </c>
      <c r="B51" s="2" t="s">
        <v>1275</v>
      </c>
      <c r="C51" s="2" t="s">
        <v>2288</v>
      </c>
      <c r="D51" s="2">
        <v>22</v>
      </c>
      <c r="E51" s="9" t="s">
        <v>92</v>
      </c>
    </row>
    <row r="52" spans="1:5" x14ac:dyDescent="0.2">
      <c r="A52" s="2" t="s">
        <v>2597</v>
      </c>
      <c r="B52" s="2" t="s">
        <v>1271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2080</v>
      </c>
      <c r="B53" s="2" t="s">
        <v>2081</v>
      </c>
      <c r="C53" s="2"/>
      <c r="D53" s="2">
        <v>517</v>
      </c>
      <c r="E53" s="9" t="s">
        <v>2082</v>
      </c>
    </row>
    <row r="54" spans="1:5" x14ac:dyDescent="0.2">
      <c r="A54" s="2" t="s">
        <v>2074</v>
      </c>
      <c r="B54" s="2" t="s">
        <v>2075</v>
      </c>
      <c r="C54" s="2"/>
      <c r="D54" s="2">
        <v>513</v>
      </c>
      <c r="E54" s="9" t="s">
        <v>2076</v>
      </c>
    </row>
    <row r="55" spans="1:5" x14ac:dyDescent="0.2">
      <c r="A55" s="2" t="s">
        <v>2601</v>
      </c>
      <c r="B55" s="2" t="s">
        <v>1276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2598</v>
      </c>
      <c r="B56" s="2" t="s">
        <v>2599</v>
      </c>
      <c r="C56" s="2"/>
      <c r="D56" s="2">
        <v>509</v>
      </c>
      <c r="E56" s="9" t="s">
        <v>2600</v>
      </c>
    </row>
    <row r="57" spans="1:5" x14ac:dyDescent="0.2">
      <c r="A57" s="2" t="s">
        <v>2511</v>
      </c>
      <c r="B57" s="2" t="s">
        <v>1277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1932</v>
      </c>
      <c r="B58" s="2" t="s">
        <v>1278</v>
      </c>
      <c r="C58" s="2" t="s">
        <v>1933</v>
      </c>
      <c r="D58" s="2">
        <v>252</v>
      </c>
      <c r="E58" s="9" t="s">
        <v>101</v>
      </c>
    </row>
    <row r="59" spans="1:5" x14ac:dyDescent="0.2">
      <c r="A59" s="2" t="s">
        <v>1934</v>
      </c>
      <c r="B59" s="2" t="s">
        <v>1278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2612</v>
      </c>
      <c r="B60" s="2" t="s">
        <v>1279</v>
      </c>
      <c r="C60" s="2" t="s">
        <v>2613</v>
      </c>
      <c r="D60" s="2">
        <v>165</v>
      </c>
      <c r="E60" s="9" t="s">
        <v>104</v>
      </c>
    </row>
    <row r="61" spans="1:5" x14ac:dyDescent="0.2">
      <c r="A61" s="2" t="s">
        <v>2614</v>
      </c>
      <c r="B61" s="2" t="s">
        <v>1279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2556</v>
      </c>
      <c r="B62" s="2" t="s">
        <v>1280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2557</v>
      </c>
      <c r="B63" s="2" t="s">
        <v>1280</v>
      </c>
      <c r="C63" s="2" t="s">
        <v>2558</v>
      </c>
      <c r="D63" s="2">
        <v>161</v>
      </c>
      <c r="E63" s="9" t="s">
        <v>107</v>
      </c>
    </row>
    <row r="64" spans="1:5" x14ac:dyDescent="0.2">
      <c r="A64" s="2" t="s">
        <v>2636</v>
      </c>
      <c r="B64" s="2" t="s">
        <v>1282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2637</v>
      </c>
      <c r="B65" s="2" t="s">
        <v>1282</v>
      </c>
      <c r="C65" s="2" t="s">
        <v>2638</v>
      </c>
      <c r="D65" s="2">
        <v>278</v>
      </c>
      <c r="E65" s="9" t="s">
        <v>113</v>
      </c>
    </row>
    <row r="66" spans="1:5" x14ac:dyDescent="0.2">
      <c r="A66" s="2" t="s">
        <v>2596</v>
      </c>
      <c r="B66" s="2" t="s">
        <v>1281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2118</v>
      </c>
      <c r="B67" s="2" t="s">
        <v>2119</v>
      </c>
      <c r="C67" s="2"/>
      <c r="D67" s="2">
        <v>461</v>
      </c>
      <c r="E67" s="9" t="s">
        <v>2120</v>
      </c>
    </row>
    <row r="68" spans="1:5" x14ac:dyDescent="0.2">
      <c r="A68" s="2" t="s">
        <v>2645</v>
      </c>
      <c r="B68" s="2" t="s">
        <v>1283</v>
      </c>
      <c r="C68" s="2"/>
      <c r="D68" s="2">
        <v>230</v>
      </c>
      <c r="E68" s="9" t="s">
        <v>116</v>
      </c>
    </row>
    <row r="69" spans="1:5" x14ac:dyDescent="0.2">
      <c r="A69" s="2" t="s">
        <v>2646</v>
      </c>
      <c r="B69" s="2" t="s">
        <v>1283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2199</v>
      </c>
      <c r="B70" s="2" t="s">
        <v>1284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2528</v>
      </c>
      <c r="B71" s="2" t="s">
        <v>1285</v>
      </c>
      <c r="C71" s="2"/>
      <c r="D71" s="2">
        <v>379</v>
      </c>
      <c r="E71" s="9" t="s">
        <v>122</v>
      </c>
    </row>
    <row r="72" spans="1:5" x14ac:dyDescent="0.2">
      <c r="A72" s="2" t="s">
        <v>2529</v>
      </c>
      <c r="B72" s="2" t="s">
        <v>1285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2541</v>
      </c>
      <c r="B73" s="2" t="s">
        <v>1286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2650</v>
      </c>
      <c r="B74" s="2" t="s">
        <v>1287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2671</v>
      </c>
      <c r="B75" s="2" t="s">
        <v>1288</v>
      </c>
      <c r="C75" s="2" t="s">
        <v>2672</v>
      </c>
      <c r="D75" s="2">
        <v>222</v>
      </c>
      <c r="E75" s="9" t="s">
        <v>131</v>
      </c>
    </row>
    <row r="76" spans="1:5" x14ac:dyDescent="0.2">
      <c r="A76" s="2" t="s">
        <v>2673</v>
      </c>
      <c r="B76" s="2" t="s">
        <v>1288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2151</v>
      </c>
      <c r="B77" s="2" t="s">
        <v>1289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2152</v>
      </c>
      <c r="B78" s="2" t="s">
        <v>1289</v>
      </c>
      <c r="C78" s="2" t="s">
        <v>2153</v>
      </c>
      <c r="D78" s="2">
        <v>35</v>
      </c>
      <c r="E78" s="9" t="s">
        <v>134</v>
      </c>
    </row>
    <row r="79" spans="1:5" x14ac:dyDescent="0.2">
      <c r="A79" s="2" t="s">
        <v>2365</v>
      </c>
      <c r="B79" s="2" t="s">
        <v>1290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2135</v>
      </c>
      <c r="B80" s="2" t="s">
        <v>1291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2795</v>
      </c>
      <c r="B81" s="2" t="s">
        <v>1292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2840</v>
      </c>
      <c r="B82" s="2" t="s">
        <v>1293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2730</v>
      </c>
      <c r="B83" s="2" t="s">
        <v>1294</v>
      </c>
      <c r="C83" s="2"/>
      <c r="D83" s="2">
        <v>209</v>
      </c>
      <c r="E83" s="9" t="s">
        <v>149</v>
      </c>
    </row>
    <row r="84" spans="1:5" x14ac:dyDescent="0.2">
      <c r="A84" s="2" t="s">
        <v>2731</v>
      </c>
      <c r="B84" s="2" t="s">
        <v>1294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1808</v>
      </c>
      <c r="B85" s="2" t="s">
        <v>1809</v>
      </c>
      <c r="C85" s="2" t="s">
        <v>1810</v>
      </c>
      <c r="D85" s="2">
        <v>52</v>
      </c>
      <c r="E85" s="9" t="s">
        <v>1811</v>
      </c>
    </row>
    <row r="86" spans="1:5" x14ac:dyDescent="0.2">
      <c r="A86" s="2" t="s">
        <v>1719</v>
      </c>
      <c r="B86" s="2" t="s">
        <v>1720</v>
      </c>
      <c r="C86" s="2" t="s">
        <v>1721</v>
      </c>
      <c r="D86" s="2">
        <v>65</v>
      </c>
      <c r="E86" s="9" t="s">
        <v>1722</v>
      </c>
    </row>
    <row r="87" spans="1:5" x14ac:dyDescent="0.2">
      <c r="A87" s="2" t="s">
        <v>2707</v>
      </c>
      <c r="B87" s="2" t="s">
        <v>2708</v>
      </c>
      <c r="C87" s="2"/>
      <c r="D87" s="2">
        <v>208</v>
      </c>
      <c r="E87" s="9" t="s">
        <v>2709</v>
      </c>
    </row>
    <row r="88" spans="1:5" x14ac:dyDescent="0.2">
      <c r="A88" s="2" t="s">
        <v>2717</v>
      </c>
      <c r="B88" s="2" t="s">
        <v>1295</v>
      </c>
      <c r="C88" s="2"/>
      <c r="D88" s="2">
        <v>305</v>
      </c>
      <c r="E88" s="9" t="s">
        <v>152</v>
      </c>
    </row>
    <row r="89" spans="1:5" x14ac:dyDescent="0.2">
      <c r="A89" s="2" t="s">
        <v>2718</v>
      </c>
      <c r="B89" s="2" t="s">
        <v>1295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2690</v>
      </c>
      <c r="B90" s="2" t="s">
        <v>2691</v>
      </c>
      <c r="C90" s="2"/>
      <c r="D90" s="2">
        <v>460</v>
      </c>
      <c r="E90" s="9" t="s">
        <v>2692</v>
      </c>
    </row>
    <row r="91" spans="1:5" x14ac:dyDescent="0.2">
      <c r="A91" s="2" t="s">
        <v>2752</v>
      </c>
      <c r="B91" s="2" t="s">
        <v>1296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2799</v>
      </c>
      <c r="B92" s="2" t="s">
        <v>2800</v>
      </c>
      <c r="C92" s="2"/>
      <c r="D92" s="2">
        <v>496</v>
      </c>
      <c r="E92" s="9" t="s">
        <v>2801</v>
      </c>
    </row>
    <row r="93" spans="1:5" x14ac:dyDescent="0.2">
      <c r="A93" s="2" t="s">
        <v>2162</v>
      </c>
      <c r="B93" s="2" t="s">
        <v>1297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2378</v>
      </c>
      <c r="B94" s="2" t="s">
        <v>1298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2181</v>
      </c>
      <c r="B95" s="2" t="s">
        <v>1299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1911</v>
      </c>
      <c r="B96" s="2" t="s">
        <v>1300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2340</v>
      </c>
      <c r="B97" s="2" t="s">
        <v>1302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2498</v>
      </c>
      <c r="B98" s="2" t="s">
        <v>1303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2106</v>
      </c>
      <c r="B99" s="2" t="s">
        <v>2107</v>
      </c>
      <c r="C99" s="2"/>
      <c r="D99" s="2">
        <v>499</v>
      </c>
      <c r="E99" s="9" t="s">
        <v>2108</v>
      </c>
    </row>
    <row r="100" spans="1:5" x14ac:dyDescent="0.2">
      <c r="A100" s="2" t="s">
        <v>2661</v>
      </c>
      <c r="B100" s="2" t="s">
        <v>1304</v>
      </c>
      <c r="C100" s="2" t="s">
        <v>2662</v>
      </c>
      <c r="D100" s="2">
        <v>255</v>
      </c>
      <c r="E100" s="9" t="s">
        <v>179</v>
      </c>
    </row>
    <row r="101" spans="1:5" x14ac:dyDescent="0.2">
      <c r="A101" s="2" t="s">
        <v>2663</v>
      </c>
      <c r="B101" s="2" t="s">
        <v>1304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1787</v>
      </c>
      <c r="B102" s="2" t="s">
        <v>1305</v>
      </c>
      <c r="C102" s="2"/>
      <c r="D102" s="2">
        <v>996</v>
      </c>
      <c r="E102" s="9" t="s">
        <v>182</v>
      </c>
    </row>
    <row r="103" spans="1:5" x14ac:dyDescent="0.2">
      <c r="A103" s="2" t="s">
        <v>1878</v>
      </c>
      <c r="B103" s="2" t="s">
        <v>1306</v>
      </c>
      <c r="C103" s="2"/>
      <c r="D103" s="2">
        <v>995</v>
      </c>
      <c r="E103" s="9" t="s">
        <v>184</v>
      </c>
    </row>
    <row r="104" spans="1:5" x14ac:dyDescent="0.2">
      <c r="A104" s="2" t="s">
        <v>1945</v>
      </c>
      <c r="B104" s="2" t="s">
        <v>1307</v>
      </c>
      <c r="C104" s="2" t="s">
        <v>1946</v>
      </c>
      <c r="D104" s="2">
        <v>276</v>
      </c>
      <c r="E104" s="9" t="s">
        <v>186</v>
      </c>
    </row>
    <row r="105" spans="1:5" x14ac:dyDescent="0.2">
      <c r="A105" s="2" t="s">
        <v>1947</v>
      </c>
      <c r="B105" s="2" t="s">
        <v>1307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2344</v>
      </c>
      <c r="B106" s="2" t="s">
        <v>1301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1812</v>
      </c>
      <c r="B107" s="2" t="s">
        <v>1813</v>
      </c>
      <c r="C107" s="2" t="s">
        <v>1810</v>
      </c>
      <c r="D107" s="2">
        <v>53</v>
      </c>
      <c r="E107" s="9" t="s">
        <v>1814</v>
      </c>
    </row>
    <row r="108" spans="1:5" x14ac:dyDescent="0.2">
      <c r="A108" s="2" t="s">
        <v>1723</v>
      </c>
      <c r="B108" s="2" t="s">
        <v>1724</v>
      </c>
      <c r="C108" s="2" t="s">
        <v>1721</v>
      </c>
      <c r="D108" s="2">
        <v>66</v>
      </c>
      <c r="E108" s="9" t="s">
        <v>1725</v>
      </c>
    </row>
    <row r="109" spans="1:5" x14ac:dyDescent="0.2">
      <c r="A109" s="2" t="s">
        <v>2155</v>
      </c>
      <c r="B109" s="2" t="s">
        <v>1308</v>
      </c>
      <c r="C109" s="2" t="s">
        <v>2156</v>
      </c>
      <c r="D109" s="2">
        <v>287</v>
      </c>
      <c r="E109" s="9" t="s">
        <v>189</v>
      </c>
    </row>
    <row r="110" spans="1:5" x14ac:dyDescent="0.2">
      <c r="A110" s="2" t="s">
        <v>2157</v>
      </c>
      <c r="B110" s="2" t="s">
        <v>1308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1999</v>
      </c>
      <c r="B111" s="2" t="s">
        <v>1309</v>
      </c>
      <c r="C111" s="2" t="s">
        <v>2000</v>
      </c>
      <c r="D111" s="2">
        <v>376</v>
      </c>
      <c r="E111" s="9" t="s">
        <v>192</v>
      </c>
    </row>
    <row r="112" spans="1:5" x14ac:dyDescent="0.2">
      <c r="A112" s="2" t="s">
        <v>2001</v>
      </c>
      <c r="B112" s="2" t="s">
        <v>1309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2592</v>
      </c>
      <c r="B113" s="2" t="s">
        <v>1310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2593</v>
      </c>
      <c r="B114" s="2" t="s">
        <v>1311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2594</v>
      </c>
      <c r="B115" s="2" t="s">
        <v>1312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2534</v>
      </c>
      <c r="B116" s="2" t="s">
        <v>1313</v>
      </c>
      <c r="C116" s="2"/>
      <c r="D116" s="2">
        <v>227</v>
      </c>
      <c r="E116" s="9" t="s">
        <v>204</v>
      </c>
    </row>
    <row r="117" spans="1:5" x14ac:dyDescent="0.2">
      <c r="A117" s="2" t="s">
        <v>2535</v>
      </c>
      <c r="B117" s="2" t="s">
        <v>1313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2833</v>
      </c>
      <c r="B118" s="2" t="s">
        <v>2834</v>
      </c>
      <c r="C118" s="2"/>
      <c r="D118" s="2">
        <v>415</v>
      </c>
      <c r="E118" s="9" t="s">
        <v>2835</v>
      </c>
    </row>
    <row r="119" spans="1:5" x14ac:dyDescent="0.2">
      <c r="A119" s="2" t="s">
        <v>2163</v>
      </c>
      <c r="B119" s="2" t="s">
        <v>1316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2379</v>
      </c>
      <c r="B120" s="2" t="s">
        <v>2380</v>
      </c>
      <c r="C120" s="2"/>
      <c r="D120" s="2">
        <v>562</v>
      </c>
      <c r="E120" s="9" t="s">
        <v>2381</v>
      </c>
    </row>
    <row r="121" spans="1:5" x14ac:dyDescent="0.2">
      <c r="A121" s="2" t="s">
        <v>2382</v>
      </c>
      <c r="B121" s="2" t="s">
        <v>1317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2839</v>
      </c>
      <c r="B122" s="2" t="s">
        <v>1318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2732</v>
      </c>
      <c r="B123" s="2" t="s">
        <v>1319</v>
      </c>
      <c r="C123" s="2"/>
      <c r="D123" s="2">
        <v>389</v>
      </c>
      <c r="E123" s="9" t="s">
        <v>222</v>
      </c>
    </row>
    <row r="124" spans="1:5" x14ac:dyDescent="0.2">
      <c r="A124" s="2" t="s">
        <v>2733</v>
      </c>
      <c r="B124" s="2" t="s">
        <v>1319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1948</v>
      </c>
      <c r="B125" s="2" t="s">
        <v>1320</v>
      </c>
      <c r="C125" s="2" t="s">
        <v>1949</v>
      </c>
      <c r="D125" s="2">
        <v>80</v>
      </c>
      <c r="E125" s="9" t="s">
        <v>225</v>
      </c>
    </row>
    <row r="126" spans="1:5" x14ac:dyDescent="0.2">
      <c r="A126" s="2" t="s">
        <v>1950</v>
      </c>
      <c r="B126" s="2" t="s">
        <v>1320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2667</v>
      </c>
      <c r="B127" s="2" t="s">
        <v>1321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2686</v>
      </c>
      <c r="B128" s="2" t="s">
        <v>1322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1997</v>
      </c>
      <c r="B129" s="2" t="s">
        <v>1323</v>
      </c>
      <c r="C129" s="2"/>
      <c r="D129" s="2">
        <v>344</v>
      </c>
      <c r="E129" s="9" t="s">
        <v>234</v>
      </c>
    </row>
    <row r="130" spans="1:5" x14ac:dyDescent="0.2">
      <c r="A130" s="2" t="s">
        <v>1998</v>
      </c>
      <c r="B130" s="2" t="s">
        <v>1323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2055</v>
      </c>
      <c r="B131" s="2" t="s">
        <v>2056</v>
      </c>
      <c r="C131" s="2"/>
      <c r="D131" s="2">
        <v>119</v>
      </c>
      <c r="E131" s="9" t="s">
        <v>2057</v>
      </c>
    </row>
    <row r="132" spans="1:5" x14ac:dyDescent="0.2">
      <c r="A132" s="2" t="s">
        <v>2235</v>
      </c>
      <c r="B132" s="2" t="s">
        <v>1324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2423</v>
      </c>
      <c r="B133" s="2" t="s">
        <v>1325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2047</v>
      </c>
      <c r="B134" s="2" t="s">
        <v>2048</v>
      </c>
      <c r="C134" s="2"/>
      <c r="D134" s="2">
        <v>486</v>
      </c>
      <c r="E134" s="9" t="s">
        <v>2049</v>
      </c>
    </row>
    <row r="135" spans="1:5" x14ac:dyDescent="0.2">
      <c r="A135" s="2" t="s">
        <v>2545</v>
      </c>
      <c r="B135" s="2" t="s">
        <v>1326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1726</v>
      </c>
      <c r="B136" s="2" t="s">
        <v>1727</v>
      </c>
      <c r="C136" s="2" t="s">
        <v>1728</v>
      </c>
      <c r="D136" s="2">
        <v>61</v>
      </c>
      <c r="E136" s="9" t="s">
        <v>1729</v>
      </c>
    </row>
    <row r="137" spans="1:5" x14ac:dyDescent="0.2">
      <c r="A137" s="2" t="s">
        <v>1815</v>
      </c>
      <c r="B137" s="2" t="s">
        <v>1816</v>
      </c>
      <c r="C137" s="2" t="s">
        <v>1817</v>
      </c>
      <c r="D137" s="2">
        <v>60</v>
      </c>
      <c r="E137" s="9" t="s">
        <v>1818</v>
      </c>
    </row>
    <row r="138" spans="1:5" x14ac:dyDescent="0.2">
      <c r="A138" s="2" t="s">
        <v>2005</v>
      </c>
      <c r="B138" s="2" t="s">
        <v>2006</v>
      </c>
      <c r="C138" s="2"/>
      <c r="D138" s="2">
        <v>449</v>
      </c>
      <c r="E138" s="9" t="s">
        <v>2007</v>
      </c>
    </row>
    <row r="139" spans="1:5" x14ac:dyDescent="0.2">
      <c r="A139" s="2" t="s">
        <v>1937</v>
      </c>
      <c r="B139" s="2" t="s">
        <v>1327</v>
      </c>
      <c r="C139" s="2" t="s">
        <v>1938</v>
      </c>
      <c r="D139" s="2">
        <v>293</v>
      </c>
      <c r="E139" s="9" t="s">
        <v>246</v>
      </c>
    </row>
    <row r="140" spans="1:5" x14ac:dyDescent="0.2">
      <c r="A140" s="2" t="s">
        <v>1939</v>
      </c>
      <c r="B140" s="2" t="s">
        <v>1327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2164</v>
      </c>
      <c r="B141" s="2" t="s">
        <v>1328</v>
      </c>
      <c r="C141" s="2" t="s">
        <v>2165</v>
      </c>
      <c r="D141" s="2">
        <v>159</v>
      </c>
      <c r="E141" s="9" t="s">
        <v>249</v>
      </c>
    </row>
    <row r="142" spans="1:5" x14ac:dyDescent="0.2">
      <c r="A142" s="2" t="s">
        <v>2166</v>
      </c>
      <c r="B142" s="2" t="s">
        <v>1328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2383</v>
      </c>
      <c r="B143" s="2" t="s">
        <v>1329</v>
      </c>
      <c r="C143" s="2" t="s">
        <v>2384</v>
      </c>
      <c r="D143" s="2">
        <v>157</v>
      </c>
      <c r="E143" s="9" t="s">
        <v>252</v>
      </c>
    </row>
    <row r="144" spans="1:5" x14ac:dyDescent="0.2">
      <c r="A144" s="2" t="s">
        <v>2385</v>
      </c>
      <c r="B144" s="2" t="s">
        <v>1329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2010</v>
      </c>
      <c r="B145" s="2" t="s">
        <v>1330</v>
      </c>
      <c r="C145" s="2"/>
      <c r="D145" s="2">
        <v>346</v>
      </c>
      <c r="E145" s="9" t="s">
        <v>255</v>
      </c>
    </row>
    <row r="146" spans="1:5" x14ac:dyDescent="0.2">
      <c r="A146" s="2" t="s">
        <v>2011</v>
      </c>
      <c r="B146" s="2" t="s">
        <v>1330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2668</v>
      </c>
      <c r="B147" s="2" t="s">
        <v>1331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2675</v>
      </c>
      <c r="B148" s="2" t="s">
        <v>1332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2676</v>
      </c>
      <c r="B149" s="2" t="s">
        <v>1332</v>
      </c>
      <c r="C149" s="2" t="s">
        <v>2677</v>
      </c>
      <c r="D149" s="2">
        <v>301</v>
      </c>
      <c r="E149" s="9" t="s">
        <v>261</v>
      </c>
    </row>
    <row r="150" spans="1:5" x14ac:dyDescent="0.2">
      <c r="A150" s="2" t="s">
        <v>2503</v>
      </c>
      <c r="B150" s="2" t="s">
        <v>1333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2345</v>
      </c>
      <c r="B151" s="2" t="s">
        <v>1334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2508</v>
      </c>
      <c r="B152" s="2" t="s">
        <v>2509</v>
      </c>
      <c r="C152" s="2"/>
      <c r="D152" s="2">
        <v>474</v>
      </c>
      <c r="E152" s="9" t="s">
        <v>2510</v>
      </c>
    </row>
    <row r="153" spans="1:5" x14ac:dyDescent="0.2">
      <c r="A153" s="2" t="s">
        <v>2298</v>
      </c>
      <c r="B153" s="2" t="s">
        <v>2299</v>
      </c>
      <c r="C153" s="2"/>
      <c r="D153" s="2">
        <v>405</v>
      </c>
      <c r="E153" s="9" t="s">
        <v>2300</v>
      </c>
    </row>
    <row r="154" spans="1:5" x14ac:dyDescent="0.2">
      <c r="A154" s="2" t="s">
        <v>2466</v>
      </c>
      <c r="B154" s="2" t="s">
        <v>2467</v>
      </c>
      <c r="C154" s="2"/>
      <c r="D154" s="2">
        <v>542</v>
      </c>
      <c r="E154" s="9" t="s">
        <v>2468</v>
      </c>
    </row>
    <row r="155" spans="1:5" x14ac:dyDescent="0.2">
      <c r="A155" s="2" t="s">
        <v>2222</v>
      </c>
      <c r="B155" s="2" t="s">
        <v>1335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2136</v>
      </c>
      <c r="B156" s="2" t="s">
        <v>1336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2137</v>
      </c>
      <c r="B157" s="2" t="s">
        <v>1336</v>
      </c>
      <c r="C157" s="2" t="s">
        <v>2138</v>
      </c>
      <c r="D157" s="2">
        <v>141</v>
      </c>
      <c r="E157" s="9" t="s">
        <v>273</v>
      </c>
    </row>
    <row r="158" spans="1:5" x14ac:dyDescent="0.2">
      <c r="A158" s="2" t="s">
        <v>1730</v>
      </c>
      <c r="B158" s="2" t="s">
        <v>1731</v>
      </c>
      <c r="C158" s="2" t="s">
        <v>1732</v>
      </c>
      <c r="D158" s="2">
        <v>67</v>
      </c>
      <c r="E158" s="9" t="s">
        <v>1733</v>
      </c>
    </row>
    <row r="159" spans="1:5" x14ac:dyDescent="0.2">
      <c r="A159" s="2" t="s">
        <v>1819</v>
      </c>
      <c r="B159" s="2" t="s">
        <v>1820</v>
      </c>
      <c r="C159" s="2" t="s">
        <v>1821</v>
      </c>
      <c r="D159" s="2">
        <v>54</v>
      </c>
      <c r="E159" s="9" t="s">
        <v>1822</v>
      </c>
    </row>
    <row r="160" spans="1:5" x14ac:dyDescent="0.2">
      <c r="A160" s="2" t="s">
        <v>2639</v>
      </c>
      <c r="B160" s="2" t="s">
        <v>1337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2753</v>
      </c>
      <c r="B161" s="2" t="s">
        <v>2754</v>
      </c>
      <c r="C161" s="2"/>
      <c r="D161" s="2">
        <v>438</v>
      </c>
      <c r="E161" s="9" t="s">
        <v>2755</v>
      </c>
    </row>
    <row r="162" spans="1:5" x14ac:dyDescent="0.2">
      <c r="A162" s="2" t="s">
        <v>2456</v>
      </c>
      <c r="B162" s="2" t="s">
        <v>1338</v>
      </c>
      <c r="C162" s="2" t="s">
        <v>2457</v>
      </c>
      <c r="D162" s="2">
        <v>19</v>
      </c>
      <c r="E162" s="9" t="s">
        <v>279</v>
      </c>
    </row>
    <row r="163" spans="1:5" x14ac:dyDescent="0.2">
      <c r="A163" s="2" t="s">
        <v>2458</v>
      </c>
      <c r="B163" s="2" t="s">
        <v>1338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2276</v>
      </c>
      <c r="B164" s="2" t="s">
        <v>1339</v>
      </c>
      <c r="C164" s="2" t="s">
        <v>2277</v>
      </c>
      <c r="D164" s="2">
        <v>261</v>
      </c>
      <c r="E164" s="9" t="s">
        <v>282</v>
      </c>
    </row>
    <row r="165" spans="1:5" x14ac:dyDescent="0.2">
      <c r="A165" s="2" t="s">
        <v>2278</v>
      </c>
      <c r="B165" s="2" t="s">
        <v>1339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1984</v>
      </c>
      <c r="B166" s="2" t="s">
        <v>1344</v>
      </c>
      <c r="C166" s="2"/>
      <c r="D166" s="2">
        <v>114</v>
      </c>
      <c r="E166" s="9" t="s">
        <v>297</v>
      </c>
    </row>
    <row r="167" spans="1:5" x14ac:dyDescent="0.2">
      <c r="A167" s="2" t="s">
        <v>1985</v>
      </c>
      <c r="B167" s="2" t="s">
        <v>1344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1986</v>
      </c>
      <c r="B168" s="2" t="s">
        <v>1344</v>
      </c>
      <c r="C168" s="2" t="s">
        <v>1987</v>
      </c>
      <c r="D168" s="2">
        <v>952</v>
      </c>
      <c r="E168" s="9" t="s">
        <v>297</v>
      </c>
    </row>
    <row r="169" spans="1:5" x14ac:dyDescent="0.2">
      <c r="A169" s="2" t="s">
        <v>1991</v>
      </c>
      <c r="B169" s="2" t="s">
        <v>1992</v>
      </c>
      <c r="C169" s="2"/>
      <c r="D169" s="2">
        <v>450</v>
      </c>
      <c r="E169" s="9" t="s">
        <v>1993</v>
      </c>
    </row>
    <row r="170" spans="1:5" x14ac:dyDescent="0.2">
      <c r="A170" s="2" t="s">
        <v>2366</v>
      </c>
      <c r="B170" s="2" t="s">
        <v>1340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2139</v>
      </c>
      <c r="B171" s="2" t="s">
        <v>1341</v>
      </c>
      <c r="C171" s="2" t="s">
        <v>2140</v>
      </c>
      <c r="D171" s="2">
        <v>125</v>
      </c>
      <c r="E171" s="9" t="s">
        <v>288</v>
      </c>
    </row>
    <row r="172" spans="1:5" x14ac:dyDescent="0.2">
      <c r="A172" s="2" t="s">
        <v>2141</v>
      </c>
      <c r="B172" s="2" t="s">
        <v>1341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2367</v>
      </c>
      <c r="B173" s="2" t="s">
        <v>1342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2142</v>
      </c>
      <c r="B174" s="2" t="s">
        <v>1343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1988</v>
      </c>
      <c r="B175" s="2" t="s">
        <v>1989</v>
      </c>
      <c r="C175" s="2"/>
      <c r="D175" s="2">
        <v>441</v>
      </c>
      <c r="E175" s="9" t="s">
        <v>1990</v>
      </c>
    </row>
    <row r="176" spans="1:5" x14ac:dyDescent="0.2">
      <c r="A176" s="2" t="s">
        <v>2504</v>
      </c>
      <c r="B176" s="2" t="s">
        <v>1345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1823</v>
      </c>
      <c r="B177" s="2" t="s">
        <v>1824</v>
      </c>
      <c r="C177" s="2"/>
      <c r="D177" s="2">
        <v>557</v>
      </c>
      <c r="E177" s="9" t="s">
        <v>1825</v>
      </c>
    </row>
    <row r="178" spans="1:5" x14ac:dyDescent="0.2">
      <c r="A178" s="2" t="s">
        <v>1734</v>
      </c>
      <c r="B178" s="2" t="s">
        <v>1735</v>
      </c>
      <c r="C178" s="2"/>
      <c r="D178" s="2">
        <v>413</v>
      </c>
      <c r="E178" s="9" t="s">
        <v>1736</v>
      </c>
    </row>
    <row r="179" spans="1:5" x14ac:dyDescent="0.2">
      <c r="A179" s="2" t="s">
        <v>2243</v>
      </c>
      <c r="B179" s="2" t="s">
        <v>2244</v>
      </c>
      <c r="C179" s="2"/>
      <c r="D179" s="2">
        <v>465</v>
      </c>
      <c r="E179" s="9" t="s">
        <v>2245</v>
      </c>
    </row>
    <row r="180" spans="1:5" x14ac:dyDescent="0.2">
      <c r="A180" s="2" t="s">
        <v>2428</v>
      </c>
      <c r="B180" s="2" t="s">
        <v>2429</v>
      </c>
      <c r="C180" s="2"/>
      <c r="D180" s="2">
        <v>430</v>
      </c>
      <c r="E180" s="9" t="s">
        <v>2430</v>
      </c>
    </row>
    <row r="181" spans="1:5" x14ac:dyDescent="0.2">
      <c r="A181" s="2" t="s">
        <v>2745</v>
      </c>
      <c r="B181" s="2" t="s">
        <v>1346</v>
      </c>
      <c r="C181" s="2"/>
      <c r="D181" s="2">
        <v>518</v>
      </c>
      <c r="E181" s="9" t="s">
        <v>303</v>
      </c>
    </row>
    <row r="182" spans="1:5" x14ac:dyDescent="0.2">
      <c r="A182" s="2" t="s">
        <v>2269</v>
      </c>
      <c r="B182" s="2" t="s">
        <v>1347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2699</v>
      </c>
      <c r="B183" s="2" t="s">
        <v>2700</v>
      </c>
      <c r="C183" s="2"/>
      <c r="D183" s="2">
        <v>495</v>
      </c>
      <c r="E183" s="9" t="s">
        <v>2701</v>
      </c>
    </row>
    <row r="184" spans="1:5" x14ac:dyDescent="0.2">
      <c r="A184" s="2" t="s">
        <v>2710</v>
      </c>
      <c r="B184" s="2" t="s">
        <v>2711</v>
      </c>
      <c r="C184" s="2" t="s">
        <v>2712</v>
      </c>
      <c r="D184" s="2">
        <v>225</v>
      </c>
      <c r="E184" s="9" t="s">
        <v>2713</v>
      </c>
    </row>
    <row r="185" spans="1:5" x14ac:dyDescent="0.2">
      <c r="A185" s="2" t="s">
        <v>2212</v>
      </c>
      <c r="B185" s="2" t="s">
        <v>1348</v>
      </c>
      <c r="C185" s="2" t="s">
        <v>2213</v>
      </c>
      <c r="D185" s="2">
        <v>197</v>
      </c>
      <c r="E185" s="9" t="s">
        <v>308</v>
      </c>
    </row>
    <row r="186" spans="1:5" x14ac:dyDescent="0.2">
      <c r="A186" s="2" t="s">
        <v>2214</v>
      </c>
      <c r="B186" s="2" t="s">
        <v>1348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2719</v>
      </c>
      <c r="B187" s="2" t="s">
        <v>1349</v>
      </c>
      <c r="C187" s="2"/>
      <c r="D187" s="2">
        <v>304</v>
      </c>
      <c r="E187" s="9" t="s">
        <v>311</v>
      </c>
    </row>
    <row r="188" spans="1:5" x14ac:dyDescent="0.2">
      <c r="A188" s="2" t="s">
        <v>2720</v>
      </c>
      <c r="B188" s="2" t="s">
        <v>1349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2781</v>
      </c>
      <c r="B189" s="2" t="s">
        <v>1350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2782</v>
      </c>
      <c r="B190" s="2" t="s">
        <v>1350</v>
      </c>
      <c r="C190" s="2" t="s">
        <v>2783</v>
      </c>
      <c r="D190" s="2">
        <v>314</v>
      </c>
      <c r="E190" s="9" t="s">
        <v>314</v>
      </c>
    </row>
    <row r="191" spans="1:5" x14ac:dyDescent="0.2">
      <c r="A191" s="2" t="s">
        <v>2684</v>
      </c>
      <c r="B191" s="2" t="s">
        <v>1352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2669</v>
      </c>
      <c r="B192" s="2" t="s">
        <v>1351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2734</v>
      </c>
      <c r="B193" s="2" t="s">
        <v>2735</v>
      </c>
      <c r="C193" s="2"/>
      <c r="D193" s="2">
        <v>503</v>
      </c>
      <c r="E193" s="9" t="s">
        <v>2736</v>
      </c>
    </row>
    <row r="194" spans="1:5" x14ac:dyDescent="0.2">
      <c r="A194" s="2" t="s">
        <v>1737</v>
      </c>
      <c r="B194" s="2" t="s">
        <v>1353</v>
      </c>
      <c r="C194" s="2" t="s">
        <v>1738</v>
      </c>
      <c r="D194" s="2">
        <v>70</v>
      </c>
      <c r="E194" s="9" t="s">
        <v>323</v>
      </c>
    </row>
    <row r="195" spans="1:5" x14ac:dyDescent="0.2">
      <c r="A195" s="2" t="s">
        <v>1739</v>
      </c>
      <c r="B195" s="2" t="s">
        <v>1353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1826</v>
      </c>
      <c r="B196" s="2" t="s">
        <v>1354</v>
      </c>
      <c r="C196" s="2" t="s">
        <v>1738</v>
      </c>
      <c r="D196" s="2">
        <v>57</v>
      </c>
      <c r="E196" s="9" t="s">
        <v>326</v>
      </c>
    </row>
    <row r="197" spans="1:5" x14ac:dyDescent="0.2">
      <c r="A197" s="2" t="s">
        <v>1827</v>
      </c>
      <c r="B197" s="2" t="s">
        <v>1354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1828</v>
      </c>
      <c r="B198" s="2" t="s">
        <v>1829</v>
      </c>
      <c r="C198" s="2" t="s">
        <v>1810</v>
      </c>
      <c r="D198" s="2">
        <v>51</v>
      </c>
      <c r="E198" s="9" t="s">
        <v>1830</v>
      </c>
    </row>
    <row r="199" spans="1:5" x14ac:dyDescent="0.2">
      <c r="A199" s="2" t="s">
        <v>1740</v>
      </c>
      <c r="B199" s="2" t="s">
        <v>1741</v>
      </c>
      <c r="C199" s="2" t="s">
        <v>1721</v>
      </c>
      <c r="D199" s="2">
        <v>64</v>
      </c>
      <c r="E199" s="9" t="s">
        <v>1742</v>
      </c>
    </row>
    <row r="200" spans="1:5" x14ac:dyDescent="0.2">
      <c r="A200" s="2" t="s">
        <v>2236</v>
      </c>
      <c r="B200" s="2" t="s">
        <v>1355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2167</v>
      </c>
      <c r="B201" s="2" t="s">
        <v>1356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2159</v>
      </c>
      <c r="B202" s="2" t="s">
        <v>1357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2373</v>
      </c>
      <c r="B203" s="2" t="s">
        <v>1358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1703</v>
      </c>
      <c r="B204" s="2" t="s">
        <v>1359</v>
      </c>
      <c r="C204" s="2"/>
      <c r="D204" s="2">
        <v>347</v>
      </c>
      <c r="E204" s="9" t="s">
        <v>339</v>
      </c>
    </row>
    <row r="205" spans="1:5" x14ac:dyDescent="0.2">
      <c r="A205" s="2" t="s">
        <v>1704</v>
      </c>
      <c r="B205" s="2" t="s">
        <v>1359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2121</v>
      </c>
      <c r="B206" s="2" t="s">
        <v>2122</v>
      </c>
      <c r="C206" s="2"/>
      <c r="D206" s="2">
        <v>478</v>
      </c>
      <c r="E206" s="9" t="s">
        <v>2123</v>
      </c>
    </row>
    <row r="207" spans="1:5" x14ac:dyDescent="0.2">
      <c r="A207" s="2" t="s">
        <v>2168</v>
      </c>
      <c r="B207" s="2" t="s">
        <v>1360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2388</v>
      </c>
      <c r="B208" s="2" t="s">
        <v>1361</v>
      </c>
      <c r="C208" s="2" t="s">
        <v>2389</v>
      </c>
      <c r="D208" s="2">
        <v>290</v>
      </c>
      <c r="E208" s="9" t="s">
        <v>345</v>
      </c>
    </row>
    <row r="209" spans="1:5" x14ac:dyDescent="0.2">
      <c r="A209" s="2" t="s">
        <v>2390</v>
      </c>
      <c r="B209" s="2" t="s">
        <v>1361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2391</v>
      </c>
      <c r="B210" s="2" t="s">
        <v>1361</v>
      </c>
      <c r="C210" s="2" t="s">
        <v>2392</v>
      </c>
      <c r="D210" s="2">
        <v>1023</v>
      </c>
      <c r="E210" s="9" t="s">
        <v>345</v>
      </c>
    </row>
    <row r="211" spans="1:5" x14ac:dyDescent="0.2">
      <c r="A211" s="2" t="s">
        <v>1699</v>
      </c>
      <c r="B211" s="2" t="s">
        <v>1314</v>
      </c>
      <c r="C211" s="2"/>
      <c r="D211" s="2">
        <v>385</v>
      </c>
      <c r="E211" s="9" t="s">
        <v>207</v>
      </c>
    </row>
    <row r="212" spans="1:5" x14ac:dyDescent="0.2">
      <c r="A212" s="2" t="s">
        <v>1700</v>
      </c>
      <c r="B212" s="2" t="s">
        <v>1314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1873</v>
      </c>
      <c r="B213" s="2" t="s">
        <v>1874</v>
      </c>
      <c r="C213" s="2" t="s">
        <v>1875</v>
      </c>
      <c r="D213" s="2">
        <v>-20000</v>
      </c>
      <c r="E213" s="9" t="s">
        <v>1876</v>
      </c>
    </row>
    <row r="214" spans="1:5" x14ac:dyDescent="0.2">
      <c r="A214" s="2" t="s">
        <v>1877</v>
      </c>
      <c r="B214" s="2" t="s">
        <v>1874</v>
      </c>
      <c r="C214" s="2" t="s">
        <v>1875</v>
      </c>
      <c r="D214" s="2">
        <v>367</v>
      </c>
      <c r="E214" s="9" t="s">
        <v>1876</v>
      </c>
    </row>
    <row r="215" spans="1:5" x14ac:dyDescent="0.2">
      <c r="A215" s="2" t="s">
        <v>1783</v>
      </c>
      <c r="B215" s="2" t="s">
        <v>1315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2002</v>
      </c>
      <c r="B216" s="2" t="s">
        <v>2003</v>
      </c>
      <c r="C216" s="2"/>
      <c r="D216" s="2">
        <v>439</v>
      </c>
      <c r="E216" s="9" t="s">
        <v>2004</v>
      </c>
    </row>
    <row r="217" spans="1:5" x14ac:dyDescent="0.2">
      <c r="A217" s="2" t="s">
        <v>2053</v>
      </c>
      <c r="B217" s="2" t="s">
        <v>1363</v>
      </c>
      <c r="C217" s="2"/>
      <c r="D217" s="2">
        <v>120</v>
      </c>
      <c r="E217" s="9" t="s">
        <v>351</v>
      </c>
    </row>
    <row r="218" spans="1:5" x14ac:dyDescent="0.2">
      <c r="A218" s="2" t="s">
        <v>2054</v>
      </c>
      <c r="B218" s="2" t="s">
        <v>1363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2756</v>
      </c>
      <c r="B219" s="2" t="s">
        <v>1365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2757</v>
      </c>
      <c r="B220" s="2" t="s">
        <v>1365</v>
      </c>
      <c r="C220" s="2" t="s">
        <v>2758</v>
      </c>
      <c r="D220" s="2">
        <v>45</v>
      </c>
      <c r="E220" s="9" t="s">
        <v>357</v>
      </c>
    </row>
    <row r="221" spans="1:5" x14ac:dyDescent="0.2">
      <c r="A221" s="2" t="s">
        <v>2024</v>
      </c>
      <c r="B221" s="2" t="s">
        <v>2025</v>
      </c>
      <c r="C221" s="2"/>
      <c r="D221" s="2">
        <v>498</v>
      </c>
      <c r="E221" s="9" t="s">
        <v>2026</v>
      </c>
    </row>
    <row r="222" spans="1:5" x14ac:dyDescent="0.2">
      <c r="A222" s="2" t="s">
        <v>1951</v>
      </c>
      <c r="B222" s="2" t="s">
        <v>1952</v>
      </c>
      <c r="C222" s="2"/>
      <c r="D222" s="2">
        <v>538</v>
      </c>
      <c r="E222" s="9" t="s">
        <v>1953</v>
      </c>
    </row>
    <row r="223" spans="1:5" x14ac:dyDescent="0.2">
      <c r="A223" s="2" t="s">
        <v>2158</v>
      </c>
      <c r="B223" s="2" t="s">
        <v>1366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2375</v>
      </c>
      <c r="B224" s="2" t="s">
        <v>1367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2409</v>
      </c>
      <c r="B225" s="2" t="s">
        <v>1368</v>
      </c>
      <c r="C225" s="2"/>
      <c r="D225" s="2">
        <v>360</v>
      </c>
      <c r="E225" s="9" t="s">
        <v>366</v>
      </c>
    </row>
    <row r="226" spans="1:5" x14ac:dyDescent="0.2">
      <c r="A226" s="2" t="s">
        <v>2410</v>
      </c>
      <c r="B226" s="2" t="s">
        <v>1368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2740</v>
      </c>
      <c r="B227" s="2" t="s">
        <v>2741</v>
      </c>
      <c r="C227" s="2"/>
      <c r="D227" s="2">
        <v>512</v>
      </c>
      <c r="E227" s="9" t="s">
        <v>2742</v>
      </c>
    </row>
    <row r="228" spans="1:5" x14ac:dyDescent="0.2">
      <c r="A228" s="2" t="s">
        <v>2728</v>
      </c>
      <c r="B228" s="2" t="s">
        <v>1370</v>
      </c>
      <c r="C228" s="2"/>
      <c r="D228" s="2">
        <v>235</v>
      </c>
      <c r="E228" s="9" t="s">
        <v>372</v>
      </c>
    </row>
    <row r="229" spans="1:5" x14ac:dyDescent="0.2">
      <c r="A229" s="2" t="s">
        <v>2729</v>
      </c>
      <c r="B229" s="2" t="s">
        <v>1370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2241</v>
      </c>
      <c r="B230" s="2" t="s">
        <v>1371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1743</v>
      </c>
      <c r="B231" s="2" t="s">
        <v>1372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1744</v>
      </c>
      <c r="B232" s="2" t="s">
        <v>1372</v>
      </c>
      <c r="C232" s="2" t="s">
        <v>1745</v>
      </c>
      <c r="D232" s="2">
        <v>62</v>
      </c>
      <c r="E232" s="9" t="s">
        <v>378</v>
      </c>
    </row>
    <row r="233" spans="1:5" x14ac:dyDescent="0.2">
      <c r="A233" s="2" t="s">
        <v>1831</v>
      </c>
      <c r="B233" s="2" t="s">
        <v>1373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1832</v>
      </c>
      <c r="B234" s="2" t="s">
        <v>1373</v>
      </c>
      <c r="C234" s="2" t="s">
        <v>1833</v>
      </c>
      <c r="D234" s="2">
        <v>49</v>
      </c>
      <c r="E234" s="9" t="s">
        <v>381</v>
      </c>
    </row>
    <row r="235" spans="1:5" x14ac:dyDescent="0.2">
      <c r="A235" s="2" t="s">
        <v>2301</v>
      </c>
      <c r="B235" s="2" t="s">
        <v>2302</v>
      </c>
      <c r="C235" s="2"/>
      <c r="D235" s="2">
        <v>421</v>
      </c>
      <c r="E235" s="9" t="s">
        <v>2303</v>
      </c>
    </row>
    <row r="236" spans="1:5" x14ac:dyDescent="0.2">
      <c r="A236" s="2" t="s">
        <v>2664</v>
      </c>
      <c r="B236" s="2" t="s">
        <v>1374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2796</v>
      </c>
      <c r="B237" s="2" t="s">
        <v>1375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2842</v>
      </c>
      <c r="B238" s="2" t="s">
        <v>1376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2454</v>
      </c>
      <c r="B239" s="2" t="s">
        <v>1377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2270</v>
      </c>
      <c r="B240" s="2" t="s">
        <v>1378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2339</v>
      </c>
      <c r="B241" s="2" t="s">
        <v>1379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2496</v>
      </c>
      <c r="B242" s="2" t="s">
        <v>1380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2293</v>
      </c>
      <c r="B243" s="2" t="s">
        <v>1381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2459</v>
      </c>
      <c r="B244" s="2" t="s">
        <v>1382</v>
      </c>
      <c r="C244" s="2" t="s">
        <v>2460</v>
      </c>
      <c r="D244" s="2">
        <v>18</v>
      </c>
      <c r="E244" s="9" t="s">
        <v>408</v>
      </c>
    </row>
    <row r="245" spans="1:5" x14ac:dyDescent="0.2">
      <c r="A245" s="2" t="s">
        <v>2461</v>
      </c>
      <c r="B245" s="2" t="s">
        <v>1382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2279</v>
      </c>
      <c r="B246" s="2" t="s">
        <v>1383</v>
      </c>
      <c r="C246" s="2" t="s">
        <v>2280</v>
      </c>
      <c r="D246" s="2">
        <v>266</v>
      </c>
      <c r="E246" s="9" t="s">
        <v>411</v>
      </c>
    </row>
    <row r="247" spans="1:5" x14ac:dyDescent="0.2">
      <c r="A247" s="2" t="s">
        <v>2281</v>
      </c>
      <c r="B247" s="2" t="s">
        <v>1383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2746</v>
      </c>
      <c r="B248" s="2" t="s">
        <v>1384</v>
      </c>
      <c r="C248" s="2"/>
      <c r="D248" s="2">
        <v>484</v>
      </c>
      <c r="E248" s="9" t="s">
        <v>414</v>
      </c>
    </row>
    <row r="249" spans="1:5" x14ac:dyDescent="0.2">
      <c r="A249" s="2" t="s">
        <v>2747</v>
      </c>
      <c r="B249" s="2" t="s">
        <v>1384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2802</v>
      </c>
      <c r="B250" s="2" t="s">
        <v>1385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2027</v>
      </c>
      <c r="B251" s="2" t="s">
        <v>1386</v>
      </c>
      <c r="C251" s="2"/>
      <c r="D251" s="2">
        <v>115</v>
      </c>
      <c r="E251" s="9" t="s">
        <v>420</v>
      </c>
    </row>
    <row r="252" spans="1:5" x14ac:dyDescent="0.2">
      <c r="A252" s="2" t="s">
        <v>2028</v>
      </c>
      <c r="B252" s="2" t="s">
        <v>1386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2029</v>
      </c>
      <c r="B253" s="2" t="s">
        <v>1386</v>
      </c>
      <c r="C253" s="2" t="s">
        <v>2030</v>
      </c>
      <c r="D253" s="2">
        <v>959</v>
      </c>
      <c r="E253" s="9" t="s">
        <v>420</v>
      </c>
    </row>
    <row r="254" spans="1:5" x14ac:dyDescent="0.2">
      <c r="A254" s="2" t="s">
        <v>2200</v>
      </c>
      <c r="B254" s="2" t="s">
        <v>1387</v>
      </c>
      <c r="C254" s="2"/>
      <c r="D254" s="2">
        <v>431</v>
      </c>
      <c r="E254" s="9" t="s">
        <v>423</v>
      </c>
    </row>
    <row r="255" spans="1:5" x14ac:dyDescent="0.2">
      <c r="A255" s="2" t="s">
        <v>2201</v>
      </c>
      <c r="B255" s="2" t="s">
        <v>1387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2400</v>
      </c>
      <c r="B256" s="2" t="s">
        <v>1388</v>
      </c>
      <c r="C256" s="2"/>
      <c r="D256" s="2">
        <v>459</v>
      </c>
      <c r="E256" s="9" t="s">
        <v>426</v>
      </c>
    </row>
    <row r="257" spans="1:5" x14ac:dyDescent="0.2">
      <c r="A257" s="2" t="s">
        <v>2160</v>
      </c>
      <c r="B257" s="2" t="s">
        <v>1390</v>
      </c>
      <c r="C257" s="2"/>
      <c r="D257" s="2">
        <v>1082</v>
      </c>
      <c r="E257" s="9" t="s">
        <v>431</v>
      </c>
    </row>
    <row r="258" spans="1:5" x14ac:dyDescent="0.2">
      <c r="A258" s="2" t="s">
        <v>1994</v>
      </c>
      <c r="B258" s="2" t="s">
        <v>1995</v>
      </c>
      <c r="C258" s="2"/>
      <c r="D258" s="2">
        <v>466</v>
      </c>
      <c r="E258" s="9" t="s">
        <v>1996</v>
      </c>
    </row>
    <row r="259" spans="1:5" x14ac:dyDescent="0.2">
      <c r="A259" s="2" t="s">
        <v>2246</v>
      </c>
      <c r="B259" s="2" t="s">
        <v>1389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2431</v>
      </c>
      <c r="B260" s="2" t="s">
        <v>1391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2143</v>
      </c>
      <c r="B261" s="2" t="s">
        <v>1392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2144</v>
      </c>
      <c r="B262" s="2" t="s">
        <v>1392</v>
      </c>
      <c r="C262" s="2" t="s">
        <v>2145</v>
      </c>
      <c r="D262" s="2">
        <v>302</v>
      </c>
      <c r="E262" s="9" t="s">
        <v>436</v>
      </c>
    </row>
    <row r="263" spans="1:5" x14ac:dyDescent="0.2">
      <c r="A263" s="2" t="s">
        <v>2368</v>
      </c>
      <c r="B263" s="2" t="s">
        <v>1393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2282</v>
      </c>
      <c r="B264" s="2" t="s">
        <v>1394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2295</v>
      </c>
      <c r="B265" s="2" t="s">
        <v>1395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2289</v>
      </c>
      <c r="B266" s="2" t="s">
        <v>1396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2290</v>
      </c>
      <c r="B267" s="2" t="s">
        <v>1396</v>
      </c>
      <c r="C267" s="2" t="s">
        <v>2291</v>
      </c>
      <c r="D267" s="2">
        <v>24</v>
      </c>
      <c r="E267" s="9" t="s">
        <v>448</v>
      </c>
    </row>
    <row r="268" spans="1:5" x14ac:dyDescent="0.2">
      <c r="A268" s="2" t="s">
        <v>2396</v>
      </c>
      <c r="B268" s="2" t="s">
        <v>1397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1696</v>
      </c>
      <c r="B269" s="2" t="s">
        <v>1398</v>
      </c>
      <c r="C269" s="2" t="s">
        <v>1697</v>
      </c>
      <c r="D269" s="2">
        <v>381</v>
      </c>
      <c r="E269" s="9" t="s">
        <v>454</v>
      </c>
    </row>
    <row r="270" spans="1:5" x14ac:dyDescent="0.2">
      <c r="A270" s="2" t="s">
        <v>1698</v>
      </c>
      <c r="B270" s="2" t="s">
        <v>1398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1894</v>
      </c>
      <c r="B271" s="2" t="s">
        <v>1399</v>
      </c>
      <c r="C271" s="2" t="s">
        <v>1895</v>
      </c>
      <c r="D271" s="2">
        <v>384</v>
      </c>
      <c r="E271" s="9" t="s">
        <v>457</v>
      </c>
    </row>
    <row r="272" spans="1:5" x14ac:dyDescent="0.2">
      <c r="A272" s="2" t="s">
        <v>1896</v>
      </c>
      <c r="B272" s="2" t="s">
        <v>1399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2788</v>
      </c>
      <c r="B273" s="2" t="s">
        <v>1400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2789</v>
      </c>
      <c r="B274" s="2" t="s">
        <v>1400</v>
      </c>
      <c r="C274" s="2" t="s">
        <v>2790</v>
      </c>
      <c r="D274" s="2">
        <v>303</v>
      </c>
      <c r="E274" s="9" t="s">
        <v>460</v>
      </c>
    </row>
    <row r="275" spans="1:5" x14ac:dyDescent="0.2">
      <c r="A275" s="2" t="s">
        <v>2726</v>
      </c>
      <c r="B275" s="2" t="s">
        <v>1401</v>
      </c>
      <c r="C275" s="2"/>
      <c r="D275" s="2">
        <v>236</v>
      </c>
      <c r="E275" s="9" t="s">
        <v>463</v>
      </c>
    </row>
    <row r="276" spans="1:5" x14ac:dyDescent="0.2">
      <c r="A276" s="2" t="s">
        <v>2727</v>
      </c>
      <c r="B276" s="2" t="s">
        <v>1401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2826</v>
      </c>
      <c r="B277" s="2" t="s">
        <v>1402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2786</v>
      </c>
      <c r="B278" s="2" t="s">
        <v>1403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2797</v>
      </c>
      <c r="B279" s="2" t="s">
        <v>1404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2743</v>
      </c>
      <c r="B280" s="2" t="s">
        <v>1405</v>
      </c>
      <c r="C280" s="2"/>
      <c r="D280" s="2">
        <v>116</v>
      </c>
      <c r="E280" s="9" t="s">
        <v>475</v>
      </c>
    </row>
    <row r="281" spans="1:5" x14ac:dyDescent="0.2">
      <c r="A281" s="2" t="s">
        <v>2744</v>
      </c>
      <c r="B281" s="2" t="s">
        <v>1405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2369</v>
      </c>
      <c r="B282" s="2" t="s">
        <v>1407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2146</v>
      </c>
      <c r="B283" s="2" t="s">
        <v>1406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1746</v>
      </c>
      <c r="B284" s="2" t="s">
        <v>1408</v>
      </c>
      <c r="C284" s="2" t="s">
        <v>1747</v>
      </c>
      <c r="D284" s="2">
        <v>73</v>
      </c>
      <c r="E284" s="9" t="s">
        <v>484</v>
      </c>
    </row>
    <row r="285" spans="1:5" x14ac:dyDescent="0.2">
      <c r="A285" s="2" t="s">
        <v>1748</v>
      </c>
      <c r="B285" s="2" t="s">
        <v>1408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2603</v>
      </c>
      <c r="B286" s="2" t="s">
        <v>1409</v>
      </c>
      <c r="C286" s="2" t="s">
        <v>2604</v>
      </c>
      <c r="D286" s="2">
        <v>277</v>
      </c>
      <c r="E286" s="9" t="s">
        <v>487</v>
      </c>
    </row>
    <row r="287" spans="1:5" x14ac:dyDescent="0.2">
      <c r="A287" s="2" t="s">
        <v>2605</v>
      </c>
      <c r="B287" s="2" t="s">
        <v>1409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2630</v>
      </c>
      <c r="B288" s="2" t="s">
        <v>1410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2631</v>
      </c>
      <c r="B289" s="2" t="s">
        <v>1410</v>
      </c>
      <c r="C289" s="2" t="s">
        <v>2632</v>
      </c>
      <c r="D289" s="2">
        <v>382</v>
      </c>
      <c r="E289" s="9" t="s">
        <v>490</v>
      </c>
    </row>
    <row r="290" spans="1:5" x14ac:dyDescent="0.2">
      <c r="A290" s="2" t="s">
        <v>2536</v>
      </c>
      <c r="B290" s="2" t="s">
        <v>2537</v>
      </c>
      <c r="C290" s="2"/>
      <c r="D290" s="2">
        <v>515</v>
      </c>
      <c r="E290" s="9" t="s">
        <v>2538</v>
      </c>
    </row>
    <row r="291" spans="1:5" x14ac:dyDescent="0.2">
      <c r="A291" s="2" t="s">
        <v>2539</v>
      </c>
      <c r="B291" s="2" t="s">
        <v>1411</v>
      </c>
      <c r="C291" s="2"/>
      <c r="D291" s="2">
        <v>391</v>
      </c>
      <c r="E291" s="9" t="s">
        <v>493</v>
      </c>
    </row>
    <row r="292" spans="1:5" x14ac:dyDescent="0.2">
      <c r="A292" s="2" t="s">
        <v>2540</v>
      </c>
      <c r="B292" s="2" t="s">
        <v>1411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2617</v>
      </c>
      <c r="B293" s="2" t="s">
        <v>1412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1943</v>
      </c>
      <c r="B294" s="2" t="s">
        <v>1364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2215</v>
      </c>
      <c r="B295" s="2" t="s">
        <v>1369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2647</v>
      </c>
      <c r="B296" s="2" t="s">
        <v>1362</v>
      </c>
      <c r="C296" s="2"/>
      <c r="D296" s="2">
        <v>231</v>
      </c>
      <c r="E296" s="9" t="s">
        <v>348</v>
      </c>
    </row>
    <row r="297" spans="1:5" x14ac:dyDescent="0.2">
      <c r="A297" s="2" t="s">
        <v>2648</v>
      </c>
      <c r="B297" s="2" t="s">
        <v>1362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1834</v>
      </c>
      <c r="B298" s="2" t="s">
        <v>1413</v>
      </c>
      <c r="C298" s="2"/>
      <c r="D298" s="2">
        <v>520</v>
      </c>
      <c r="E298" s="9" t="s">
        <v>499</v>
      </c>
    </row>
    <row r="299" spans="1:5" x14ac:dyDescent="0.2">
      <c r="A299" s="2" t="s">
        <v>2451</v>
      </c>
      <c r="B299" s="2" t="s">
        <v>1414</v>
      </c>
      <c r="C299" s="2" t="s">
        <v>2452</v>
      </c>
      <c r="D299" s="2">
        <v>152</v>
      </c>
      <c r="E299" s="9" t="s">
        <v>501</v>
      </c>
    </row>
    <row r="300" spans="1:5" x14ac:dyDescent="0.2">
      <c r="A300" s="2" t="s">
        <v>2453</v>
      </c>
      <c r="B300" s="2" t="s">
        <v>1414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1749</v>
      </c>
      <c r="B301" s="2" t="s">
        <v>1415</v>
      </c>
      <c r="C301" s="2"/>
      <c r="D301" s="2">
        <v>530</v>
      </c>
      <c r="E301" s="9" t="s">
        <v>504</v>
      </c>
    </row>
    <row r="302" spans="1:5" x14ac:dyDescent="0.2">
      <c r="A302" s="2" t="s">
        <v>2271</v>
      </c>
      <c r="B302" s="2" t="s">
        <v>1416</v>
      </c>
      <c r="C302" s="2" t="s">
        <v>2272</v>
      </c>
      <c r="D302" s="2">
        <v>148</v>
      </c>
      <c r="E302" s="9" t="s">
        <v>506</v>
      </c>
    </row>
    <row r="303" spans="1:5" x14ac:dyDescent="0.2">
      <c r="A303" s="2" t="s">
        <v>2273</v>
      </c>
      <c r="B303" s="2" t="s">
        <v>1416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2077</v>
      </c>
      <c r="B304" s="2" t="s">
        <v>2078</v>
      </c>
      <c r="C304" s="2"/>
      <c r="D304" s="2">
        <v>516</v>
      </c>
      <c r="E304" s="9" t="s">
        <v>2079</v>
      </c>
    </row>
    <row r="305" spans="1:5" x14ac:dyDescent="0.2">
      <c r="A305" s="2" t="s">
        <v>2324</v>
      </c>
      <c r="B305" s="2" t="s">
        <v>1417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2093</v>
      </c>
      <c r="B306" s="2" t="s">
        <v>1418</v>
      </c>
      <c r="C306" s="2"/>
      <c r="D306" s="2">
        <v>76</v>
      </c>
      <c r="E306" s="9" t="s">
        <v>512</v>
      </c>
    </row>
    <row r="307" spans="1:5" x14ac:dyDescent="0.2">
      <c r="A307" s="2" t="s">
        <v>2094</v>
      </c>
      <c r="B307" s="2" t="s">
        <v>1418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2191</v>
      </c>
      <c r="B308" s="2" t="s">
        <v>2192</v>
      </c>
      <c r="C308" s="2"/>
      <c r="D308" s="2">
        <v>502</v>
      </c>
      <c r="E308" s="9" t="s">
        <v>2193</v>
      </c>
    </row>
    <row r="309" spans="1:5" x14ac:dyDescent="0.2">
      <c r="A309" s="2" t="s">
        <v>2320</v>
      </c>
      <c r="B309" s="2" t="s">
        <v>1419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2477</v>
      </c>
      <c r="B310" s="2" t="s">
        <v>1420</v>
      </c>
      <c r="C310" s="2" t="s">
        <v>2478</v>
      </c>
      <c r="D310" s="2">
        <v>313</v>
      </c>
      <c r="E310" s="9" t="s">
        <v>518</v>
      </c>
    </row>
    <row r="311" spans="1:5" x14ac:dyDescent="0.2">
      <c r="A311" s="2" t="s">
        <v>2479</v>
      </c>
      <c r="B311" s="2" t="s">
        <v>1420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2634</v>
      </c>
      <c r="B312" s="2" t="s">
        <v>1421</v>
      </c>
      <c r="C312" s="2" t="s">
        <v>522</v>
      </c>
      <c r="D312" s="2">
        <v>241</v>
      </c>
      <c r="E312" s="9" t="s">
        <v>2635</v>
      </c>
    </row>
    <row r="313" spans="1:5" x14ac:dyDescent="0.2">
      <c r="A313" s="2" t="s">
        <v>2608</v>
      </c>
      <c r="B313" s="2" t="s">
        <v>1422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2602</v>
      </c>
      <c r="B314" s="2" t="s">
        <v>1423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2523</v>
      </c>
      <c r="B315" s="2" t="s">
        <v>1424</v>
      </c>
      <c r="C315" s="2"/>
      <c r="D315" s="2">
        <v>387</v>
      </c>
      <c r="E315" s="9" t="s">
        <v>530</v>
      </c>
    </row>
    <row r="316" spans="1:5" x14ac:dyDescent="0.2">
      <c r="A316" s="2" t="s">
        <v>2524</v>
      </c>
      <c r="B316" s="2" t="s">
        <v>1424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2196</v>
      </c>
      <c r="B317" s="2" t="s">
        <v>1425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2197</v>
      </c>
      <c r="B318" s="2" t="s">
        <v>1425</v>
      </c>
      <c r="C318" s="2" t="s">
        <v>2198</v>
      </c>
      <c r="D318" s="2">
        <v>33</v>
      </c>
      <c r="E318" s="9" t="s">
        <v>533</v>
      </c>
    </row>
    <row r="319" spans="1:5" x14ac:dyDescent="0.2">
      <c r="A319" s="2" t="s">
        <v>2292</v>
      </c>
      <c r="B319" s="2" t="s">
        <v>1426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2088</v>
      </c>
      <c r="B320" s="2" t="s">
        <v>2089</v>
      </c>
      <c r="C320" s="2"/>
      <c r="D320" s="2">
        <v>442</v>
      </c>
      <c r="E320" s="9" t="s">
        <v>2090</v>
      </c>
    </row>
    <row r="321" spans="1:5" x14ac:dyDescent="0.2">
      <c r="A321" s="2" t="s">
        <v>2813</v>
      </c>
      <c r="B321" s="2" t="s">
        <v>1427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2814</v>
      </c>
      <c r="B322" s="2" t="s">
        <v>1427</v>
      </c>
      <c r="C322" s="2" t="s">
        <v>2815</v>
      </c>
      <c r="D322" s="2">
        <v>238</v>
      </c>
      <c r="E322" s="9" t="s">
        <v>539</v>
      </c>
    </row>
    <row r="323" spans="1:5" x14ac:dyDescent="0.2">
      <c r="A323" s="2" t="s">
        <v>1750</v>
      </c>
      <c r="B323" s="2" t="s">
        <v>1751</v>
      </c>
      <c r="C323" s="2" t="s">
        <v>1752</v>
      </c>
      <c r="D323" s="2">
        <v>75</v>
      </c>
      <c r="E323" s="9" t="s">
        <v>1753</v>
      </c>
    </row>
    <row r="324" spans="1:5" x14ac:dyDescent="0.2">
      <c r="A324" s="2" t="s">
        <v>1835</v>
      </c>
      <c r="B324" s="2" t="s">
        <v>1836</v>
      </c>
      <c r="C324" s="2" t="s">
        <v>1752</v>
      </c>
      <c r="D324" s="2">
        <v>74</v>
      </c>
      <c r="E324" s="9" t="s">
        <v>1837</v>
      </c>
    </row>
    <row r="325" spans="1:5" x14ac:dyDescent="0.2">
      <c r="A325" s="2" t="s">
        <v>1912</v>
      </c>
      <c r="B325" s="2" t="s">
        <v>1428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1969</v>
      </c>
      <c r="B326" s="2" t="s">
        <v>1429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1883</v>
      </c>
      <c r="B327" s="2" t="s">
        <v>1884</v>
      </c>
      <c r="C327" s="2"/>
      <c r="D327" s="2">
        <v>545</v>
      </c>
      <c r="E327" s="9" t="s">
        <v>1885</v>
      </c>
    </row>
    <row r="328" spans="1:5" x14ac:dyDescent="0.2">
      <c r="A328" s="2" t="s">
        <v>2759</v>
      </c>
      <c r="B328" s="2" t="s">
        <v>2760</v>
      </c>
      <c r="C328" s="2"/>
      <c r="D328" s="2">
        <v>464</v>
      </c>
      <c r="E328" s="9" t="s">
        <v>2761</v>
      </c>
    </row>
    <row r="329" spans="1:5" x14ac:dyDescent="0.2">
      <c r="A329" s="2" t="s">
        <v>2702</v>
      </c>
      <c r="B329" s="2" t="s">
        <v>1430</v>
      </c>
      <c r="C329" s="2"/>
      <c r="D329" s="2">
        <v>390</v>
      </c>
      <c r="E329" s="9" t="s">
        <v>548</v>
      </c>
    </row>
    <row r="330" spans="1:5" x14ac:dyDescent="0.2">
      <c r="A330" s="2" t="s">
        <v>2703</v>
      </c>
      <c r="B330" s="2" t="s">
        <v>1430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1693</v>
      </c>
      <c r="B331" s="2" t="s">
        <v>1694</v>
      </c>
      <c r="C331" s="2"/>
      <c r="D331" s="2">
        <v>332</v>
      </c>
      <c r="E331" s="9" t="s">
        <v>1695</v>
      </c>
    </row>
    <row r="332" spans="1:5" x14ac:dyDescent="0.2">
      <c r="A332" s="2" t="s">
        <v>2776</v>
      </c>
      <c r="B332" s="2" t="s">
        <v>1431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2762</v>
      </c>
      <c r="B333" s="2" t="s">
        <v>2763</v>
      </c>
      <c r="C333" s="2"/>
      <c r="D333" s="2">
        <v>481</v>
      </c>
      <c r="E333" s="9" t="s">
        <v>2764</v>
      </c>
    </row>
    <row r="334" spans="1:5" x14ac:dyDescent="0.2">
      <c r="A334" s="2" t="s">
        <v>2777</v>
      </c>
      <c r="B334" s="2" t="s">
        <v>1432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2775</v>
      </c>
      <c r="B335" s="2" t="s">
        <v>1433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1804</v>
      </c>
      <c r="B336" s="2" t="s">
        <v>1434</v>
      </c>
      <c r="C336" s="2"/>
      <c r="D336" s="2">
        <v>1000</v>
      </c>
      <c r="E336" s="9" t="s">
        <v>560</v>
      </c>
    </row>
    <row r="337" spans="1:5" x14ac:dyDescent="0.2">
      <c r="A337" s="2" t="s">
        <v>1805</v>
      </c>
      <c r="B337" s="2" t="s">
        <v>1434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1891</v>
      </c>
      <c r="B338" s="2" t="s">
        <v>1435</v>
      </c>
      <c r="C338" s="2"/>
      <c r="D338" s="2">
        <v>567</v>
      </c>
      <c r="E338" s="9" t="s">
        <v>563</v>
      </c>
    </row>
    <row r="339" spans="1:5" x14ac:dyDescent="0.2">
      <c r="A339" s="2" t="s">
        <v>1892</v>
      </c>
      <c r="B339" s="2" t="s">
        <v>1435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1713</v>
      </c>
      <c r="B340" s="2" t="s">
        <v>1436</v>
      </c>
      <c r="C340" s="2"/>
      <c r="D340" s="2">
        <v>1001</v>
      </c>
      <c r="E340" s="9" t="s">
        <v>566</v>
      </c>
    </row>
    <row r="341" spans="1:5" x14ac:dyDescent="0.2">
      <c r="A341" s="2" t="s">
        <v>2552</v>
      </c>
      <c r="B341" s="2" t="s">
        <v>1437</v>
      </c>
      <c r="C341" s="2" t="s">
        <v>2553</v>
      </c>
      <c r="D341" s="2">
        <v>307</v>
      </c>
      <c r="E341" s="9" t="s">
        <v>568</v>
      </c>
    </row>
    <row r="342" spans="1:5" x14ac:dyDescent="0.2">
      <c r="A342" s="2" t="s">
        <v>2554</v>
      </c>
      <c r="B342" s="2" t="s">
        <v>1437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2294</v>
      </c>
      <c r="B343" s="2" t="s">
        <v>1438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2737</v>
      </c>
      <c r="B344" s="2" t="s">
        <v>1439</v>
      </c>
      <c r="C344" s="2" t="s">
        <v>2738</v>
      </c>
      <c r="D344" s="2">
        <v>343</v>
      </c>
      <c r="E344" s="9" t="s">
        <v>574</v>
      </c>
    </row>
    <row r="345" spans="1:5" x14ac:dyDescent="0.2">
      <c r="A345" s="2" t="s">
        <v>2739</v>
      </c>
      <c r="B345" s="2" t="s">
        <v>1439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1897</v>
      </c>
      <c r="B346" s="2" t="s">
        <v>1898</v>
      </c>
      <c r="C346" s="2"/>
      <c r="D346" s="2">
        <v>418</v>
      </c>
      <c r="E346" s="9" t="s">
        <v>1899</v>
      </c>
    </row>
    <row r="347" spans="1:5" x14ac:dyDescent="0.2">
      <c r="A347" s="2" t="s">
        <v>2150</v>
      </c>
      <c r="B347" s="2" t="s">
        <v>1440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2588</v>
      </c>
      <c r="B348" s="2" t="s">
        <v>2589</v>
      </c>
      <c r="C348" s="2"/>
      <c r="D348" s="2">
        <v>511</v>
      </c>
      <c r="E348" s="9" t="s">
        <v>2590</v>
      </c>
    </row>
    <row r="349" spans="1:5" x14ac:dyDescent="0.2">
      <c r="A349" s="2" t="s">
        <v>2623</v>
      </c>
      <c r="B349" s="2" t="s">
        <v>2624</v>
      </c>
      <c r="C349" s="2"/>
      <c r="D349" s="2">
        <v>446</v>
      </c>
      <c r="E349" s="9" t="s">
        <v>2625</v>
      </c>
    </row>
    <row r="350" spans="1:5" x14ac:dyDescent="0.2">
      <c r="A350" s="2" t="s">
        <v>2581</v>
      </c>
      <c r="B350" s="2" t="s">
        <v>2582</v>
      </c>
      <c r="C350" s="2"/>
      <c r="D350" s="2">
        <v>492</v>
      </c>
      <c r="E350" s="9" t="s">
        <v>2583</v>
      </c>
    </row>
    <row r="351" spans="1:5" x14ac:dyDescent="0.2">
      <c r="A351" s="2" t="s">
        <v>2626</v>
      </c>
      <c r="B351" s="2" t="s">
        <v>2627</v>
      </c>
      <c r="C351" s="2"/>
      <c r="D351" s="2">
        <v>458</v>
      </c>
      <c r="E351" s="9" t="s">
        <v>2628</v>
      </c>
    </row>
    <row r="352" spans="1:5" x14ac:dyDescent="0.2">
      <c r="A352" s="2" t="s">
        <v>2532</v>
      </c>
      <c r="B352" s="2" t="s">
        <v>1441</v>
      </c>
      <c r="C352" s="2"/>
      <c r="D352" s="2">
        <v>392</v>
      </c>
      <c r="E352" s="9" t="s">
        <v>580</v>
      </c>
    </row>
    <row r="353" spans="1:5" x14ac:dyDescent="0.2">
      <c r="A353" s="2" t="s">
        <v>2533</v>
      </c>
      <c r="B353" s="2" t="s">
        <v>1441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2570</v>
      </c>
      <c r="B354" s="2" t="s">
        <v>1442</v>
      </c>
      <c r="C354" s="2" t="s">
        <v>2571</v>
      </c>
      <c r="D354" s="2">
        <v>91</v>
      </c>
      <c r="E354" s="9" t="s">
        <v>582</v>
      </c>
    </row>
    <row r="355" spans="1:5" x14ac:dyDescent="0.2">
      <c r="A355" s="2" t="s">
        <v>2572</v>
      </c>
      <c r="B355" s="2" t="s">
        <v>1442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2580</v>
      </c>
      <c r="B356" s="2" t="s">
        <v>1443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2618</v>
      </c>
      <c r="B357" s="2" t="s">
        <v>1444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2573</v>
      </c>
      <c r="B358" s="2" t="s">
        <v>1445</v>
      </c>
      <c r="C358" s="2" t="s">
        <v>2574</v>
      </c>
      <c r="D358" s="2">
        <v>86</v>
      </c>
      <c r="E358" s="9" t="s">
        <v>591</v>
      </c>
    </row>
    <row r="359" spans="1:5" x14ac:dyDescent="0.2">
      <c r="A359" s="2" t="s">
        <v>2575</v>
      </c>
      <c r="B359" s="2" t="s">
        <v>1445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2619</v>
      </c>
      <c r="B360" s="2" t="s">
        <v>2620</v>
      </c>
      <c r="C360" s="2"/>
      <c r="D360" s="2">
        <v>422</v>
      </c>
      <c r="E360" s="9" t="s">
        <v>2621</v>
      </c>
    </row>
    <row r="361" spans="1:5" x14ac:dyDescent="0.2">
      <c r="A361" s="2" t="s">
        <v>2576</v>
      </c>
      <c r="B361" s="2" t="s">
        <v>2577</v>
      </c>
      <c r="C361" s="2"/>
      <c r="D361" s="2">
        <v>452</v>
      </c>
      <c r="E361" s="9" t="s">
        <v>2578</v>
      </c>
    </row>
    <row r="362" spans="1:5" x14ac:dyDescent="0.2">
      <c r="A362" s="2" t="s">
        <v>1978</v>
      </c>
      <c r="B362" s="2" t="s">
        <v>1979</v>
      </c>
      <c r="C362" s="2"/>
      <c r="D362" s="2">
        <v>399</v>
      </c>
      <c r="E362" s="9" t="s">
        <v>1980</v>
      </c>
    </row>
    <row r="363" spans="1:5" x14ac:dyDescent="0.2">
      <c r="A363" s="2" t="s">
        <v>2358</v>
      </c>
      <c r="B363" s="2" t="s">
        <v>1446</v>
      </c>
      <c r="C363" s="2" t="s">
        <v>2359</v>
      </c>
      <c r="D363" s="2">
        <v>393</v>
      </c>
      <c r="E363" s="9" t="s">
        <v>594</v>
      </c>
    </row>
    <row r="364" spans="1:5" x14ac:dyDescent="0.2">
      <c r="A364" s="2" t="s">
        <v>2360</v>
      </c>
      <c r="B364" s="2" t="s">
        <v>1446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2103</v>
      </c>
      <c r="B365" s="2" t="s">
        <v>2104</v>
      </c>
      <c r="C365" s="2"/>
      <c r="D365" s="2">
        <v>489</v>
      </c>
      <c r="E365" s="9" t="s">
        <v>2105</v>
      </c>
    </row>
    <row r="366" spans="1:5" x14ac:dyDescent="0.2">
      <c r="A366" s="2" t="s">
        <v>2486</v>
      </c>
      <c r="B366" s="2" t="s">
        <v>2487</v>
      </c>
      <c r="C366" s="2"/>
      <c r="D366" s="2">
        <v>561</v>
      </c>
      <c r="E366" s="9" t="s">
        <v>2488</v>
      </c>
    </row>
    <row r="367" spans="1:5" x14ac:dyDescent="0.2">
      <c r="A367" s="2" t="s">
        <v>2325</v>
      </c>
      <c r="B367" s="2" t="s">
        <v>2326</v>
      </c>
      <c r="C367" s="2"/>
      <c r="D367" s="2">
        <v>417</v>
      </c>
      <c r="E367" s="9" t="s">
        <v>2327</v>
      </c>
    </row>
    <row r="368" spans="1:5" x14ac:dyDescent="0.2">
      <c r="A368" s="2" t="s">
        <v>2129</v>
      </c>
      <c r="B368" s="2" t="s">
        <v>1447</v>
      </c>
      <c r="C368" s="2"/>
      <c r="D368" s="2">
        <v>345</v>
      </c>
      <c r="E368" s="9" t="s">
        <v>597</v>
      </c>
    </row>
    <row r="369" spans="1:5" x14ac:dyDescent="0.2">
      <c r="A369" s="2" t="s">
        <v>2130</v>
      </c>
      <c r="B369" s="2" t="s">
        <v>1447</v>
      </c>
      <c r="C369" s="2" t="s">
        <v>2131</v>
      </c>
      <c r="D369" s="2">
        <v>970</v>
      </c>
      <c r="E369" s="9" t="s">
        <v>597</v>
      </c>
    </row>
    <row r="370" spans="1:5" x14ac:dyDescent="0.2">
      <c r="A370" s="2" t="s">
        <v>2132</v>
      </c>
      <c r="B370" s="2" t="s">
        <v>1447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2237</v>
      </c>
      <c r="B371" s="2" t="s">
        <v>1448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2238</v>
      </c>
      <c r="B372" s="2" t="s">
        <v>1448</v>
      </c>
      <c r="C372" s="2" t="s">
        <v>2239</v>
      </c>
      <c r="D372" s="2">
        <v>138</v>
      </c>
      <c r="E372" s="9" t="s">
        <v>600</v>
      </c>
    </row>
    <row r="373" spans="1:5" x14ac:dyDescent="0.2">
      <c r="A373" s="2" t="s">
        <v>2425</v>
      </c>
      <c r="B373" s="2" t="s">
        <v>1449</v>
      </c>
      <c r="C373" s="2"/>
      <c r="D373" s="2">
        <v>218</v>
      </c>
      <c r="E373" s="9" t="s">
        <v>603</v>
      </c>
    </row>
    <row r="374" spans="1:5" x14ac:dyDescent="0.2">
      <c r="A374" s="2" t="s">
        <v>2426</v>
      </c>
      <c r="B374" s="2" t="s">
        <v>1449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1701</v>
      </c>
      <c r="B375" s="2" t="s">
        <v>1450</v>
      </c>
      <c r="C375" s="2"/>
      <c r="D375" s="2">
        <v>350</v>
      </c>
      <c r="E375" s="9" t="s">
        <v>606</v>
      </c>
    </row>
    <row r="376" spans="1:5" x14ac:dyDescent="0.2">
      <c r="A376" s="2" t="s">
        <v>1702</v>
      </c>
      <c r="B376" s="2" t="s">
        <v>1450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2182</v>
      </c>
      <c r="B377" s="2" t="s">
        <v>1469</v>
      </c>
      <c r="C377" s="2"/>
      <c r="D377" s="2">
        <v>401</v>
      </c>
      <c r="E377" s="9" t="s">
        <v>645</v>
      </c>
    </row>
    <row r="378" spans="1:5" x14ac:dyDescent="0.2">
      <c r="A378" s="2" t="s">
        <v>2393</v>
      </c>
      <c r="B378" s="2" t="s">
        <v>1470</v>
      </c>
      <c r="C378" s="2"/>
      <c r="D378" s="2">
        <v>537</v>
      </c>
      <c r="E378" s="9" t="s">
        <v>647</v>
      </c>
    </row>
    <row r="379" spans="1:5" x14ac:dyDescent="0.2">
      <c r="A379" s="2" t="s">
        <v>2204</v>
      </c>
      <c r="B379" s="2" t="s">
        <v>1451</v>
      </c>
      <c r="C379" s="2"/>
      <c r="D379" s="2">
        <v>409</v>
      </c>
      <c r="E379" s="9" t="s">
        <v>609</v>
      </c>
    </row>
    <row r="380" spans="1:5" x14ac:dyDescent="0.2">
      <c r="A380" s="2" t="s">
        <v>2401</v>
      </c>
      <c r="B380" s="2" t="s">
        <v>1452</v>
      </c>
      <c r="C380" s="2"/>
      <c r="D380" s="2">
        <v>548</v>
      </c>
      <c r="E380" s="9" t="s">
        <v>611</v>
      </c>
    </row>
    <row r="381" spans="1:5" x14ac:dyDescent="0.2">
      <c r="A381" s="2" t="s">
        <v>2296</v>
      </c>
      <c r="B381" s="2" t="s">
        <v>1453</v>
      </c>
      <c r="C381" s="2"/>
      <c r="D381" s="2">
        <v>543</v>
      </c>
      <c r="E381" s="9" t="s">
        <v>613</v>
      </c>
    </row>
    <row r="382" spans="1:5" x14ac:dyDescent="0.2">
      <c r="A382" s="2" t="s">
        <v>2465</v>
      </c>
      <c r="B382" s="2" t="s">
        <v>1454</v>
      </c>
      <c r="C382" s="2"/>
      <c r="D382" s="2">
        <v>528</v>
      </c>
      <c r="E382" s="9" t="s">
        <v>615</v>
      </c>
    </row>
    <row r="383" spans="1:5" x14ac:dyDescent="0.2">
      <c r="A383" s="2" t="s">
        <v>2349</v>
      </c>
      <c r="B383" s="2" t="s">
        <v>1455</v>
      </c>
      <c r="C383" s="2"/>
      <c r="D383" s="2">
        <v>424</v>
      </c>
      <c r="E383" s="9" t="s">
        <v>617</v>
      </c>
    </row>
    <row r="384" spans="1:5" x14ac:dyDescent="0.2">
      <c r="A384" s="2" t="s">
        <v>2512</v>
      </c>
      <c r="B384" s="2" t="s">
        <v>1456</v>
      </c>
      <c r="C384" s="2"/>
      <c r="D384" s="2">
        <v>556</v>
      </c>
      <c r="E384" s="9" t="s">
        <v>619</v>
      </c>
    </row>
    <row r="385" spans="1:5" x14ac:dyDescent="0.2">
      <c r="A385" s="2" t="s">
        <v>2595</v>
      </c>
      <c r="B385" s="2" t="s">
        <v>1457</v>
      </c>
      <c r="C385" s="2"/>
      <c r="D385" s="2">
        <v>432</v>
      </c>
      <c r="E385" s="9" t="s">
        <v>621</v>
      </c>
    </row>
    <row r="386" spans="1:5" x14ac:dyDescent="0.2">
      <c r="A386" s="2" t="s">
        <v>2841</v>
      </c>
      <c r="B386" s="2" t="s">
        <v>1460</v>
      </c>
      <c r="C386" s="2"/>
      <c r="D386" s="2">
        <v>406</v>
      </c>
      <c r="E386" s="9" t="s">
        <v>627</v>
      </c>
    </row>
    <row r="387" spans="1:5" x14ac:dyDescent="0.2">
      <c r="A387" s="2" t="s">
        <v>1944</v>
      </c>
      <c r="B387" s="2" t="s">
        <v>1461</v>
      </c>
      <c r="C387" s="2"/>
      <c r="D387" s="2">
        <v>539</v>
      </c>
      <c r="E387" s="9" t="s">
        <v>629</v>
      </c>
    </row>
    <row r="388" spans="1:5" x14ac:dyDescent="0.2">
      <c r="A388" s="2" t="s">
        <v>1972</v>
      </c>
      <c r="B388" s="2" t="s">
        <v>1462</v>
      </c>
      <c r="C388" s="2"/>
      <c r="D388" s="2">
        <v>526</v>
      </c>
      <c r="E388" s="9" t="s">
        <v>631</v>
      </c>
    </row>
    <row r="389" spans="1:5" x14ac:dyDescent="0.2">
      <c r="A389" s="2" t="s">
        <v>2161</v>
      </c>
      <c r="B389" s="2" t="s">
        <v>1463</v>
      </c>
      <c r="C389" s="2"/>
      <c r="D389" s="2">
        <v>563</v>
      </c>
      <c r="E389" s="9" t="s">
        <v>633</v>
      </c>
    </row>
    <row r="390" spans="1:5" x14ac:dyDescent="0.2">
      <c r="A390" s="2" t="s">
        <v>2377</v>
      </c>
      <c r="B390" s="2" t="s">
        <v>1464</v>
      </c>
      <c r="C390" s="2"/>
      <c r="D390" s="2">
        <v>532</v>
      </c>
      <c r="E390" s="9" t="s">
        <v>635</v>
      </c>
    </row>
    <row r="391" spans="1:5" x14ac:dyDescent="0.2">
      <c r="A391" s="2" t="s">
        <v>1791</v>
      </c>
      <c r="B391" s="2" t="s">
        <v>1465</v>
      </c>
      <c r="C391" s="2"/>
      <c r="D391" s="2">
        <v>577</v>
      </c>
      <c r="E391" s="9" t="s">
        <v>637</v>
      </c>
    </row>
    <row r="392" spans="1:5" x14ac:dyDescent="0.2">
      <c r="A392" s="2" t="s">
        <v>1882</v>
      </c>
      <c r="B392" s="2" t="s">
        <v>1466</v>
      </c>
      <c r="C392" s="2"/>
      <c r="D392" s="2">
        <v>576</v>
      </c>
      <c r="E392" s="9" t="s">
        <v>639</v>
      </c>
    </row>
    <row r="393" spans="1:5" x14ac:dyDescent="0.2">
      <c r="A393" s="2" t="s">
        <v>1788</v>
      </c>
      <c r="B393" s="2" t="s">
        <v>1458</v>
      </c>
      <c r="C393" s="2"/>
      <c r="D393" s="2">
        <v>534</v>
      </c>
      <c r="E393" s="9" t="s">
        <v>623</v>
      </c>
    </row>
    <row r="394" spans="1:5" x14ac:dyDescent="0.2">
      <c r="A394" s="2" t="s">
        <v>1879</v>
      </c>
      <c r="B394" s="2" t="s">
        <v>1459</v>
      </c>
      <c r="C394" s="2"/>
      <c r="D394" s="2">
        <v>523</v>
      </c>
      <c r="E394" s="9" t="s">
        <v>625</v>
      </c>
    </row>
    <row r="395" spans="1:5" x14ac:dyDescent="0.2">
      <c r="A395" s="2" t="s">
        <v>2803</v>
      </c>
      <c r="B395" s="2" t="s">
        <v>1467</v>
      </c>
      <c r="C395" s="2"/>
      <c r="D395" s="2">
        <v>451</v>
      </c>
      <c r="E395" s="9" t="s">
        <v>641</v>
      </c>
    </row>
    <row r="396" spans="1:5" x14ac:dyDescent="0.2">
      <c r="A396" s="2" t="s">
        <v>2843</v>
      </c>
      <c r="B396" s="2" t="s">
        <v>1468</v>
      </c>
      <c r="C396" s="2"/>
      <c r="D396" s="2">
        <v>419</v>
      </c>
      <c r="E396" s="9" t="s">
        <v>643</v>
      </c>
    </row>
    <row r="397" spans="1:5" x14ac:dyDescent="0.2">
      <c r="A397" s="2" t="s">
        <v>2606</v>
      </c>
      <c r="B397" s="2" t="s">
        <v>1471</v>
      </c>
      <c r="C397" s="2"/>
      <c r="D397" s="2">
        <v>491</v>
      </c>
      <c r="E397" s="9" t="s">
        <v>649</v>
      </c>
    </row>
    <row r="398" spans="1:5" x14ac:dyDescent="0.2">
      <c r="A398" s="2" t="s">
        <v>2640</v>
      </c>
      <c r="B398" s="2" t="s">
        <v>1472</v>
      </c>
      <c r="C398" s="2"/>
      <c r="D398" s="2">
        <v>456</v>
      </c>
      <c r="E398" s="9" t="s">
        <v>651</v>
      </c>
    </row>
    <row r="399" spans="1:5" x14ac:dyDescent="0.2">
      <c r="A399" s="2" t="s">
        <v>2555</v>
      </c>
      <c r="B399" s="2" t="s">
        <v>1473</v>
      </c>
      <c r="C399" s="2"/>
      <c r="D399" s="2">
        <v>400</v>
      </c>
      <c r="E399" s="9" t="s">
        <v>653</v>
      </c>
    </row>
    <row r="400" spans="1:5" x14ac:dyDescent="0.2">
      <c r="A400" s="2" t="s">
        <v>2611</v>
      </c>
      <c r="B400" s="2" t="s">
        <v>1474</v>
      </c>
      <c r="C400" s="2"/>
      <c r="D400" s="2">
        <v>536</v>
      </c>
      <c r="E400" s="9" t="s">
        <v>655</v>
      </c>
    </row>
    <row r="401" spans="1:5" x14ac:dyDescent="0.2">
      <c r="A401" s="2" t="s">
        <v>2784</v>
      </c>
      <c r="B401" s="2" t="s">
        <v>1475</v>
      </c>
      <c r="C401" s="2"/>
      <c r="D401" s="2">
        <v>416</v>
      </c>
      <c r="E401" s="9" t="s">
        <v>657</v>
      </c>
    </row>
    <row r="402" spans="1:5" x14ac:dyDescent="0.2">
      <c r="A402" s="2" t="s">
        <v>2825</v>
      </c>
      <c r="B402" s="2" t="s">
        <v>1476</v>
      </c>
      <c r="C402" s="2"/>
      <c r="D402" s="2">
        <v>560</v>
      </c>
      <c r="E402" s="9" t="s">
        <v>659</v>
      </c>
    </row>
    <row r="403" spans="1:5" x14ac:dyDescent="0.2">
      <c r="A403" s="2" t="s">
        <v>2591</v>
      </c>
      <c r="B403" s="2" t="s">
        <v>1477</v>
      </c>
      <c r="C403" s="2"/>
      <c r="D403" s="2">
        <v>420</v>
      </c>
      <c r="E403" s="9" t="s">
        <v>661</v>
      </c>
    </row>
    <row r="404" spans="1:5" x14ac:dyDescent="0.2">
      <c r="A404" s="2" t="s">
        <v>2629</v>
      </c>
      <c r="B404" s="2" t="s">
        <v>1478</v>
      </c>
      <c r="C404" s="2"/>
      <c r="D404" s="2">
        <v>566</v>
      </c>
      <c r="E404" s="9" t="s">
        <v>663</v>
      </c>
    </row>
    <row r="405" spans="1:5" x14ac:dyDescent="0.2">
      <c r="A405" s="2" t="s">
        <v>2794</v>
      </c>
      <c r="B405" s="2" t="s">
        <v>1479</v>
      </c>
      <c r="C405" s="2"/>
      <c r="D405" s="2">
        <v>429</v>
      </c>
      <c r="E405" s="9" t="s">
        <v>665</v>
      </c>
    </row>
    <row r="406" spans="1:5" x14ac:dyDescent="0.2">
      <c r="A406" s="2" t="s">
        <v>2832</v>
      </c>
      <c r="B406" s="2" t="s">
        <v>1480</v>
      </c>
      <c r="C406" s="2"/>
      <c r="D406" s="2">
        <v>398</v>
      </c>
      <c r="E406" s="9" t="s">
        <v>667</v>
      </c>
    </row>
    <row r="407" spans="1:5" x14ac:dyDescent="0.2">
      <c r="A407" s="2" t="s">
        <v>2808</v>
      </c>
      <c r="B407" s="2" t="s">
        <v>1481</v>
      </c>
      <c r="C407" s="2"/>
      <c r="D407" s="2">
        <v>574</v>
      </c>
      <c r="E407" s="9" t="s">
        <v>669</v>
      </c>
    </row>
    <row r="408" spans="1:5" x14ac:dyDescent="0.2">
      <c r="A408" s="2" t="s">
        <v>2846</v>
      </c>
      <c r="B408" s="2" t="s">
        <v>1482</v>
      </c>
      <c r="C408" s="2"/>
      <c r="D408" s="2">
        <v>571</v>
      </c>
      <c r="E408" s="9" t="s">
        <v>671</v>
      </c>
    </row>
    <row r="409" spans="1:5" x14ac:dyDescent="0.2">
      <c r="A409" s="2" t="s">
        <v>2242</v>
      </c>
      <c r="B409" s="2" t="s">
        <v>1483</v>
      </c>
      <c r="C409" s="2"/>
      <c r="D409" s="2">
        <v>444</v>
      </c>
      <c r="E409" s="9" t="s">
        <v>673</v>
      </c>
    </row>
    <row r="410" spans="1:5" x14ac:dyDescent="0.2">
      <c r="A410" s="2" t="s">
        <v>2427</v>
      </c>
      <c r="B410" s="2" t="s">
        <v>1484</v>
      </c>
      <c r="C410" s="2"/>
      <c r="D410" s="2">
        <v>412</v>
      </c>
      <c r="E410" s="9" t="s">
        <v>675</v>
      </c>
    </row>
    <row r="411" spans="1:5" x14ac:dyDescent="0.2">
      <c r="A411" s="2" t="s">
        <v>2275</v>
      </c>
      <c r="B411" s="2" t="s">
        <v>1485</v>
      </c>
      <c r="C411" s="2"/>
      <c r="D411" s="2">
        <v>468</v>
      </c>
      <c r="E411" s="9" t="s">
        <v>677</v>
      </c>
    </row>
    <row r="412" spans="1:5" x14ac:dyDescent="0.2">
      <c r="A412" s="2" t="s">
        <v>2455</v>
      </c>
      <c r="B412" s="2" t="s">
        <v>1486</v>
      </c>
      <c r="C412" s="2"/>
      <c r="D412" s="2">
        <v>436</v>
      </c>
      <c r="E412" s="9" t="s">
        <v>679</v>
      </c>
    </row>
    <row r="413" spans="1:5" x14ac:dyDescent="0.2">
      <c r="A413" s="2" t="s">
        <v>2268</v>
      </c>
      <c r="B413" s="2" t="s">
        <v>1487</v>
      </c>
      <c r="C413" s="2"/>
      <c r="D413" s="2">
        <v>455</v>
      </c>
      <c r="E413" s="9" t="s">
        <v>681</v>
      </c>
    </row>
    <row r="414" spans="1:5" x14ac:dyDescent="0.2">
      <c r="A414" s="2" t="s">
        <v>2449</v>
      </c>
      <c r="B414" s="2" t="s">
        <v>1488</v>
      </c>
      <c r="C414" s="2"/>
      <c r="D414" s="2">
        <v>426</v>
      </c>
      <c r="E414" s="9" t="s">
        <v>683</v>
      </c>
    </row>
    <row r="415" spans="1:5" x14ac:dyDescent="0.2">
      <c r="A415" s="2" t="s">
        <v>2569</v>
      </c>
      <c r="B415" s="2" t="s">
        <v>1489</v>
      </c>
      <c r="C415" s="2"/>
      <c r="D415" s="2">
        <v>407</v>
      </c>
      <c r="E415" s="9" t="s">
        <v>685</v>
      </c>
    </row>
    <row r="416" spans="1:5" x14ac:dyDescent="0.2">
      <c r="A416" s="2" t="s">
        <v>2616</v>
      </c>
      <c r="B416" s="2" t="s">
        <v>1490</v>
      </c>
      <c r="C416" s="2"/>
      <c r="D416" s="2">
        <v>544</v>
      </c>
      <c r="E416" s="9" t="s">
        <v>687</v>
      </c>
    </row>
    <row r="417" spans="1:5" x14ac:dyDescent="0.2">
      <c r="A417" s="2" t="s">
        <v>2323</v>
      </c>
      <c r="B417" s="2" t="s">
        <v>1491</v>
      </c>
      <c r="C417" s="2"/>
      <c r="D417" s="2">
        <v>565</v>
      </c>
      <c r="E417" s="9" t="s">
        <v>689</v>
      </c>
    </row>
    <row r="418" spans="1:5" x14ac:dyDescent="0.2">
      <c r="A418" s="2" t="s">
        <v>2485</v>
      </c>
      <c r="B418" s="2" t="s">
        <v>1492</v>
      </c>
      <c r="C418" s="2"/>
      <c r="D418" s="2">
        <v>533</v>
      </c>
      <c r="E418" s="9" t="s">
        <v>691</v>
      </c>
    </row>
    <row r="419" spans="1:5" x14ac:dyDescent="0.2">
      <c r="A419" s="2" t="s">
        <v>2807</v>
      </c>
      <c r="B419" s="2" t="s">
        <v>1495</v>
      </c>
      <c r="C419" s="2"/>
      <c r="D419" s="2">
        <v>569</v>
      </c>
      <c r="E419" s="9" t="s">
        <v>697</v>
      </c>
    </row>
    <row r="420" spans="1:5" x14ac:dyDescent="0.2">
      <c r="A420" s="2" t="s">
        <v>2845</v>
      </c>
      <c r="B420" s="2" t="s">
        <v>1496</v>
      </c>
      <c r="C420" s="2"/>
      <c r="D420" s="2">
        <v>568</v>
      </c>
      <c r="E420" s="9" t="s">
        <v>699</v>
      </c>
    </row>
    <row r="421" spans="1:5" x14ac:dyDescent="0.2">
      <c r="A421" s="2" t="s">
        <v>2223</v>
      </c>
      <c r="B421" s="2" t="s">
        <v>1493</v>
      </c>
      <c r="C421" s="2"/>
      <c r="D421" s="2">
        <v>423</v>
      </c>
      <c r="E421" s="9" t="s">
        <v>693</v>
      </c>
    </row>
    <row r="422" spans="1:5" x14ac:dyDescent="0.2">
      <c r="A422" s="2" t="s">
        <v>2411</v>
      </c>
      <c r="B422" s="2" t="s">
        <v>1494</v>
      </c>
      <c r="C422" s="2"/>
      <c r="D422" s="2">
        <v>553</v>
      </c>
      <c r="E422" s="9" t="s">
        <v>695</v>
      </c>
    </row>
    <row r="423" spans="1:5" x14ac:dyDescent="0.2">
      <c r="A423" s="2" t="s">
        <v>1796</v>
      </c>
      <c r="B423" s="2" t="s">
        <v>1497</v>
      </c>
      <c r="C423" s="2"/>
      <c r="D423" s="2">
        <v>396</v>
      </c>
      <c r="E423" s="9" t="s">
        <v>701</v>
      </c>
    </row>
    <row r="424" spans="1:5" x14ac:dyDescent="0.2">
      <c r="A424" s="2" t="s">
        <v>1890</v>
      </c>
      <c r="B424" s="2" t="s">
        <v>1498</v>
      </c>
      <c r="C424" s="2"/>
      <c r="D424" s="2">
        <v>540</v>
      </c>
      <c r="E424" s="9" t="s">
        <v>703</v>
      </c>
    </row>
    <row r="425" spans="1:5" x14ac:dyDescent="0.2">
      <c r="A425" s="2" t="s">
        <v>2364</v>
      </c>
      <c r="B425" s="2" t="s">
        <v>1499</v>
      </c>
      <c r="C425" s="2"/>
      <c r="D425" s="2">
        <v>470</v>
      </c>
      <c r="E425" s="9" t="s">
        <v>705</v>
      </c>
    </row>
    <row r="426" spans="1:5" x14ac:dyDescent="0.2">
      <c r="A426" s="2" t="s">
        <v>2522</v>
      </c>
      <c r="B426" s="2" t="s">
        <v>1500</v>
      </c>
      <c r="C426" s="2"/>
      <c r="D426" s="2">
        <v>437</v>
      </c>
      <c r="E426" s="9" t="s">
        <v>707</v>
      </c>
    </row>
    <row r="427" spans="1:5" x14ac:dyDescent="0.2">
      <c r="A427" s="2" t="s">
        <v>2343</v>
      </c>
      <c r="B427" s="2" t="s">
        <v>1501</v>
      </c>
      <c r="C427" s="2"/>
      <c r="D427" s="2">
        <v>411</v>
      </c>
      <c r="E427" s="9" t="s">
        <v>709</v>
      </c>
    </row>
    <row r="428" spans="1:5" x14ac:dyDescent="0.2">
      <c r="A428" s="2" t="s">
        <v>2502</v>
      </c>
      <c r="B428" s="2" t="s">
        <v>1502</v>
      </c>
      <c r="C428" s="2"/>
      <c r="D428" s="2">
        <v>549</v>
      </c>
      <c r="E428" s="9" t="s">
        <v>711</v>
      </c>
    </row>
    <row r="429" spans="1:5" x14ac:dyDescent="0.2">
      <c r="A429" s="2" t="s">
        <v>2670</v>
      </c>
      <c r="B429" s="2" t="s">
        <v>1503</v>
      </c>
      <c r="C429" s="2"/>
      <c r="D429" s="2">
        <v>404</v>
      </c>
      <c r="E429" s="9" t="s">
        <v>713</v>
      </c>
    </row>
    <row r="430" spans="1:5" x14ac:dyDescent="0.2">
      <c r="A430" s="2" t="s">
        <v>2689</v>
      </c>
      <c r="B430" s="2" t="s">
        <v>1504</v>
      </c>
      <c r="C430" s="2"/>
      <c r="D430" s="2">
        <v>552</v>
      </c>
      <c r="E430" s="9" t="s">
        <v>715</v>
      </c>
    </row>
    <row r="431" spans="1:5" x14ac:dyDescent="0.2">
      <c r="A431" s="2" t="s">
        <v>2234</v>
      </c>
      <c r="B431" s="2" t="s">
        <v>1505</v>
      </c>
      <c r="C431" s="2"/>
      <c r="D431" s="2">
        <v>435</v>
      </c>
      <c r="E431" s="9" t="s">
        <v>717</v>
      </c>
    </row>
    <row r="432" spans="1:5" x14ac:dyDescent="0.2">
      <c r="A432" s="2" t="s">
        <v>2422</v>
      </c>
      <c r="B432" s="2" t="s">
        <v>1506</v>
      </c>
      <c r="C432" s="2"/>
      <c r="D432" s="2">
        <v>402</v>
      </c>
      <c r="E432" s="9" t="s">
        <v>719</v>
      </c>
    </row>
    <row r="433" spans="1:5" x14ac:dyDescent="0.2">
      <c r="A433" s="2" t="s">
        <v>1806</v>
      </c>
      <c r="B433" s="2" t="s">
        <v>1507</v>
      </c>
      <c r="C433" s="2"/>
      <c r="D433" s="2">
        <v>403</v>
      </c>
      <c r="E433" s="9" t="s">
        <v>721</v>
      </c>
    </row>
    <row r="434" spans="1:5" x14ac:dyDescent="0.2">
      <c r="A434" s="2" t="s">
        <v>1893</v>
      </c>
      <c r="B434" s="2" t="s">
        <v>1508</v>
      </c>
      <c r="C434" s="2"/>
      <c r="D434" s="2">
        <v>550</v>
      </c>
      <c r="E434" s="9" t="s">
        <v>723</v>
      </c>
    </row>
    <row r="435" spans="1:5" x14ac:dyDescent="0.2">
      <c r="A435" s="2" t="s">
        <v>2304</v>
      </c>
      <c r="B435" s="2" t="s">
        <v>2305</v>
      </c>
      <c r="C435" s="2"/>
      <c r="D435" s="2">
        <v>433</v>
      </c>
      <c r="E435" s="9" t="s">
        <v>2306</v>
      </c>
    </row>
    <row r="436" spans="1:5" x14ac:dyDescent="0.2">
      <c r="A436" s="2" t="s">
        <v>2469</v>
      </c>
      <c r="B436" s="2" t="s">
        <v>2470</v>
      </c>
      <c r="C436" s="2"/>
      <c r="D436" s="2">
        <v>551</v>
      </c>
      <c r="E436" s="9" t="s">
        <v>2471</v>
      </c>
    </row>
    <row r="437" spans="1:5" x14ac:dyDescent="0.2">
      <c r="A437" s="2" t="s">
        <v>1913</v>
      </c>
      <c r="B437" s="2" t="s">
        <v>1509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1914</v>
      </c>
      <c r="B438" t="s">
        <v>1509</v>
      </c>
      <c r="C438" t="s">
        <v>1915</v>
      </c>
      <c r="D438">
        <v>260</v>
      </c>
      <c r="E438" t="s">
        <v>725</v>
      </c>
    </row>
    <row r="439" spans="1:5" x14ac:dyDescent="0.2">
      <c r="A439" t="s">
        <v>2766</v>
      </c>
      <c r="B439" t="s">
        <v>2767</v>
      </c>
      <c r="D439">
        <v>500</v>
      </c>
      <c r="E439" t="s">
        <v>2768</v>
      </c>
    </row>
    <row r="440" spans="1:5" x14ac:dyDescent="0.2">
      <c r="A440" t="s">
        <v>2693</v>
      </c>
      <c r="B440" t="s">
        <v>2694</v>
      </c>
      <c r="D440">
        <v>475</v>
      </c>
      <c r="E440" t="s">
        <v>2695</v>
      </c>
    </row>
    <row r="441" spans="1:5" x14ac:dyDescent="0.2">
      <c r="A441" t="s">
        <v>2497</v>
      </c>
      <c r="B441" t="s">
        <v>1510</v>
      </c>
      <c r="C441" t="s">
        <v>729</v>
      </c>
      <c r="D441">
        <v>269</v>
      </c>
      <c r="E441" t="s">
        <v>728</v>
      </c>
    </row>
    <row r="442" spans="1:5" x14ac:dyDescent="0.2">
      <c r="A442" t="s">
        <v>2328</v>
      </c>
      <c r="B442" t="s">
        <v>1511</v>
      </c>
      <c r="C442" t="s">
        <v>732</v>
      </c>
      <c r="D442">
        <v>177</v>
      </c>
      <c r="E442" t="s">
        <v>731</v>
      </c>
    </row>
    <row r="443" spans="1:5" x14ac:dyDescent="0.2">
      <c r="A443" t="s">
        <v>1754</v>
      </c>
      <c r="B443" t="s">
        <v>1755</v>
      </c>
      <c r="D443">
        <v>546</v>
      </c>
      <c r="E443" t="s">
        <v>1756</v>
      </c>
    </row>
    <row r="444" spans="1:5" x14ac:dyDescent="0.2">
      <c r="A444" t="s">
        <v>1838</v>
      </c>
      <c r="B444" t="s">
        <v>1839</v>
      </c>
      <c r="D444">
        <v>524</v>
      </c>
      <c r="E444" t="s">
        <v>1840</v>
      </c>
    </row>
    <row r="445" spans="1:5" x14ac:dyDescent="0.2">
      <c r="A445" t="s">
        <v>2386</v>
      </c>
      <c r="B445" t="s">
        <v>1513</v>
      </c>
      <c r="C445" t="s">
        <v>738</v>
      </c>
      <c r="D445">
        <v>146</v>
      </c>
      <c r="E445" t="s">
        <v>737</v>
      </c>
    </row>
    <row r="446" spans="1:5" x14ac:dyDescent="0.2">
      <c r="A446" t="s">
        <v>2169</v>
      </c>
      <c r="B446" t="s">
        <v>1514</v>
      </c>
      <c r="C446" t="s">
        <v>741</v>
      </c>
      <c r="D446">
        <v>140</v>
      </c>
      <c r="E446" t="s">
        <v>740</v>
      </c>
    </row>
    <row r="447" spans="1:5" x14ac:dyDescent="0.2">
      <c r="A447" t="s">
        <v>2724</v>
      </c>
      <c r="B447" t="s">
        <v>1515</v>
      </c>
      <c r="D447">
        <v>237</v>
      </c>
      <c r="E447" t="s">
        <v>743</v>
      </c>
    </row>
    <row r="448" spans="1:5" x14ac:dyDescent="0.2">
      <c r="A448" t="s">
        <v>2725</v>
      </c>
      <c r="B448" t="s">
        <v>1515</v>
      </c>
      <c r="C448" t="s">
        <v>744</v>
      </c>
      <c r="D448">
        <v>972</v>
      </c>
      <c r="E448" t="s">
        <v>743</v>
      </c>
    </row>
    <row r="449" spans="1:5" x14ac:dyDescent="0.2">
      <c r="A449" t="s">
        <v>2687</v>
      </c>
      <c r="B449" t="s">
        <v>1512</v>
      </c>
      <c r="C449" t="s">
        <v>735</v>
      </c>
      <c r="D449">
        <v>357</v>
      </c>
      <c r="E449" t="s">
        <v>734</v>
      </c>
    </row>
    <row r="450" spans="1:5" x14ac:dyDescent="0.2">
      <c r="A450" t="s">
        <v>1792</v>
      </c>
      <c r="B450" t="s">
        <v>1793</v>
      </c>
      <c r="D450">
        <v>408</v>
      </c>
      <c r="E450" t="s">
        <v>1794</v>
      </c>
    </row>
    <row r="451" spans="1:5" x14ac:dyDescent="0.2">
      <c r="A451" t="s">
        <v>2666</v>
      </c>
      <c r="B451" t="s">
        <v>1516</v>
      </c>
      <c r="C451" t="s">
        <v>747</v>
      </c>
      <c r="D451">
        <v>341</v>
      </c>
      <c r="E451" t="s">
        <v>746</v>
      </c>
    </row>
    <row r="452" spans="1:5" x14ac:dyDescent="0.2">
      <c r="A452" t="s">
        <v>2830</v>
      </c>
      <c r="B452" t="s">
        <v>1517</v>
      </c>
      <c r="D452">
        <v>371</v>
      </c>
      <c r="E452" t="s">
        <v>749</v>
      </c>
    </row>
    <row r="453" spans="1:5" x14ac:dyDescent="0.2">
      <c r="A453" t="s">
        <v>2831</v>
      </c>
      <c r="B453" t="s">
        <v>1517</v>
      </c>
      <c r="C453" t="s">
        <v>750</v>
      </c>
      <c r="D453">
        <v>1080</v>
      </c>
      <c r="E453" t="s">
        <v>749</v>
      </c>
    </row>
    <row r="454" spans="1:5" x14ac:dyDescent="0.2">
      <c r="A454" t="s">
        <v>2329</v>
      </c>
      <c r="B454" t="s">
        <v>2330</v>
      </c>
      <c r="D454">
        <v>443</v>
      </c>
      <c r="E454" t="s">
        <v>2331</v>
      </c>
    </row>
    <row r="455" spans="1:5" x14ac:dyDescent="0.2">
      <c r="A455" t="s">
        <v>2665</v>
      </c>
      <c r="B455" t="s">
        <v>1518</v>
      </c>
      <c r="C455" t="s">
        <v>753</v>
      </c>
      <c r="D455">
        <v>296</v>
      </c>
      <c r="E455" t="s">
        <v>752</v>
      </c>
    </row>
    <row r="456" spans="1:5" x14ac:dyDescent="0.2">
      <c r="A456" t="s">
        <v>2505</v>
      </c>
      <c r="B456" t="s">
        <v>1520</v>
      </c>
      <c r="C456" t="s">
        <v>759</v>
      </c>
      <c r="D456">
        <v>185</v>
      </c>
      <c r="E456" t="s">
        <v>758</v>
      </c>
    </row>
    <row r="457" spans="1:5" x14ac:dyDescent="0.2">
      <c r="A457" t="s">
        <v>2346</v>
      </c>
      <c r="B457" t="s">
        <v>1521</v>
      </c>
      <c r="C457" t="s">
        <v>762</v>
      </c>
      <c r="D457">
        <v>181</v>
      </c>
      <c r="E457" t="s">
        <v>761</v>
      </c>
    </row>
    <row r="458" spans="1:5" x14ac:dyDescent="0.2">
      <c r="A458" t="s">
        <v>2347</v>
      </c>
      <c r="B458" t="s">
        <v>1522</v>
      </c>
      <c r="C458" t="s">
        <v>765</v>
      </c>
      <c r="D458">
        <v>182</v>
      </c>
      <c r="E458" t="s">
        <v>764</v>
      </c>
    </row>
    <row r="459" spans="1:5" x14ac:dyDescent="0.2">
      <c r="A459" t="s">
        <v>2124</v>
      </c>
      <c r="B459" t="s">
        <v>1523</v>
      </c>
      <c r="D459">
        <v>228</v>
      </c>
      <c r="E459" t="s">
        <v>767</v>
      </c>
    </row>
    <row r="460" spans="1:5" x14ac:dyDescent="0.2">
      <c r="A460" t="s">
        <v>2125</v>
      </c>
      <c r="B460" t="s">
        <v>1523</v>
      </c>
      <c r="C460" t="s">
        <v>768</v>
      </c>
      <c r="D460">
        <v>973</v>
      </c>
      <c r="E460" t="s">
        <v>767</v>
      </c>
    </row>
    <row r="461" spans="1:5" x14ac:dyDescent="0.2">
      <c r="A461" t="s">
        <v>2240</v>
      </c>
      <c r="B461" t="s">
        <v>1524</v>
      </c>
      <c r="C461" t="s">
        <v>771</v>
      </c>
      <c r="D461">
        <v>92</v>
      </c>
      <c r="E461" t="s">
        <v>770</v>
      </c>
    </row>
    <row r="462" spans="1:5" x14ac:dyDescent="0.2">
      <c r="A462" t="s">
        <v>2424</v>
      </c>
      <c r="B462" t="s">
        <v>1525</v>
      </c>
      <c r="C462" t="s">
        <v>771</v>
      </c>
      <c r="D462">
        <v>95</v>
      </c>
      <c r="E462" t="s">
        <v>773</v>
      </c>
    </row>
    <row r="463" spans="1:5" x14ac:dyDescent="0.2">
      <c r="A463" t="s">
        <v>2050</v>
      </c>
      <c r="B463" t="s">
        <v>2051</v>
      </c>
      <c r="D463">
        <v>121</v>
      </c>
      <c r="E463" t="s">
        <v>2052</v>
      </c>
    </row>
    <row r="464" spans="1:5" x14ac:dyDescent="0.2">
      <c r="A464" t="s">
        <v>2836</v>
      </c>
      <c r="B464" t="s">
        <v>2837</v>
      </c>
      <c r="D464">
        <v>428</v>
      </c>
      <c r="E464" t="s">
        <v>2838</v>
      </c>
    </row>
    <row r="465" spans="1:5" x14ac:dyDescent="0.2">
      <c r="A465" t="s">
        <v>2652</v>
      </c>
      <c r="B465" t="s">
        <v>1526</v>
      </c>
      <c r="C465" t="s">
        <v>776</v>
      </c>
      <c r="D465">
        <v>1043</v>
      </c>
      <c r="E465" t="s">
        <v>775</v>
      </c>
    </row>
    <row r="466" spans="1:5" x14ac:dyDescent="0.2">
      <c r="A466" t="s">
        <v>2653</v>
      </c>
      <c r="B466" t="s">
        <v>1526</v>
      </c>
      <c r="C466" t="s">
        <v>2654</v>
      </c>
      <c r="D466">
        <v>220</v>
      </c>
      <c r="E466" t="s">
        <v>775</v>
      </c>
    </row>
    <row r="467" spans="1:5" x14ac:dyDescent="0.2">
      <c r="A467" t="s">
        <v>2194</v>
      </c>
      <c r="B467" t="s">
        <v>1527</v>
      </c>
      <c r="C467" t="s">
        <v>779</v>
      </c>
      <c r="D467">
        <v>106</v>
      </c>
      <c r="E467" t="s">
        <v>778</v>
      </c>
    </row>
    <row r="468" spans="1:5" x14ac:dyDescent="0.2">
      <c r="A468" t="s">
        <v>2083</v>
      </c>
      <c r="B468" t="s">
        <v>1528</v>
      </c>
      <c r="D468">
        <v>349</v>
      </c>
      <c r="E468" t="s">
        <v>781</v>
      </c>
    </row>
    <row r="469" spans="1:5" x14ac:dyDescent="0.2">
      <c r="A469" t="s">
        <v>2084</v>
      </c>
      <c r="B469" t="s">
        <v>1528</v>
      </c>
      <c r="C469" t="s">
        <v>782</v>
      </c>
      <c r="D469">
        <v>974</v>
      </c>
      <c r="E469" t="s">
        <v>781</v>
      </c>
    </row>
    <row r="470" spans="1:5" x14ac:dyDescent="0.2">
      <c r="A470" t="s">
        <v>2450</v>
      </c>
      <c r="B470" t="s">
        <v>1529</v>
      </c>
      <c r="C470" t="s">
        <v>785</v>
      </c>
      <c r="D470">
        <v>153</v>
      </c>
      <c r="E470" t="s">
        <v>784</v>
      </c>
    </row>
    <row r="471" spans="1:5" x14ac:dyDescent="0.2">
      <c r="A471" t="s">
        <v>2750</v>
      </c>
      <c r="B471" t="s">
        <v>1530</v>
      </c>
      <c r="D471">
        <v>575</v>
      </c>
      <c r="E471" t="s">
        <v>787</v>
      </c>
    </row>
    <row r="472" spans="1:5" x14ac:dyDescent="0.2">
      <c r="A472" t="s">
        <v>2546</v>
      </c>
      <c r="B472" t="s">
        <v>1531</v>
      </c>
      <c r="C472" t="s">
        <v>790</v>
      </c>
      <c r="D472">
        <v>5</v>
      </c>
      <c r="E472" t="s">
        <v>789</v>
      </c>
    </row>
    <row r="473" spans="1:5" x14ac:dyDescent="0.2">
      <c r="A473" t="s">
        <v>2058</v>
      </c>
      <c r="B473" t="s">
        <v>1532</v>
      </c>
      <c r="D473">
        <v>306</v>
      </c>
      <c r="E473" t="s">
        <v>792</v>
      </c>
    </row>
    <row r="474" spans="1:5" x14ac:dyDescent="0.2">
      <c r="A474" t="s">
        <v>2059</v>
      </c>
      <c r="B474" t="s">
        <v>1532</v>
      </c>
      <c r="C474" t="s">
        <v>2060</v>
      </c>
      <c r="D474">
        <v>1123</v>
      </c>
      <c r="E474" t="s">
        <v>792</v>
      </c>
    </row>
    <row r="475" spans="1:5" x14ac:dyDescent="0.2">
      <c r="A475" t="s">
        <v>2061</v>
      </c>
      <c r="B475" t="s">
        <v>1532</v>
      </c>
      <c r="C475" t="s">
        <v>793</v>
      </c>
      <c r="D475">
        <v>975</v>
      </c>
      <c r="E475" t="s">
        <v>792</v>
      </c>
    </row>
    <row r="476" spans="1:5" x14ac:dyDescent="0.2">
      <c r="A476" t="s">
        <v>2678</v>
      </c>
      <c r="B476" t="s">
        <v>1533</v>
      </c>
      <c r="C476" t="s">
        <v>796</v>
      </c>
      <c r="D476">
        <v>1105</v>
      </c>
      <c r="E476" t="s">
        <v>795</v>
      </c>
    </row>
    <row r="477" spans="1:5" x14ac:dyDescent="0.2">
      <c r="A477" t="s">
        <v>2679</v>
      </c>
      <c r="B477" t="s">
        <v>1533</v>
      </c>
      <c r="C477" t="s">
        <v>2680</v>
      </c>
      <c r="D477">
        <v>256</v>
      </c>
      <c r="E477" t="s">
        <v>795</v>
      </c>
    </row>
    <row r="478" spans="1:5" x14ac:dyDescent="0.2">
      <c r="A478" t="s">
        <v>2714</v>
      </c>
      <c r="B478" t="s">
        <v>2715</v>
      </c>
      <c r="D478">
        <v>388</v>
      </c>
      <c r="E478" t="s">
        <v>2716</v>
      </c>
    </row>
    <row r="479" spans="1:5" x14ac:dyDescent="0.2">
      <c r="A479" t="s">
        <v>2674</v>
      </c>
      <c r="B479" t="s">
        <v>1534</v>
      </c>
      <c r="C479" t="s">
        <v>799</v>
      </c>
      <c r="D479">
        <v>223</v>
      </c>
      <c r="E479" t="s">
        <v>798</v>
      </c>
    </row>
    <row r="480" spans="1:5" x14ac:dyDescent="0.2">
      <c r="A480" t="s">
        <v>2097</v>
      </c>
      <c r="B480" t="s">
        <v>2098</v>
      </c>
      <c r="D480">
        <v>463</v>
      </c>
      <c r="E480" t="s">
        <v>2099</v>
      </c>
    </row>
    <row r="481" spans="1:5" x14ac:dyDescent="0.2">
      <c r="A481" t="s">
        <v>2489</v>
      </c>
      <c r="B481" t="s">
        <v>2490</v>
      </c>
      <c r="D481">
        <v>410</v>
      </c>
      <c r="E481" t="s">
        <v>2491</v>
      </c>
    </row>
    <row r="482" spans="1:5" x14ac:dyDescent="0.2">
      <c r="A482" t="s">
        <v>2170</v>
      </c>
      <c r="B482" t="s">
        <v>1535</v>
      </c>
      <c r="C482" t="s">
        <v>802</v>
      </c>
      <c r="D482">
        <v>154</v>
      </c>
      <c r="E482" t="s">
        <v>801</v>
      </c>
    </row>
    <row r="483" spans="1:5" x14ac:dyDescent="0.2">
      <c r="A483" t="s">
        <v>2387</v>
      </c>
      <c r="B483" t="s">
        <v>1536</v>
      </c>
      <c r="C483" t="s">
        <v>805</v>
      </c>
      <c r="D483">
        <v>13</v>
      </c>
      <c r="E483" t="s">
        <v>804</v>
      </c>
    </row>
    <row r="484" spans="1:5" x14ac:dyDescent="0.2">
      <c r="A484" t="s">
        <v>2171</v>
      </c>
      <c r="B484" t="s">
        <v>2172</v>
      </c>
      <c r="D484">
        <v>494</v>
      </c>
      <c r="E484" t="s">
        <v>2173</v>
      </c>
    </row>
    <row r="485" spans="1:5" x14ac:dyDescent="0.2">
      <c r="A485" t="s">
        <v>2265</v>
      </c>
      <c r="B485" t="s">
        <v>1540</v>
      </c>
      <c r="D485">
        <v>440</v>
      </c>
      <c r="E485" t="s">
        <v>2266</v>
      </c>
    </row>
    <row r="486" spans="1:5" x14ac:dyDescent="0.2">
      <c r="A486" t="s">
        <v>2267</v>
      </c>
      <c r="B486" t="s">
        <v>1540</v>
      </c>
      <c r="C486" t="s">
        <v>814</v>
      </c>
      <c r="D486">
        <v>1112</v>
      </c>
      <c r="E486" t="s">
        <v>2266</v>
      </c>
    </row>
    <row r="487" spans="1:5" x14ac:dyDescent="0.2">
      <c r="A487" t="s">
        <v>2446</v>
      </c>
      <c r="B487" t="s">
        <v>1542</v>
      </c>
      <c r="C487" t="s">
        <v>819</v>
      </c>
      <c r="D487">
        <v>1113</v>
      </c>
      <c r="E487" t="s">
        <v>2447</v>
      </c>
    </row>
    <row r="488" spans="1:5" x14ac:dyDescent="0.2">
      <c r="A488" t="s">
        <v>2448</v>
      </c>
      <c r="B488" t="s">
        <v>1542</v>
      </c>
      <c r="C488" t="s">
        <v>1864</v>
      </c>
      <c r="D488">
        <v>317</v>
      </c>
      <c r="E488" t="s">
        <v>2447</v>
      </c>
    </row>
    <row r="489" spans="1:5" x14ac:dyDescent="0.2">
      <c r="A489" t="s">
        <v>2062</v>
      </c>
      <c r="B489" t="s">
        <v>1537</v>
      </c>
      <c r="D489">
        <v>348</v>
      </c>
      <c r="E489" t="s">
        <v>807</v>
      </c>
    </row>
    <row r="490" spans="1:5" x14ac:dyDescent="0.2">
      <c r="A490" t="s">
        <v>2063</v>
      </c>
      <c r="B490" t="s">
        <v>1537</v>
      </c>
      <c r="C490" t="s">
        <v>808</v>
      </c>
      <c r="D490">
        <v>976</v>
      </c>
      <c r="E490" t="s">
        <v>807</v>
      </c>
    </row>
    <row r="491" spans="1:5" x14ac:dyDescent="0.2">
      <c r="A491" t="s">
        <v>2622</v>
      </c>
      <c r="B491" t="s">
        <v>1538</v>
      </c>
      <c r="C491" t="s">
        <v>811</v>
      </c>
      <c r="D491">
        <v>359</v>
      </c>
      <c r="E491" t="s">
        <v>810</v>
      </c>
    </row>
    <row r="492" spans="1:5" x14ac:dyDescent="0.2">
      <c r="A492" t="s">
        <v>1841</v>
      </c>
      <c r="B492" t="s">
        <v>1842</v>
      </c>
      <c r="D492">
        <v>529</v>
      </c>
      <c r="E492" t="s">
        <v>1843</v>
      </c>
    </row>
    <row r="493" spans="1:5" x14ac:dyDescent="0.2">
      <c r="A493" t="s">
        <v>2432</v>
      </c>
      <c r="B493" t="s">
        <v>2433</v>
      </c>
      <c r="D493">
        <v>454</v>
      </c>
      <c r="E493" t="s">
        <v>2434</v>
      </c>
    </row>
    <row r="494" spans="1:5" x14ac:dyDescent="0.2">
      <c r="A494" t="s">
        <v>1757</v>
      </c>
      <c r="B494" t="s">
        <v>1758</v>
      </c>
      <c r="D494">
        <v>555</v>
      </c>
      <c r="E494" t="s">
        <v>1759</v>
      </c>
    </row>
    <row r="495" spans="1:5" x14ac:dyDescent="0.2">
      <c r="A495" t="s">
        <v>2247</v>
      </c>
      <c r="B495" t="s">
        <v>2248</v>
      </c>
      <c r="D495">
        <v>490</v>
      </c>
      <c r="E495" t="s">
        <v>2249</v>
      </c>
    </row>
    <row r="496" spans="1:5" x14ac:dyDescent="0.2">
      <c r="A496" t="s">
        <v>1780</v>
      </c>
      <c r="B496" t="s">
        <v>1539</v>
      </c>
      <c r="C496" t="s">
        <v>814</v>
      </c>
      <c r="D496">
        <v>315</v>
      </c>
      <c r="E496" t="s">
        <v>813</v>
      </c>
    </row>
    <row r="497" spans="1:5" x14ac:dyDescent="0.2">
      <c r="A497" t="s">
        <v>1862</v>
      </c>
      <c r="B497" t="s">
        <v>1541</v>
      </c>
      <c r="C497" t="s">
        <v>819</v>
      </c>
      <c r="D497">
        <v>1044</v>
      </c>
      <c r="E497" t="s">
        <v>818</v>
      </c>
    </row>
    <row r="498" spans="1:5" x14ac:dyDescent="0.2">
      <c r="A498" t="s">
        <v>1863</v>
      </c>
      <c r="B498" t="s">
        <v>1541</v>
      </c>
      <c r="C498" t="s">
        <v>1864</v>
      </c>
      <c r="D498">
        <v>316</v>
      </c>
      <c r="E498" t="s">
        <v>818</v>
      </c>
    </row>
    <row r="499" spans="1:5" x14ac:dyDescent="0.2">
      <c r="A499" t="s">
        <v>2530</v>
      </c>
      <c r="B499" t="s">
        <v>1543</v>
      </c>
      <c r="D499">
        <v>226</v>
      </c>
      <c r="E499" t="s">
        <v>823</v>
      </c>
    </row>
    <row r="500" spans="1:5" x14ac:dyDescent="0.2">
      <c r="A500" t="s">
        <v>2531</v>
      </c>
      <c r="B500" t="s">
        <v>1543</v>
      </c>
      <c r="C500" t="s">
        <v>824</v>
      </c>
      <c r="D500">
        <v>977</v>
      </c>
      <c r="E500" t="s">
        <v>823</v>
      </c>
    </row>
    <row r="501" spans="1:5" x14ac:dyDescent="0.2">
      <c r="A501" t="s">
        <v>2584</v>
      </c>
      <c r="B501" t="s">
        <v>1544</v>
      </c>
      <c r="C501" t="s">
        <v>827</v>
      </c>
      <c r="D501">
        <v>34</v>
      </c>
      <c r="E501" t="s">
        <v>826</v>
      </c>
    </row>
    <row r="502" spans="1:5" x14ac:dyDescent="0.2">
      <c r="A502" t="s">
        <v>2655</v>
      </c>
      <c r="B502" t="s">
        <v>1519</v>
      </c>
      <c r="C502" t="s">
        <v>756</v>
      </c>
      <c r="D502">
        <v>1045</v>
      </c>
      <c r="E502" t="s">
        <v>755</v>
      </c>
    </row>
    <row r="503" spans="1:5" x14ac:dyDescent="0.2">
      <c r="A503" t="s">
        <v>2656</v>
      </c>
      <c r="B503" t="s">
        <v>1519</v>
      </c>
      <c r="C503" t="s">
        <v>2657</v>
      </c>
      <c r="D503">
        <v>221</v>
      </c>
      <c r="E503" t="s">
        <v>755</v>
      </c>
    </row>
    <row r="504" spans="1:5" x14ac:dyDescent="0.2">
      <c r="A504" t="s">
        <v>2091</v>
      </c>
      <c r="B504" t="s">
        <v>1545</v>
      </c>
      <c r="D504">
        <v>386</v>
      </c>
      <c r="E504" t="s">
        <v>829</v>
      </c>
    </row>
    <row r="505" spans="1:5" x14ac:dyDescent="0.2">
      <c r="A505" t="s">
        <v>2092</v>
      </c>
      <c r="B505" t="s">
        <v>1545</v>
      </c>
      <c r="C505" t="s">
        <v>830</v>
      </c>
      <c r="D505">
        <v>978</v>
      </c>
      <c r="E505" t="s">
        <v>829</v>
      </c>
    </row>
    <row r="506" spans="1:5" x14ac:dyDescent="0.2">
      <c r="A506" t="s">
        <v>2475</v>
      </c>
      <c r="B506" t="s">
        <v>1546</v>
      </c>
      <c r="C506" t="s">
        <v>833</v>
      </c>
      <c r="D506">
        <v>20</v>
      </c>
      <c r="E506" t="s">
        <v>832</v>
      </c>
    </row>
    <row r="507" spans="1:5" x14ac:dyDescent="0.2">
      <c r="A507" t="s">
        <v>2307</v>
      </c>
      <c r="B507" t="s">
        <v>2308</v>
      </c>
      <c r="D507">
        <v>445</v>
      </c>
      <c r="E507" t="s">
        <v>2309</v>
      </c>
    </row>
    <row r="508" spans="1:5" x14ac:dyDescent="0.2">
      <c r="A508" t="s">
        <v>2310</v>
      </c>
      <c r="B508" t="s">
        <v>2311</v>
      </c>
      <c r="D508">
        <v>457</v>
      </c>
      <c r="E508" t="s">
        <v>2312</v>
      </c>
    </row>
    <row r="509" spans="1:5" x14ac:dyDescent="0.2">
      <c r="A509" t="s">
        <v>2472</v>
      </c>
      <c r="B509" t="s">
        <v>2473</v>
      </c>
      <c r="D509">
        <v>564</v>
      </c>
      <c r="E509" t="s">
        <v>2474</v>
      </c>
    </row>
    <row r="510" spans="1:5" x14ac:dyDescent="0.2">
      <c r="A510" t="s">
        <v>2374</v>
      </c>
      <c r="B510" t="s">
        <v>1548</v>
      </c>
      <c r="C510" t="s">
        <v>839</v>
      </c>
      <c r="D510">
        <v>364</v>
      </c>
      <c r="E510" t="s">
        <v>838</v>
      </c>
    </row>
    <row r="511" spans="1:5" x14ac:dyDescent="0.2">
      <c r="A511" t="s">
        <v>2147</v>
      </c>
      <c r="B511" t="s">
        <v>1547</v>
      </c>
      <c r="C511" t="s">
        <v>836</v>
      </c>
      <c r="D511">
        <v>11</v>
      </c>
      <c r="E511" t="s">
        <v>835</v>
      </c>
    </row>
    <row r="512" spans="1:5" x14ac:dyDescent="0.2">
      <c r="A512" t="s">
        <v>2316</v>
      </c>
      <c r="B512" t="s">
        <v>1549</v>
      </c>
      <c r="C512" t="s">
        <v>842</v>
      </c>
      <c r="D512">
        <v>37</v>
      </c>
      <c r="E512" t="s">
        <v>841</v>
      </c>
    </row>
    <row r="513" spans="1:5" x14ac:dyDescent="0.2">
      <c r="A513" t="s">
        <v>2480</v>
      </c>
      <c r="B513" t="s">
        <v>2481</v>
      </c>
      <c r="D513">
        <v>1121</v>
      </c>
      <c r="E513" t="s">
        <v>2482</v>
      </c>
    </row>
    <row r="514" spans="1:5" x14ac:dyDescent="0.2">
      <c r="A514" t="s">
        <v>2483</v>
      </c>
      <c r="B514" t="s">
        <v>2481</v>
      </c>
      <c r="C514" t="s">
        <v>2484</v>
      </c>
      <c r="D514">
        <v>1122</v>
      </c>
      <c r="E514" t="s">
        <v>2482</v>
      </c>
    </row>
    <row r="515" spans="1:5" x14ac:dyDescent="0.2">
      <c r="A515" t="s">
        <v>2321</v>
      </c>
      <c r="B515" t="s">
        <v>1550</v>
      </c>
      <c r="C515" t="s">
        <v>845</v>
      </c>
      <c r="D515">
        <v>312</v>
      </c>
      <c r="E515" t="s">
        <v>844</v>
      </c>
    </row>
    <row r="516" spans="1:5" x14ac:dyDescent="0.2">
      <c r="A516" t="s">
        <v>2195</v>
      </c>
      <c r="B516" t="s">
        <v>1551</v>
      </c>
      <c r="C516" t="s">
        <v>848</v>
      </c>
      <c r="D516">
        <v>100</v>
      </c>
      <c r="E516" t="s">
        <v>847</v>
      </c>
    </row>
    <row r="517" spans="1:5" x14ac:dyDescent="0.2">
      <c r="A517" t="s">
        <v>2551</v>
      </c>
      <c r="B517" t="s">
        <v>1552</v>
      </c>
      <c r="C517" t="s">
        <v>851</v>
      </c>
      <c r="D517">
        <v>267</v>
      </c>
      <c r="E517" t="s">
        <v>850</v>
      </c>
    </row>
    <row r="518" spans="1:5" x14ac:dyDescent="0.2">
      <c r="A518" t="s">
        <v>2609</v>
      </c>
      <c r="B518" t="s">
        <v>1553</v>
      </c>
      <c r="C518" t="s">
        <v>854</v>
      </c>
      <c r="D518">
        <v>327</v>
      </c>
      <c r="E518" t="s">
        <v>853</v>
      </c>
    </row>
    <row r="519" spans="1:5" x14ac:dyDescent="0.2">
      <c r="A519" t="s">
        <v>2356</v>
      </c>
      <c r="B519" t="s">
        <v>1554</v>
      </c>
      <c r="C519" t="s">
        <v>857</v>
      </c>
      <c r="D519">
        <v>340</v>
      </c>
      <c r="E519" t="s">
        <v>856</v>
      </c>
    </row>
    <row r="520" spans="1:5" x14ac:dyDescent="0.2">
      <c r="A520" t="s">
        <v>2772</v>
      </c>
      <c r="B520" t="s">
        <v>1555</v>
      </c>
      <c r="C520" t="s">
        <v>860</v>
      </c>
      <c r="D520">
        <v>1087</v>
      </c>
      <c r="E520" t="s">
        <v>859</v>
      </c>
    </row>
    <row r="521" spans="1:5" x14ac:dyDescent="0.2">
      <c r="A521" t="s">
        <v>2773</v>
      </c>
      <c r="B521" t="s">
        <v>1555</v>
      </c>
      <c r="C521" t="s">
        <v>2774</v>
      </c>
      <c r="D521">
        <v>271</v>
      </c>
      <c r="E521" t="s">
        <v>859</v>
      </c>
    </row>
    <row r="522" spans="1:5" x14ac:dyDescent="0.2">
      <c r="A522" t="s">
        <v>2202</v>
      </c>
      <c r="B522" t="s">
        <v>1556</v>
      </c>
      <c r="C522" t="s">
        <v>863</v>
      </c>
      <c r="D522">
        <v>372</v>
      </c>
      <c r="E522" t="s">
        <v>862</v>
      </c>
    </row>
    <row r="523" spans="1:5" x14ac:dyDescent="0.2">
      <c r="A523" t="s">
        <v>1760</v>
      </c>
      <c r="B523" t="s">
        <v>1557</v>
      </c>
      <c r="C523" t="s">
        <v>866</v>
      </c>
      <c r="D523">
        <v>68</v>
      </c>
      <c r="E523" t="s">
        <v>865</v>
      </c>
    </row>
    <row r="524" spans="1:5" x14ac:dyDescent="0.2">
      <c r="A524" t="s">
        <v>1844</v>
      </c>
      <c r="B524" t="s">
        <v>1558</v>
      </c>
      <c r="C524" t="s">
        <v>869</v>
      </c>
      <c r="D524">
        <v>55</v>
      </c>
      <c r="E524" t="s">
        <v>868</v>
      </c>
    </row>
    <row r="525" spans="1:5" x14ac:dyDescent="0.2">
      <c r="A525" t="s">
        <v>2633</v>
      </c>
      <c r="B525" t="s">
        <v>1559</v>
      </c>
      <c r="C525" t="s">
        <v>872</v>
      </c>
      <c r="D525">
        <v>137</v>
      </c>
      <c r="E525" t="s">
        <v>871</v>
      </c>
    </row>
    <row r="526" spans="1:5" x14ac:dyDescent="0.2">
      <c r="A526" t="s">
        <v>1761</v>
      </c>
      <c r="B526" t="s">
        <v>1560</v>
      </c>
      <c r="C526" t="s">
        <v>875</v>
      </c>
      <c r="D526">
        <v>1079</v>
      </c>
      <c r="E526" t="s">
        <v>874</v>
      </c>
    </row>
    <row r="527" spans="1:5" x14ac:dyDescent="0.2">
      <c r="A527" t="s">
        <v>1762</v>
      </c>
      <c r="B527" t="s">
        <v>1560</v>
      </c>
      <c r="C527" t="s">
        <v>1763</v>
      </c>
      <c r="D527">
        <v>1</v>
      </c>
      <c r="E527" t="s">
        <v>874</v>
      </c>
    </row>
    <row r="528" spans="1:5" x14ac:dyDescent="0.2">
      <c r="A528" t="s">
        <v>1845</v>
      </c>
      <c r="B528" t="s">
        <v>1561</v>
      </c>
      <c r="C528" t="s">
        <v>878</v>
      </c>
      <c r="D528">
        <v>2</v>
      </c>
      <c r="E528" t="s">
        <v>877</v>
      </c>
    </row>
    <row r="529" spans="1:5" x14ac:dyDescent="0.2">
      <c r="A529" t="s">
        <v>2506</v>
      </c>
      <c r="B529" t="s">
        <v>1562</v>
      </c>
      <c r="C529" t="s">
        <v>881</v>
      </c>
      <c r="D529">
        <v>186</v>
      </c>
      <c r="E529" t="s">
        <v>880</v>
      </c>
    </row>
    <row r="530" spans="1:5" x14ac:dyDescent="0.2">
      <c r="A530" t="s">
        <v>1954</v>
      </c>
      <c r="B530" t="s">
        <v>1563</v>
      </c>
      <c r="C530" t="s">
        <v>884</v>
      </c>
      <c r="D530">
        <v>1046</v>
      </c>
      <c r="E530" t="s">
        <v>883</v>
      </c>
    </row>
    <row r="531" spans="1:5" x14ac:dyDescent="0.2">
      <c r="A531" t="s">
        <v>1955</v>
      </c>
      <c r="B531" t="s">
        <v>1563</v>
      </c>
      <c r="C531" t="s">
        <v>1956</v>
      </c>
      <c r="D531">
        <v>81</v>
      </c>
      <c r="E531" t="s">
        <v>883</v>
      </c>
    </row>
    <row r="532" spans="1:5" x14ac:dyDescent="0.2">
      <c r="A532" t="s">
        <v>2721</v>
      </c>
      <c r="B532" t="s">
        <v>2722</v>
      </c>
      <c r="D532">
        <v>397</v>
      </c>
      <c r="E532" t="s">
        <v>2723</v>
      </c>
    </row>
    <row r="533" spans="1:5" x14ac:dyDescent="0.2">
      <c r="A533" t="s">
        <v>2696</v>
      </c>
      <c r="B533" t="s">
        <v>2697</v>
      </c>
      <c r="D533">
        <v>485</v>
      </c>
      <c r="E533" t="s">
        <v>2698</v>
      </c>
    </row>
    <row r="534" spans="1:5" x14ac:dyDescent="0.2">
      <c r="A534" t="s">
        <v>1789</v>
      </c>
      <c r="B534" t="s">
        <v>1564</v>
      </c>
      <c r="C534" t="s">
        <v>887</v>
      </c>
      <c r="D534">
        <v>362</v>
      </c>
      <c r="E534" t="s">
        <v>886</v>
      </c>
    </row>
    <row r="535" spans="1:5" x14ac:dyDescent="0.2">
      <c r="A535" t="s">
        <v>1764</v>
      </c>
      <c r="B535" t="s">
        <v>1565</v>
      </c>
      <c r="C535" t="s">
        <v>890</v>
      </c>
      <c r="D535">
        <v>63</v>
      </c>
      <c r="E535" t="s">
        <v>889</v>
      </c>
    </row>
    <row r="536" spans="1:5" x14ac:dyDescent="0.2">
      <c r="A536" t="s">
        <v>1846</v>
      </c>
      <c r="B536" t="s">
        <v>1566</v>
      </c>
      <c r="C536" t="s">
        <v>893</v>
      </c>
      <c r="D536">
        <v>50</v>
      </c>
      <c r="E536" t="s">
        <v>892</v>
      </c>
    </row>
    <row r="537" spans="1:5" x14ac:dyDescent="0.2">
      <c r="A537" t="s">
        <v>2250</v>
      </c>
      <c r="B537" t="s">
        <v>2251</v>
      </c>
      <c r="D537">
        <v>501</v>
      </c>
      <c r="E537" t="s">
        <v>2252</v>
      </c>
    </row>
    <row r="538" spans="1:5" x14ac:dyDescent="0.2">
      <c r="A538" t="s">
        <v>2435</v>
      </c>
      <c r="B538" t="s">
        <v>2436</v>
      </c>
      <c r="D538">
        <v>471</v>
      </c>
      <c r="E538" t="s">
        <v>2437</v>
      </c>
    </row>
    <row r="539" spans="1:5" x14ac:dyDescent="0.2">
      <c r="A539" t="s">
        <v>2253</v>
      </c>
      <c r="B539" t="s">
        <v>1567</v>
      </c>
      <c r="C539" t="s">
        <v>896</v>
      </c>
      <c r="D539">
        <v>166</v>
      </c>
      <c r="E539" t="s">
        <v>895</v>
      </c>
    </row>
    <row r="540" spans="1:5" x14ac:dyDescent="0.2">
      <c r="A540" t="s">
        <v>2438</v>
      </c>
      <c r="B540" t="s">
        <v>1568</v>
      </c>
      <c r="C540" t="s">
        <v>896</v>
      </c>
      <c r="D540">
        <v>170</v>
      </c>
      <c r="E540" t="s">
        <v>898</v>
      </c>
    </row>
    <row r="541" spans="1:5" x14ac:dyDescent="0.2">
      <c r="A541" t="s">
        <v>2658</v>
      </c>
      <c r="B541" t="s">
        <v>2659</v>
      </c>
      <c r="D541">
        <v>467</v>
      </c>
      <c r="E541" t="s">
        <v>2660</v>
      </c>
    </row>
    <row r="542" spans="1:5" x14ac:dyDescent="0.2">
      <c r="A542" t="s">
        <v>1765</v>
      </c>
      <c r="B542" t="s">
        <v>1766</v>
      </c>
      <c r="D542">
        <v>427</v>
      </c>
      <c r="E542" t="s">
        <v>1767</v>
      </c>
    </row>
    <row r="543" spans="1:5" x14ac:dyDescent="0.2">
      <c r="A543" t="s">
        <v>1847</v>
      </c>
      <c r="B543" t="s">
        <v>1848</v>
      </c>
      <c r="D543">
        <v>558</v>
      </c>
      <c r="E543" t="s">
        <v>1849</v>
      </c>
    </row>
    <row r="544" spans="1:5" x14ac:dyDescent="0.2">
      <c r="A544" t="s">
        <v>2547</v>
      </c>
      <c r="B544" t="s">
        <v>1575</v>
      </c>
      <c r="C544" t="s">
        <v>919</v>
      </c>
      <c r="D544">
        <v>1047</v>
      </c>
      <c r="E544" t="s">
        <v>918</v>
      </c>
    </row>
    <row r="545" spans="1:5" x14ac:dyDescent="0.2">
      <c r="A545" t="s">
        <v>2548</v>
      </c>
      <c r="B545" t="s">
        <v>1575</v>
      </c>
      <c r="C545" t="s">
        <v>2549</v>
      </c>
      <c r="D545">
        <v>39</v>
      </c>
      <c r="E545" t="s">
        <v>918</v>
      </c>
    </row>
    <row r="546" spans="1:5" x14ac:dyDescent="0.2">
      <c r="A546" t="s">
        <v>1768</v>
      </c>
      <c r="B546" t="s">
        <v>1576</v>
      </c>
      <c r="C546" t="s">
        <v>922</v>
      </c>
      <c r="D546">
        <v>71</v>
      </c>
      <c r="E546" t="s">
        <v>921</v>
      </c>
    </row>
    <row r="547" spans="1:5" x14ac:dyDescent="0.2">
      <c r="A547" t="s">
        <v>1850</v>
      </c>
      <c r="B547" t="s">
        <v>1577</v>
      </c>
      <c r="C547" t="s">
        <v>925</v>
      </c>
      <c r="D547">
        <v>58</v>
      </c>
      <c r="E547" t="s">
        <v>924</v>
      </c>
    </row>
    <row r="548" spans="1:5" x14ac:dyDescent="0.2">
      <c r="A548" t="s">
        <v>1916</v>
      </c>
      <c r="B548" t="s">
        <v>1578</v>
      </c>
      <c r="C548" t="s">
        <v>928</v>
      </c>
      <c r="D548">
        <v>1048</v>
      </c>
      <c r="E548" t="s">
        <v>927</v>
      </c>
    </row>
    <row r="549" spans="1:5" x14ac:dyDescent="0.2">
      <c r="A549" t="s">
        <v>1917</v>
      </c>
      <c r="B549" t="s">
        <v>1578</v>
      </c>
      <c r="C549" t="s">
        <v>1918</v>
      </c>
      <c r="D549">
        <v>79</v>
      </c>
      <c r="E549" t="s">
        <v>927</v>
      </c>
    </row>
    <row r="550" spans="1:5" x14ac:dyDescent="0.2">
      <c r="A550" t="s">
        <v>2819</v>
      </c>
      <c r="B550" t="s">
        <v>1579</v>
      </c>
      <c r="C550" t="s">
        <v>931</v>
      </c>
      <c r="D550">
        <v>1049</v>
      </c>
      <c r="E550" t="s">
        <v>930</v>
      </c>
    </row>
    <row r="551" spans="1:5" x14ac:dyDescent="0.2">
      <c r="A551" t="s">
        <v>2820</v>
      </c>
      <c r="B551" t="s">
        <v>1579</v>
      </c>
      <c r="C551" t="s">
        <v>2821</v>
      </c>
      <c r="D551">
        <v>219</v>
      </c>
      <c r="E551" t="s">
        <v>930</v>
      </c>
    </row>
    <row r="552" spans="1:5" x14ac:dyDescent="0.2">
      <c r="A552" t="s">
        <v>2816</v>
      </c>
      <c r="B552" t="s">
        <v>1580</v>
      </c>
      <c r="C552" t="s">
        <v>934</v>
      </c>
      <c r="D552">
        <v>1081</v>
      </c>
      <c r="E552" t="s">
        <v>933</v>
      </c>
    </row>
    <row r="553" spans="1:5" x14ac:dyDescent="0.2">
      <c r="A553" t="s">
        <v>2817</v>
      </c>
      <c r="B553" t="s">
        <v>1580</v>
      </c>
      <c r="C553" t="s">
        <v>2818</v>
      </c>
      <c r="D553">
        <v>46</v>
      </c>
      <c r="E553" t="s">
        <v>933</v>
      </c>
    </row>
    <row r="554" spans="1:5" x14ac:dyDescent="0.2">
      <c r="A554" t="s">
        <v>1716</v>
      </c>
      <c r="B554" t="s">
        <v>1581</v>
      </c>
      <c r="D554">
        <v>361</v>
      </c>
      <c r="E554" t="s">
        <v>936</v>
      </c>
    </row>
    <row r="555" spans="1:5" x14ac:dyDescent="0.2">
      <c r="A555" t="s">
        <v>1717</v>
      </c>
      <c r="B555" t="s">
        <v>1581</v>
      </c>
      <c r="C555" t="s">
        <v>937</v>
      </c>
      <c r="D555">
        <v>979</v>
      </c>
      <c r="E555" t="s">
        <v>936</v>
      </c>
    </row>
    <row r="556" spans="1:5" x14ac:dyDescent="0.2">
      <c r="A556" t="s">
        <v>1784</v>
      </c>
      <c r="B556" t="s">
        <v>1582</v>
      </c>
      <c r="C556" t="s">
        <v>1785</v>
      </c>
      <c r="D556">
        <v>335</v>
      </c>
      <c r="E556" t="s">
        <v>939</v>
      </c>
    </row>
    <row r="557" spans="1:5" x14ac:dyDescent="0.2">
      <c r="A557" t="s">
        <v>1786</v>
      </c>
      <c r="B557" t="s">
        <v>1582</v>
      </c>
      <c r="C557" t="s">
        <v>940</v>
      </c>
      <c r="D557">
        <v>1085</v>
      </c>
      <c r="E557" t="s">
        <v>939</v>
      </c>
    </row>
    <row r="558" spans="1:5" x14ac:dyDescent="0.2">
      <c r="A558" t="s">
        <v>2357</v>
      </c>
      <c r="B558" t="s">
        <v>1583</v>
      </c>
      <c r="D558">
        <v>505</v>
      </c>
      <c r="E558" t="s">
        <v>942</v>
      </c>
    </row>
    <row r="559" spans="1:5" x14ac:dyDescent="0.2">
      <c r="A559" t="s">
        <v>1869</v>
      </c>
      <c r="B559" t="s">
        <v>1870</v>
      </c>
      <c r="C559" t="s">
        <v>1871</v>
      </c>
      <c r="D559">
        <v>336</v>
      </c>
      <c r="E559" t="s">
        <v>1872</v>
      </c>
    </row>
    <row r="560" spans="1:5" x14ac:dyDescent="0.2">
      <c r="A560" t="s">
        <v>2516</v>
      </c>
      <c r="B560" t="s">
        <v>2517</v>
      </c>
      <c r="D560">
        <v>469</v>
      </c>
      <c r="E560" t="s">
        <v>2518</v>
      </c>
    </row>
    <row r="561" spans="1:5" x14ac:dyDescent="0.2">
      <c r="A561" t="s">
        <v>2507</v>
      </c>
      <c r="B561" t="s">
        <v>1584</v>
      </c>
      <c r="C561" t="s">
        <v>945</v>
      </c>
      <c r="D561">
        <v>187</v>
      </c>
      <c r="E561" t="s">
        <v>944</v>
      </c>
    </row>
    <row r="562" spans="1:5" x14ac:dyDescent="0.2">
      <c r="A562" t="s">
        <v>1769</v>
      </c>
      <c r="B562" t="s">
        <v>1585</v>
      </c>
      <c r="C562" t="s">
        <v>948</v>
      </c>
      <c r="D562">
        <v>72</v>
      </c>
      <c r="E562" t="s">
        <v>947</v>
      </c>
    </row>
    <row r="563" spans="1:5" x14ac:dyDescent="0.2">
      <c r="A563" t="s">
        <v>1851</v>
      </c>
      <c r="B563" t="s">
        <v>1586</v>
      </c>
      <c r="C563" t="s">
        <v>951</v>
      </c>
      <c r="D563">
        <v>59</v>
      </c>
      <c r="E563" t="s">
        <v>950</v>
      </c>
    </row>
    <row r="564" spans="1:5" x14ac:dyDescent="0.2">
      <c r="A564" t="s">
        <v>1919</v>
      </c>
      <c r="B564" t="s">
        <v>1920</v>
      </c>
      <c r="D564">
        <v>447</v>
      </c>
      <c r="E564" t="s">
        <v>1921</v>
      </c>
    </row>
    <row r="565" spans="1:5" x14ac:dyDescent="0.2">
      <c r="A565" t="s">
        <v>2641</v>
      </c>
      <c r="B565" t="s">
        <v>1587</v>
      </c>
      <c r="D565">
        <v>77</v>
      </c>
      <c r="E565" t="s">
        <v>953</v>
      </c>
    </row>
    <row r="566" spans="1:5" x14ac:dyDescent="0.2">
      <c r="A566" t="s">
        <v>2642</v>
      </c>
      <c r="B566" t="s">
        <v>1587</v>
      </c>
      <c r="C566" t="s">
        <v>954</v>
      </c>
      <c r="D566">
        <v>1050</v>
      </c>
      <c r="E566" t="s">
        <v>953</v>
      </c>
    </row>
    <row r="567" spans="1:5" x14ac:dyDescent="0.2">
      <c r="A567" t="s">
        <v>2643</v>
      </c>
      <c r="B567" t="s">
        <v>1587</v>
      </c>
      <c r="C567" t="s">
        <v>2644</v>
      </c>
      <c r="D567">
        <v>980</v>
      </c>
      <c r="E567" t="s">
        <v>953</v>
      </c>
    </row>
    <row r="568" spans="1:5" x14ac:dyDescent="0.2">
      <c r="A568" t="s">
        <v>1906</v>
      </c>
      <c r="B568" t="s">
        <v>1907</v>
      </c>
      <c r="D568">
        <v>572</v>
      </c>
      <c r="E568" t="s">
        <v>1908</v>
      </c>
    </row>
    <row r="569" spans="1:5" x14ac:dyDescent="0.2">
      <c r="A569" t="s">
        <v>1773</v>
      </c>
      <c r="B569" t="s">
        <v>1774</v>
      </c>
      <c r="D569">
        <v>531</v>
      </c>
      <c r="E569" t="s">
        <v>1775</v>
      </c>
    </row>
    <row r="570" spans="1:5" x14ac:dyDescent="0.2">
      <c r="A570" t="s">
        <v>1855</v>
      </c>
      <c r="B570" t="s">
        <v>1856</v>
      </c>
      <c r="D570">
        <v>521</v>
      </c>
      <c r="E570" t="s">
        <v>1857</v>
      </c>
    </row>
    <row r="571" spans="1:5" x14ac:dyDescent="0.2">
      <c r="A571" t="s">
        <v>1770</v>
      </c>
      <c r="B571" t="s">
        <v>1771</v>
      </c>
      <c r="D571">
        <v>527</v>
      </c>
      <c r="E571" t="s">
        <v>1772</v>
      </c>
    </row>
    <row r="572" spans="1:5" x14ac:dyDescent="0.2">
      <c r="A572" t="s">
        <v>1852</v>
      </c>
      <c r="B572" t="s">
        <v>1853</v>
      </c>
      <c r="D572">
        <v>519</v>
      </c>
      <c r="E572" t="s">
        <v>1854</v>
      </c>
    </row>
    <row r="573" spans="1:5" x14ac:dyDescent="0.2">
      <c r="A573" t="s">
        <v>2787</v>
      </c>
      <c r="B573" t="s">
        <v>1588</v>
      </c>
      <c r="C573" t="s">
        <v>957</v>
      </c>
      <c r="D573">
        <v>224</v>
      </c>
      <c r="E573" t="s">
        <v>956</v>
      </c>
    </row>
    <row r="574" spans="1:5" x14ac:dyDescent="0.2">
      <c r="A574" t="s">
        <v>2350</v>
      </c>
      <c r="B574" t="s">
        <v>1589</v>
      </c>
      <c r="C574" t="s">
        <v>960</v>
      </c>
      <c r="D574">
        <v>14</v>
      </c>
      <c r="E574" t="s">
        <v>959</v>
      </c>
    </row>
    <row r="575" spans="1:5" x14ac:dyDescent="0.2">
      <c r="A575" t="s">
        <v>2769</v>
      </c>
      <c r="B575" t="s">
        <v>1590</v>
      </c>
      <c r="C575" t="s">
        <v>963</v>
      </c>
      <c r="D575">
        <v>1090</v>
      </c>
      <c r="E575" t="s">
        <v>962</v>
      </c>
    </row>
    <row r="576" spans="1:5" x14ac:dyDescent="0.2">
      <c r="A576" t="s">
        <v>2770</v>
      </c>
      <c r="B576" t="s">
        <v>1590</v>
      </c>
      <c r="C576" t="s">
        <v>2771</v>
      </c>
      <c r="D576">
        <v>270</v>
      </c>
      <c r="E576" t="s">
        <v>962</v>
      </c>
    </row>
    <row r="577" spans="1:5" x14ac:dyDescent="0.2">
      <c r="A577" t="s">
        <v>2492</v>
      </c>
      <c r="B577" t="s">
        <v>2493</v>
      </c>
      <c r="D577">
        <v>425</v>
      </c>
      <c r="E577" t="s">
        <v>2494</v>
      </c>
    </row>
    <row r="578" spans="1:5" x14ac:dyDescent="0.2">
      <c r="A578" t="s">
        <v>2332</v>
      </c>
      <c r="B578" t="s">
        <v>2333</v>
      </c>
      <c r="D578">
        <v>472</v>
      </c>
      <c r="E578" t="s">
        <v>2334</v>
      </c>
    </row>
    <row r="579" spans="1:5" x14ac:dyDescent="0.2">
      <c r="A579" t="s">
        <v>2040</v>
      </c>
      <c r="B579" t="s">
        <v>1570</v>
      </c>
      <c r="D579">
        <v>377</v>
      </c>
      <c r="E579" t="s">
        <v>903</v>
      </c>
    </row>
    <row r="580" spans="1:5" x14ac:dyDescent="0.2">
      <c r="A580" t="s">
        <v>2041</v>
      </c>
      <c r="B580" t="s">
        <v>1570</v>
      </c>
      <c r="C580" t="s">
        <v>904</v>
      </c>
      <c r="D580">
        <v>981</v>
      </c>
      <c r="E580" t="s">
        <v>903</v>
      </c>
    </row>
    <row r="581" spans="1:5" x14ac:dyDescent="0.2">
      <c r="A581" t="s">
        <v>2031</v>
      </c>
      <c r="B581" t="s">
        <v>2032</v>
      </c>
      <c r="D581">
        <v>117</v>
      </c>
      <c r="E581" t="s">
        <v>2033</v>
      </c>
    </row>
    <row r="582" spans="1:5" x14ac:dyDescent="0.2">
      <c r="A582" t="s">
        <v>2216</v>
      </c>
      <c r="B582" t="s">
        <v>1569</v>
      </c>
      <c r="C582" t="s">
        <v>901</v>
      </c>
      <c r="D582">
        <v>203</v>
      </c>
      <c r="E582" t="s">
        <v>900</v>
      </c>
    </row>
    <row r="583" spans="1:5" x14ac:dyDescent="0.2">
      <c r="A583" t="s">
        <v>2218</v>
      </c>
      <c r="B583" t="s">
        <v>1571</v>
      </c>
      <c r="C583" t="s">
        <v>907</v>
      </c>
      <c r="D583">
        <v>239</v>
      </c>
      <c r="E583" t="s">
        <v>906</v>
      </c>
    </row>
    <row r="584" spans="1:5" x14ac:dyDescent="0.2">
      <c r="A584" t="s">
        <v>2407</v>
      </c>
      <c r="B584" t="s">
        <v>1572</v>
      </c>
      <c r="C584" t="s">
        <v>910</v>
      </c>
      <c r="D584">
        <v>375</v>
      </c>
      <c r="E584" t="s">
        <v>909</v>
      </c>
    </row>
    <row r="585" spans="1:5" x14ac:dyDescent="0.2">
      <c r="A585" t="s">
        <v>2217</v>
      </c>
      <c r="B585" t="s">
        <v>1573</v>
      </c>
      <c r="C585" t="s">
        <v>913</v>
      </c>
      <c r="D585">
        <v>374</v>
      </c>
      <c r="E585" t="s">
        <v>912</v>
      </c>
    </row>
    <row r="586" spans="1:5" x14ac:dyDescent="0.2">
      <c r="A586" t="s">
        <v>2034</v>
      </c>
      <c r="B586" t="s">
        <v>2035</v>
      </c>
      <c r="D586">
        <v>477</v>
      </c>
      <c r="E586" t="s">
        <v>2036</v>
      </c>
    </row>
    <row r="587" spans="1:5" x14ac:dyDescent="0.2">
      <c r="A587" t="s">
        <v>2408</v>
      </c>
      <c r="B587" t="s">
        <v>1574</v>
      </c>
      <c r="C587" t="s">
        <v>916</v>
      </c>
      <c r="D587">
        <v>198</v>
      </c>
      <c r="E587" t="s">
        <v>915</v>
      </c>
    </row>
    <row r="588" spans="1:5" x14ac:dyDescent="0.2">
      <c r="A588" t="s">
        <v>2610</v>
      </c>
      <c r="B588" t="s">
        <v>1591</v>
      </c>
      <c r="C588" t="s">
        <v>966</v>
      </c>
      <c r="D588">
        <v>328</v>
      </c>
      <c r="E588" t="s">
        <v>965</v>
      </c>
    </row>
    <row r="589" spans="1:5" x14ac:dyDescent="0.2">
      <c r="A589" t="s">
        <v>2317</v>
      </c>
      <c r="B589" t="s">
        <v>1592</v>
      </c>
      <c r="C589" t="s">
        <v>969</v>
      </c>
      <c r="D589">
        <v>1051</v>
      </c>
      <c r="E589" t="s">
        <v>968</v>
      </c>
    </row>
    <row r="590" spans="1:5" x14ac:dyDescent="0.2">
      <c r="A590" t="s">
        <v>2318</v>
      </c>
      <c r="B590" t="s">
        <v>1592</v>
      </c>
      <c r="C590" t="s">
        <v>2319</v>
      </c>
      <c r="D590">
        <v>210</v>
      </c>
      <c r="E590" t="s">
        <v>968</v>
      </c>
    </row>
    <row r="591" spans="1:5" x14ac:dyDescent="0.2">
      <c r="A591" t="s">
        <v>2476</v>
      </c>
      <c r="B591" t="s">
        <v>1593</v>
      </c>
      <c r="C591" t="s">
        <v>972</v>
      </c>
      <c r="D591">
        <v>211</v>
      </c>
      <c r="E591" t="s">
        <v>971</v>
      </c>
    </row>
    <row r="592" spans="1:5" x14ac:dyDescent="0.2">
      <c r="A592" t="s">
        <v>2008</v>
      </c>
      <c r="B592" t="s">
        <v>1594</v>
      </c>
      <c r="D592">
        <v>352</v>
      </c>
      <c r="E592" t="s">
        <v>974</v>
      </c>
    </row>
    <row r="593" spans="1:5" x14ac:dyDescent="0.2">
      <c r="A593" t="s">
        <v>2009</v>
      </c>
      <c r="B593" t="s">
        <v>1594</v>
      </c>
      <c r="C593" t="s">
        <v>975</v>
      </c>
      <c r="D593">
        <v>982</v>
      </c>
      <c r="E593" t="s">
        <v>974</v>
      </c>
    </row>
    <row r="594" spans="1:5" x14ac:dyDescent="0.2">
      <c r="A594" t="s">
        <v>1966</v>
      </c>
      <c r="B594" t="s">
        <v>1596</v>
      </c>
      <c r="C594" t="s">
        <v>981</v>
      </c>
      <c r="D594">
        <v>1120</v>
      </c>
      <c r="E594" t="s">
        <v>980</v>
      </c>
    </row>
    <row r="595" spans="1:5" x14ac:dyDescent="0.2">
      <c r="A595" t="s">
        <v>1967</v>
      </c>
      <c r="B595" t="s">
        <v>1596</v>
      </c>
      <c r="C595" t="s">
        <v>1968</v>
      </c>
      <c r="D595">
        <v>253</v>
      </c>
      <c r="E595" t="s">
        <v>980</v>
      </c>
    </row>
    <row r="596" spans="1:5" x14ac:dyDescent="0.2">
      <c r="A596" t="s">
        <v>1929</v>
      </c>
      <c r="B596" t="s">
        <v>1595</v>
      </c>
      <c r="C596" t="s">
        <v>978</v>
      </c>
      <c r="D596">
        <v>1078</v>
      </c>
      <c r="E596" t="s">
        <v>977</v>
      </c>
    </row>
    <row r="597" spans="1:5" x14ac:dyDescent="0.2">
      <c r="A597" t="s">
        <v>1930</v>
      </c>
      <c r="B597" t="s">
        <v>1595</v>
      </c>
      <c r="C597" t="s">
        <v>1931</v>
      </c>
      <c r="D597">
        <v>28</v>
      </c>
      <c r="E597" t="s">
        <v>977</v>
      </c>
    </row>
    <row r="598" spans="1:5" x14ac:dyDescent="0.2">
      <c r="A598" t="s">
        <v>1705</v>
      </c>
      <c r="B598" t="s">
        <v>1597</v>
      </c>
      <c r="C598" t="s">
        <v>1706</v>
      </c>
      <c r="D598">
        <v>233</v>
      </c>
      <c r="E598" t="s">
        <v>983</v>
      </c>
    </row>
    <row r="599" spans="1:5" x14ac:dyDescent="0.2">
      <c r="A599" t="s">
        <v>1707</v>
      </c>
      <c r="B599" t="s">
        <v>1597</v>
      </c>
      <c r="C599" t="s">
        <v>984</v>
      </c>
      <c r="D599">
        <v>983</v>
      </c>
      <c r="E599" t="s">
        <v>983</v>
      </c>
    </row>
    <row r="600" spans="1:5" x14ac:dyDescent="0.2">
      <c r="A600" t="s">
        <v>2607</v>
      </c>
      <c r="B600" t="s">
        <v>1598</v>
      </c>
      <c r="C600" t="s">
        <v>987</v>
      </c>
      <c r="D600">
        <v>41</v>
      </c>
      <c r="E600" t="s">
        <v>986</v>
      </c>
    </row>
    <row r="601" spans="1:5" x14ac:dyDescent="0.2">
      <c r="A601" t="s">
        <v>2765</v>
      </c>
      <c r="B601" t="s">
        <v>1599</v>
      </c>
      <c r="C601" t="s">
        <v>990</v>
      </c>
      <c r="D601">
        <v>264</v>
      </c>
      <c r="E601" t="s">
        <v>989</v>
      </c>
    </row>
    <row r="602" spans="1:5" x14ac:dyDescent="0.2">
      <c r="A602" t="s">
        <v>1795</v>
      </c>
      <c r="B602" t="s">
        <v>1600</v>
      </c>
      <c r="C602" t="s">
        <v>993</v>
      </c>
      <c r="D602">
        <v>30</v>
      </c>
      <c r="E602" t="s">
        <v>992</v>
      </c>
    </row>
    <row r="603" spans="1:5" x14ac:dyDescent="0.2">
      <c r="A603" t="s">
        <v>1889</v>
      </c>
      <c r="B603" t="s">
        <v>1601</v>
      </c>
      <c r="C603" t="s">
        <v>996</v>
      </c>
      <c r="D603">
        <v>31</v>
      </c>
      <c r="E603" t="s">
        <v>995</v>
      </c>
    </row>
    <row r="604" spans="1:5" x14ac:dyDescent="0.2">
      <c r="A604" t="s">
        <v>1886</v>
      </c>
      <c r="B604" t="s">
        <v>1887</v>
      </c>
      <c r="D604">
        <v>554</v>
      </c>
      <c r="E604" t="s">
        <v>1888</v>
      </c>
    </row>
    <row r="605" spans="1:5" x14ac:dyDescent="0.2">
      <c r="A605" t="s">
        <v>2513</v>
      </c>
      <c r="B605" t="s">
        <v>1602</v>
      </c>
      <c r="C605" t="s">
        <v>999</v>
      </c>
      <c r="D605">
        <v>27</v>
      </c>
      <c r="E605" t="s">
        <v>998</v>
      </c>
    </row>
    <row r="606" spans="1:5" x14ac:dyDescent="0.2">
      <c r="A606" t="s">
        <v>2174</v>
      </c>
      <c r="B606" t="s">
        <v>1603</v>
      </c>
      <c r="C606" t="s">
        <v>2175</v>
      </c>
      <c r="D606">
        <v>156</v>
      </c>
      <c r="E606" t="s">
        <v>1001</v>
      </c>
    </row>
    <row r="607" spans="1:5" x14ac:dyDescent="0.2">
      <c r="A607" t="s">
        <v>2176</v>
      </c>
      <c r="B607" t="s">
        <v>1603</v>
      </c>
      <c r="C607" t="s">
        <v>1002</v>
      </c>
      <c r="D607">
        <v>1052</v>
      </c>
      <c r="E607" t="s">
        <v>1001</v>
      </c>
    </row>
    <row r="608" spans="1:5" x14ac:dyDescent="0.2">
      <c r="A608" t="s">
        <v>2126</v>
      </c>
      <c r="B608" t="s">
        <v>2127</v>
      </c>
      <c r="D608">
        <v>508</v>
      </c>
      <c r="E608" t="s">
        <v>2128</v>
      </c>
    </row>
    <row r="609" spans="1:5" x14ac:dyDescent="0.2">
      <c r="A609" t="s">
        <v>2133</v>
      </c>
      <c r="B609" t="s">
        <v>1604</v>
      </c>
      <c r="D609">
        <v>206</v>
      </c>
      <c r="E609" t="s">
        <v>1004</v>
      </c>
    </row>
    <row r="610" spans="1:5" x14ac:dyDescent="0.2">
      <c r="A610" t="s">
        <v>2134</v>
      </c>
      <c r="B610" t="s">
        <v>1604</v>
      </c>
      <c r="C610" t="s">
        <v>1005</v>
      </c>
      <c r="D610">
        <v>984</v>
      </c>
      <c r="E610" t="s">
        <v>1004</v>
      </c>
    </row>
    <row r="611" spans="1:5" x14ac:dyDescent="0.2">
      <c r="A611" t="s">
        <v>2095</v>
      </c>
      <c r="B611" t="s">
        <v>1611</v>
      </c>
      <c r="D611">
        <v>383</v>
      </c>
      <c r="E611" t="s">
        <v>1023</v>
      </c>
    </row>
    <row r="612" spans="1:5" x14ac:dyDescent="0.2">
      <c r="A612" t="s">
        <v>2096</v>
      </c>
      <c r="B612" t="s">
        <v>1611</v>
      </c>
      <c r="C612" t="s">
        <v>1024</v>
      </c>
      <c r="D612">
        <v>985</v>
      </c>
      <c r="E612" t="s">
        <v>1023</v>
      </c>
    </row>
    <row r="613" spans="1:5" x14ac:dyDescent="0.2">
      <c r="A613" t="s">
        <v>1781</v>
      </c>
      <c r="B613" t="s">
        <v>1605</v>
      </c>
      <c r="C613" t="s">
        <v>1008</v>
      </c>
      <c r="D613">
        <v>319</v>
      </c>
      <c r="E613" t="s">
        <v>1007</v>
      </c>
    </row>
    <row r="614" spans="1:5" x14ac:dyDescent="0.2">
      <c r="A614" t="s">
        <v>2341</v>
      </c>
      <c r="B614" t="s">
        <v>1606</v>
      </c>
      <c r="C614" t="s">
        <v>1008</v>
      </c>
      <c r="D614">
        <v>318</v>
      </c>
      <c r="E614" t="s">
        <v>1010</v>
      </c>
    </row>
    <row r="615" spans="1:5" x14ac:dyDescent="0.2">
      <c r="A615" t="s">
        <v>1865</v>
      </c>
      <c r="B615" t="s">
        <v>1607</v>
      </c>
      <c r="C615" t="s">
        <v>1866</v>
      </c>
      <c r="D615">
        <v>321</v>
      </c>
      <c r="E615" t="s">
        <v>1012</v>
      </c>
    </row>
    <row r="616" spans="1:5" x14ac:dyDescent="0.2">
      <c r="A616" t="s">
        <v>1867</v>
      </c>
      <c r="B616" t="s">
        <v>1607</v>
      </c>
      <c r="C616" t="s">
        <v>1013</v>
      </c>
      <c r="D616">
        <v>1053</v>
      </c>
      <c r="E616" t="s">
        <v>1012</v>
      </c>
    </row>
    <row r="617" spans="1:5" x14ac:dyDescent="0.2">
      <c r="A617" t="s">
        <v>2499</v>
      </c>
      <c r="B617" t="s">
        <v>1608</v>
      </c>
      <c r="C617" t="s">
        <v>1866</v>
      </c>
      <c r="D617">
        <v>320</v>
      </c>
      <c r="E617" t="s">
        <v>1015</v>
      </c>
    </row>
    <row r="618" spans="1:5" x14ac:dyDescent="0.2">
      <c r="A618" t="s">
        <v>2500</v>
      </c>
      <c r="B618" t="s">
        <v>1608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2112</v>
      </c>
      <c r="B619" t="s">
        <v>2113</v>
      </c>
      <c r="D619">
        <v>111</v>
      </c>
      <c r="E619" t="s">
        <v>2114</v>
      </c>
    </row>
    <row r="620" spans="1:5" x14ac:dyDescent="0.2">
      <c r="A620" t="s">
        <v>2778</v>
      </c>
      <c r="B620" t="s">
        <v>1609</v>
      </c>
      <c r="C620" t="s">
        <v>1018</v>
      </c>
      <c r="D620">
        <v>1054</v>
      </c>
      <c r="E620" t="s">
        <v>1017</v>
      </c>
    </row>
    <row r="621" spans="1:5" x14ac:dyDescent="0.2">
      <c r="A621" t="s">
        <v>2779</v>
      </c>
      <c r="B621" t="s">
        <v>1609</v>
      </c>
      <c r="C621" t="s">
        <v>2780</v>
      </c>
      <c r="D621">
        <v>29</v>
      </c>
      <c r="E621" t="s">
        <v>1017</v>
      </c>
    </row>
    <row r="622" spans="1:5" x14ac:dyDescent="0.2">
      <c r="A622" t="s">
        <v>2822</v>
      </c>
      <c r="B622" t="s">
        <v>1610</v>
      </c>
      <c r="C622" t="s">
        <v>1021</v>
      </c>
      <c r="D622">
        <v>1055</v>
      </c>
      <c r="E622" t="s">
        <v>1020</v>
      </c>
    </row>
    <row r="623" spans="1:5" x14ac:dyDescent="0.2">
      <c r="A623" t="s">
        <v>2823</v>
      </c>
      <c r="B623" t="s">
        <v>1610</v>
      </c>
      <c r="C623" t="s">
        <v>2824</v>
      </c>
      <c r="D623">
        <v>254</v>
      </c>
      <c r="E623" t="s">
        <v>1020</v>
      </c>
    </row>
    <row r="624" spans="1:5" x14ac:dyDescent="0.2">
      <c r="A624" t="s">
        <v>2335</v>
      </c>
      <c r="B624" t="s">
        <v>2336</v>
      </c>
      <c r="D624">
        <v>483</v>
      </c>
      <c r="E624" t="s">
        <v>2337</v>
      </c>
    </row>
    <row r="625" spans="1:5" x14ac:dyDescent="0.2">
      <c r="A625" t="s">
        <v>2274</v>
      </c>
      <c r="B625" t="s">
        <v>1612</v>
      </c>
      <c r="C625" t="s">
        <v>1027</v>
      </c>
      <c r="D625">
        <v>150</v>
      </c>
      <c r="E625" t="s">
        <v>1026</v>
      </c>
    </row>
    <row r="626" spans="1:5" x14ac:dyDescent="0.2">
      <c r="A626" t="s">
        <v>2071</v>
      </c>
      <c r="B626" t="s">
        <v>2072</v>
      </c>
      <c r="D626">
        <v>507</v>
      </c>
      <c r="E626" t="s">
        <v>2073</v>
      </c>
    </row>
    <row r="627" spans="1:5" x14ac:dyDescent="0.2">
      <c r="A627" t="s">
        <v>2376</v>
      </c>
      <c r="B627" t="s">
        <v>1613</v>
      </c>
      <c r="C627" t="s">
        <v>1030</v>
      </c>
      <c r="D627">
        <v>998</v>
      </c>
      <c r="E627" t="s">
        <v>1029</v>
      </c>
    </row>
    <row r="628" spans="1:5" x14ac:dyDescent="0.2">
      <c r="A628" t="s">
        <v>2177</v>
      </c>
      <c r="B628" t="s">
        <v>2178</v>
      </c>
      <c r="D628">
        <v>559</v>
      </c>
      <c r="E628" t="s">
        <v>2179</v>
      </c>
    </row>
    <row r="629" spans="1:5" x14ac:dyDescent="0.2">
      <c r="A629" t="s">
        <v>2180</v>
      </c>
      <c r="B629" t="s">
        <v>1614</v>
      </c>
      <c r="C629" t="s">
        <v>1033</v>
      </c>
      <c r="D629">
        <v>36</v>
      </c>
      <c r="E629" t="s">
        <v>1032</v>
      </c>
    </row>
    <row r="630" spans="1:5" x14ac:dyDescent="0.2">
      <c r="A630" t="s">
        <v>2254</v>
      </c>
      <c r="B630" t="s">
        <v>2255</v>
      </c>
      <c r="D630">
        <v>510</v>
      </c>
      <c r="E630" t="s">
        <v>2256</v>
      </c>
    </row>
    <row r="631" spans="1:5" x14ac:dyDescent="0.2">
      <c r="A631" t="s">
        <v>2064</v>
      </c>
      <c r="B631" t="s">
        <v>2065</v>
      </c>
      <c r="D631">
        <v>504</v>
      </c>
      <c r="E631" t="s">
        <v>2066</v>
      </c>
    </row>
    <row r="632" spans="1:5" x14ac:dyDescent="0.2">
      <c r="A632" t="s">
        <v>2257</v>
      </c>
      <c r="B632" t="s">
        <v>2258</v>
      </c>
      <c r="D632">
        <v>514</v>
      </c>
      <c r="E632" t="s">
        <v>2259</v>
      </c>
    </row>
    <row r="633" spans="1:5" x14ac:dyDescent="0.2">
      <c r="A633" t="s">
        <v>2439</v>
      </c>
      <c r="B633" t="s">
        <v>2440</v>
      </c>
      <c r="D633">
        <v>493</v>
      </c>
      <c r="E633" t="s">
        <v>2441</v>
      </c>
    </row>
    <row r="634" spans="1:5" x14ac:dyDescent="0.2">
      <c r="A634" t="s">
        <v>1926</v>
      </c>
      <c r="B634" t="s">
        <v>1615</v>
      </c>
      <c r="C634" t="s">
        <v>1927</v>
      </c>
      <c r="D634">
        <v>262</v>
      </c>
      <c r="E634" t="s">
        <v>1035</v>
      </c>
    </row>
    <row r="635" spans="1:5" x14ac:dyDescent="0.2">
      <c r="A635" t="s">
        <v>1928</v>
      </c>
      <c r="B635" t="s">
        <v>1615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2232</v>
      </c>
      <c r="B636" t="s">
        <v>1616</v>
      </c>
      <c r="D636">
        <v>994</v>
      </c>
      <c r="E636" t="s">
        <v>1038</v>
      </c>
    </row>
    <row r="637" spans="1:5" x14ac:dyDescent="0.2">
      <c r="A637" t="s">
        <v>2233</v>
      </c>
      <c r="B637" t="s">
        <v>1616</v>
      </c>
      <c r="C637" t="s">
        <v>1039</v>
      </c>
      <c r="D637">
        <v>1091</v>
      </c>
      <c r="E637" t="s">
        <v>1038</v>
      </c>
    </row>
    <row r="638" spans="1:5" x14ac:dyDescent="0.2">
      <c r="A638" t="s">
        <v>2420</v>
      </c>
      <c r="B638" t="s">
        <v>1617</v>
      </c>
      <c r="D638">
        <v>999</v>
      </c>
      <c r="E638" t="s">
        <v>1041</v>
      </c>
    </row>
    <row r="639" spans="1:5" x14ac:dyDescent="0.2">
      <c r="A639" t="s">
        <v>2421</v>
      </c>
      <c r="B639" t="s">
        <v>1617</v>
      </c>
      <c r="C639" t="s">
        <v>1042</v>
      </c>
      <c r="D639">
        <v>1092</v>
      </c>
      <c r="E639" t="s">
        <v>1041</v>
      </c>
    </row>
    <row r="640" spans="1:5" x14ac:dyDescent="0.2">
      <c r="A640" t="s">
        <v>2045</v>
      </c>
      <c r="B640" t="s">
        <v>1618</v>
      </c>
      <c r="D640">
        <v>378</v>
      </c>
      <c r="E640" t="s">
        <v>1044</v>
      </c>
    </row>
    <row r="641" spans="1:5" x14ac:dyDescent="0.2">
      <c r="A641" t="s">
        <v>2046</v>
      </c>
      <c r="B641" t="s">
        <v>1618</v>
      </c>
      <c r="C641" t="s">
        <v>1045</v>
      </c>
      <c r="D641">
        <v>986</v>
      </c>
      <c r="E641" t="s">
        <v>1044</v>
      </c>
    </row>
    <row r="642" spans="1:5" x14ac:dyDescent="0.2">
      <c r="A642" t="s">
        <v>1975</v>
      </c>
      <c r="B642" t="s">
        <v>1619</v>
      </c>
      <c r="C642" t="s">
        <v>1976</v>
      </c>
      <c r="D642">
        <v>17</v>
      </c>
      <c r="E642" t="s">
        <v>1047</v>
      </c>
    </row>
    <row r="643" spans="1:5" x14ac:dyDescent="0.2">
      <c r="A643" t="s">
        <v>1977</v>
      </c>
      <c r="B643" t="s">
        <v>1619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1981</v>
      </c>
      <c r="B644" t="s">
        <v>1620</v>
      </c>
      <c r="C644" t="s">
        <v>1982</v>
      </c>
      <c r="D644">
        <v>16</v>
      </c>
      <c r="E644" t="s">
        <v>1050</v>
      </c>
    </row>
    <row r="645" spans="1:5" x14ac:dyDescent="0.2">
      <c r="A645" t="s">
        <v>1983</v>
      </c>
      <c r="B645" t="s">
        <v>1620</v>
      </c>
      <c r="C645" t="s">
        <v>1051</v>
      </c>
      <c r="D645">
        <v>1057</v>
      </c>
      <c r="E645" t="s">
        <v>1050</v>
      </c>
    </row>
    <row r="646" spans="1:5" x14ac:dyDescent="0.2">
      <c r="A646" t="s">
        <v>1973</v>
      </c>
      <c r="B646" t="s">
        <v>1621</v>
      </c>
      <c r="D646">
        <v>351</v>
      </c>
      <c r="E646" t="s">
        <v>1053</v>
      </c>
    </row>
    <row r="647" spans="1:5" x14ac:dyDescent="0.2">
      <c r="A647" t="s">
        <v>1974</v>
      </c>
      <c r="B647" t="s">
        <v>1621</v>
      </c>
      <c r="C647" t="s">
        <v>1054</v>
      </c>
      <c r="D647">
        <v>987</v>
      </c>
      <c r="E647" t="s">
        <v>1053</v>
      </c>
    </row>
    <row r="648" spans="1:5" x14ac:dyDescent="0.2">
      <c r="A648" t="s">
        <v>2224</v>
      </c>
      <c r="B648" t="s">
        <v>2225</v>
      </c>
      <c r="C648" t="s">
        <v>2226</v>
      </c>
      <c r="D648">
        <v>205</v>
      </c>
      <c r="E648" t="s">
        <v>2227</v>
      </c>
    </row>
    <row r="649" spans="1:5" x14ac:dyDescent="0.2">
      <c r="A649" t="s">
        <v>2412</v>
      </c>
      <c r="B649" t="s">
        <v>2413</v>
      </c>
      <c r="C649" t="s">
        <v>2414</v>
      </c>
      <c r="D649">
        <v>200</v>
      </c>
      <c r="E649" t="s">
        <v>2415</v>
      </c>
    </row>
    <row r="650" spans="1:5" x14ac:dyDescent="0.2">
      <c r="A650" t="s">
        <v>2228</v>
      </c>
      <c r="B650" t="s">
        <v>2229</v>
      </c>
      <c r="C650" t="s">
        <v>2230</v>
      </c>
      <c r="D650">
        <v>194</v>
      </c>
      <c r="E650" t="s">
        <v>2231</v>
      </c>
    </row>
    <row r="651" spans="1:5" x14ac:dyDescent="0.2">
      <c r="A651" t="s">
        <v>2416</v>
      </c>
      <c r="B651" t="s">
        <v>2417</v>
      </c>
      <c r="C651" t="s">
        <v>2418</v>
      </c>
      <c r="D651">
        <v>201</v>
      </c>
      <c r="E651" t="s">
        <v>2419</v>
      </c>
    </row>
    <row r="652" spans="1:5" x14ac:dyDescent="0.2">
      <c r="A652" t="s">
        <v>2042</v>
      </c>
      <c r="B652" t="s">
        <v>2043</v>
      </c>
      <c r="D652">
        <v>476</v>
      </c>
      <c r="E652" t="s">
        <v>2044</v>
      </c>
    </row>
    <row r="653" spans="1:5" x14ac:dyDescent="0.2">
      <c r="A653" t="s">
        <v>2313</v>
      </c>
      <c r="B653" t="s">
        <v>2314</v>
      </c>
      <c r="D653">
        <v>473</v>
      </c>
      <c r="E653" t="s">
        <v>2315</v>
      </c>
    </row>
    <row r="654" spans="1:5" x14ac:dyDescent="0.2">
      <c r="A654" t="s">
        <v>1940</v>
      </c>
      <c r="B654" t="s">
        <v>1622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1941</v>
      </c>
      <c r="B655" t="s">
        <v>1622</v>
      </c>
      <c r="C655" t="s">
        <v>1942</v>
      </c>
      <c r="D655">
        <v>337</v>
      </c>
      <c r="E655" t="s">
        <v>1056</v>
      </c>
    </row>
    <row r="656" spans="1:5" x14ac:dyDescent="0.2">
      <c r="A656" t="s">
        <v>2542</v>
      </c>
      <c r="B656" t="s">
        <v>1623</v>
      </c>
      <c r="C656" t="s">
        <v>2543</v>
      </c>
      <c r="D656">
        <v>240</v>
      </c>
      <c r="E656" t="s">
        <v>1059</v>
      </c>
    </row>
    <row r="657" spans="1:5" x14ac:dyDescent="0.2">
      <c r="A657" t="s">
        <v>2544</v>
      </c>
      <c r="B657" t="s">
        <v>1623</v>
      </c>
      <c r="C657" t="s">
        <v>1060</v>
      </c>
      <c r="D657">
        <v>1058</v>
      </c>
      <c r="E657" t="s">
        <v>1059</v>
      </c>
    </row>
    <row r="658" spans="1:5" x14ac:dyDescent="0.2">
      <c r="A658" t="s">
        <v>2514</v>
      </c>
      <c r="B658" t="s">
        <v>1624</v>
      </c>
      <c r="C658" t="s">
        <v>1063</v>
      </c>
      <c r="D658">
        <v>258</v>
      </c>
      <c r="E658" t="s">
        <v>2515</v>
      </c>
    </row>
    <row r="659" spans="1:5" x14ac:dyDescent="0.2">
      <c r="A659" t="s">
        <v>2109</v>
      </c>
      <c r="B659" t="s">
        <v>2110</v>
      </c>
      <c r="D659">
        <v>506</v>
      </c>
      <c r="E659" t="s">
        <v>2111</v>
      </c>
    </row>
    <row r="660" spans="1:5" x14ac:dyDescent="0.2">
      <c r="A660" t="s">
        <v>2525</v>
      </c>
      <c r="B660" t="s">
        <v>2526</v>
      </c>
      <c r="D660">
        <v>448</v>
      </c>
      <c r="E660" t="s">
        <v>2527</v>
      </c>
    </row>
    <row r="661" spans="1:5" x14ac:dyDescent="0.2">
      <c r="A661" t="s">
        <v>2495</v>
      </c>
      <c r="B661" t="s">
        <v>1625</v>
      </c>
      <c r="C661" t="s">
        <v>1066</v>
      </c>
      <c r="D661">
        <v>180</v>
      </c>
      <c r="E661" t="s">
        <v>1065</v>
      </c>
    </row>
    <row r="662" spans="1:5" x14ac:dyDescent="0.2">
      <c r="A662" t="s">
        <v>2338</v>
      </c>
      <c r="B662" t="s">
        <v>1626</v>
      </c>
      <c r="C662" t="s">
        <v>1069</v>
      </c>
      <c r="D662">
        <v>176</v>
      </c>
      <c r="E662" t="s">
        <v>1068</v>
      </c>
    </row>
    <row r="663" spans="1:5" x14ac:dyDescent="0.2">
      <c r="A663" t="s">
        <v>2748</v>
      </c>
      <c r="B663" t="s">
        <v>1627</v>
      </c>
      <c r="D663">
        <v>229</v>
      </c>
      <c r="E663" t="s">
        <v>1071</v>
      </c>
    </row>
    <row r="664" spans="1:5" x14ac:dyDescent="0.2">
      <c r="A664" t="s">
        <v>2749</v>
      </c>
      <c r="B664" t="s">
        <v>1627</v>
      </c>
      <c r="C664" t="s">
        <v>1072</v>
      </c>
      <c r="D664">
        <v>988</v>
      </c>
      <c r="E664" t="s">
        <v>1071</v>
      </c>
    </row>
    <row r="665" spans="1:5" x14ac:dyDescent="0.2">
      <c r="A665" t="s">
        <v>2844</v>
      </c>
      <c r="B665" t="s">
        <v>1628</v>
      </c>
      <c r="C665" t="s">
        <v>1075</v>
      </c>
      <c r="D665">
        <v>147</v>
      </c>
      <c r="E665" t="s">
        <v>1074</v>
      </c>
    </row>
    <row r="666" spans="1:5" x14ac:dyDescent="0.2">
      <c r="A666" t="s">
        <v>2361</v>
      </c>
      <c r="B666" t="s">
        <v>1629</v>
      </c>
      <c r="C666" t="s">
        <v>2362</v>
      </c>
      <c r="D666">
        <v>373</v>
      </c>
      <c r="E666" t="s">
        <v>1077</v>
      </c>
    </row>
    <row r="667" spans="1:5" x14ac:dyDescent="0.2">
      <c r="A667" t="s">
        <v>2363</v>
      </c>
      <c r="B667" t="s">
        <v>1629</v>
      </c>
      <c r="C667" t="s">
        <v>1078</v>
      </c>
      <c r="D667">
        <v>1059</v>
      </c>
      <c r="E667" t="s">
        <v>1077</v>
      </c>
    </row>
    <row r="668" spans="1:5" x14ac:dyDescent="0.2">
      <c r="A668" t="s">
        <v>2688</v>
      </c>
      <c r="B668" t="s">
        <v>1632</v>
      </c>
      <c r="C668" t="s">
        <v>1087</v>
      </c>
      <c r="D668">
        <v>394</v>
      </c>
      <c r="E668" t="s">
        <v>1086</v>
      </c>
    </row>
    <row r="669" spans="1:5" x14ac:dyDescent="0.2">
      <c r="A669" t="s">
        <v>2370</v>
      </c>
      <c r="B669" t="s">
        <v>1630</v>
      </c>
      <c r="C669" t="s">
        <v>1081</v>
      </c>
      <c r="D669">
        <v>133</v>
      </c>
      <c r="E669" t="s">
        <v>1080</v>
      </c>
    </row>
    <row r="670" spans="1:5" x14ac:dyDescent="0.2">
      <c r="A670" t="s">
        <v>2154</v>
      </c>
      <c r="B670" t="s">
        <v>1631</v>
      </c>
      <c r="C670" t="s">
        <v>1084</v>
      </c>
      <c r="D670">
        <v>244</v>
      </c>
      <c r="E670" t="s">
        <v>1083</v>
      </c>
    </row>
    <row r="671" spans="1:5" x14ac:dyDescent="0.2">
      <c r="A671" t="s">
        <v>1910</v>
      </c>
      <c r="B671" t="s">
        <v>1633</v>
      </c>
      <c r="C671" t="s">
        <v>1090</v>
      </c>
      <c r="D671">
        <v>300</v>
      </c>
      <c r="E671" t="s">
        <v>1089</v>
      </c>
    </row>
    <row r="672" spans="1:5" x14ac:dyDescent="0.2">
      <c r="A672" t="s">
        <v>1957</v>
      </c>
      <c r="B672" t="s">
        <v>1634</v>
      </c>
      <c r="C672" t="s">
        <v>1958</v>
      </c>
      <c r="D672">
        <v>82</v>
      </c>
      <c r="E672" t="s">
        <v>1092</v>
      </c>
    </row>
    <row r="673" spans="1:5" x14ac:dyDescent="0.2">
      <c r="A673" t="s">
        <v>1959</v>
      </c>
      <c r="B673" t="s">
        <v>1634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1782</v>
      </c>
      <c r="B674" t="s">
        <v>1635</v>
      </c>
      <c r="C674" t="s">
        <v>1096</v>
      </c>
      <c r="D674">
        <v>323</v>
      </c>
      <c r="E674" t="s">
        <v>1095</v>
      </c>
    </row>
    <row r="675" spans="1:5" x14ac:dyDescent="0.2">
      <c r="A675" t="s">
        <v>2342</v>
      </c>
      <c r="B675" t="s">
        <v>1636</v>
      </c>
      <c r="C675" t="s">
        <v>1096</v>
      </c>
      <c r="D675">
        <v>322</v>
      </c>
      <c r="E675" t="s">
        <v>1098</v>
      </c>
    </row>
    <row r="676" spans="1:5" x14ac:dyDescent="0.2">
      <c r="A676" t="s">
        <v>1868</v>
      </c>
      <c r="B676" t="s">
        <v>1637</v>
      </c>
      <c r="D676">
        <v>541</v>
      </c>
      <c r="E676" t="s">
        <v>1100</v>
      </c>
    </row>
    <row r="677" spans="1:5" x14ac:dyDescent="0.2">
      <c r="A677" t="s">
        <v>2501</v>
      </c>
      <c r="B677" t="s">
        <v>1638</v>
      </c>
      <c r="C677" t="s">
        <v>1103</v>
      </c>
      <c r="D677">
        <v>324</v>
      </c>
      <c r="E677" t="s">
        <v>1102</v>
      </c>
    </row>
    <row r="678" spans="1:5" x14ac:dyDescent="0.2">
      <c r="A678" t="s">
        <v>2115</v>
      </c>
      <c r="B678" t="s">
        <v>2116</v>
      </c>
      <c r="D678">
        <v>112</v>
      </c>
      <c r="E678" t="s">
        <v>2117</v>
      </c>
    </row>
    <row r="679" spans="1:5" x14ac:dyDescent="0.2">
      <c r="A679" t="s">
        <v>2100</v>
      </c>
      <c r="B679" t="s">
        <v>2101</v>
      </c>
      <c r="D679">
        <v>480</v>
      </c>
      <c r="E679" t="s">
        <v>2102</v>
      </c>
    </row>
    <row r="680" spans="1:5" x14ac:dyDescent="0.2">
      <c r="A680" t="s">
        <v>1903</v>
      </c>
      <c r="B680" t="s">
        <v>1904</v>
      </c>
      <c r="D680">
        <v>570</v>
      </c>
      <c r="E680" t="s">
        <v>1905</v>
      </c>
    </row>
    <row r="681" spans="1:5" x14ac:dyDescent="0.2">
      <c r="A681" t="s">
        <v>2371</v>
      </c>
      <c r="B681" t="s">
        <v>1639</v>
      </c>
      <c r="C681" t="s">
        <v>1106</v>
      </c>
      <c r="D681">
        <v>134</v>
      </c>
      <c r="E681" t="s">
        <v>1105</v>
      </c>
    </row>
    <row r="682" spans="1:5" x14ac:dyDescent="0.2">
      <c r="A682" t="s">
        <v>2148</v>
      </c>
      <c r="B682" t="s">
        <v>1640</v>
      </c>
      <c r="C682" t="s">
        <v>1109</v>
      </c>
      <c r="D682">
        <v>127</v>
      </c>
      <c r="E682" t="s">
        <v>1108</v>
      </c>
    </row>
    <row r="683" spans="1:5" x14ac:dyDescent="0.2">
      <c r="A683" t="s">
        <v>2791</v>
      </c>
      <c r="B683" t="s">
        <v>1644</v>
      </c>
      <c r="C683" t="s">
        <v>2792</v>
      </c>
      <c r="D683">
        <v>342</v>
      </c>
      <c r="E683" t="s">
        <v>1120</v>
      </c>
    </row>
    <row r="684" spans="1:5" x14ac:dyDescent="0.2">
      <c r="A684" t="s">
        <v>2793</v>
      </c>
      <c r="B684" t="s">
        <v>1644</v>
      </c>
      <c r="C684" t="s">
        <v>1121</v>
      </c>
      <c r="D684">
        <v>1060</v>
      </c>
      <c r="E684" t="s">
        <v>1120</v>
      </c>
    </row>
    <row r="685" spans="1:5" x14ac:dyDescent="0.2">
      <c r="A685" t="s">
        <v>2827</v>
      </c>
      <c r="B685" t="s">
        <v>1645</v>
      </c>
      <c r="C685" t="s">
        <v>1124</v>
      </c>
      <c r="D685">
        <v>1061</v>
      </c>
      <c r="E685" t="s">
        <v>1123</v>
      </c>
    </row>
    <row r="686" spans="1:5" x14ac:dyDescent="0.2">
      <c r="A686" t="s">
        <v>2828</v>
      </c>
      <c r="B686" t="s">
        <v>1645</v>
      </c>
      <c r="C686" t="s">
        <v>2829</v>
      </c>
      <c r="D686">
        <v>43</v>
      </c>
      <c r="E686" t="s">
        <v>1123</v>
      </c>
    </row>
    <row r="687" spans="1:5" x14ac:dyDescent="0.2">
      <c r="A687" t="s">
        <v>1790</v>
      </c>
      <c r="B687" t="s">
        <v>1646</v>
      </c>
      <c r="C687" t="s">
        <v>1127</v>
      </c>
      <c r="D687">
        <v>97</v>
      </c>
      <c r="E687" t="s">
        <v>1126</v>
      </c>
    </row>
    <row r="688" spans="1:5" x14ac:dyDescent="0.2">
      <c r="A688" t="s">
        <v>1880</v>
      </c>
      <c r="B688" t="s">
        <v>1647</v>
      </c>
      <c r="C688" t="s">
        <v>1130</v>
      </c>
      <c r="D688">
        <v>98</v>
      </c>
      <c r="E688" t="s">
        <v>1129</v>
      </c>
    </row>
    <row r="689" spans="1:5" x14ac:dyDescent="0.2">
      <c r="A689" t="s">
        <v>2372</v>
      </c>
      <c r="B689" t="s">
        <v>1648</v>
      </c>
      <c r="C689" t="s">
        <v>1133</v>
      </c>
      <c r="D689">
        <v>123</v>
      </c>
      <c r="E689" t="s">
        <v>1132</v>
      </c>
    </row>
    <row r="690" spans="1:5" x14ac:dyDescent="0.2">
      <c r="A690" t="s">
        <v>2149</v>
      </c>
      <c r="B690" t="s">
        <v>1649</v>
      </c>
      <c r="C690" t="s">
        <v>1136</v>
      </c>
      <c r="D690">
        <v>128</v>
      </c>
      <c r="E690" t="s">
        <v>1135</v>
      </c>
    </row>
    <row r="691" spans="1:5" x14ac:dyDescent="0.2">
      <c r="A691" t="s">
        <v>2681</v>
      </c>
      <c r="B691" t="s">
        <v>1650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2682</v>
      </c>
      <c r="B692" t="s">
        <v>1650</v>
      </c>
      <c r="C692" t="s">
        <v>2683</v>
      </c>
      <c r="D692">
        <v>284</v>
      </c>
      <c r="E692" t="s">
        <v>1138</v>
      </c>
    </row>
    <row r="693" spans="1:5" x14ac:dyDescent="0.2">
      <c r="A693" t="s">
        <v>2751</v>
      </c>
      <c r="B693" t="s">
        <v>1651</v>
      </c>
      <c r="D693">
        <v>573</v>
      </c>
      <c r="E693" t="s">
        <v>1141</v>
      </c>
    </row>
    <row r="694" spans="1:5" x14ac:dyDescent="0.2">
      <c r="A694" t="s">
        <v>1922</v>
      </c>
      <c r="B694" t="s">
        <v>1652</v>
      </c>
      <c r="C694" t="s">
        <v>1144</v>
      </c>
      <c r="D694">
        <v>102</v>
      </c>
      <c r="E694" t="s">
        <v>1143</v>
      </c>
    </row>
    <row r="695" spans="1:5" x14ac:dyDescent="0.2">
      <c r="A695" t="s">
        <v>1900</v>
      </c>
      <c r="B695" t="s">
        <v>1901</v>
      </c>
      <c r="D695">
        <v>497</v>
      </c>
      <c r="E695" t="s">
        <v>1902</v>
      </c>
    </row>
    <row r="696" spans="1:5" x14ac:dyDescent="0.2">
      <c r="A696" t="s">
        <v>1923</v>
      </c>
      <c r="B696" t="s">
        <v>1653</v>
      </c>
      <c r="C696" t="s">
        <v>1147</v>
      </c>
      <c r="D696">
        <v>3</v>
      </c>
      <c r="E696" t="s">
        <v>1146</v>
      </c>
    </row>
    <row r="697" spans="1:5" x14ac:dyDescent="0.2">
      <c r="A697" t="s">
        <v>2399</v>
      </c>
      <c r="B697" t="s">
        <v>1654</v>
      </c>
      <c r="C697" t="s">
        <v>1150</v>
      </c>
      <c r="D697">
        <v>311</v>
      </c>
      <c r="E697" t="s">
        <v>1149</v>
      </c>
    </row>
    <row r="698" spans="1:5" x14ac:dyDescent="0.2">
      <c r="A698" t="s">
        <v>2804</v>
      </c>
      <c r="B698" t="s">
        <v>1655</v>
      </c>
      <c r="C698" t="s">
        <v>2805</v>
      </c>
      <c r="D698">
        <v>142</v>
      </c>
      <c r="E698" t="s">
        <v>1152</v>
      </c>
    </row>
    <row r="699" spans="1:5" x14ac:dyDescent="0.2">
      <c r="A699" t="s">
        <v>2806</v>
      </c>
      <c r="B699" t="s">
        <v>1655</v>
      </c>
      <c r="C699" t="s">
        <v>1153</v>
      </c>
      <c r="D699">
        <v>1063</v>
      </c>
      <c r="E699" t="s">
        <v>1152</v>
      </c>
    </row>
    <row r="700" spans="1:5" x14ac:dyDescent="0.2">
      <c r="A700" t="s">
        <v>2067</v>
      </c>
      <c r="B700" t="s">
        <v>1656</v>
      </c>
      <c r="D700">
        <v>118</v>
      </c>
      <c r="E700" t="s">
        <v>1155</v>
      </c>
    </row>
    <row r="701" spans="1:5" x14ac:dyDescent="0.2">
      <c r="A701" t="s">
        <v>2068</v>
      </c>
      <c r="B701" t="s">
        <v>1656</v>
      </c>
      <c r="C701" t="s">
        <v>1156</v>
      </c>
      <c r="D701">
        <v>989</v>
      </c>
      <c r="E701" t="s">
        <v>1155</v>
      </c>
    </row>
    <row r="702" spans="1:5" x14ac:dyDescent="0.2">
      <c r="A702" t="s">
        <v>2260</v>
      </c>
      <c r="B702" t="s">
        <v>1658</v>
      </c>
      <c r="C702" t="s">
        <v>1161</v>
      </c>
      <c r="D702">
        <v>1064</v>
      </c>
      <c r="E702" t="s">
        <v>2261</v>
      </c>
    </row>
    <row r="703" spans="1:5" x14ac:dyDescent="0.2">
      <c r="A703" t="s">
        <v>2262</v>
      </c>
      <c r="B703" t="s">
        <v>1658</v>
      </c>
      <c r="C703" t="s">
        <v>2263</v>
      </c>
      <c r="D703">
        <v>168</v>
      </c>
      <c r="E703" t="s">
        <v>2261</v>
      </c>
    </row>
    <row r="704" spans="1:5" x14ac:dyDescent="0.2">
      <c r="A704" t="s">
        <v>2442</v>
      </c>
      <c r="B704" t="s">
        <v>1660</v>
      </c>
      <c r="C704" t="s">
        <v>2263</v>
      </c>
      <c r="D704">
        <v>173</v>
      </c>
      <c r="E704" t="s">
        <v>2443</v>
      </c>
    </row>
    <row r="705" spans="1:5" x14ac:dyDescent="0.2">
      <c r="A705" t="s">
        <v>2444</v>
      </c>
      <c r="B705" t="s">
        <v>1660</v>
      </c>
      <c r="C705" t="s">
        <v>1164</v>
      </c>
      <c r="D705">
        <v>1114</v>
      </c>
      <c r="E705" t="s">
        <v>2443</v>
      </c>
    </row>
    <row r="706" spans="1:5" x14ac:dyDescent="0.2">
      <c r="A706" t="s">
        <v>1776</v>
      </c>
      <c r="B706" t="s">
        <v>1657</v>
      </c>
      <c r="D706">
        <v>535</v>
      </c>
      <c r="E706" t="s">
        <v>1158</v>
      </c>
    </row>
    <row r="707" spans="1:5" x14ac:dyDescent="0.2">
      <c r="A707" t="s">
        <v>1858</v>
      </c>
      <c r="B707" t="s">
        <v>1659</v>
      </c>
      <c r="C707" t="s">
        <v>1164</v>
      </c>
      <c r="D707">
        <v>522</v>
      </c>
      <c r="E707" t="s">
        <v>1163</v>
      </c>
    </row>
    <row r="708" spans="1:5" x14ac:dyDescent="0.2">
      <c r="A708" t="s">
        <v>2445</v>
      </c>
      <c r="B708" t="s">
        <v>1661</v>
      </c>
      <c r="C708" t="s">
        <v>1169</v>
      </c>
      <c r="D708">
        <v>172</v>
      </c>
      <c r="E708" t="s">
        <v>1168</v>
      </c>
    </row>
    <row r="709" spans="1:5" x14ac:dyDescent="0.2">
      <c r="A709" t="s">
        <v>2264</v>
      </c>
      <c r="B709" t="s">
        <v>1662</v>
      </c>
      <c r="C709" t="s">
        <v>1172</v>
      </c>
      <c r="D709">
        <v>169</v>
      </c>
      <c r="E709" t="s">
        <v>1171</v>
      </c>
    </row>
    <row r="710" spans="1:5" x14ac:dyDescent="0.2">
      <c r="A710" t="s">
        <v>2069</v>
      </c>
      <c r="B710" t="s">
        <v>1663</v>
      </c>
      <c r="D710">
        <v>333</v>
      </c>
      <c r="E710" t="s">
        <v>1174</v>
      </c>
    </row>
    <row r="711" spans="1:5" x14ac:dyDescent="0.2">
      <c r="A711" t="s">
        <v>2070</v>
      </c>
      <c r="B711" t="s">
        <v>1663</v>
      </c>
      <c r="C711" t="s">
        <v>1175</v>
      </c>
      <c r="D711">
        <v>990</v>
      </c>
      <c r="E711" t="s">
        <v>1174</v>
      </c>
    </row>
    <row r="712" spans="1:5" x14ac:dyDescent="0.2">
      <c r="A712" t="s">
        <v>2322</v>
      </c>
      <c r="B712" t="s">
        <v>1664</v>
      </c>
      <c r="C712" t="s">
        <v>1178</v>
      </c>
      <c r="D712">
        <v>326</v>
      </c>
      <c r="E712" t="s">
        <v>1177</v>
      </c>
    </row>
    <row r="713" spans="1:5" x14ac:dyDescent="0.2">
      <c r="A713" t="s">
        <v>1708</v>
      </c>
      <c r="B713" t="s">
        <v>1709</v>
      </c>
      <c r="D713">
        <v>453</v>
      </c>
      <c r="E713" t="s">
        <v>1710</v>
      </c>
    </row>
    <row r="714" spans="1:5" x14ac:dyDescent="0.2">
      <c r="A714" t="s">
        <v>1935</v>
      </c>
      <c r="B714" t="s">
        <v>1665</v>
      </c>
      <c r="C714" t="s">
        <v>1181</v>
      </c>
      <c r="D714">
        <v>281</v>
      </c>
      <c r="E714" t="s">
        <v>1180</v>
      </c>
    </row>
    <row r="715" spans="1:5" x14ac:dyDescent="0.2">
      <c r="A715" t="s">
        <v>1970</v>
      </c>
      <c r="B715" t="s">
        <v>1666</v>
      </c>
      <c r="C715" t="s">
        <v>1184</v>
      </c>
      <c r="D715">
        <v>363</v>
      </c>
      <c r="E715" t="s">
        <v>1183</v>
      </c>
    </row>
    <row r="716" spans="1:5" x14ac:dyDescent="0.2">
      <c r="A716" t="s">
        <v>2559</v>
      </c>
      <c r="B716" t="s">
        <v>1667</v>
      </c>
      <c r="C716" t="s">
        <v>2560</v>
      </c>
      <c r="D716">
        <v>163</v>
      </c>
      <c r="E716" t="s">
        <v>1186</v>
      </c>
    </row>
    <row r="717" spans="1:5" x14ac:dyDescent="0.2">
      <c r="A717" t="s">
        <v>2561</v>
      </c>
      <c r="B717" t="s">
        <v>1667</v>
      </c>
      <c r="C717" t="s">
        <v>1187</v>
      </c>
      <c r="D717">
        <v>1075</v>
      </c>
      <c r="E717" t="s">
        <v>1186</v>
      </c>
    </row>
    <row r="718" spans="1:5" x14ac:dyDescent="0.2">
      <c r="A718" t="s">
        <v>2615</v>
      </c>
      <c r="B718" t="s">
        <v>1668</v>
      </c>
      <c r="C718" t="s">
        <v>1190</v>
      </c>
      <c r="D718">
        <v>212</v>
      </c>
      <c r="E718" t="s">
        <v>1189</v>
      </c>
    </row>
    <row r="719" spans="1:5" x14ac:dyDescent="0.2">
      <c r="A719" t="s">
        <v>2568</v>
      </c>
      <c r="B719" t="s">
        <v>1669</v>
      </c>
      <c r="C719" t="s">
        <v>1193</v>
      </c>
      <c r="D719">
        <v>355</v>
      </c>
      <c r="E719" t="s">
        <v>1192</v>
      </c>
    </row>
    <row r="720" spans="1:5" x14ac:dyDescent="0.2">
      <c r="A720" t="s">
        <v>2562</v>
      </c>
      <c r="B720" t="s">
        <v>1670</v>
      </c>
      <c r="C720" t="s">
        <v>1196</v>
      </c>
      <c r="D720">
        <v>1107</v>
      </c>
      <c r="E720" t="s">
        <v>1195</v>
      </c>
    </row>
    <row r="721" spans="1:5" x14ac:dyDescent="0.2">
      <c r="A721" t="s">
        <v>2563</v>
      </c>
      <c r="B721" t="s">
        <v>1670</v>
      </c>
      <c r="C721" t="s">
        <v>2564</v>
      </c>
      <c r="D721">
        <v>162</v>
      </c>
      <c r="E721" t="s">
        <v>1195</v>
      </c>
    </row>
    <row r="722" spans="1:5" x14ac:dyDescent="0.2">
      <c r="A722" t="s">
        <v>1714</v>
      </c>
      <c r="B722" t="s">
        <v>1671</v>
      </c>
      <c r="D722">
        <v>234</v>
      </c>
      <c r="E722" t="s">
        <v>1198</v>
      </c>
    </row>
    <row r="723" spans="1:5" x14ac:dyDescent="0.2">
      <c r="A723" t="s">
        <v>1715</v>
      </c>
      <c r="B723" t="s">
        <v>1671</v>
      </c>
      <c r="C723" t="s">
        <v>1199</v>
      </c>
      <c r="D723">
        <v>991</v>
      </c>
      <c r="E723" t="s">
        <v>1198</v>
      </c>
    </row>
    <row r="724" spans="1:5" x14ac:dyDescent="0.2">
      <c r="A724" t="s">
        <v>2550</v>
      </c>
      <c r="B724" t="s">
        <v>1672</v>
      </c>
      <c r="C724" t="s">
        <v>1202</v>
      </c>
      <c r="D724">
        <v>6</v>
      </c>
      <c r="E724" t="s">
        <v>1201</v>
      </c>
    </row>
    <row r="725" spans="1:5" x14ac:dyDescent="0.2">
      <c r="A725" t="s">
        <v>2565</v>
      </c>
      <c r="B725" t="s">
        <v>1673</v>
      </c>
      <c r="C725" t="s">
        <v>1205</v>
      </c>
      <c r="D725">
        <v>1065</v>
      </c>
      <c r="E725" t="s">
        <v>1204</v>
      </c>
    </row>
    <row r="726" spans="1:5" x14ac:dyDescent="0.2">
      <c r="A726" t="s">
        <v>2566</v>
      </c>
      <c r="B726" t="s">
        <v>1673</v>
      </c>
      <c r="C726" t="s">
        <v>2567</v>
      </c>
      <c r="D726">
        <v>164</v>
      </c>
      <c r="E726" t="s">
        <v>1204</v>
      </c>
    </row>
    <row r="727" spans="1:5" x14ac:dyDescent="0.2">
      <c r="A727" t="s">
        <v>1924</v>
      </c>
      <c r="B727" t="s">
        <v>1674</v>
      </c>
      <c r="C727" t="s">
        <v>1208</v>
      </c>
      <c r="D727">
        <v>15</v>
      </c>
      <c r="E727" t="s">
        <v>1207</v>
      </c>
    </row>
    <row r="728" spans="1:5" x14ac:dyDescent="0.2">
      <c r="A728" t="s">
        <v>2219</v>
      </c>
      <c r="B728" t="s">
        <v>1675</v>
      </c>
      <c r="C728" t="s">
        <v>1211</v>
      </c>
      <c r="D728">
        <v>1066</v>
      </c>
      <c r="E728" t="s">
        <v>1210</v>
      </c>
    </row>
    <row r="729" spans="1:5" x14ac:dyDescent="0.2">
      <c r="A729" t="s">
        <v>2220</v>
      </c>
      <c r="B729" t="s">
        <v>1675</v>
      </c>
      <c r="C729" t="s">
        <v>2221</v>
      </c>
      <c r="D729">
        <v>217</v>
      </c>
      <c r="E729" t="s">
        <v>1210</v>
      </c>
    </row>
    <row r="730" spans="1:5" x14ac:dyDescent="0.2">
      <c r="A730" t="s">
        <v>2651</v>
      </c>
      <c r="B730" t="s">
        <v>1641</v>
      </c>
      <c r="C730" t="s">
        <v>1112</v>
      </c>
      <c r="D730">
        <v>84</v>
      </c>
      <c r="E730" t="s">
        <v>1111</v>
      </c>
    </row>
    <row r="731" spans="1:5" x14ac:dyDescent="0.2">
      <c r="A731" t="s">
        <v>2685</v>
      </c>
      <c r="B731" t="s">
        <v>1642</v>
      </c>
      <c r="C731" t="s">
        <v>1115</v>
      </c>
      <c r="D731">
        <v>331</v>
      </c>
      <c r="E731" t="s">
        <v>1114</v>
      </c>
    </row>
    <row r="732" spans="1:5" x14ac:dyDescent="0.2">
      <c r="A732" t="s">
        <v>1691</v>
      </c>
      <c r="B732" t="s">
        <v>1692</v>
      </c>
      <c r="D732">
        <v>414</v>
      </c>
      <c r="E732" t="s">
        <v>1117</v>
      </c>
    </row>
    <row r="733" spans="1:5" x14ac:dyDescent="0.2">
      <c r="A733" t="s">
        <v>2649</v>
      </c>
      <c r="B733" t="s">
        <v>1643</v>
      </c>
      <c r="C733" t="s">
        <v>1118</v>
      </c>
      <c r="D733">
        <v>993</v>
      </c>
      <c r="E733" t="s">
        <v>1117</v>
      </c>
    </row>
    <row r="734" spans="1:5" x14ac:dyDescent="0.2">
      <c r="A734" t="s">
        <v>1777</v>
      </c>
      <c r="B734" t="s">
        <v>1778</v>
      </c>
      <c r="D734">
        <v>547</v>
      </c>
      <c r="E734" t="s">
        <v>1779</v>
      </c>
    </row>
    <row r="735" spans="1:5" x14ac:dyDescent="0.2">
      <c r="A735" t="s">
        <v>1859</v>
      </c>
      <c r="B735" t="s">
        <v>1860</v>
      </c>
      <c r="D735">
        <v>525</v>
      </c>
      <c r="E735" t="s">
        <v>1861</v>
      </c>
    </row>
    <row r="736" spans="1:5" x14ac:dyDescent="0.2">
      <c r="A736" t="s">
        <v>2798</v>
      </c>
      <c r="B736" t="s">
        <v>1676</v>
      </c>
      <c r="C736" t="s">
        <v>1214</v>
      </c>
      <c r="D736">
        <v>108</v>
      </c>
      <c r="E736" t="s">
        <v>1213</v>
      </c>
    </row>
    <row r="737" spans="1:5" x14ac:dyDescent="0.2">
      <c r="A737" t="s">
        <v>2519</v>
      </c>
      <c r="B737" t="s">
        <v>1677</v>
      </c>
      <c r="C737" t="s">
        <v>1217</v>
      </c>
      <c r="D737">
        <v>1067</v>
      </c>
      <c r="E737" t="s">
        <v>1216</v>
      </c>
    </row>
    <row r="738" spans="1:5" x14ac:dyDescent="0.2">
      <c r="A738" t="s">
        <v>2520</v>
      </c>
      <c r="B738" t="s">
        <v>1677</v>
      </c>
      <c r="C738" t="s">
        <v>2521</v>
      </c>
      <c r="D738">
        <v>368</v>
      </c>
      <c r="E738" t="s">
        <v>1216</v>
      </c>
    </row>
    <row r="739" spans="1:5" x14ac:dyDescent="0.2">
      <c r="A739" t="s">
        <v>2351</v>
      </c>
      <c r="B739" t="s">
        <v>1678</v>
      </c>
      <c r="C739" t="s">
        <v>2352</v>
      </c>
      <c r="D739">
        <v>26</v>
      </c>
      <c r="E739" t="s">
        <v>1219</v>
      </c>
    </row>
    <row r="740" spans="1:5" x14ac:dyDescent="0.2">
      <c r="A740" t="s">
        <v>2353</v>
      </c>
      <c r="B740" t="s">
        <v>1678</v>
      </c>
      <c r="C740" t="s">
        <v>1220</v>
      </c>
      <c r="D740">
        <v>1118</v>
      </c>
      <c r="E740" t="s">
        <v>1219</v>
      </c>
    </row>
    <row r="741" spans="1:5" x14ac:dyDescent="0.2">
      <c r="A741" t="s">
        <v>2354</v>
      </c>
      <c r="B741" t="s">
        <v>1678</v>
      </c>
      <c r="C741" t="s">
        <v>2355</v>
      </c>
      <c r="D741">
        <v>1110</v>
      </c>
      <c r="E741" t="s">
        <v>1219</v>
      </c>
    </row>
    <row r="742" spans="1:5" x14ac:dyDescent="0.2">
      <c r="A742" t="s">
        <v>1925</v>
      </c>
      <c r="B742" t="s">
        <v>1679</v>
      </c>
      <c r="C742" t="s">
        <v>1223</v>
      </c>
      <c r="D742">
        <v>190</v>
      </c>
      <c r="E742" t="s">
        <v>1222</v>
      </c>
    </row>
    <row r="743" spans="1:5" x14ac:dyDescent="0.2">
      <c r="A743" t="s">
        <v>1960</v>
      </c>
      <c r="B743" t="s">
        <v>1680</v>
      </c>
      <c r="C743" t="s">
        <v>1961</v>
      </c>
      <c r="D743">
        <v>191</v>
      </c>
      <c r="E743" t="s">
        <v>1225</v>
      </c>
    </row>
    <row r="744" spans="1:5" x14ac:dyDescent="0.2">
      <c r="A744" t="s">
        <v>1962</v>
      </c>
      <c r="B744" t="s">
        <v>1680</v>
      </c>
      <c r="C744" t="s">
        <v>1963</v>
      </c>
      <c r="D744">
        <v>1068</v>
      </c>
      <c r="E744" t="s">
        <v>1225</v>
      </c>
    </row>
    <row r="745" spans="1:5" x14ac:dyDescent="0.2">
      <c r="A745" t="s">
        <v>1964</v>
      </c>
      <c r="B745" t="s">
        <v>1680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1971</v>
      </c>
      <c r="B746" t="s">
        <v>1681</v>
      </c>
      <c r="C746" t="s">
        <v>1229</v>
      </c>
      <c r="D746">
        <v>380</v>
      </c>
      <c r="E746" t="s">
        <v>1228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5"/>
    </sheetView>
  </sheetViews>
  <sheetFormatPr baseColWidth="10" defaultRowHeight="16" x14ac:dyDescent="0.2"/>
  <sheetData>
    <row r="1" spans="1:2" x14ac:dyDescent="0.2">
      <c r="A1">
        <v>5</v>
      </c>
      <c r="B1" t="s">
        <v>1687</v>
      </c>
    </row>
    <row r="2" spans="1:2" x14ac:dyDescent="0.2">
      <c r="A2">
        <v>4</v>
      </c>
      <c r="B2" t="s">
        <v>1686</v>
      </c>
    </row>
    <row r="3" spans="1:2" x14ac:dyDescent="0.2">
      <c r="A3">
        <v>2</v>
      </c>
      <c r="B3" t="s">
        <v>1684</v>
      </c>
    </row>
    <row r="4" spans="1:2" x14ac:dyDescent="0.2">
      <c r="A4">
        <v>3</v>
      </c>
      <c r="B4" t="s">
        <v>1685</v>
      </c>
    </row>
    <row r="5" spans="1:2" x14ac:dyDescent="0.2">
      <c r="A5">
        <v>1</v>
      </c>
      <c r="B5" t="s">
        <v>1683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 collapsed="1"/>
    <col min="2" max="2" width="15.33203125" customWidth="1" collapsed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1246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1247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1248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1249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1250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1251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1252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1253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1254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1255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1256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1257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1258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1259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1260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1261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1262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1263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1264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1265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1266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1267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1268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1269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1270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1271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1272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1273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1274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1275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1276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1277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1278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1279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1280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1281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1282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1283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1284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1285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1286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1287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1288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1289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1290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1291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1292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1293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1294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1295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1296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1297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1298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1299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1300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1301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1302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1303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1304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1305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1306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1307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1308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1309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1310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1311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1312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1313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1314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1315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1316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1317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1318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1319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1320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1321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1322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1323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1324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1325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1326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1327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1328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1329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1330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1331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1332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1333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1334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1335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1336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1337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1338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1339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1340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1341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1342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1343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1344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1345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1346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1347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1348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1349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1350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1351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1352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1353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1354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1355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1356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1357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1358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1359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1360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1361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1362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1363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1364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1365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1366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1367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1368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1369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1370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1371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1372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1373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1374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1375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1376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1377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1378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1379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1380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1381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1382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1383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1384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1385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1386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1387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1388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1389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1390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1391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1392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1393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1394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1395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1396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1397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1398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1399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1400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1401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1402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1403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1404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1405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1406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1407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1408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1409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1410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1411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1412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1413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1414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1415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1416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1417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1418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1419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1420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1421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1422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1423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1424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1425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1426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1427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1428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1429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1430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1431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1432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1433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1434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1435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1436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1437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1438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1439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1440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1441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1442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1443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1444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1445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1446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1447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1448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1449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1450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1451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1452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1453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1454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1455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1456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1457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1458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1459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1460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1461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1462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1463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1464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1465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1466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1467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1468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1469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1470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1471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1472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1473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1474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1475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1476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1477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1478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1479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1480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1481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1482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1483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1484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1485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1486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1487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1488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1489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1490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1491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1492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1493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1494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1495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1496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1497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1498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1499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1500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1501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1502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1503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1504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1505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1506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1507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1508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1509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1510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1511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1512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1513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1514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1515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1516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1517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1518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1519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1520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1521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1522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1523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1524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1525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1526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1527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1528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1529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1530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1531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1532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1533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1534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1535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1536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1537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1538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1539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1540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1541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1542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1543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1544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1545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1546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1547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1548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1549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1550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1551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1552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1553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1554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1555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1556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1557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1558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1559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1560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1561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1562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1563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1564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1565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1566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1567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1568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1569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1570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1571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1572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1573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1574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1575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1576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1577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1578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1579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1580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1581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1582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1583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1584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1585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1586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1587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1588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1589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1590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1591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1592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1593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1594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1595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1596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1597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1598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1599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1600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1601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1602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1603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1604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1605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1606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1607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1608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1609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1610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1611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1612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1613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1614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1615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1616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1617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1618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1619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1620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1621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1622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1623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1624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1625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1626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1627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1628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1629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1630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1631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1632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1633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1634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1635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1636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1637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1638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1639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1640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1641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1642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1643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1644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1645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1646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1647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1648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1649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1650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1651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1652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1653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1654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1655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1656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1657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1658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1659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1660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1661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1662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1663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1664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1665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1666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1667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1668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1669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1670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1671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1672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1673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1674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1675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1676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1677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1678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1679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1680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1681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Opiskelijat</vt:lpstr>
      <vt:lpstr>Suoritukset</vt:lpstr>
      <vt:lpstr>Arvioijat</vt:lpstr>
      <vt:lpstr>tutkinnonosat</vt:lpstr>
      <vt:lpstr>tutkinnot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2016-09-23T11:06:32Z</dcterms:modified>
</cp:coreProperties>
</file>