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30"/>
  <workbookPr showInkAnnotation="0"/>
  <mc:AlternateContent xmlns:mc="http://schemas.openxmlformats.org/markup-compatibility/2006">
    <mc:Choice Requires="x15">
      <x15ac:absPath xmlns:x15ac="http://schemas.microsoft.com/office/spreadsheetml/2010/11/ac" url="/Users/anttivi/work/projects/oph/src/aitu/ttk/test-resources/"/>
    </mc:Choice>
  </mc:AlternateContent>
  <bookViews>
    <workbookView xWindow="-44480" yWindow="3860" windowWidth="25600" windowHeight="11500" tabRatio="500" activeTab="2"/>
  </bookViews>
  <sheets>
    <sheet name="Tutkinnon suorittajat" sheetId="2" r:id="rId1"/>
    <sheet name="Arvioijat" sheetId="10" r:id="rId2"/>
    <sheet name="Suoritukset" sheetId="1" r:id="rId3"/>
    <sheet name="Tutkinnonosat" sheetId="7" state="hidden" r:id="rId4"/>
    <sheet name="Tutkinnot" sheetId="9" state="hidden" r:id="rId5"/>
    <sheet name="Osaamisalat" sheetId="11" state="hidden" r:id="rId6"/>
    <sheet name="Rahoitusmuoto" sheetId="8" state="hidden" r:id="rId7"/>
    <sheet name="tutkinnot_old" sheetId="3" state="hidden" r:id="rId8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909" i="11" l="1"/>
  <c r="B908" i="11"/>
  <c r="B907" i="11"/>
  <c r="B906" i="11"/>
  <c r="B905" i="11"/>
  <c r="B904" i="11"/>
  <c r="B903" i="11"/>
  <c r="B902" i="11"/>
  <c r="B901" i="11"/>
  <c r="B900" i="11"/>
  <c r="B899" i="11"/>
  <c r="B898" i="11"/>
  <c r="B897" i="11"/>
  <c r="B896" i="11"/>
  <c r="B895" i="11"/>
  <c r="B894" i="11"/>
  <c r="B893" i="11"/>
  <c r="B892" i="11"/>
  <c r="B891" i="11"/>
  <c r="B890" i="11"/>
  <c r="B889" i="11"/>
  <c r="B888" i="11"/>
  <c r="B887" i="11"/>
  <c r="B886" i="11"/>
  <c r="B885" i="11"/>
  <c r="B884" i="11"/>
  <c r="B883" i="11"/>
  <c r="B882" i="11"/>
  <c r="B881" i="11"/>
  <c r="B880" i="11"/>
  <c r="B879" i="11"/>
  <c r="B878" i="11"/>
  <c r="B877" i="11"/>
  <c r="B876" i="11"/>
  <c r="B875" i="11"/>
  <c r="B874" i="11"/>
  <c r="B873" i="11"/>
  <c r="B872" i="11"/>
  <c r="B871" i="11"/>
  <c r="B870" i="11"/>
  <c r="B869" i="11"/>
  <c r="B868" i="11"/>
  <c r="B867" i="11"/>
  <c r="B866" i="11"/>
  <c r="B865" i="11"/>
  <c r="B864" i="11"/>
  <c r="B863" i="11"/>
  <c r="B862" i="11"/>
  <c r="B861" i="11"/>
  <c r="B860" i="11"/>
  <c r="B859" i="11"/>
  <c r="B858" i="11"/>
  <c r="B857" i="11"/>
  <c r="B856" i="11"/>
  <c r="B855" i="11"/>
  <c r="B854" i="11"/>
  <c r="B853" i="11"/>
  <c r="B852" i="11"/>
  <c r="B851" i="11"/>
  <c r="B850" i="11"/>
  <c r="B849" i="11"/>
  <c r="B848" i="11"/>
  <c r="B847" i="11"/>
  <c r="B846" i="11"/>
  <c r="B845" i="11"/>
  <c r="B844" i="11"/>
  <c r="B843" i="11"/>
  <c r="B842" i="11"/>
  <c r="B841" i="11"/>
  <c r="B840" i="11"/>
  <c r="B839" i="11"/>
  <c r="B838" i="11"/>
  <c r="B837" i="11"/>
  <c r="B836" i="11"/>
  <c r="B835" i="11"/>
  <c r="B834" i="11"/>
  <c r="B833" i="11"/>
  <c r="B832" i="11"/>
  <c r="B831" i="11"/>
  <c r="B830" i="11"/>
  <c r="B829" i="11"/>
  <c r="B828" i="11"/>
  <c r="B827" i="11"/>
  <c r="B826" i="11"/>
  <c r="B825" i="11"/>
  <c r="B824" i="11"/>
  <c r="B823" i="11"/>
  <c r="B822" i="11"/>
  <c r="B821" i="11"/>
  <c r="B820" i="11"/>
  <c r="B819" i="11"/>
  <c r="B818" i="11"/>
  <c r="B817" i="11"/>
  <c r="B816" i="11"/>
  <c r="B815" i="11"/>
  <c r="B814" i="11"/>
  <c r="B813" i="11"/>
  <c r="B812" i="11"/>
  <c r="B811" i="11"/>
  <c r="B810" i="11"/>
  <c r="B809" i="11"/>
  <c r="B808" i="11"/>
  <c r="B807" i="11"/>
  <c r="B806" i="11"/>
  <c r="B805" i="11"/>
  <c r="B804" i="11"/>
  <c r="B803" i="11"/>
  <c r="B802" i="11"/>
  <c r="B801" i="11"/>
  <c r="B800" i="11"/>
  <c r="B799" i="11"/>
  <c r="B798" i="11"/>
  <c r="B797" i="11"/>
  <c r="B796" i="11"/>
  <c r="B795" i="11"/>
  <c r="B794" i="11"/>
  <c r="B793" i="11"/>
  <c r="B792" i="11"/>
  <c r="B791" i="11"/>
  <c r="B790" i="11"/>
  <c r="B789" i="11"/>
  <c r="B788" i="11"/>
  <c r="B787" i="11"/>
  <c r="B786" i="11"/>
  <c r="B785" i="11"/>
  <c r="B784" i="11"/>
  <c r="B783" i="11"/>
  <c r="B782" i="11"/>
  <c r="B781" i="11"/>
  <c r="B780" i="11"/>
  <c r="B779" i="11"/>
  <c r="B778" i="11"/>
  <c r="B777" i="11"/>
  <c r="B776" i="11"/>
  <c r="B775" i="11"/>
  <c r="B774" i="11"/>
  <c r="B773" i="11"/>
  <c r="B772" i="11"/>
  <c r="B771" i="11"/>
  <c r="B770" i="11"/>
  <c r="B769" i="11"/>
  <c r="B768" i="11"/>
  <c r="B767" i="11"/>
  <c r="B766" i="11"/>
  <c r="B765" i="11"/>
  <c r="B764" i="11"/>
  <c r="B763" i="11"/>
  <c r="B762" i="11"/>
  <c r="B761" i="11"/>
  <c r="B760" i="11"/>
  <c r="B759" i="11"/>
  <c r="B758" i="11"/>
  <c r="B757" i="11"/>
  <c r="B756" i="11"/>
  <c r="B755" i="11"/>
  <c r="B754" i="11"/>
  <c r="B753" i="11"/>
  <c r="B752" i="11"/>
  <c r="B751" i="11"/>
  <c r="B750" i="11"/>
  <c r="B749" i="11"/>
  <c r="B748" i="11"/>
  <c r="B747" i="11"/>
  <c r="B746" i="11"/>
  <c r="B745" i="11"/>
  <c r="B744" i="11"/>
  <c r="B743" i="11"/>
  <c r="B742" i="11"/>
  <c r="B741" i="11"/>
  <c r="B740" i="11"/>
  <c r="B739" i="11"/>
  <c r="B738" i="11"/>
  <c r="B737" i="11"/>
  <c r="B736" i="11"/>
  <c r="B735" i="11"/>
  <c r="B734" i="11"/>
  <c r="B733" i="11"/>
  <c r="B732" i="11"/>
  <c r="B731" i="11"/>
  <c r="B730" i="11"/>
  <c r="B729" i="11"/>
  <c r="B728" i="11"/>
  <c r="B727" i="11"/>
  <c r="B726" i="11"/>
  <c r="B725" i="11"/>
  <c r="B724" i="11"/>
  <c r="B723" i="11"/>
  <c r="B722" i="11"/>
  <c r="B721" i="11"/>
  <c r="B720" i="11"/>
  <c r="B719" i="11"/>
  <c r="B718" i="11"/>
  <c r="B717" i="11"/>
  <c r="B716" i="11"/>
  <c r="B715" i="11"/>
  <c r="B714" i="11"/>
  <c r="B713" i="11"/>
  <c r="B712" i="11"/>
  <c r="B711" i="11"/>
  <c r="B710" i="11"/>
  <c r="B709" i="11"/>
  <c r="B708" i="11"/>
  <c r="B707" i="11"/>
  <c r="B706" i="11"/>
  <c r="B705" i="11"/>
  <c r="B704" i="11"/>
  <c r="B703" i="11"/>
  <c r="B702" i="11"/>
  <c r="B701" i="11"/>
  <c r="B700" i="11"/>
  <c r="B699" i="11"/>
  <c r="B698" i="11"/>
  <c r="B697" i="11"/>
  <c r="B696" i="11"/>
  <c r="B695" i="11"/>
  <c r="B694" i="11"/>
  <c r="B693" i="11"/>
  <c r="B692" i="11"/>
  <c r="B691" i="11"/>
  <c r="B690" i="11"/>
  <c r="B689" i="11"/>
  <c r="B688" i="11"/>
  <c r="B687" i="11"/>
  <c r="B686" i="11"/>
  <c r="B685" i="11"/>
  <c r="B684" i="11"/>
  <c r="B683" i="11"/>
  <c r="B682" i="11"/>
  <c r="B681" i="11"/>
  <c r="B680" i="11"/>
  <c r="B679" i="11"/>
  <c r="B678" i="11"/>
  <c r="B677" i="11"/>
  <c r="B676" i="11"/>
  <c r="B675" i="11"/>
  <c r="B674" i="11"/>
  <c r="B673" i="11"/>
  <c r="B672" i="11"/>
  <c r="B671" i="11"/>
  <c r="B670" i="11"/>
  <c r="B669" i="11"/>
  <c r="B668" i="11"/>
  <c r="B667" i="11"/>
  <c r="B666" i="11"/>
  <c r="B665" i="11"/>
  <c r="B664" i="11"/>
  <c r="B663" i="11"/>
  <c r="B662" i="11"/>
  <c r="B661" i="11"/>
  <c r="B660" i="11"/>
  <c r="B659" i="11"/>
  <c r="B658" i="11"/>
  <c r="B657" i="11"/>
  <c r="B656" i="11"/>
  <c r="B655" i="11"/>
  <c r="B654" i="11"/>
  <c r="B653" i="11"/>
  <c r="B652" i="11"/>
  <c r="B651" i="11"/>
  <c r="B650" i="11"/>
  <c r="B649" i="11"/>
  <c r="B648" i="11"/>
  <c r="B647" i="11"/>
  <c r="B646" i="11"/>
  <c r="B645" i="11"/>
  <c r="B644" i="11"/>
  <c r="B643" i="11"/>
  <c r="B642" i="11"/>
  <c r="B641" i="11"/>
  <c r="B640" i="11"/>
  <c r="B639" i="11"/>
  <c r="B638" i="11"/>
  <c r="B637" i="11"/>
  <c r="B636" i="11"/>
  <c r="B635" i="11"/>
  <c r="B634" i="11"/>
  <c r="B633" i="11"/>
  <c r="B632" i="11"/>
  <c r="B631" i="11"/>
  <c r="B630" i="11"/>
  <c r="B629" i="11"/>
  <c r="B628" i="11"/>
  <c r="B627" i="11"/>
  <c r="B626" i="11"/>
  <c r="B625" i="11"/>
  <c r="B624" i="11"/>
  <c r="B623" i="11"/>
  <c r="B622" i="11"/>
  <c r="B621" i="11"/>
  <c r="B620" i="11"/>
  <c r="B619" i="11"/>
  <c r="B618" i="11"/>
  <c r="B617" i="11"/>
  <c r="B616" i="11"/>
  <c r="B615" i="11"/>
  <c r="B614" i="11"/>
  <c r="B613" i="11"/>
  <c r="B612" i="11"/>
  <c r="B611" i="11"/>
  <c r="B610" i="11"/>
  <c r="B609" i="11"/>
  <c r="B608" i="11"/>
  <c r="B607" i="11"/>
  <c r="B606" i="11"/>
  <c r="B605" i="11"/>
  <c r="B604" i="11"/>
  <c r="B603" i="11"/>
  <c r="B602" i="11"/>
  <c r="B601" i="11"/>
  <c r="B600" i="11"/>
  <c r="B599" i="11"/>
  <c r="B598" i="11"/>
  <c r="B597" i="11"/>
  <c r="B596" i="11"/>
  <c r="B595" i="11"/>
  <c r="B594" i="11"/>
  <c r="B593" i="11"/>
  <c r="B592" i="11"/>
  <c r="B591" i="11"/>
  <c r="B590" i="11"/>
  <c r="B589" i="11"/>
  <c r="B588" i="11"/>
  <c r="B587" i="11"/>
  <c r="B586" i="11"/>
  <c r="B585" i="11"/>
  <c r="B584" i="11"/>
  <c r="B583" i="11"/>
  <c r="B582" i="11"/>
  <c r="B581" i="11"/>
  <c r="B580" i="11"/>
  <c r="B579" i="11"/>
  <c r="B578" i="11"/>
  <c r="B577" i="11"/>
  <c r="B576" i="11"/>
  <c r="B575" i="11"/>
  <c r="B574" i="11"/>
  <c r="B573" i="11"/>
  <c r="B572" i="11"/>
  <c r="B571" i="11"/>
  <c r="B570" i="11"/>
  <c r="B569" i="11"/>
  <c r="B568" i="11"/>
  <c r="B567" i="11"/>
  <c r="B566" i="11"/>
  <c r="B565" i="11"/>
  <c r="B564" i="11"/>
  <c r="B563" i="11"/>
  <c r="B562" i="11"/>
  <c r="B561" i="11"/>
  <c r="B560" i="11"/>
  <c r="B559" i="11"/>
  <c r="B558" i="11"/>
  <c r="B557" i="11"/>
  <c r="B556" i="11"/>
  <c r="B555" i="11"/>
  <c r="B554" i="11"/>
  <c r="B553" i="11"/>
  <c r="B552" i="11"/>
  <c r="B551" i="11"/>
  <c r="B550" i="11"/>
  <c r="B549" i="11"/>
  <c r="B548" i="11"/>
  <c r="B547" i="11"/>
  <c r="B546" i="11"/>
  <c r="B545" i="11"/>
  <c r="B544" i="11"/>
  <c r="B543" i="11"/>
  <c r="B542" i="11"/>
  <c r="B541" i="11"/>
  <c r="B540" i="11"/>
  <c r="B539" i="11"/>
  <c r="B538" i="11"/>
  <c r="B537" i="11"/>
  <c r="B536" i="11"/>
  <c r="B535" i="11"/>
  <c r="B534" i="11"/>
  <c r="B533" i="11"/>
  <c r="B532" i="11"/>
  <c r="B531" i="11"/>
  <c r="B530" i="11"/>
  <c r="B529" i="11"/>
  <c r="B528" i="11"/>
  <c r="B527" i="11"/>
  <c r="B526" i="11"/>
  <c r="B525" i="11"/>
  <c r="B524" i="11"/>
  <c r="B523" i="11"/>
  <c r="B522" i="11"/>
  <c r="B521" i="11"/>
  <c r="B520" i="11"/>
  <c r="B519" i="11"/>
  <c r="B518" i="11"/>
  <c r="B517" i="11"/>
  <c r="B516" i="11"/>
  <c r="B515" i="11"/>
  <c r="B514" i="11"/>
  <c r="B513" i="11"/>
  <c r="B512" i="11"/>
  <c r="B511" i="11"/>
  <c r="B510" i="11"/>
  <c r="B509" i="11"/>
  <c r="B508" i="11"/>
  <c r="B507" i="11"/>
  <c r="B506" i="11"/>
  <c r="B505" i="11"/>
  <c r="B504" i="11"/>
  <c r="B503" i="11"/>
  <c r="B502" i="11"/>
  <c r="B501" i="11"/>
  <c r="B500" i="11"/>
  <c r="B499" i="11"/>
  <c r="B498" i="11"/>
  <c r="B497" i="11"/>
  <c r="B496" i="11"/>
  <c r="B495" i="11"/>
  <c r="B494" i="11"/>
  <c r="B493" i="11"/>
  <c r="B492" i="11"/>
  <c r="B491" i="11"/>
  <c r="B490" i="11"/>
  <c r="B489" i="11"/>
  <c r="B488" i="11"/>
  <c r="B487" i="11"/>
  <c r="B486" i="11"/>
  <c r="B485" i="11"/>
  <c r="B484" i="11"/>
  <c r="B483" i="11"/>
  <c r="B482" i="11"/>
  <c r="B481" i="11"/>
  <c r="B480" i="11"/>
  <c r="B479" i="11"/>
  <c r="B478" i="11"/>
  <c r="B477" i="11"/>
  <c r="B476" i="11"/>
  <c r="B475" i="11"/>
  <c r="B474" i="11"/>
  <c r="B473" i="11"/>
  <c r="B472" i="11"/>
  <c r="B471" i="11"/>
  <c r="B470" i="11"/>
  <c r="B469" i="11"/>
  <c r="B468" i="11"/>
  <c r="B467" i="11"/>
  <c r="B466" i="11"/>
  <c r="B465" i="11"/>
  <c r="B464" i="11"/>
  <c r="B463" i="11"/>
  <c r="B462" i="11"/>
  <c r="B461" i="11"/>
  <c r="B460" i="11"/>
  <c r="B459" i="11"/>
  <c r="B458" i="11"/>
  <c r="B457" i="11"/>
  <c r="B456" i="11"/>
  <c r="B455" i="11"/>
  <c r="B454" i="11"/>
  <c r="B453" i="11"/>
  <c r="B452" i="11"/>
  <c r="B451" i="11"/>
  <c r="B450" i="11"/>
  <c r="B449" i="11"/>
  <c r="B448" i="11"/>
  <c r="B447" i="11"/>
  <c r="B446" i="11"/>
  <c r="B445" i="11"/>
  <c r="B444" i="11"/>
  <c r="B443" i="11"/>
  <c r="B442" i="11"/>
  <c r="B441" i="11"/>
  <c r="B440" i="11"/>
  <c r="B439" i="11"/>
  <c r="B438" i="11"/>
  <c r="B437" i="11"/>
  <c r="B436" i="11"/>
  <c r="B435" i="11"/>
  <c r="B434" i="11"/>
  <c r="B433" i="11"/>
  <c r="B432" i="11"/>
  <c r="B431" i="11"/>
  <c r="B430" i="11"/>
  <c r="B429" i="11"/>
  <c r="B428" i="11"/>
  <c r="B427" i="11"/>
  <c r="B426" i="11"/>
  <c r="B425" i="11"/>
  <c r="B424" i="11"/>
  <c r="B423" i="11"/>
  <c r="B422" i="11"/>
  <c r="B421" i="11"/>
  <c r="B420" i="11"/>
  <c r="B419" i="11"/>
  <c r="B418" i="11"/>
  <c r="B417" i="11"/>
  <c r="B416" i="11"/>
  <c r="B415" i="11"/>
  <c r="B414" i="11"/>
  <c r="B413" i="11"/>
  <c r="B412" i="11"/>
  <c r="B411" i="11"/>
  <c r="B410" i="11"/>
  <c r="B409" i="11"/>
  <c r="B408" i="11"/>
  <c r="B407" i="11"/>
  <c r="B406" i="11"/>
  <c r="B405" i="11"/>
  <c r="B404" i="11"/>
  <c r="B403" i="11"/>
  <c r="B402" i="11"/>
  <c r="B401" i="11"/>
  <c r="B400" i="11"/>
  <c r="B399" i="11"/>
  <c r="B398" i="11"/>
  <c r="B397" i="11"/>
  <c r="B396" i="11"/>
  <c r="B395" i="11"/>
  <c r="B394" i="11"/>
  <c r="B393" i="11"/>
  <c r="B392" i="11"/>
  <c r="B391" i="11"/>
  <c r="B390" i="11"/>
  <c r="B389" i="11"/>
  <c r="B388" i="11"/>
  <c r="B387" i="11"/>
  <c r="B386" i="11"/>
  <c r="B385" i="11"/>
  <c r="B384" i="11"/>
  <c r="B383" i="11"/>
  <c r="B382" i="11"/>
  <c r="B381" i="11"/>
  <c r="B380" i="11"/>
  <c r="B379" i="11"/>
  <c r="B378" i="11"/>
  <c r="B377" i="11"/>
  <c r="B376" i="11"/>
  <c r="B375" i="11"/>
  <c r="B374" i="11"/>
  <c r="B373" i="11"/>
  <c r="B372" i="11"/>
  <c r="B371" i="11"/>
  <c r="B370" i="11"/>
  <c r="B369" i="11"/>
  <c r="B368" i="11"/>
  <c r="B367" i="11"/>
  <c r="B366" i="11"/>
  <c r="B365" i="11"/>
  <c r="B364" i="11"/>
  <c r="B363" i="11"/>
  <c r="B362" i="11"/>
  <c r="B361" i="11"/>
  <c r="B360" i="11"/>
  <c r="B359" i="11"/>
  <c r="B358" i="11"/>
  <c r="B357" i="11"/>
  <c r="B356" i="11"/>
  <c r="B355" i="11"/>
  <c r="B354" i="11"/>
  <c r="B353" i="11"/>
  <c r="B352" i="11"/>
  <c r="B351" i="11"/>
  <c r="B350" i="11"/>
  <c r="B349" i="11"/>
  <c r="B348" i="11"/>
  <c r="B347" i="11"/>
  <c r="B346" i="11"/>
  <c r="B345" i="11"/>
  <c r="B344" i="11"/>
  <c r="B343" i="11"/>
  <c r="B342" i="11"/>
  <c r="B341" i="11"/>
  <c r="B340" i="11"/>
  <c r="B339" i="11"/>
  <c r="B338" i="11"/>
  <c r="B337" i="11"/>
  <c r="B336" i="11"/>
  <c r="B335" i="11"/>
  <c r="B334" i="11"/>
  <c r="B333" i="11"/>
  <c r="B332" i="11"/>
  <c r="B331" i="11"/>
  <c r="B330" i="11"/>
  <c r="B329" i="11"/>
  <c r="B328" i="11"/>
  <c r="B327" i="11"/>
  <c r="B326" i="11"/>
  <c r="B325" i="11"/>
  <c r="B324" i="11"/>
  <c r="B323" i="11"/>
  <c r="B322" i="11"/>
  <c r="B321" i="11"/>
  <c r="B320" i="11"/>
  <c r="B319" i="11"/>
  <c r="B318" i="11"/>
  <c r="B317" i="11"/>
  <c r="B316" i="11"/>
  <c r="B315" i="11"/>
  <c r="B314" i="11"/>
  <c r="B313" i="11"/>
  <c r="B312" i="11"/>
  <c r="B311" i="11"/>
  <c r="B310" i="11"/>
  <c r="B309" i="11"/>
  <c r="B308" i="11"/>
  <c r="B307" i="11"/>
  <c r="B306" i="11"/>
  <c r="B305" i="11"/>
  <c r="B304" i="11"/>
  <c r="B303" i="11"/>
  <c r="B302" i="11"/>
  <c r="B301" i="11"/>
  <c r="B300" i="11"/>
  <c r="B299" i="11"/>
  <c r="B298" i="11"/>
  <c r="B297" i="11"/>
  <c r="B296" i="11"/>
  <c r="B295" i="11"/>
  <c r="B294" i="11"/>
  <c r="B293" i="11"/>
  <c r="B292" i="11"/>
  <c r="B291" i="11"/>
  <c r="B290" i="11"/>
  <c r="B289" i="11"/>
  <c r="B288" i="11"/>
  <c r="B287" i="11"/>
  <c r="B286" i="11"/>
  <c r="B285" i="11"/>
  <c r="B284" i="11"/>
  <c r="B283" i="11"/>
  <c r="B282" i="11"/>
  <c r="B281" i="11"/>
  <c r="B280" i="11"/>
  <c r="B279" i="11"/>
  <c r="B278" i="11"/>
  <c r="B277" i="11"/>
  <c r="B276" i="11"/>
  <c r="B275" i="11"/>
  <c r="B274" i="11"/>
  <c r="B273" i="11"/>
  <c r="B272" i="11"/>
  <c r="B271" i="11"/>
  <c r="B270" i="11"/>
  <c r="B269" i="11"/>
  <c r="B268" i="11"/>
  <c r="B267" i="11"/>
  <c r="B266" i="11"/>
  <c r="B265" i="11"/>
  <c r="B264" i="11"/>
  <c r="B263" i="11"/>
  <c r="B262" i="11"/>
  <c r="B261" i="11"/>
  <c r="B260" i="11"/>
  <c r="B259" i="11"/>
  <c r="B258" i="11"/>
  <c r="B257" i="11"/>
  <c r="B256" i="11"/>
  <c r="B255" i="11"/>
  <c r="B254" i="11"/>
  <c r="B253" i="11"/>
  <c r="B252" i="11"/>
  <c r="B251" i="11"/>
  <c r="B250" i="11"/>
  <c r="B249" i="11"/>
  <c r="B248" i="11"/>
  <c r="B247" i="11"/>
  <c r="B246" i="11"/>
  <c r="B245" i="11"/>
  <c r="B244" i="11"/>
  <c r="B243" i="11"/>
  <c r="B242" i="11"/>
  <c r="B241" i="11"/>
  <c r="B240" i="11"/>
  <c r="B239" i="11"/>
  <c r="B238" i="11"/>
  <c r="B237" i="11"/>
  <c r="B236" i="11"/>
  <c r="B235" i="11"/>
  <c r="B234" i="11"/>
  <c r="B233" i="11"/>
  <c r="B232" i="11"/>
  <c r="B231" i="11"/>
  <c r="B230" i="11"/>
  <c r="B229" i="11"/>
  <c r="B228" i="11"/>
  <c r="B227" i="11"/>
  <c r="B226" i="11"/>
  <c r="B225" i="11"/>
  <c r="B224" i="11"/>
  <c r="B223" i="11"/>
  <c r="B222" i="11"/>
  <c r="B221" i="11"/>
  <c r="B220" i="11"/>
  <c r="B219" i="11"/>
  <c r="B218" i="11"/>
  <c r="B217" i="11"/>
  <c r="B216" i="11"/>
  <c r="B215" i="11"/>
  <c r="B214" i="11"/>
  <c r="B213" i="11"/>
  <c r="B212" i="11"/>
  <c r="B211" i="11"/>
  <c r="B210" i="11"/>
  <c r="B209" i="11"/>
  <c r="B208" i="11"/>
  <c r="B207" i="11"/>
  <c r="B206" i="11"/>
  <c r="B205" i="11"/>
  <c r="B204" i="11"/>
  <c r="B203" i="11"/>
  <c r="B202" i="11"/>
  <c r="B201" i="11"/>
  <c r="B200" i="11"/>
  <c r="B199" i="11"/>
  <c r="B198" i="11"/>
  <c r="B197" i="11"/>
  <c r="B196" i="11"/>
  <c r="B195" i="11"/>
  <c r="B194" i="11"/>
  <c r="B193" i="11"/>
  <c r="B192" i="11"/>
  <c r="B191" i="11"/>
  <c r="B190" i="11"/>
  <c r="B189" i="11"/>
  <c r="B188" i="11"/>
  <c r="B187" i="11"/>
  <c r="B186" i="11"/>
  <c r="B185" i="11"/>
  <c r="B184" i="11"/>
  <c r="B183" i="11"/>
  <c r="B182" i="11"/>
  <c r="B181" i="11"/>
  <c r="B180" i="11"/>
  <c r="B179" i="11"/>
  <c r="B178" i="11"/>
  <c r="B177" i="11"/>
  <c r="B176" i="11"/>
  <c r="B175" i="11"/>
  <c r="B174" i="11"/>
  <c r="B173" i="11"/>
  <c r="B172" i="11"/>
  <c r="B171" i="11"/>
  <c r="B170" i="11"/>
  <c r="B169" i="11"/>
  <c r="B168" i="11"/>
  <c r="B167" i="11"/>
  <c r="B166" i="11"/>
  <c r="B165" i="11"/>
  <c r="B164" i="11"/>
  <c r="B163" i="11"/>
  <c r="B162" i="11"/>
  <c r="B161" i="11"/>
  <c r="B160" i="11"/>
  <c r="B159" i="11"/>
  <c r="B158" i="11"/>
  <c r="B157" i="11"/>
  <c r="B156" i="11"/>
  <c r="B155" i="11"/>
  <c r="B154" i="11"/>
  <c r="B153" i="11"/>
  <c r="B152" i="11"/>
  <c r="B151" i="11"/>
  <c r="B150" i="11"/>
  <c r="B149" i="11"/>
  <c r="B148" i="11"/>
  <c r="B147" i="11"/>
  <c r="B146" i="11"/>
  <c r="B145" i="11"/>
  <c r="B144" i="11"/>
  <c r="B143" i="11"/>
  <c r="B142" i="11"/>
  <c r="B141" i="11"/>
  <c r="B140" i="11"/>
  <c r="B139" i="11"/>
  <c r="B138" i="11"/>
  <c r="B137" i="11"/>
  <c r="B136" i="11"/>
  <c r="B135" i="11"/>
  <c r="B134" i="11"/>
  <c r="B133" i="11"/>
  <c r="B132" i="11"/>
  <c r="B131" i="11"/>
  <c r="B130" i="11"/>
  <c r="B129" i="11"/>
  <c r="B128" i="11"/>
  <c r="B127" i="11"/>
  <c r="B126" i="11"/>
  <c r="B125" i="11"/>
  <c r="B124" i="11"/>
  <c r="B123" i="11"/>
  <c r="B122" i="11"/>
  <c r="B121" i="11"/>
  <c r="B120" i="11"/>
  <c r="B119" i="11"/>
  <c r="B118" i="11"/>
  <c r="B117" i="11"/>
  <c r="B116" i="11"/>
  <c r="B115" i="11"/>
  <c r="B114" i="11"/>
  <c r="B113" i="11"/>
  <c r="B112" i="11"/>
  <c r="B111" i="11"/>
  <c r="B110" i="11"/>
  <c r="B109" i="11"/>
  <c r="B108" i="11"/>
  <c r="B107" i="11"/>
  <c r="B106" i="11"/>
  <c r="B105" i="11"/>
  <c r="B104" i="11"/>
  <c r="B103" i="11"/>
  <c r="B102" i="11"/>
  <c r="B101" i="11"/>
  <c r="B100" i="11"/>
  <c r="B99" i="11"/>
  <c r="B98" i="11"/>
  <c r="B97" i="11"/>
  <c r="B96" i="11"/>
  <c r="B95" i="11"/>
  <c r="B94" i="11"/>
  <c r="B93" i="11"/>
  <c r="B92" i="11"/>
  <c r="B91" i="11"/>
  <c r="B90" i="11"/>
  <c r="B89" i="11"/>
  <c r="B88" i="11"/>
  <c r="B87" i="11"/>
  <c r="B86" i="11"/>
  <c r="B85" i="11"/>
  <c r="B84" i="11"/>
  <c r="B83" i="11"/>
  <c r="B82" i="11"/>
  <c r="B81" i="11"/>
  <c r="B80" i="11"/>
  <c r="B79" i="11"/>
  <c r="B78" i="11"/>
  <c r="B77" i="11"/>
  <c r="B76" i="11"/>
  <c r="B75" i="11"/>
  <c r="B74" i="11"/>
  <c r="B73" i="11"/>
  <c r="B72" i="11"/>
  <c r="B71" i="11"/>
  <c r="B70" i="11"/>
  <c r="B69" i="11"/>
  <c r="B68" i="11"/>
  <c r="B67" i="11"/>
  <c r="B66" i="11"/>
  <c r="B65" i="11"/>
  <c r="B64" i="11"/>
  <c r="B63" i="11"/>
  <c r="B62" i="11"/>
  <c r="B61" i="11"/>
  <c r="B60" i="11"/>
  <c r="B59" i="11"/>
  <c r="B58" i="11"/>
  <c r="B57" i="11"/>
  <c r="B56" i="11"/>
  <c r="B55" i="11"/>
  <c r="B54" i="11"/>
  <c r="B53" i="11"/>
  <c r="B52" i="11"/>
  <c r="B51" i="11"/>
  <c r="B50" i="11"/>
  <c r="B49" i="11"/>
  <c r="B48" i="11"/>
  <c r="B47" i="11"/>
  <c r="B46" i="11"/>
  <c r="B45" i="11"/>
  <c r="B44" i="11"/>
  <c r="B43" i="11"/>
  <c r="B42" i="11"/>
  <c r="B41" i="11"/>
  <c r="B40" i="11"/>
  <c r="B39" i="11"/>
  <c r="B38" i="11"/>
  <c r="B37" i="11"/>
  <c r="B36" i="11"/>
  <c r="B35" i="11"/>
  <c r="B34" i="11"/>
  <c r="B33" i="11"/>
  <c r="B32" i="11"/>
  <c r="B31" i="11"/>
  <c r="B30" i="11"/>
  <c r="B29" i="11"/>
  <c r="B28" i="11"/>
  <c r="B27" i="11"/>
  <c r="B26" i="11"/>
  <c r="B25" i="11"/>
  <c r="B24" i="11"/>
  <c r="B23" i="11"/>
  <c r="B22" i="11"/>
  <c r="B21" i="11"/>
  <c r="B20" i="11"/>
  <c r="B19" i="11"/>
  <c r="B18" i="11"/>
  <c r="B17" i="11"/>
  <c r="B16" i="11"/>
  <c r="B15" i="11"/>
  <c r="B14" i="11"/>
  <c r="B13" i="11"/>
  <c r="B12" i="11"/>
  <c r="B11" i="11"/>
  <c r="B10" i="11"/>
  <c r="B9" i="11"/>
  <c r="B8" i="11"/>
  <c r="B7" i="11"/>
  <c r="B6" i="11"/>
  <c r="B5" i="11"/>
  <c r="B4" i="11"/>
  <c r="B3" i="11"/>
  <c r="B2" i="11"/>
  <c r="Y199" i="1"/>
  <c r="Y198" i="1"/>
  <c r="Y197" i="1"/>
  <c r="Y196" i="1"/>
  <c r="Y195" i="1"/>
  <c r="Y194" i="1"/>
  <c r="Y193" i="1"/>
  <c r="Y192" i="1"/>
  <c r="Y191" i="1"/>
  <c r="Y190" i="1"/>
  <c r="Y189" i="1"/>
  <c r="Y188" i="1"/>
  <c r="Y187" i="1"/>
  <c r="Y186" i="1"/>
  <c r="Y185" i="1"/>
  <c r="Y184" i="1"/>
  <c r="Y183" i="1"/>
  <c r="Y182" i="1"/>
  <c r="Y181" i="1"/>
  <c r="Y180" i="1"/>
  <c r="Y179" i="1"/>
  <c r="Y178" i="1"/>
  <c r="Y177" i="1"/>
  <c r="Y176" i="1"/>
  <c r="Y175" i="1"/>
  <c r="Y174" i="1"/>
  <c r="Y173" i="1"/>
  <c r="Y172" i="1"/>
  <c r="Y171" i="1"/>
  <c r="Y170" i="1"/>
  <c r="Y169" i="1"/>
  <c r="Y168" i="1"/>
  <c r="Y167" i="1"/>
  <c r="Y166" i="1"/>
  <c r="Y165" i="1"/>
  <c r="Y164" i="1"/>
  <c r="Y163" i="1"/>
  <c r="Y162" i="1"/>
  <c r="Y161" i="1"/>
  <c r="Y160" i="1"/>
  <c r="Y159" i="1"/>
  <c r="Y158" i="1"/>
  <c r="Y157" i="1"/>
  <c r="Y156" i="1"/>
  <c r="Y155" i="1"/>
  <c r="Y154" i="1"/>
  <c r="Y153" i="1"/>
  <c r="Y152" i="1"/>
  <c r="Y151" i="1"/>
  <c r="Y150" i="1"/>
  <c r="Y149" i="1"/>
  <c r="Y148" i="1"/>
  <c r="Y147" i="1"/>
  <c r="Y146" i="1"/>
  <c r="Y145" i="1"/>
  <c r="Y144" i="1"/>
  <c r="Y143" i="1"/>
  <c r="Y142" i="1"/>
  <c r="Y141" i="1"/>
  <c r="Y140" i="1"/>
  <c r="Y139" i="1"/>
  <c r="Y138" i="1"/>
  <c r="Y137" i="1"/>
  <c r="Y136" i="1"/>
  <c r="Y135" i="1"/>
  <c r="Y134" i="1"/>
  <c r="Y133" i="1"/>
  <c r="Y132" i="1"/>
  <c r="Y131" i="1"/>
  <c r="Y130" i="1"/>
  <c r="Y129" i="1"/>
  <c r="Y128" i="1"/>
  <c r="Y127" i="1"/>
  <c r="Y126" i="1"/>
  <c r="Y125" i="1"/>
  <c r="Y124" i="1"/>
  <c r="Y123" i="1"/>
  <c r="Y122" i="1"/>
  <c r="Y121" i="1"/>
  <c r="Y120" i="1"/>
  <c r="Y119" i="1"/>
  <c r="Y118" i="1"/>
  <c r="Y117" i="1"/>
  <c r="Y116" i="1"/>
  <c r="Y115" i="1"/>
  <c r="Y114" i="1"/>
  <c r="Y113" i="1"/>
  <c r="Y112" i="1"/>
  <c r="Y111" i="1"/>
  <c r="Y110" i="1"/>
  <c r="Y109" i="1"/>
  <c r="Y108" i="1"/>
  <c r="Y107" i="1"/>
  <c r="Y106" i="1"/>
  <c r="Y105" i="1"/>
  <c r="Y104" i="1"/>
  <c r="Y103" i="1"/>
  <c r="Y102" i="1"/>
  <c r="Y101" i="1"/>
  <c r="Y100" i="1"/>
  <c r="Y99" i="1"/>
  <c r="Y98" i="1"/>
  <c r="Y97" i="1"/>
  <c r="Y96" i="1"/>
  <c r="Y95" i="1"/>
  <c r="Y94" i="1"/>
  <c r="Y93" i="1"/>
  <c r="Y92" i="1"/>
  <c r="Y91" i="1"/>
  <c r="Y90" i="1"/>
  <c r="Y89" i="1"/>
  <c r="Y88" i="1"/>
  <c r="Y87" i="1"/>
  <c r="Y86" i="1"/>
  <c r="Y85" i="1"/>
  <c r="Y84" i="1"/>
  <c r="Y83" i="1"/>
  <c r="Y82" i="1"/>
  <c r="Y81" i="1"/>
  <c r="Y80" i="1"/>
  <c r="Y79" i="1"/>
  <c r="Y78" i="1"/>
  <c r="Y77" i="1"/>
  <c r="Y76" i="1"/>
  <c r="Y75" i="1"/>
  <c r="Y74" i="1"/>
  <c r="Y73" i="1"/>
  <c r="Y72" i="1"/>
  <c r="Y71" i="1"/>
  <c r="Y70" i="1"/>
  <c r="Y69" i="1"/>
  <c r="Y68" i="1"/>
  <c r="Y67" i="1"/>
  <c r="Y66" i="1"/>
  <c r="Y65" i="1"/>
  <c r="Y64" i="1"/>
  <c r="Y63" i="1"/>
  <c r="Y62" i="1"/>
  <c r="Y61" i="1"/>
  <c r="Y60" i="1"/>
  <c r="Y59" i="1"/>
  <c r="Y58" i="1"/>
  <c r="Y57" i="1"/>
  <c r="Y56" i="1"/>
  <c r="Y55" i="1"/>
  <c r="Y54" i="1"/>
  <c r="Y53" i="1"/>
  <c r="Y52" i="1"/>
  <c r="Y51" i="1"/>
  <c r="Y50" i="1"/>
  <c r="Y49" i="1"/>
  <c r="Y48" i="1"/>
  <c r="Y47" i="1"/>
  <c r="Y46" i="1"/>
  <c r="Y45" i="1"/>
  <c r="Y44" i="1"/>
  <c r="Y43" i="1"/>
  <c r="Y42" i="1"/>
  <c r="Y41" i="1"/>
  <c r="Y40" i="1"/>
  <c r="Y39" i="1"/>
  <c r="Y38" i="1"/>
  <c r="Y37" i="1"/>
  <c r="Y36" i="1"/>
  <c r="Y35" i="1"/>
  <c r="Y34" i="1"/>
  <c r="Y33" i="1"/>
  <c r="Y32" i="1"/>
  <c r="Y31" i="1"/>
  <c r="Y30" i="1"/>
  <c r="Y29" i="1"/>
  <c r="Y28" i="1"/>
  <c r="Y27" i="1"/>
  <c r="Y26" i="1"/>
  <c r="Y25" i="1"/>
  <c r="Y24" i="1"/>
  <c r="Y23" i="1"/>
  <c r="Y22" i="1"/>
  <c r="Y21" i="1"/>
  <c r="Y20" i="1"/>
  <c r="Y19" i="1"/>
  <c r="Y18" i="1"/>
  <c r="Y17" i="1"/>
  <c r="Y16" i="1"/>
  <c r="Y15" i="1"/>
  <c r="Y14" i="1"/>
  <c r="Y13" i="1"/>
  <c r="Y12" i="1"/>
  <c r="Y11" i="1"/>
  <c r="Y10" i="1"/>
  <c r="Y9" i="1"/>
  <c r="Y8" i="1"/>
  <c r="Y7" i="1"/>
  <c r="Y6" i="1"/>
  <c r="X5" i="1"/>
  <c r="Y5" i="1"/>
  <c r="W199" i="1"/>
  <c r="W198" i="1"/>
  <c r="W197" i="1"/>
  <c r="W196" i="1"/>
  <c r="W195" i="1"/>
  <c r="W194" i="1"/>
  <c r="W193" i="1"/>
  <c r="W192" i="1"/>
  <c r="W191" i="1"/>
  <c r="W190" i="1"/>
  <c r="W189" i="1"/>
  <c r="W188" i="1"/>
  <c r="W187" i="1"/>
  <c r="W186" i="1"/>
  <c r="W185" i="1"/>
  <c r="W184" i="1"/>
  <c r="W183" i="1"/>
  <c r="W182" i="1"/>
  <c r="W181" i="1"/>
  <c r="W180" i="1"/>
  <c r="W179" i="1"/>
  <c r="W178" i="1"/>
  <c r="W177" i="1"/>
  <c r="W176" i="1"/>
  <c r="W175" i="1"/>
  <c r="W174" i="1"/>
  <c r="W173" i="1"/>
  <c r="W172" i="1"/>
  <c r="W171" i="1"/>
  <c r="W170" i="1"/>
  <c r="W169" i="1"/>
  <c r="W168" i="1"/>
  <c r="W167" i="1"/>
  <c r="W166" i="1"/>
  <c r="W165" i="1"/>
  <c r="W164" i="1"/>
  <c r="W163" i="1"/>
  <c r="W162" i="1"/>
  <c r="W161" i="1"/>
  <c r="W160" i="1"/>
  <c r="W159" i="1"/>
  <c r="W158" i="1"/>
  <c r="W157" i="1"/>
  <c r="W156" i="1"/>
  <c r="W155" i="1"/>
  <c r="W154" i="1"/>
  <c r="W153" i="1"/>
  <c r="W152" i="1"/>
  <c r="W151" i="1"/>
  <c r="W150" i="1"/>
  <c r="W149" i="1"/>
  <c r="W148" i="1"/>
  <c r="W147" i="1"/>
  <c r="W146" i="1"/>
  <c r="W145" i="1"/>
  <c r="W144" i="1"/>
  <c r="W143" i="1"/>
  <c r="W142" i="1"/>
  <c r="W141" i="1"/>
  <c r="W140" i="1"/>
  <c r="W139" i="1"/>
  <c r="W138" i="1"/>
  <c r="W137" i="1"/>
  <c r="W136" i="1"/>
  <c r="W135" i="1"/>
  <c r="W134" i="1"/>
  <c r="W133" i="1"/>
  <c r="W132" i="1"/>
  <c r="W131" i="1"/>
  <c r="W130" i="1"/>
  <c r="W129" i="1"/>
  <c r="W128" i="1"/>
  <c r="W127" i="1"/>
  <c r="W126" i="1"/>
  <c r="W125" i="1"/>
  <c r="W124" i="1"/>
  <c r="W123" i="1"/>
  <c r="W122" i="1"/>
  <c r="W121" i="1"/>
  <c r="W120" i="1"/>
  <c r="W119" i="1"/>
  <c r="W118" i="1"/>
  <c r="W117" i="1"/>
  <c r="W116" i="1"/>
  <c r="W115" i="1"/>
  <c r="W114" i="1"/>
  <c r="W113" i="1"/>
  <c r="W112" i="1"/>
  <c r="W111" i="1"/>
  <c r="W110" i="1"/>
  <c r="W109" i="1"/>
  <c r="W108" i="1"/>
  <c r="W107" i="1"/>
  <c r="W106" i="1"/>
  <c r="W105" i="1"/>
  <c r="W104" i="1"/>
  <c r="W103" i="1"/>
  <c r="W102" i="1"/>
  <c r="W101" i="1"/>
  <c r="W100" i="1"/>
  <c r="W99" i="1"/>
  <c r="W98" i="1"/>
  <c r="W97" i="1"/>
  <c r="W96" i="1"/>
  <c r="W95" i="1"/>
  <c r="W94" i="1"/>
  <c r="W93" i="1"/>
  <c r="W92" i="1"/>
  <c r="W91" i="1"/>
  <c r="W90" i="1"/>
  <c r="W89" i="1"/>
  <c r="W88" i="1"/>
  <c r="W87" i="1"/>
  <c r="W86" i="1"/>
  <c r="W85" i="1"/>
  <c r="W84" i="1"/>
  <c r="W83" i="1"/>
  <c r="W82" i="1"/>
  <c r="W81" i="1"/>
  <c r="W80" i="1"/>
  <c r="W79" i="1"/>
  <c r="W78" i="1"/>
  <c r="W77" i="1"/>
  <c r="W76" i="1"/>
  <c r="W75" i="1"/>
  <c r="W74" i="1"/>
  <c r="W73" i="1"/>
  <c r="W72" i="1"/>
  <c r="W71" i="1"/>
  <c r="W70" i="1"/>
  <c r="W69" i="1"/>
  <c r="W68" i="1"/>
  <c r="W67" i="1"/>
  <c r="W66" i="1"/>
  <c r="W65" i="1"/>
  <c r="W64" i="1"/>
  <c r="W63" i="1"/>
  <c r="W62" i="1"/>
  <c r="W61" i="1"/>
  <c r="W60" i="1"/>
  <c r="W59" i="1"/>
  <c r="W58" i="1"/>
  <c r="W57" i="1"/>
  <c r="W56" i="1"/>
  <c r="W55" i="1"/>
  <c r="W54" i="1"/>
  <c r="W53" i="1"/>
  <c r="W52" i="1"/>
  <c r="W51" i="1"/>
  <c r="W50" i="1"/>
  <c r="W49" i="1"/>
  <c r="W48" i="1"/>
  <c r="W47" i="1"/>
  <c r="W46" i="1"/>
  <c r="W45" i="1"/>
  <c r="W44" i="1"/>
  <c r="W43" i="1"/>
  <c r="W42" i="1"/>
  <c r="W41" i="1"/>
  <c r="W40" i="1"/>
  <c r="W39" i="1"/>
  <c r="W38" i="1"/>
  <c r="W37" i="1"/>
  <c r="W36" i="1"/>
  <c r="W35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X199" i="1"/>
  <c r="X198" i="1"/>
  <c r="X197" i="1"/>
  <c r="X196" i="1"/>
  <c r="X195" i="1"/>
  <c r="X194" i="1"/>
  <c r="X193" i="1"/>
  <c r="X192" i="1"/>
  <c r="X191" i="1"/>
  <c r="X190" i="1"/>
  <c r="X189" i="1"/>
  <c r="X188" i="1"/>
  <c r="X187" i="1"/>
  <c r="X186" i="1"/>
  <c r="X185" i="1"/>
  <c r="X184" i="1"/>
  <c r="X183" i="1"/>
  <c r="X182" i="1"/>
  <c r="X181" i="1"/>
  <c r="X180" i="1"/>
  <c r="X179" i="1"/>
  <c r="X178" i="1"/>
  <c r="X177" i="1"/>
  <c r="X176" i="1"/>
  <c r="X175" i="1"/>
  <c r="X174" i="1"/>
  <c r="X173" i="1"/>
  <c r="X172" i="1"/>
  <c r="X171" i="1"/>
  <c r="X170" i="1"/>
  <c r="X169" i="1"/>
  <c r="X168" i="1"/>
  <c r="X167" i="1"/>
  <c r="X166" i="1"/>
  <c r="X165" i="1"/>
  <c r="X164" i="1"/>
  <c r="X163" i="1"/>
  <c r="X162" i="1"/>
  <c r="X161" i="1"/>
  <c r="X160" i="1"/>
  <c r="X159" i="1"/>
  <c r="X158" i="1"/>
  <c r="X157" i="1"/>
  <c r="X156" i="1"/>
  <c r="X155" i="1"/>
  <c r="X154" i="1"/>
  <c r="X153" i="1"/>
  <c r="X152" i="1"/>
  <c r="X151" i="1"/>
  <c r="X150" i="1"/>
  <c r="X149" i="1"/>
  <c r="X148" i="1"/>
  <c r="X147" i="1"/>
  <c r="X146" i="1"/>
  <c r="X145" i="1"/>
  <c r="X144" i="1"/>
  <c r="X143" i="1"/>
  <c r="X142" i="1"/>
  <c r="X141" i="1"/>
  <c r="X140" i="1"/>
  <c r="X139" i="1"/>
  <c r="X138" i="1"/>
  <c r="X137" i="1"/>
  <c r="X136" i="1"/>
  <c r="X135" i="1"/>
  <c r="X134" i="1"/>
  <c r="X133" i="1"/>
  <c r="X132" i="1"/>
  <c r="X131" i="1"/>
  <c r="X130" i="1"/>
  <c r="X129" i="1"/>
  <c r="X128" i="1"/>
  <c r="X127" i="1"/>
  <c r="X126" i="1"/>
  <c r="X125" i="1"/>
  <c r="X124" i="1"/>
  <c r="X123" i="1"/>
  <c r="X122" i="1"/>
  <c r="X121" i="1"/>
  <c r="X120" i="1"/>
  <c r="X119" i="1"/>
  <c r="X118" i="1"/>
  <c r="X117" i="1"/>
  <c r="X116" i="1"/>
  <c r="X115" i="1"/>
  <c r="X114" i="1"/>
  <c r="X113" i="1"/>
  <c r="X112" i="1"/>
  <c r="X111" i="1"/>
  <c r="X110" i="1"/>
  <c r="X109" i="1"/>
  <c r="X108" i="1"/>
  <c r="X107" i="1"/>
  <c r="X106" i="1"/>
  <c r="X105" i="1"/>
  <c r="X104" i="1"/>
  <c r="X103" i="1"/>
  <c r="X102" i="1"/>
  <c r="X101" i="1"/>
  <c r="X100" i="1"/>
  <c r="X99" i="1"/>
  <c r="X98" i="1"/>
  <c r="X97" i="1"/>
  <c r="X96" i="1"/>
  <c r="X95" i="1"/>
  <c r="X94" i="1"/>
  <c r="X93" i="1"/>
  <c r="X92" i="1"/>
  <c r="X91" i="1"/>
  <c r="X90" i="1"/>
  <c r="X89" i="1"/>
  <c r="X88" i="1"/>
  <c r="X87" i="1"/>
  <c r="X86" i="1"/>
  <c r="X85" i="1"/>
  <c r="X84" i="1"/>
  <c r="X83" i="1"/>
  <c r="X82" i="1"/>
  <c r="X81" i="1"/>
  <c r="X80" i="1"/>
  <c r="X79" i="1"/>
  <c r="X78" i="1"/>
  <c r="X77" i="1"/>
  <c r="X76" i="1"/>
  <c r="X75" i="1"/>
  <c r="X74" i="1"/>
  <c r="X73" i="1"/>
  <c r="X72" i="1"/>
  <c r="X71" i="1"/>
  <c r="X70" i="1"/>
  <c r="X69" i="1"/>
  <c r="X68" i="1"/>
  <c r="X67" i="1"/>
  <c r="X66" i="1"/>
  <c r="X65" i="1"/>
  <c r="X64" i="1"/>
  <c r="X63" i="1"/>
  <c r="X62" i="1"/>
  <c r="X61" i="1"/>
  <c r="X60" i="1"/>
  <c r="X59" i="1"/>
  <c r="X58" i="1"/>
  <c r="X57" i="1"/>
  <c r="X56" i="1"/>
  <c r="X55" i="1"/>
  <c r="X54" i="1"/>
  <c r="X53" i="1"/>
  <c r="X52" i="1"/>
  <c r="X51" i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6" i="1"/>
  <c r="B751" i="7"/>
  <c r="B750" i="7"/>
  <c r="B749" i="7"/>
  <c r="B748" i="7"/>
  <c r="B747" i="7"/>
  <c r="B746" i="7"/>
  <c r="B745" i="7"/>
  <c r="B744" i="7"/>
  <c r="B743" i="7"/>
  <c r="B742" i="7"/>
  <c r="B741" i="7"/>
  <c r="B740" i="7"/>
  <c r="B739" i="7"/>
  <c r="B738" i="7"/>
  <c r="B737" i="7"/>
  <c r="B736" i="7"/>
  <c r="B735" i="7"/>
  <c r="B734" i="7"/>
  <c r="B733" i="7"/>
  <c r="B732" i="7"/>
  <c r="B731" i="7"/>
  <c r="B730" i="7"/>
  <c r="B729" i="7"/>
  <c r="B728" i="7"/>
  <c r="B727" i="7"/>
  <c r="B726" i="7"/>
  <c r="B725" i="7"/>
  <c r="B724" i="7"/>
  <c r="B723" i="7"/>
  <c r="B722" i="7"/>
  <c r="B721" i="7"/>
  <c r="B720" i="7"/>
  <c r="B719" i="7"/>
  <c r="B718" i="7"/>
  <c r="B717" i="7"/>
  <c r="B716" i="7"/>
  <c r="B715" i="7"/>
  <c r="B714" i="7"/>
  <c r="B713" i="7"/>
  <c r="B712" i="7"/>
  <c r="B711" i="7"/>
  <c r="B710" i="7"/>
  <c r="B709" i="7"/>
  <c r="B708" i="7"/>
  <c r="B707" i="7"/>
  <c r="B706" i="7"/>
  <c r="B705" i="7"/>
  <c r="B704" i="7"/>
  <c r="B703" i="7"/>
  <c r="B702" i="7"/>
  <c r="B701" i="7"/>
  <c r="B700" i="7"/>
  <c r="B699" i="7"/>
  <c r="B698" i="7"/>
  <c r="B697" i="7"/>
  <c r="B696" i="7"/>
  <c r="B695" i="7"/>
  <c r="B694" i="7"/>
  <c r="B693" i="7"/>
  <c r="B692" i="7"/>
  <c r="B691" i="7"/>
  <c r="B690" i="7"/>
  <c r="B689" i="7"/>
  <c r="B688" i="7"/>
  <c r="B687" i="7"/>
  <c r="B686" i="7"/>
  <c r="B685" i="7"/>
  <c r="B684" i="7"/>
  <c r="B683" i="7"/>
  <c r="B682" i="7"/>
  <c r="B681" i="7"/>
  <c r="B680" i="7"/>
  <c r="B679" i="7"/>
  <c r="B678" i="7"/>
  <c r="B677" i="7"/>
  <c r="B676" i="7"/>
  <c r="B675" i="7"/>
  <c r="B674" i="7"/>
  <c r="B673" i="7"/>
  <c r="B672" i="7"/>
  <c r="B671" i="7"/>
  <c r="B670" i="7"/>
  <c r="B669" i="7"/>
  <c r="B668" i="7"/>
  <c r="B667" i="7"/>
  <c r="B666" i="7"/>
  <c r="B665" i="7"/>
  <c r="B664" i="7"/>
  <c r="B663" i="7"/>
  <c r="B662" i="7"/>
  <c r="B661" i="7"/>
  <c r="B660" i="7"/>
  <c r="B659" i="7"/>
  <c r="B658" i="7"/>
  <c r="B657" i="7"/>
  <c r="B656" i="7"/>
  <c r="H478" i="2"/>
  <c r="H477" i="2"/>
  <c r="H476" i="2"/>
  <c r="H475" i="2"/>
  <c r="H474" i="2"/>
  <c r="H473" i="2"/>
  <c r="H472" i="2"/>
  <c r="H471" i="2"/>
  <c r="H470" i="2"/>
  <c r="H469" i="2"/>
  <c r="H468" i="2"/>
  <c r="H467" i="2"/>
  <c r="H466" i="2"/>
  <c r="H465" i="2"/>
  <c r="H464" i="2"/>
  <c r="H463" i="2"/>
  <c r="H462" i="2"/>
  <c r="H461" i="2"/>
  <c r="H460" i="2"/>
  <c r="H459" i="2"/>
  <c r="H458" i="2"/>
  <c r="H457" i="2"/>
  <c r="H456" i="2"/>
  <c r="H455" i="2"/>
  <c r="H454" i="2"/>
  <c r="H453" i="2"/>
  <c r="H452" i="2"/>
  <c r="H451" i="2"/>
  <c r="H450" i="2"/>
  <c r="H449" i="2"/>
  <c r="H448" i="2"/>
  <c r="H447" i="2"/>
  <c r="H446" i="2"/>
  <c r="H445" i="2"/>
  <c r="H444" i="2"/>
  <c r="H443" i="2"/>
  <c r="H442" i="2"/>
  <c r="H441" i="2"/>
  <c r="H440" i="2"/>
  <c r="H439" i="2"/>
  <c r="H438" i="2"/>
  <c r="H437" i="2"/>
  <c r="H436" i="2"/>
  <c r="H435" i="2"/>
  <c r="H434" i="2"/>
  <c r="H433" i="2"/>
  <c r="H432" i="2"/>
  <c r="H431" i="2"/>
  <c r="H430" i="2"/>
  <c r="H429" i="2"/>
  <c r="H428" i="2"/>
  <c r="H427" i="2"/>
  <c r="H426" i="2"/>
  <c r="H425" i="2"/>
  <c r="H424" i="2"/>
  <c r="H423" i="2"/>
  <c r="H422" i="2"/>
  <c r="H421" i="2"/>
  <c r="H420" i="2"/>
  <c r="H419" i="2"/>
  <c r="H418" i="2"/>
  <c r="H417" i="2"/>
  <c r="H416" i="2"/>
  <c r="H415" i="2"/>
  <c r="H414" i="2"/>
  <c r="H413" i="2"/>
  <c r="H412" i="2"/>
  <c r="H411" i="2"/>
  <c r="H410" i="2"/>
  <c r="H409" i="2"/>
  <c r="H408" i="2"/>
  <c r="H407" i="2"/>
  <c r="H406" i="2"/>
  <c r="H405" i="2"/>
  <c r="H404" i="2"/>
  <c r="H403" i="2"/>
  <c r="H402" i="2"/>
  <c r="H401" i="2"/>
  <c r="H400" i="2"/>
  <c r="H399" i="2"/>
  <c r="H398" i="2"/>
  <c r="H397" i="2"/>
  <c r="H396" i="2"/>
  <c r="H395" i="2"/>
  <c r="H394" i="2"/>
  <c r="H393" i="2"/>
  <c r="H392" i="2"/>
  <c r="H391" i="2"/>
  <c r="H390" i="2"/>
  <c r="H389" i="2"/>
  <c r="H388" i="2"/>
  <c r="H387" i="2"/>
  <c r="H386" i="2"/>
  <c r="H385" i="2"/>
  <c r="H384" i="2"/>
  <c r="H383" i="2"/>
  <c r="H382" i="2"/>
  <c r="H381" i="2"/>
  <c r="H380" i="2"/>
  <c r="H379" i="2"/>
  <c r="H378" i="2"/>
  <c r="H377" i="2"/>
  <c r="H376" i="2"/>
  <c r="H375" i="2"/>
  <c r="H374" i="2"/>
  <c r="H373" i="2"/>
  <c r="H372" i="2"/>
  <c r="H371" i="2"/>
  <c r="H370" i="2"/>
  <c r="H369" i="2"/>
  <c r="H368" i="2"/>
  <c r="H367" i="2"/>
  <c r="H366" i="2"/>
  <c r="H365" i="2"/>
  <c r="H364" i="2"/>
  <c r="H363" i="2"/>
  <c r="H362" i="2"/>
  <c r="H361" i="2"/>
  <c r="H360" i="2"/>
  <c r="H359" i="2"/>
  <c r="H358" i="2"/>
  <c r="H357" i="2"/>
  <c r="H356" i="2"/>
  <c r="H355" i="2"/>
  <c r="H354" i="2"/>
  <c r="H353" i="2"/>
  <c r="H352" i="2"/>
  <c r="H351" i="2"/>
  <c r="H350" i="2"/>
  <c r="H349" i="2"/>
  <c r="H348" i="2"/>
  <c r="H347" i="2"/>
  <c r="H346" i="2"/>
  <c r="H345" i="2"/>
  <c r="H344" i="2"/>
  <c r="H343" i="2"/>
  <c r="H342" i="2"/>
  <c r="H341" i="2"/>
  <c r="H340" i="2"/>
  <c r="H339" i="2"/>
  <c r="H338" i="2"/>
  <c r="H337" i="2"/>
  <c r="H336" i="2"/>
  <c r="H335" i="2"/>
  <c r="H334" i="2"/>
  <c r="H333" i="2"/>
  <c r="H332" i="2"/>
  <c r="H331" i="2"/>
  <c r="H330" i="2"/>
  <c r="H329" i="2"/>
  <c r="H328" i="2"/>
  <c r="H327" i="2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7" i="2"/>
  <c r="H306" i="2"/>
  <c r="H305" i="2"/>
  <c r="H304" i="2"/>
  <c r="H303" i="2"/>
  <c r="H302" i="2"/>
  <c r="H301" i="2"/>
  <c r="H300" i="2"/>
  <c r="H299" i="2"/>
  <c r="H298" i="2"/>
  <c r="H297" i="2"/>
  <c r="H296" i="2"/>
  <c r="H295" i="2"/>
  <c r="H294" i="2"/>
  <c r="H293" i="2"/>
  <c r="H292" i="2"/>
  <c r="H291" i="2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E5" i="1"/>
  <c r="A1458" i="11"/>
  <c r="A1457" i="11"/>
  <c r="A1456" i="11"/>
  <c r="A1455" i="11"/>
  <c r="A1454" i="11"/>
  <c r="A1453" i="11"/>
  <c r="A1452" i="11"/>
  <c r="A1451" i="11"/>
  <c r="A1450" i="11"/>
  <c r="A1449" i="11"/>
  <c r="A1448" i="11"/>
  <c r="A1447" i="11"/>
  <c r="A1446" i="11"/>
  <c r="A1445" i="11"/>
  <c r="A1444" i="11"/>
  <c r="A1443" i="11"/>
  <c r="A1442" i="11"/>
  <c r="A1441" i="11"/>
  <c r="A1440" i="11"/>
  <c r="A1439" i="11"/>
  <c r="A1438" i="11"/>
  <c r="A1437" i="11"/>
  <c r="A1436" i="11"/>
  <c r="A1435" i="11"/>
  <c r="A1434" i="11"/>
  <c r="A1433" i="11"/>
  <c r="A1432" i="11"/>
  <c r="A1431" i="11"/>
  <c r="A1430" i="11"/>
  <c r="A1429" i="11"/>
  <c r="A1428" i="11"/>
  <c r="A1427" i="11"/>
  <c r="A1426" i="11"/>
  <c r="A1425" i="11"/>
  <c r="A1424" i="11"/>
  <c r="A1423" i="11"/>
  <c r="A1422" i="11"/>
  <c r="A1421" i="11"/>
  <c r="A1420" i="11"/>
  <c r="A1419" i="11"/>
  <c r="A1418" i="11"/>
  <c r="A1417" i="11"/>
  <c r="A1416" i="11"/>
  <c r="A1415" i="11"/>
  <c r="A1414" i="11"/>
  <c r="A1413" i="11"/>
  <c r="A1412" i="11"/>
  <c r="A1411" i="11"/>
  <c r="A1410" i="11"/>
  <c r="A1409" i="11"/>
  <c r="A1408" i="11"/>
  <c r="A1407" i="11"/>
  <c r="A1406" i="11"/>
  <c r="A1405" i="11"/>
  <c r="A1404" i="11"/>
  <c r="A1403" i="11"/>
  <c r="A1402" i="11"/>
  <c r="A1401" i="11"/>
  <c r="A1400" i="11"/>
  <c r="A1399" i="11"/>
  <c r="A1398" i="11"/>
  <c r="A1397" i="11"/>
  <c r="A1396" i="11"/>
  <c r="A1395" i="11"/>
  <c r="A1394" i="11"/>
  <c r="A1393" i="11"/>
  <c r="A1392" i="11"/>
  <c r="A1391" i="11"/>
  <c r="A1390" i="11"/>
  <c r="A1389" i="11"/>
  <c r="A1388" i="11"/>
  <c r="A1387" i="11"/>
  <c r="A1386" i="11"/>
  <c r="A1385" i="11"/>
  <c r="A1384" i="11"/>
  <c r="A1383" i="11"/>
  <c r="A1382" i="11"/>
  <c r="A1381" i="11"/>
  <c r="A1380" i="11"/>
  <c r="A1379" i="11"/>
  <c r="A1378" i="11"/>
  <c r="A1377" i="11"/>
  <c r="A1376" i="11"/>
  <c r="A1375" i="11"/>
  <c r="A1374" i="11"/>
  <c r="A1373" i="11"/>
  <c r="A1372" i="11"/>
  <c r="A1371" i="11"/>
  <c r="A1370" i="11"/>
  <c r="A1369" i="11"/>
  <c r="A1368" i="11"/>
  <c r="A1367" i="11"/>
  <c r="A1366" i="11"/>
  <c r="A1365" i="11"/>
  <c r="A1364" i="11"/>
  <c r="A1363" i="11"/>
  <c r="A1362" i="11"/>
  <c r="A1361" i="11"/>
  <c r="A1360" i="11"/>
  <c r="A1359" i="11"/>
  <c r="A1358" i="11"/>
  <c r="A1357" i="11"/>
  <c r="A1356" i="11"/>
  <c r="A1355" i="11"/>
  <c r="A1354" i="11"/>
  <c r="A1353" i="11"/>
  <c r="A1352" i="11"/>
  <c r="A1351" i="11"/>
  <c r="A1350" i="11"/>
  <c r="A1349" i="11"/>
  <c r="A1348" i="11"/>
  <c r="A1347" i="11"/>
  <c r="A1346" i="11"/>
  <c r="A1345" i="11"/>
  <c r="A1344" i="11"/>
  <c r="A1343" i="11"/>
  <c r="A1342" i="11"/>
  <c r="A1341" i="11"/>
  <c r="A1340" i="11"/>
  <c r="A1339" i="11"/>
  <c r="A1338" i="11"/>
  <c r="A1337" i="11"/>
  <c r="A1336" i="11"/>
  <c r="A1335" i="11"/>
  <c r="A1334" i="11"/>
  <c r="A1333" i="11"/>
  <c r="A1332" i="11"/>
  <c r="A1331" i="11"/>
  <c r="A1330" i="11"/>
  <c r="A1329" i="11"/>
  <c r="A1328" i="11"/>
  <c r="A1327" i="11"/>
  <c r="A1326" i="11"/>
  <c r="A1325" i="11"/>
  <c r="A1324" i="11"/>
  <c r="A1323" i="11"/>
  <c r="A1322" i="11"/>
  <c r="A1321" i="11"/>
  <c r="A1320" i="11"/>
  <c r="A1319" i="11"/>
  <c r="A1318" i="11"/>
  <c r="A1317" i="11"/>
  <c r="A1316" i="11"/>
  <c r="A1315" i="11"/>
  <c r="A1314" i="11"/>
  <c r="A1313" i="11"/>
  <c r="A1312" i="11"/>
  <c r="A1311" i="11"/>
  <c r="A1310" i="11"/>
  <c r="A1309" i="11"/>
  <c r="A1308" i="11"/>
  <c r="A1307" i="11"/>
  <c r="A1306" i="11"/>
  <c r="A1305" i="11"/>
  <c r="A1304" i="11"/>
  <c r="A1303" i="11"/>
  <c r="A1302" i="11"/>
  <c r="A1301" i="11"/>
  <c r="A1300" i="11"/>
  <c r="A1299" i="11"/>
  <c r="A1298" i="11"/>
  <c r="A1297" i="11"/>
  <c r="A1296" i="11"/>
  <c r="A1295" i="11"/>
  <c r="A1294" i="11"/>
  <c r="A1293" i="11"/>
  <c r="A1292" i="11"/>
  <c r="A1291" i="11"/>
  <c r="A1290" i="11"/>
  <c r="A1289" i="11"/>
  <c r="A1288" i="11"/>
  <c r="A1287" i="11"/>
  <c r="A1286" i="11"/>
  <c r="A1285" i="11"/>
  <c r="A1284" i="11"/>
  <c r="A1283" i="11"/>
  <c r="A1282" i="11"/>
  <c r="A1281" i="11"/>
  <c r="A1280" i="11"/>
  <c r="A1279" i="11"/>
  <c r="A1278" i="11"/>
  <c r="A1277" i="11"/>
  <c r="A1276" i="11"/>
  <c r="A1275" i="11"/>
  <c r="A1274" i="11"/>
  <c r="A1273" i="11"/>
  <c r="A1272" i="11"/>
  <c r="A1271" i="11"/>
  <c r="A1270" i="11"/>
  <c r="A1269" i="11"/>
  <c r="A1268" i="11"/>
  <c r="A1267" i="11"/>
  <c r="A1266" i="11"/>
  <c r="A1265" i="11"/>
  <c r="A1264" i="11"/>
  <c r="A1263" i="11"/>
  <c r="A1262" i="11"/>
  <c r="A1261" i="11"/>
  <c r="A1260" i="11"/>
  <c r="A1259" i="11"/>
  <c r="A1258" i="11"/>
  <c r="A1257" i="11"/>
  <c r="A1256" i="11"/>
  <c r="A1255" i="11"/>
  <c r="A1254" i="11"/>
  <c r="A1253" i="11"/>
  <c r="A1252" i="11"/>
  <c r="A1251" i="11"/>
  <c r="A1250" i="11"/>
  <c r="A1249" i="11"/>
  <c r="A1248" i="11"/>
  <c r="A1247" i="11"/>
  <c r="A1246" i="11"/>
  <c r="A1245" i="11"/>
  <c r="A1244" i="11"/>
  <c r="A1243" i="11"/>
  <c r="A1242" i="11"/>
  <c r="A1241" i="11"/>
  <c r="A1240" i="11"/>
  <c r="A1239" i="11"/>
  <c r="A1238" i="11"/>
  <c r="A1237" i="11"/>
  <c r="A1236" i="11"/>
  <c r="A1235" i="11"/>
  <c r="A1234" i="11"/>
  <c r="A1233" i="11"/>
  <c r="A1232" i="11"/>
  <c r="A1231" i="11"/>
  <c r="A1230" i="11"/>
  <c r="A1229" i="11"/>
  <c r="A1228" i="11"/>
  <c r="A1227" i="11"/>
  <c r="A1226" i="11"/>
  <c r="A1225" i="11"/>
  <c r="A1224" i="11"/>
  <c r="A1223" i="11"/>
  <c r="A1222" i="11"/>
  <c r="A1221" i="11"/>
  <c r="A1220" i="11"/>
  <c r="A1219" i="11"/>
  <c r="A1218" i="11"/>
  <c r="A1217" i="11"/>
  <c r="A1216" i="11"/>
  <c r="A1215" i="11"/>
  <c r="A1214" i="11"/>
  <c r="A1213" i="11"/>
  <c r="A1212" i="11"/>
  <c r="A1211" i="11"/>
  <c r="A1210" i="11"/>
  <c r="A1209" i="11"/>
  <c r="A1208" i="11"/>
  <c r="A1207" i="11"/>
  <c r="A1206" i="11"/>
  <c r="A1205" i="11"/>
  <c r="A1204" i="11"/>
  <c r="A1203" i="11"/>
  <c r="A1202" i="11"/>
  <c r="A1201" i="11"/>
  <c r="A1200" i="11"/>
  <c r="A1199" i="11"/>
  <c r="A1198" i="11"/>
  <c r="A1197" i="11"/>
  <c r="A1196" i="11"/>
  <c r="A1195" i="11"/>
  <c r="A1194" i="11"/>
  <c r="A1193" i="11"/>
  <c r="A1192" i="11"/>
  <c r="A1191" i="11"/>
  <c r="A1190" i="11"/>
  <c r="A1189" i="11"/>
  <c r="A1188" i="11"/>
  <c r="A1187" i="11"/>
  <c r="A1186" i="11"/>
  <c r="A1185" i="11"/>
  <c r="A1184" i="11"/>
  <c r="A1183" i="11"/>
  <c r="A1182" i="11"/>
  <c r="A1181" i="11"/>
  <c r="A1180" i="11"/>
  <c r="A1179" i="11"/>
  <c r="A1178" i="11"/>
  <c r="A1177" i="11"/>
  <c r="A1176" i="11"/>
  <c r="A1175" i="11"/>
  <c r="A1174" i="11"/>
  <c r="A1173" i="11"/>
  <c r="A1172" i="11"/>
  <c r="A1171" i="11"/>
  <c r="A1170" i="11"/>
  <c r="A1169" i="11"/>
  <c r="A1168" i="11"/>
  <c r="A1167" i="11"/>
  <c r="A1166" i="11"/>
  <c r="A1165" i="11"/>
  <c r="A1164" i="11"/>
  <c r="A1163" i="11"/>
  <c r="A1162" i="11"/>
  <c r="A1161" i="11"/>
  <c r="A1160" i="11"/>
  <c r="A1159" i="11"/>
  <c r="A1158" i="11"/>
  <c r="A1157" i="11"/>
  <c r="A1156" i="11"/>
  <c r="A1155" i="11"/>
  <c r="A1154" i="11"/>
  <c r="A1153" i="11"/>
  <c r="A1152" i="11"/>
  <c r="A1151" i="11"/>
  <c r="A1150" i="11"/>
  <c r="A1149" i="11"/>
  <c r="A1148" i="11"/>
  <c r="A1147" i="11"/>
  <c r="A1146" i="11"/>
  <c r="A1145" i="11"/>
  <c r="A1144" i="11"/>
  <c r="A1143" i="11"/>
  <c r="A1142" i="11"/>
  <c r="A1141" i="11"/>
  <c r="A1140" i="11"/>
  <c r="A1139" i="11"/>
  <c r="A1138" i="11"/>
  <c r="A1137" i="11"/>
  <c r="A1136" i="11"/>
  <c r="A1135" i="11"/>
  <c r="A1134" i="11"/>
  <c r="A1133" i="11"/>
  <c r="A1132" i="11"/>
  <c r="A1131" i="11"/>
  <c r="A1130" i="11"/>
  <c r="A1129" i="11"/>
  <c r="A1128" i="11"/>
  <c r="A1127" i="11"/>
  <c r="A1126" i="11"/>
  <c r="A1125" i="11"/>
  <c r="A1124" i="11"/>
  <c r="A1123" i="11"/>
  <c r="A1122" i="11"/>
  <c r="A1121" i="11"/>
  <c r="A1120" i="11"/>
  <c r="A1119" i="11"/>
  <c r="A1118" i="11"/>
  <c r="A1117" i="11"/>
  <c r="A1116" i="11"/>
  <c r="A1115" i="11"/>
  <c r="A1114" i="11"/>
  <c r="A1113" i="11"/>
  <c r="A1112" i="11"/>
  <c r="A1111" i="11"/>
  <c r="A1110" i="11"/>
  <c r="A1109" i="11"/>
  <c r="A1108" i="11"/>
  <c r="A1107" i="11"/>
  <c r="A1106" i="11"/>
  <c r="A1105" i="11"/>
  <c r="A1104" i="11"/>
  <c r="A1103" i="11"/>
  <c r="A1102" i="11"/>
  <c r="A1101" i="11"/>
  <c r="A1100" i="11"/>
  <c r="A1099" i="11"/>
  <c r="A1098" i="11"/>
  <c r="A1097" i="11"/>
  <c r="A1096" i="11"/>
  <c r="A1095" i="11"/>
  <c r="A1094" i="11"/>
  <c r="A1093" i="11"/>
  <c r="A1092" i="11"/>
  <c r="A1091" i="11"/>
  <c r="A1090" i="11"/>
  <c r="A1089" i="11"/>
  <c r="A1088" i="11"/>
  <c r="A1087" i="11"/>
  <c r="A1086" i="11"/>
  <c r="A1085" i="11"/>
  <c r="A1084" i="11"/>
  <c r="A1083" i="11"/>
  <c r="A1082" i="11"/>
  <c r="A1081" i="11"/>
  <c r="A1080" i="11"/>
  <c r="A1079" i="11"/>
  <c r="A1078" i="11"/>
  <c r="A1077" i="11"/>
  <c r="A1076" i="11"/>
  <c r="A1075" i="11"/>
  <c r="A1074" i="11"/>
  <c r="A1073" i="11"/>
  <c r="A1072" i="11"/>
  <c r="A1071" i="11"/>
  <c r="A1070" i="11"/>
  <c r="A1069" i="11"/>
  <c r="A1068" i="11"/>
  <c r="A1067" i="11"/>
  <c r="A1066" i="11"/>
  <c r="A1065" i="11"/>
  <c r="A1064" i="11"/>
  <c r="A1063" i="11"/>
  <c r="A1062" i="11"/>
  <c r="A1061" i="11"/>
  <c r="A1060" i="11"/>
  <c r="A1059" i="11"/>
  <c r="A1058" i="11"/>
  <c r="A1057" i="11"/>
  <c r="A1056" i="11"/>
  <c r="A1055" i="11"/>
  <c r="A1054" i="11"/>
  <c r="A1053" i="11"/>
  <c r="A1052" i="11"/>
  <c r="A1051" i="11"/>
  <c r="A1050" i="11"/>
  <c r="A1049" i="11"/>
  <c r="A1048" i="11"/>
  <c r="A1047" i="11"/>
  <c r="A1046" i="11"/>
  <c r="A1045" i="11"/>
  <c r="A1044" i="11"/>
  <c r="A1043" i="11"/>
  <c r="A1042" i="11"/>
  <c r="A1041" i="11"/>
  <c r="A1040" i="11"/>
  <c r="A1039" i="11"/>
  <c r="A1038" i="11"/>
  <c r="A1037" i="11"/>
  <c r="A1036" i="11"/>
  <c r="A1035" i="11"/>
  <c r="A1034" i="11"/>
  <c r="A1033" i="11"/>
  <c r="A1032" i="11"/>
  <c r="A1031" i="11"/>
  <c r="A1030" i="11"/>
  <c r="A1029" i="11"/>
  <c r="A1028" i="11"/>
  <c r="A1027" i="11"/>
  <c r="A1026" i="11"/>
  <c r="A1025" i="11"/>
  <c r="A1024" i="11"/>
  <c r="A1023" i="11"/>
  <c r="A1022" i="11"/>
  <c r="A1021" i="11"/>
  <c r="A1020" i="11"/>
  <c r="A1019" i="11"/>
  <c r="A1018" i="11"/>
  <c r="A1017" i="11"/>
  <c r="A1016" i="11"/>
  <c r="A1015" i="11"/>
  <c r="A1014" i="11"/>
  <c r="A1013" i="11"/>
  <c r="A1012" i="11"/>
  <c r="A1011" i="11"/>
  <c r="A1010" i="11"/>
  <c r="A1009" i="11"/>
  <c r="A1008" i="11"/>
  <c r="A1007" i="11"/>
  <c r="A1006" i="11"/>
  <c r="A1005" i="11"/>
  <c r="A1004" i="11"/>
  <c r="A1003" i="11"/>
  <c r="A1002" i="11"/>
  <c r="A1001" i="11"/>
  <c r="A1000" i="11"/>
  <c r="A999" i="11"/>
  <c r="A998" i="11"/>
  <c r="A997" i="11"/>
  <c r="A996" i="11"/>
  <c r="A995" i="11"/>
  <c r="A994" i="11"/>
  <c r="A993" i="11"/>
  <c r="A992" i="11"/>
  <c r="A991" i="11"/>
  <c r="A990" i="11"/>
  <c r="A989" i="11"/>
  <c r="A988" i="11"/>
  <c r="A987" i="11"/>
  <c r="A986" i="11"/>
  <c r="A985" i="11"/>
  <c r="A984" i="11"/>
  <c r="A983" i="11"/>
  <c r="A982" i="11"/>
  <c r="A981" i="11"/>
  <c r="A980" i="11"/>
  <c r="A979" i="11"/>
  <c r="A978" i="11"/>
  <c r="A977" i="11"/>
  <c r="A976" i="11"/>
  <c r="A975" i="11"/>
  <c r="A974" i="11"/>
  <c r="A973" i="11"/>
  <c r="A972" i="11"/>
  <c r="A971" i="11"/>
  <c r="A970" i="11"/>
  <c r="A969" i="11"/>
  <c r="A968" i="11"/>
  <c r="A967" i="11"/>
  <c r="A966" i="11"/>
  <c r="A965" i="11"/>
  <c r="A964" i="11"/>
  <c r="A963" i="11"/>
  <c r="A962" i="11"/>
  <c r="A961" i="11"/>
  <c r="A960" i="11"/>
  <c r="A959" i="11"/>
  <c r="A958" i="11"/>
  <c r="A957" i="11"/>
  <c r="A956" i="11"/>
  <c r="A955" i="11"/>
  <c r="A954" i="11"/>
  <c r="A953" i="11"/>
  <c r="A952" i="11"/>
  <c r="A951" i="11"/>
  <c r="A950" i="11"/>
  <c r="A949" i="11"/>
  <c r="A948" i="11"/>
  <c r="A947" i="11"/>
  <c r="A946" i="11"/>
  <c r="A945" i="11"/>
  <c r="A944" i="11"/>
  <c r="A943" i="11"/>
  <c r="A942" i="11"/>
  <c r="A941" i="11"/>
  <c r="A940" i="11"/>
  <c r="A939" i="11"/>
  <c r="A938" i="11"/>
  <c r="A937" i="11"/>
  <c r="A936" i="11"/>
  <c r="A935" i="11"/>
  <c r="A934" i="11"/>
  <c r="A933" i="11"/>
  <c r="A932" i="11"/>
  <c r="A931" i="11"/>
  <c r="A930" i="11"/>
  <c r="A929" i="11"/>
  <c r="A928" i="11"/>
  <c r="A927" i="11"/>
  <c r="A926" i="11"/>
  <c r="A925" i="11"/>
  <c r="A924" i="11"/>
  <c r="A923" i="11"/>
  <c r="A922" i="11"/>
  <c r="A921" i="11"/>
  <c r="A920" i="11"/>
  <c r="A919" i="11"/>
  <c r="A918" i="11"/>
  <c r="A917" i="11"/>
  <c r="A916" i="11"/>
  <c r="A915" i="11"/>
  <c r="A914" i="11"/>
  <c r="A913" i="11"/>
  <c r="A912" i="11"/>
  <c r="A911" i="11"/>
  <c r="A910" i="11"/>
  <c r="E231" i="10"/>
  <c r="E230" i="10"/>
  <c r="E229" i="10"/>
  <c r="E228" i="10"/>
  <c r="E227" i="10"/>
  <c r="E226" i="10"/>
  <c r="E225" i="10"/>
  <c r="E224" i="10"/>
  <c r="E223" i="10"/>
  <c r="E222" i="10"/>
  <c r="E221" i="10"/>
  <c r="E220" i="10"/>
  <c r="E219" i="10"/>
  <c r="E218" i="10"/>
  <c r="E217" i="10"/>
  <c r="E216" i="10"/>
  <c r="E215" i="10"/>
  <c r="E214" i="10"/>
  <c r="E213" i="10"/>
  <c r="E212" i="10"/>
  <c r="E211" i="10"/>
  <c r="E210" i="10"/>
  <c r="E209" i="10"/>
  <c r="E208" i="10"/>
  <c r="E207" i="10"/>
  <c r="E206" i="10"/>
  <c r="E205" i="10"/>
  <c r="E204" i="10"/>
  <c r="E203" i="10"/>
  <c r="E202" i="10"/>
  <c r="E201" i="10"/>
  <c r="E200" i="10"/>
  <c r="E199" i="10"/>
  <c r="E198" i="10"/>
  <c r="E197" i="10"/>
  <c r="E196" i="10"/>
  <c r="E195" i="10"/>
  <c r="E194" i="10"/>
  <c r="E193" i="10"/>
  <c r="E192" i="10"/>
  <c r="E191" i="10"/>
  <c r="E190" i="10"/>
  <c r="E189" i="10"/>
  <c r="E188" i="10"/>
  <c r="E187" i="10"/>
  <c r="E186" i="10"/>
  <c r="E185" i="10"/>
  <c r="E184" i="10"/>
  <c r="E183" i="10"/>
  <c r="E182" i="10"/>
  <c r="E181" i="10"/>
  <c r="E180" i="10"/>
  <c r="E179" i="10"/>
  <c r="E178" i="10"/>
  <c r="E177" i="10"/>
  <c r="E176" i="10"/>
  <c r="E175" i="10"/>
  <c r="E174" i="10"/>
  <c r="E173" i="10"/>
  <c r="E172" i="10"/>
  <c r="E171" i="10"/>
  <c r="E170" i="10"/>
  <c r="E169" i="10"/>
  <c r="E168" i="10"/>
  <c r="E167" i="10"/>
  <c r="E166" i="10"/>
  <c r="E165" i="10"/>
  <c r="E164" i="10"/>
  <c r="E163" i="10"/>
  <c r="E162" i="10"/>
  <c r="E161" i="10"/>
  <c r="E160" i="10"/>
  <c r="E159" i="10"/>
  <c r="E158" i="10"/>
  <c r="E157" i="10"/>
  <c r="E156" i="10"/>
  <c r="E155" i="10"/>
  <c r="E154" i="10"/>
  <c r="E153" i="10"/>
  <c r="E152" i="10"/>
  <c r="E151" i="10"/>
  <c r="E150" i="10"/>
  <c r="E149" i="10"/>
  <c r="E148" i="10"/>
  <c r="E147" i="10"/>
  <c r="E146" i="10"/>
  <c r="E145" i="10"/>
  <c r="E144" i="10"/>
  <c r="E143" i="10"/>
  <c r="E142" i="10"/>
  <c r="E141" i="10"/>
  <c r="E140" i="10"/>
  <c r="E139" i="10"/>
  <c r="E138" i="10"/>
  <c r="E137" i="10"/>
  <c r="E136" i="10"/>
  <c r="E135" i="10"/>
  <c r="E134" i="10"/>
  <c r="E133" i="10"/>
  <c r="E132" i="10"/>
  <c r="E131" i="10"/>
  <c r="E130" i="10"/>
  <c r="E129" i="10"/>
  <c r="E128" i="10"/>
  <c r="E127" i="10"/>
  <c r="E126" i="10"/>
  <c r="E125" i="10"/>
  <c r="E124" i="10"/>
  <c r="E123" i="10"/>
  <c r="E122" i="10"/>
  <c r="E121" i="10"/>
  <c r="E120" i="10"/>
  <c r="E119" i="10"/>
  <c r="E118" i="10"/>
  <c r="E117" i="10"/>
  <c r="E116" i="10"/>
  <c r="E115" i="10"/>
  <c r="E114" i="10"/>
  <c r="E113" i="10"/>
  <c r="E112" i="10"/>
  <c r="E111" i="10"/>
  <c r="E110" i="10"/>
  <c r="E109" i="10"/>
  <c r="E108" i="10"/>
  <c r="E107" i="10"/>
  <c r="E106" i="10"/>
  <c r="E105" i="10"/>
  <c r="E104" i="10"/>
  <c r="E103" i="10"/>
  <c r="E102" i="10"/>
  <c r="E101" i="10"/>
  <c r="E100" i="10"/>
  <c r="E99" i="10"/>
  <c r="E98" i="10"/>
  <c r="E97" i="10"/>
  <c r="E96" i="10"/>
  <c r="E95" i="10"/>
  <c r="E94" i="10"/>
  <c r="E93" i="10"/>
  <c r="E92" i="10"/>
  <c r="E91" i="10"/>
  <c r="E90" i="10"/>
  <c r="E89" i="10"/>
  <c r="E88" i="10"/>
  <c r="E87" i="10"/>
  <c r="E86" i="10"/>
  <c r="E85" i="10"/>
  <c r="E84" i="10"/>
  <c r="E83" i="10"/>
  <c r="E82" i="10"/>
  <c r="E81" i="10"/>
  <c r="E80" i="10"/>
  <c r="E79" i="10"/>
  <c r="E78" i="10"/>
  <c r="E77" i="10"/>
  <c r="E76" i="10"/>
  <c r="E75" i="10"/>
  <c r="E74" i="10"/>
  <c r="E73" i="10"/>
  <c r="E72" i="10"/>
  <c r="E71" i="10"/>
  <c r="E70" i="10"/>
  <c r="E69" i="10"/>
  <c r="E68" i="10"/>
  <c r="E67" i="10"/>
  <c r="E66" i="10"/>
  <c r="E65" i="10"/>
  <c r="E64" i="10"/>
  <c r="E63" i="10"/>
  <c r="E62" i="10"/>
  <c r="E61" i="10"/>
  <c r="E60" i="10"/>
  <c r="E59" i="10"/>
  <c r="E58" i="10"/>
  <c r="E57" i="10"/>
  <c r="E56" i="10"/>
  <c r="E55" i="10"/>
  <c r="E54" i="10"/>
  <c r="E53" i="10"/>
  <c r="E52" i="10"/>
  <c r="E51" i="10"/>
  <c r="E50" i="10"/>
  <c r="E49" i="10"/>
  <c r="E48" i="10"/>
  <c r="E47" i="10"/>
  <c r="E46" i="10"/>
  <c r="E45" i="10"/>
  <c r="E44" i="10"/>
  <c r="E43" i="10"/>
  <c r="E42" i="10"/>
  <c r="E41" i="10"/>
  <c r="E40" i="10"/>
  <c r="E39" i="10"/>
  <c r="E38" i="10"/>
  <c r="E37" i="10"/>
  <c r="E36" i="10"/>
  <c r="E35" i="10"/>
  <c r="E34" i="10"/>
  <c r="E33" i="10"/>
  <c r="E32" i="10"/>
  <c r="E31" i="10"/>
  <c r="E30" i="10"/>
  <c r="E29" i="10"/>
  <c r="E28" i="10"/>
  <c r="E27" i="10"/>
  <c r="E26" i="10"/>
  <c r="E25" i="10"/>
  <c r="E24" i="10"/>
  <c r="E23" i="10"/>
  <c r="E22" i="10"/>
  <c r="E21" i="10"/>
  <c r="E20" i="10"/>
  <c r="E19" i="10"/>
  <c r="E18" i="10"/>
  <c r="E17" i="10"/>
  <c r="E16" i="10"/>
  <c r="E15" i="10"/>
  <c r="E14" i="10"/>
  <c r="E13" i="10"/>
  <c r="E12" i="10"/>
  <c r="E11" i="10"/>
  <c r="E10" i="10"/>
  <c r="E9" i="10"/>
  <c r="E8" i="10"/>
  <c r="E7" i="10"/>
  <c r="E6" i="10"/>
  <c r="E5" i="10"/>
  <c r="E4" i="10"/>
  <c r="E3" i="10"/>
  <c r="A3" i="2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A4" i="2"/>
  <c r="A1718" i="2"/>
  <c r="A1717" i="2"/>
  <c r="A1716" i="2"/>
  <c r="A1715" i="2"/>
  <c r="A1714" i="2"/>
  <c r="A1713" i="2"/>
  <c r="A1712" i="2"/>
  <c r="A1711" i="2"/>
  <c r="A1710" i="2"/>
  <c r="A1709" i="2"/>
  <c r="A1708" i="2"/>
  <c r="A1707" i="2"/>
  <c r="A1706" i="2"/>
  <c r="A1705" i="2"/>
  <c r="A1704" i="2"/>
  <c r="A1703" i="2"/>
  <c r="A1702" i="2"/>
  <c r="A1701" i="2"/>
  <c r="A1700" i="2"/>
  <c r="A1699" i="2"/>
  <c r="A1698" i="2"/>
  <c r="A1697" i="2"/>
  <c r="A1696" i="2"/>
  <c r="A1695" i="2"/>
  <c r="A1694" i="2"/>
  <c r="A1693" i="2"/>
  <c r="A1692" i="2"/>
  <c r="A1691" i="2"/>
  <c r="A1690" i="2"/>
  <c r="A1689" i="2"/>
  <c r="A1688" i="2"/>
  <c r="A1687" i="2"/>
  <c r="A1686" i="2"/>
  <c r="A1685" i="2"/>
  <c r="A1684" i="2"/>
  <c r="A1683" i="2"/>
  <c r="A1682" i="2"/>
  <c r="A1681" i="2"/>
  <c r="A1680" i="2"/>
  <c r="A1679" i="2"/>
  <c r="A1678" i="2"/>
  <c r="A1677" i="2"/>
  <c r="A1676" i="2"/>
  <c r="A1675" i="2"/>
  <c r="A1674" i="2"/>
  <c r="A1673" i="2"/>
  <c r="A1672" i="2"/>
  <c r="A1671" i="2"/>
  <c r="A1670" i="2"/>
  <c r="A1669" i="2"/>
  <c r="A1668" i="2"/>
  <c r="A1667" i="2"/>
  <c r="A1666" i="2"/>
  <c r="A1665" i="2"/>
  <c r="A1664" i="2"/>
  <c r="A1663" i="2"/>
  <c r="A1662" i="2"/>
  <c r="A1661" i="2"/>
  <c r="A1660" i="2"/>
  <c r="A1659" i="2"/>
  <c r="A1658" i="2"/>
  <c r="A1657" i="2"/>
  <c r="A1656" i="2"/>
  <c r="A1655" i="2"/>
  <c r="A1654" i="2"/>
  <c r="A1653" i="2"/>
  <c r="A1652" i="2"/>
  <c r="A1651" i="2"/>
  <c r="A1650" i="2"/>
  <c r="A1649" i="2"/>
  <c r="A1648" i="2"/>
  <c r="A1647" i="2"/>
  <c r="A1646" i="2"/>
  <c r="A1645" i="2"/>
  <c r="A1644" i="2"/>
  <c r="A1643" i="2"/>
  <c r="A1642" i="2"/>
  <c r="A1641" i="2"/>
  <c r="A1640" i="2"/>
  <c r="A1639" i="2"/>
  <c r="A1638" i="2"/>
  <c r="A1637" i="2"/>
  <c r="A1636" i="2"/>
  <c r="A1635" i="2"/>
  <c r="A1634" i="2"/>
  <c r="A1633" i="2"/>
  <c r="A1632" i="2"/>
  <c r="A1631" i="2"/>
  <c r="A1630" i="2"/>
  <c r="A1629" i="2"/>
  <c r="A1628" i="2"/>
  <c r="A1627" i="2"/>
  <c r="A1626" i="2"/>
  <c r="A1625" i="2"/>
  <c r="A1624" i="2"/>
  <c r="A1623" i="2"/>
  <c r="A1622" i="2"/>
  <c r="A1621" i="2"/>
  <c r="A1620" i="2"/>
  <c r="A1619" i="2"/>
  <c r="A1618" i="2"/>
  <c r="A1617" i="2"/>
  <c r="A1616" i="2"/>
  <c r="A1615" i="2"/>
  <c r="A1614" i="2"/>
  <c r="A1613" i="2"/>
  <c r="A1612" i="2"/>
  <c r="A1611" i="2"/>
  <c r="A1610" i="2"/>
  <c r="A1609" i="2"/>
  <c r="A1608" i="2"/>
  <c r="A1607" i="2"/>
  <c r="A1606" i="2"/>
  <c r="A1605" i="2"/>
  <c r="A1604" i="2"/>
  <c r="A1603" i="2"/>
  <c r="A1602" i="2"/>
  <c r="A1601" i="2"/>
  <c r="A1600" i="2"/>
  <c r="A1599" i="2"/>
  <c r="A1598" i="2"/>
  <c r="A1597" i="2"/>
  <c r="A1596" i="2"/>
  <c r="A1595" i="2"/>
  <c r="A1594" i="2"/>
  <c r="A1593" i="2"/>
  <c r="A1592" i="2"/>
  <c r="A1591" i="2"/>
  <c r="A1590" i="2"/>
  <c r="A1589" i="2"/>
  <c r="A1588" i="2"/>
  <c r="A1587" i="2"/>
  <c r="A1586" i="2"/>
  <c r="A1585" i="2"/>
  <c r="A1584" i="2"/>
  <c r="A1583" i="2"/>
  <c r="A1582" i="2"/>
  <c r="A1581" i="2"/>
  <c r="A1580" i="2"/>
  <c r="A1579" i="2"/>
  <c r="A1578" i="2"/>
  <c r="A1577" i="2"/>
  <c r="A1576" i="2"/>
  <c r="A1575" i="2"/>
  <c r="A1574" i="2"/>
  <c r="A1573" i="2"/>
  <c r="A1572" i="2"/>
  <c r="A1571" i="2"/>
  <c r="A1570" i="2"/>
  <c r="A1569" i="2"/>
  <c r="A1568" i="2"/>
  <c r="A1567" i="2"/>
  <c r="A1566" i="2"/>
  <c r="A1565" i="2"/>
  <c r="A1564" i="2"/>
  <c r="A1563" i="2"/>
  <c r="A1562" i="2"/>
  <c r="A1561" i="2"/>
  <c r="A1560" i="2"/>
  <c r="A1559" i="2"/>
  <c r="A1558" i="2"/>
  <c r="A1557" i="2"/>
  <c r="A1556" i="2"/>
  <c r="A1555" i="2"/>
  <c r="A1554" i="2"/>
  <c r="A1553" i="2"/>
  <c r="A1552" i="2"/>
  <c r="A1551" i="2"/>
  <c r="A1550" i="2"/>
  <c r="A1549" i="2"/>
  <c r="A1548" i="2"/>
  <c r="A1547" i="2"/>
  <c r="A1546" i="2"/>
  <c r="A1545" i="2"/>
  <c r="A1544" i="2"/>
  <c r="A1543" i="2"/>
  <c r="A1542" i="2"/>
  <c r="A1541" i="2"/>
  <c r="A1540" i="2"/>
  <c r="A1539" i="2"/>
  <c r="A1538" i="2"/>
  <c r="A1537" i="2"/>
  <c r="A1536" i="2"/>
  <c r="A1535" i="2"/>
  <c r="A1534" i="2"/>
  <c r="A1533" i="2"/>
  <c r="A1532" i="2"/>
  <c r="A1531" i="2"/>
  <c r="A1530" i="2"/>
  <c r="A1529" i="2"/>
  <c r="A1528" i="2"/>
  <c r="A1527" i="2"/>
  <c r="A1526" i="2"/>
  <c r="A1525" i="2"/>
  <c r="A1524" i="2"/>
  <c r="A1523" i="2"/>
  <c r="A1522" i="2"/>
  <c r="A1521" i="2"/>
  <c r="A1520" i="2"/>
  <c r="A1519" i="2"/>
  <c r="A1518" i="2"/>
  <c r="A1517" i="2"/>
  <c r="A1516" i="2"/>
  <c r="A1515" i="2"/>
  <c r="A1514" i="2"/>
  <c r="A1513" i="2"/>
  <c r="A1512" i="2"/>
  <c r="A1511" i="2"/>
  <c r="A1510" i="2"/>
  <c r="A1509" i="2"/>
  <c r="A1508" i="2"/>
  <c r="A1507" i="2"/>
  <c r="A1506" i="2"/>
  <c r="A1505" i="2"/>
  <c r="A1504" i="2"/>
  <c r="A1503" i="2"/>
  <c r="A1502" i="2"/>
  <c r="A1501" i="2"/>
  <c r="A1500" i="2"/>
  <c r="A1499" i="2"/>
  <c r="A1498" i="2"/>
  <c r="A1497" i="2"/>
  <c r="A1496" i="2"/>
  <c r="A1495" i="2"/>
  <c r="A1494" i="2"/>
  <c r="A1493" i="2"/>
  <c r="A1492" i="2"/>
  <c r="A1491" i="2"/>
  <c r="A1490" i="2"/>
  <c r="A1489" i="2"/>
  <c r="A1488" i="2"/>
  <c r="A1487" i="2"/>
  <c r="A1486" i="2"/>
  <c r="A1485" i="2"/>
  <c r="A1484" i="2"/>
  <c r="A1483" i="2"/>
  <c r="A1482" i="2"/>
  <c r="A1481" i="2"/>
  <c r="A1480" i="2"/>
  <c r="A1479" i="2"/>
  <c r="A1478" i="2"/>
  <c r="A1477" i="2"/>
  <c r="A1476" i="2"/>
  <c r="A1475" i="2"/>
  <c r="A1474" i="2"/>
  <c r="A1473" i="2"/>
  <c r="A1472" i="2"/>
  <c r="A1471" i="2"/>
  <c r="A1470" i="2"/>
  <c r="A1469" i="2"/>
  <c r="A1468" i="2"/>
  <c r="A1467" i="2"/>
  <c r="A1466" i="2"/>
  <c r="A1465" i="2"/>
  <c r="A1464" i="2"/>
  <c r="A1463" i="2"/>
  <c r="A1462" i="2"/>
  <c r="A1461" i="2"/>
  <c r="A1460" i="2"/>
  <c r="A1459" i="2"/>
  <c r="A1458" i="2"/>
  <c r="A1457" i="2"/>
  <c r="A1456" i="2"/>
  <c r="A1455" i="2"/>
  <c r="A1454" i="2"/>
  <c r="A1453" i="2"/>
  <c r="A1452" i="2"/>
  <c r="A1451" i="2"/>
  <c r="A1450" i="2"/>
  <c r="A1449" i="2"/>
  <c r="A1448" i="2"/>
  <c r="A1447" i="2"/>
  <c r="A1446" i="2"/>
  <c r="A1445" i="2"/>
  <c r="A1444" i="2"/>
  <c r="A1443" i="2"/>
  <c r="A1442" i="2"/>
  <c r="A1441" i="2"/>
  <c r="A1440" i="2"/>
  <c r="A1439" i="2"/>
  <c r="A1438" i="2"/>
  <c r="A1437" i="2"/>
  <c r="A1436" i="2"/>
  <c r="A1435" i="2"/>
  <c r="A1434" i="2"/>
  <c r="A1433" i="2"/>
  <c r="A1432" i="2"/>
  <c r="A1431" i="2"/>
  <c r="A1430" i="2"/>
  <c r="A1429" i="2"/>
  <c r="A1428" i="2"/>
  <c r="A1427" i="2"/>
  <c r="A1426" i="2"/>
  <c r="A1425" i="2"/>
  <c r="A1424" i="2"/>
  <c r="A1423" i="2"/>
  <c r="A1422" i="2"/>
  <c r="A1421" i="2"/>
  <c r="A1420" i="2"/>
  <c r="A1419" i="2"/>
  <c r="A1418" i="2"/>
  <c r="A1417" i="2"/>
  <c r="A1416" i="2"/>
  <c r="A1415" i="2"/>
  <c r="A1414" i="2"/>
  <c r="A1413" i="2"/>
  <c r="A1412" i="2"/>
  <c r="A1411" i="2"/>
  <c r="A1410" i="2"/>
  <c r="A1409" i="2"/>
  <c r="A1408" i="2"/>
  <c r="A1407" i="2"/>
  <c r="A1406" i="2"/>
  <c r="A1405" i="2"/>
  <c r="A1404" i="2"/>
  <c r="A1403" i="2"/>
  <c r="A1402" i="2"/>
  <c r="A1401" i="2"/>
  <c r="A1400" i="2"/>
  <c r="A1399" i="2"/>
  <c r="A1398" i="2"/>
  <c r="A1397" i="2"/>
  <c r="A1396" i="2"/>
  <c r="A1395" i="2"/>
  <c r="A1394" i="2"/>
  <c r="A1393" i="2"/>
  <c r="A1392" i="2"/>
  <c r="A1391" i="2"/>
  <c r="A1390" i="2"/>
  <c r="A1389" i="2"/>
  <c r="A1388" i="2"/>
  <c r="A1387" i="2"/>
  <c r="A1386" i="2"/>
  <c r="A1385" i="2"/>
  <c r="A1384" i="2"/>
  <c r="A1383" i="2"/>
  <c r="A1382" i="2"/>
  <c r="A1381" i="2"/>
  <c r="A1380" i="2"/>
  <c r="A1379" i="2"/>
  <c r="A1378" i="2"/>
  <c r="A1377" i="2"/>
  <c r="A1376" i="2"/>
  <c r="A1375" i="2"/>
  <c r="A1374" i="2"/>
  <c r="A1373" i="2"/>
  <c r="A1372" i="2"/>
  <c r="A1371" i="2"/>
  <c r="A1370" i="2"/>
  <c r="A1369" i="2"/>
  <c r="A1368" i="2"/>
  <c r="A1367" i="2"/>
  <c r="A1366" i="2"/>
  <c r="A1365" i="2"/>
  <c r="A1364" i="2"/>
  <c r="A1363" i="2"/>
  <c r="A1362" i="2"/>
  <c r="A1361" i="2"/>
  <c r="A1360" i="2"/>
  <c r="A1359" i="2"/>
  <c r="A1358" i="2"/>
  <c r="A1357" i="2"/>
  <c r="A1356" i="2"/>
  <c r="A1355" i="2"/>
  <c r="A1354" i="2"/>
  <c r="A1353" i="2"/>
  <c r="A1352" i="2"/>
  <c r="A1351" i="2"/>
  <c r="A1350" i="2"/>
  <c r="A1349" i="2"/>
  <c r="A1348" i="2"/>
  <c r="A1347" i="2"/>
  <c r="A1346" i="2"/>
  <c r="A1345" i="2"/>
  <c r="A1344" i="2"/>
  <c r="A1343" i="2"/>
  <c r="A1342" i="2"/>
  <c r="A1341" i="2"/>
  <c r="A1340" i="2"/>
  <c r="A1339" i="2"/>
  <c r="A1338" i="2"/>
  <c r="A1337" i="2"/>
  <c r="A1336" i="2"/>
  <c r="A1335" i="2"/>
  <c r="A1334" i="2"/>
  <c r="A1333" i="2"/>
  <c r="A1332" i="2"/>
  <c r="A1331" i="2"/>
  <c r="A1330" i="2"/>
  <c r="A1329" i="2"/>
  <c r="A1328" i="2"/>
  <c r="A1327" i="2"/>
  <c r="A1326" i="2"/>
  <c r="A1325" i="2"/>
  <c r="A1324" i="2"/>
  <c r="A1323" i="2"/>
  <c r="A1322" i="2"/>
  <c r="A1321" i="2"/>
  <c r="A1320" i="2"/>
  <c r="A1319" i="2"/>
  <c r="A1318" i="2"/>
  <c r="A1317" i="2"/>
  <c r="A1316" i="2"/>
  <c r="A1315" i="2"/>
  <c r="A1314" i="2"/>
  <c r="A1313" i="2"/>
  <c r="A1312" i="2"/>
  <c r="A1311" i="2"/>
  <c r="A1310" i="2"/>
  <c r="A1309" i="2"/>
  <c r="A1308" i="2"/>
  <c r="A1307" i="2"/>
  <c r="A1306" i="2"/>
  <c r="A1305" i="2"/>
  <c r="A1304" i="2"/>
  <c r="A1303" i="2"/>
  <c r="A1302" i="2"/>
  <c r="A1301" i="2"/>
  <c r="A1300" i="2"/>
  <c r="A1299" i="2"/>
  <c r="A1298" i="2"/>
  <c r="A1297" i="2"/>
  <c r="A1296" i="2"/>
  <c r="A1295" i="2"/>
  <c r="A1294" i="2"/>
  <c r="A1293" i="2"/>
  <c r="A1292" i="2"/>
  <c r="A1291" i="2"/>
  <c r="A1290" i="2"/>
  <c r="A1289" i="2"/>
  <c r="A1288" i="2"/>
  <c r="A1287" i="2"/>
  <c r="A1286" i="2"/>
  <c r="A1285" i="2"/>
  <c r="A1284" i="2"/>
  <c r="A1283" i="2"/>
  <c r="A1282" i="2"/>
  <c r="A1281" i="2"/>
  <c r="A1280" i="2"/>
  <c r="A1279" i="2"/>
  <c r="A1278" i="2"/>
  <c r="A1277" i="2"/>
  <c r="A1276" i="2"/>
  <c r="A1275" i="2"/>
  <c r="A1274" i="2"/>
  <c r="A1273" i="2"/>
  <c r="A1272" i="2"/>
  <c r="A1271" i="2"/>
  <c r="A1270" i="2"/>
  <c r="A1269" i="2"/>
  <c r="A1268" i="2"/>
  <c r="A1267" i="2"/>
  <c r="A1266" i="2"/>
  <c r="A1265" i="2"/>
  <c r="A1264" i="2"/>
  <c r="A1263" i="2"/>
  <c r="A1262" i="2"/>
  <c r="A1261" i="2"/>
  <c r="A1260" i="2"/>
  <c r="A1259" i="2"/>
  <c r="A1258" i="2"/>
  <c r="A1257" i="2"/>
  <c r="A1256" i="2"/>
  <c r="A1255" i="2"/>
  <c r="A1254" i="2"/>
  <c r="A1253" i="2"/>
  <c r="A1252" i="2"/>
  <c r="A1251" i="2"/>
  <c r="A1250" i="2"/>
  <c r="A1249" i="2"/>
  <c r="A1248" i="2"/>
  <c r="A1247" i="2"/>
  <c r="A1246" i="2"/>
  <c r="A1245" i="2"/>
  <c r="A1244" i="2"/>
  <c r="A1243" i="2"/>
  <c r="A1242" i="2"/>
  <c r="A1241" i="2"/>
  <c r="A1240" i="2"/>
  <c r="A1239" i="2"/>
  <c r="A1238" i="2"/>
  <c r="A1237" i="2"/>
  <c r="A1236" i="2"/>
  <c r="A1235" i="2"/>
  <c r="A1234" i="2"/>
  <c r="A1233" i="2"/>
  <c r="A1232" i="2"/>
  <c r="A1231" i="2"/>
  <c r="A1230" i="2"/>
  <c r="A1229" i="2"/>
  <c r="A1228" i="2"/>
  <c r="A1227" i="2"/>
  <c r="A1226" i="2"/>
  <c r="A1225" i="2"/>
  <c r="A1224" i="2"/>
  <c r="A1223" i="2"/>
  <c r="A1222" i="2"/>
  <c r="A1221" i="2"/>
  <c r="A1220" i="2"/>
  <c r="A1219" i="2"/>
  <c r="A1218" i="2"/>
  <c r="A1217" i="2"/>
  <c r="A1216" i="2"/>
  <c r="A1215" i="2"/>
  <c r="A1214" i="2"/>
  <c r="A1213" i="2"/>
  <c r="A1212" i="2"/>
  <c r="A1211" i="2"/>
  <c r="A1210" i="2"/>
  <c r="A1209" i="2"/>
  <c r="A1208" i="2"/>
  <c r="A1207" i="2"/>
  <c r="A1206" i="2"/>
  <c r="A1205" i="2"/>
  <c r="A1204" i="2"/>
  <c r="A1203" i="2"/>
  <c r="A1202" i="2"/>
  <c r="A1201" i="2"/>
  <c r="A1200" i="2"/>
  <c r="A1199" i="2"/>
  <c r="A1198" i="2"/>
  <c r="A1197" i="2"/>
  <c r="A1196" i="2"/>
  <c r="A1195" i="2"/>
  <c r="A1194" i="2"/>
  <c r="A1193" i="2"/>
  <c r="A1192" i="2"/>
  <c r="A1191" i="2"/>
  <c r="A1190" i="2"/>
  <c r="A1189" i="2"/>
  <c r="A1188" i="2"/>
  <c r="A1187" i="2"/>
  <c r="A1186" i="2"/>
  <c r="A1185" i="2"/>
  <c r="A1184" i="2"/>
  <c r="A1183" i="2"/>
  <c r="A1182" i="2"/>
  <c r="A1181" i="2"/>
  <c r="A1180" i="2"/>
  <c r="A1179" i="2"/>
  <c r="A1178" i="2"/>
  <c r="A1177" i="2"/>
  <c r="A1176" i="2"/>
  <c r="A1175" i="2"/>
  <c r="A1174" i="2"/>
  <c r="A1173" i="2"/>
  <c r="A1172" i="2"/>
  <c r="A1171" i="2"/>
  <c r="A1170" i="2"/>
  <c r="A1169" i="2"/>
  <c r="A1168" i="2"/>
  <c r="A1167" i="2"/>
  <c r="A1166" i="2"/>
  <c r="A1165" i="2"/>
  <c r="A1164" i="2"/>
  <c r="A1163" i="2"/>
  <c r="A1162" i="2"/>
  <c r="A1161" i="2"/>
  <c r="A1160" i="2"/>
  <c r="A1159" i="2"/>
  <c r="A1158" i="2"/>
  <c r="A1157" i="2"/>
  <c r="A1156" i="2"/>
  <c r="A1155" i="2"/>
  <c r="A1154" i="2"/>
  <c r="A1153" i="2"/>
  <c r="A1152" i="2"/>
  <c r="A1151" i="2"/>
  <c r="A1150" i="2"/>
  <c r="A1149" i="2"/>
  <c r="A1148" i="2"/>
  <c r="A1147" i="2"/>
  <c r="A1146" i="2"/>
  <c r="A1145" i="2"/>
  <c r="A1144" i="2"/>
  <c r="A1143" i="2"/>
  <c r="A1142" i="2"/>
  <c r="A1141" i="2"/>
  <c r="A1140" i="2"/>
  <c r="A1139" i="2"/>
  <c r="A1138" i="2"/>
  <c r="A1137" i="2"/>
  <c r="A1136" i="2"/>
  <c r="A1135" i="2"/>
  <c r="A1134" i="2"/>
  <c r="A1133" i="2"/>
  <c r="A1132" i="2"/>
  <c r="A1131" i="2"/>
  <c r="A1130" i="2"/>
  <c r="A1129" i="2"/>
  <c r="A1128" i="2"/>
  <c r="A1127" i="2"/>
  <c r="A1126" i="2"/>
  <c r="A1125" i="2"/>
  <c r="A1124" i="2"/>
  <c r="A1123" i="2"/>
  <c r="A1122" i="2"/>
  <c r="A1121" i="2"/>
  <c r="A1120" i="2"/>
  <c r="A1119" i="2"/>
  <c r="A1118" i="2"/>
  <c r="A1117" i="2"/>
  <c r="A1116" i="2"/>
  <c r="A1115" i="2"/>
  <c r="A1114" i="2"/>
  <c r="A1113" i="2"/>
  <c r="A1112" i="2"/>
  <c r="A1111" i="2"/>
  <c r="A1110" i="2"/>
  <c r="A1109" i="2"/>
  <c r="A1108" i="2"/>
  <c r="A1107" i="2"/>
  <c r="A1106" i="2"/>
  <c r="A1105" i="2"/>
  <c r="A1104" i="2"/>
  <c r="A1103" i="2"/>
  <c r="A1102" i="2"/>
  <c r="A1101" i="2"/>
  <c r="A1100" i="2"/>
  <c r="A1099" i="2"/>
  <c r="A1098" i="2"/>
  <c r="A1097" i="2"/>
  <c r="A1096" i="2"/>
  <c r="A1095" i="2"/>
  <c r="A1094" i="2"/>
  <c r="A1093" i="2"/>
  <c r="A1092" i="2"/>
  <c r="A1091" i="2"/>
  <c r="A1090" i="2"/>
  <c r="A1089" i="2"/>
  <c r="A1088" i="2"/>
  <c r="A1087" i="2"/>
  <c r="A1086" i="2"/>
  <c r="A1085" i="2"/>
  <c r="A1084" i="2"/>
  <c r="A1083" i="2"/>
  <c r="A1082" i="2"/>
  <c r="A1081" i="2"/>
  <c r="A1080" i="2"/>
  <c r="A1079" i="2"/>
  <c r="A1078" i="2"/>
  <c r="A1077" i="2"/>
  <c r="A1076" i="2"/>
  <c r="A1075" i="2"/>
  <c r="A1074" i="2"/>
  <c r="A1073" i="2"/>
  <c r="A1072" i="2"/>
  <c r="A1071" i="2"/>
  <c r="A1070" i="2"/>
  <c r="A1069" i="2"/>
  <c r="A1068" i="2"/>
  <c r="A1067" i="2"/>
  <c r="A1066" i="2"/>
  <c r="A1065" i="2"/>
  <c r="A1064" i="2"/>
  <c r="A1063" i="2"/>
  <c r="A1062" i="2"/>
  <c r="A1061" i="2"/>
  <c r="A1060" i="2"/>
  <c r="A1059" i="2"/>
  <c r="A1058" i="2"/>
  <c r="A1057" i="2"/>
  <c r="A1056" i="2"/>
  <c r="A1055" i="2"/>
  <c r="A1054" i="2"/>
  <c r="A1053" i="2"/>
  <c r="A1052" i="2"/>
  <c r="A1051" i="2"/>
  <c r="A1050" i="2"/>
  <c r="A1049" i="2"/>
  <c r="A1048" i="2"/>
  <c r="A1047" i="2"/>
  <c r="A1046" i="2"/>
  <c r="A1045" i="2"/>
  <c r="A1044" i="2"/>
  <c r="A1043" i="2"/>
  <c r="A1042" i="2"/>
  <c r="A1041" i="2"/>
  <c r="A1040" i="2"/>
  <c r="A1039" i="2"/>
  <c r="A1038" i="2"/>
  <c r="A1037" i="2"/>
  <c r="A1036" i="2"/>
  <c r="A1035" i="2"/>
  <c r="A1034" i="2"/>
  <c r="A1033" i="2"/>
  <c r="A1032" i="2"/>
  <c r="A1031" i="2"/>
  <c r="A1030" i="2"/>
  <c r="A1029" i="2"/>
  <c r="A1028" i="2"/>
  <c r="A1027" i="2"/>
  <c r="A1026" i="2"/>
  <c r="A1025" i="2"/>
  <c r="A1024" i="2"/>
  <c r="A1023" i="2"/>
  <c r="A1022" i="2"/>
  <c r="A1021" i="2"/>
  <c r="A1020" i="2"/>
  <c r="A1019" i="2"/>
  <c r="A1018" i="2"/>
  <c r="A1017" i="2"/>
  <c r="A1016" i="2"/>
  <c r="A1015" i="2"/>
  <c r="A1014" i="2"/>
  <c r="A1013" i="2"/>
  <c r="A1012" i="2"/>
  <c r="A1011" i="2"/>
  <c r="A1010" i="2"/>
  <c r="A1009" i="2"/>
  <c r="A1008" i="2"/>
  <c r="A1007" i="2"/>
  <c r="A1006" i="2"/>
  <c r="A1005" i="2"/>
  <c r="A1004" i="2"/>
  <c r="A1003" i="2"/>
  <c r="A1002" i="2"/>
  <c r="A1001" i="2"/>
  <c r="A1000" i="2"/>
  <c r="A999" i="2"/>
  <c r="A998" i="2"/>
  <c r="A997" i="2"/>
  <c r="A996" i="2"/>
  <c r="A995" i="2"/>
  <c r="A994" i="2"/>
  <c r="A993" i="2"/>
  <c r="A992" i="2"/>
  <c r="A991" i="2"/>
  <c r="A990" i="2"/>
  <c r="A989" i="2"/>
  <c r="A988" i="2"/>
  <c r="A987" i="2"/>
  <c r="A986" i="2"/>
  <c r="A985" i="2"/>
  <c r="A984" i="2"/>
  <c r="A983" i="2"/>
  <c r="A982" i="2"/>
  <c r="A981" i="2"/>
  <c r="A980" i="2"/>
  <c r="A979" i="2"/>
  <c r="A978" i="2"/>
  <c r="A977" i="2"/>
  <c r="A976" i="2"/>
  <c r="A975" i="2"/>
  <c r="A974" i="2"/>
  <c r="A973" i="2"/>
  <c r="A972" i="2"/>
  <c r="A971" i="2"/>
  <c r="A970" i="2"/>
  <c r="A969" i="2"/>
  <c r="A968" i="2"/>
  <c r="A967" i="2"/>
  <c r="A966" i="2"/>
  <c r="A965" i="2"/>
  <c r="A964" i="2"/>
  <c r="A963" i="2"/>
  <c r="A962" i="2"/>
  <c r="A961" i="2"/>
  <c r="A960" i="2"/>
  <c r="A959" i="2"/>
  <c r="A958" i="2"/>
  <c r="A957" i="2"/>
  <c r="A956" i="2"/>
  <c r="A955" i="2"/>
  <c r="A954" i="2"/>
  <c r="A953" i="2"/>
  <c r="A952" i="2"/>
  <c r="A951" i="2"/>
  <c r="A950" i="2"/>
  <c r="A949" i="2"/>
  <c r="A948" i="2"/>
  <c r="A947" i="2"/>
  <c r="A946" i="2"/>
  <c r="A945" i="2"/>
  <c r="A944" i="2"/>
  <c r="A943" i="2"/>
  <c r="A942" i="2"/>
  <c r="A941" i="2"/>
  <c r="A940" i="2"/>
  <c r="A939" i="2"/>
  <c r="A938" i="2"/>
  <c r="A937" i="2"/>
  <c r="A936" i="2"/>
  <c r="A935" i="2"/>
  <c r="A934" i="2"/>
  <c r="A933" i="2"/>
  <c r="A932" i="2"/>
  <c r="A931" i="2"/>
  <c r="A930" i="2"/>
  <c r="A929" i="2"/>
  <c r="A928" i="2"/>
  <c r="A927" i="2"/>
  <c r="A926" i="2"/>
  <c r="A925" i="2"/>
  <c r="A924" i="2"/>
  <c r="A923" i="2"/>
  <c r="A922" i="2"/>
  <c r="A921" i="2"/>
  <c r="A920" i="2"/>
  <c r="A919" i="2"/>
  <c r="A918" i="2"/>
  <c r="A917" i="2"/>
  <c r="A916" i="2"/>
  <c r="A915" i="2"/>
  <c r="A914" i="2"/>
  <c r="A913" i="2"/>
  <c r="A912" i="2"/>
  <c r="A911" i="2"/>
  <c r="A910" i="2"/>
  <c r="A909" i="2"/>
  <c r="A908" i="2"/>
  <c r="A907" i="2"/>
  <c r="A906" i="2"/>
  <c r="A905" i="2"/>
  <c r="A904" i="2"/>
  <c r="A903" i="2"/>
  <c r="A902" i="2"/>
  <c r="A901" i="2"/>
  <c r="A900" i="2"/>
  <c r="A899" i="2"/>
  <c r="A898" i="2"/>
  <c r="A897" i="2"/>
  <c r="A896" i="2"/>
  <c r="A895" i="2"/>
  <c r="A894" i="2"/>
  <c r="A893" i="2"/>
  <c r="A892" i="2"/>
  <c r="A891" i="2"/>
  <c r="A890" i="2"/>
  <c r="A889" i="2"/>
  <c r="A888" i="2"/>
  <c r="A887" i="2"/>
  <c r="A886" i="2"/>
  <c r="A885" i="2"/>
  <c r="A884" i="2"/>
  <c r="A883" i="2"/>
  <c r="A882" i="2"/>
  <c r="A881" i="2"/>
  <c r="A880" i="2"/>
  <c r="A879" i="2"/>
  <c r="A878" i="2"/>
  <c r="A877" i="2"/>
  <c r="A876" i="2"/>
  <c r="A875" i="2"/>
  <c r="A874" i="2"/>
  <c r="A873" i="2"/>
  <c r="A872" i="2"/>
  <c r="A871" i="2"/>
  <c r="A870" i="2"/>
  <c r="A869" i="2"/>
  <c r="A868" i="2"/>
  <c r="A867" i="2"/>
  <c r="A866" i="2"/>
  <c r="A865" i="2"/>
  <c r="A864" i="2"/>
  <c r="A863" i="2"/>
  <c r="A862" i="2"/>
  <c r="A861" i="2"/>
  <c r="A860" i="2"/>
  <c r="A859" i="2"/>
  <c r="A858" i="2"/>
  <c r="A857" i="2"/>
  <c r="A856" i="2"/>
  <c r="A855" i="2"/>
  <c r="A854" i="2"/>
  <c r="A853" i="2"/>
  <c r="A852" i="2"/>
  <c r="A851" i="2"/>
  <c r="A850" i="2"/>
  <c r="A849" i="2"/>
  <c r="A848" i="2"/>
  <c r="A847" i="2"/>
  <c r="A846" i="2"/>
  <c r="A845" i="2"/>
  <c r="A844" i="2"/>
  <c r="A843" i="2"/>
  <c r="A842" i="2"/>
  <c r="A841" i="2"/>
  <c r="A840" i="2"/>
  <c r="A839" i="2"/>
  <c r="A838" i="2"/>
  <c r="A837" i="2"/>
  <c r="A836" i="2"/>
  <c r="A835" i="2"/>
  <c r="A834" i="2"/>
  <c r="A833" i="2"/>
  <c r="A832" i="2"/>
  <c r="A831" i="2"/>
  <c r="A830" i="2"/>
  <c r="A829" i="2"/>
  <c r="A828" i="2"/>
  <c r="A827" i="2"/>
  <c r="A826" i="2"/>
  <c r="A825" i="2"/>
  <c r="A824" i="2"/>
  <c r="A823" i="2"/>
  <c r="A822" i="2"/>
  <c r="A821" i="2"/>
  <c r="A820" i="2"/>
  <c r="A819" i="2"/>
  <c r="A818" i="2"/>
  <c r="A817" i="2"/>
  <c r="A816" i="2"/>
  <c r="A815" i="2"/>
  <c r="A814" i="2"/>
  <c r="A813" i="2"/>
  <c r="A812" i="2"/>
  <c r="A811" i="2"/>
  <c r="A810" i="2"/>
  <c r="A809" i="2"/>
  <c r="A808" i="2"/>
  <c r="A807" i="2"/>
  <c r="A806" i="2"/>
  <c r="A805" i="2"/>
  <c r="A804" i="2"/>
  <c r="A803" i="2"/>
  <c r="A802" i="2"/>
  <c r="A801" i="2"/>
  <c r="A800" i="2"/>
  <c r="A799" i="2"/>
  <c r="A798" i="2"/>
  <c r="A797" i="2"/>
  <c r="A796" i="2"/>
  <c r="A795" i="2"/>
  <c r="A794" i="2"/>
  <c r="A793" i="2"/>
  <c r="A792" i="2"/>
  <c r="A791" i="2"/>
  <c r="A790" i="2"/>
  <c r="A789" i="2"/>
  <c r="A788" i="2"/>
  <c r="A787" i="2"/>
  <c r="A786" i="2"/>
  <c r="A785" i="2"/>
  <c r="A784" i="2"/>
  <c r="A783" i="2"/>
  <c r="A782" i="2"/>
  <c r="A781" i="2"/>
  <c r="A780" i="2"/>
  <c r="A779" i="2"/>
  <c r="A778" i="2"/>
  <c r="A777" i="2"/>
  <c r="A776" i="2"/>
  <c r="A775" i="2"/>
  <c r="A774" i="2"/>
  <c r="A773" i="2"/>
  <c r="A772" i="2"/>
  <c r="A771" i="2"/>
  <c r="A770" i="2"/>
  <c r="A769" i="2"/>
  <c r="A768" i="2"/>
  <c r="A767" i="2"/>
  <c r="A766" i="2"/>
  <c r="A765" i="2"/>
  <c r="A764" i="2"/>
  <c r="A763" i="2"/>
  <c r="A762" i="2"/>
  <c r="A761" i="2"/>
  <c r="A760" i="2"/>
  <c r="A759" i="2"/>
  <c r="A758" i="2"/>
  <c r="A757" i="2"/>
  <c r="A756" i="2"/>
  <c r="A755" i="2"/>
  <c r="A754" i="2"/>
  <c r="A753" i="2"/>
  <c r="A752" i="2"/>
  <c r="A751" i="2"/>
  <c r="A750" i="2"/>
  <c r="A749" i="2"/>
  <c r="A748" i="2"/>
  <c r="A747" i="2"/>
  <c r="A746" i="2"/>
  <c r="A745" i="2"/>
  <c r="A744" i="2"/>
  <c r="A743" i="2"/>
  <c r="A742" i="2"/>
  <c r="A741" i="2"/>
  <c r="A740" i="2"/>
  <c r="A739" i="2"/>
  <c r="A738" i="2"/>
  <c r="A737" i="2"/>
  <c r="A736" i="2"/>
  <c r="A735" i="2"/>
  <c r="A734" i="2"/>
  <c r="A733" i="2"/>
  <c r="A732" i="2"/>
  <c r="A731" i="2"/>
  <c r="A730" i="2"/>
  <c r="A729" i="2"/>
  <c r="A728" i="2"/>
  <c r="A727" i="2"/>
  <c r="A726" i="2"/>
  <c r="A725" i="2"/>
  <c r="A724" i="2"/>
  <c r="A723" i="2"/>
  <c r="A722" i="2"/>
  <c r="A721" i="2"/>
  <c r="A720" i="2"/>
  <c r="A719" i="2"/>
  <c r="A718" i="2"/>
  <c r="A717" i="2"/>
  <c r="A716" i="2"/>
  <c r="A715" i="2"/>
  <c r="A714" i="2"/>
  <c r="A713" i="2"/>
  <c r="A712" i="2"/>
  <c r="A711" i="2"/>
  <c r="A710" i="2"/>
  <c r="A709" i="2"/>
  <c r="A708" i="2"/>
  <c r="A707" i="2"/>
  <c r="A706" i="2"/>
  <c r="A705" i="2"/>
  <c r="A704" i="2"/>
  <c r="A703" i="2"/>
  <c r="A702" i="2"/>
  <c r="A701" i="2"/>
  <c r="A700" i="2"/>
  <c r="A699" i="2"/>
  <c r="A698" i="2"/>
  <c r="A697" i="2"/>
  <c r="A696" i="2"/>
  <c r="A695" i="2"/>
  <c r="A694" i="2"/>
  <c r="A693" i="2"/>
  <c r="A692" i="2"/>
  <c r="A691" i="2"/>
  <c r="A690" i="2"/>
  <c r="A689" i="2"/>
  <c r="A688" i="2"/>
  <c r="A687" i="2"/>
  <c r="A686" i="2"/>
  <c r="A685" i="2"/>
  <c r="A684" i="2"/>
  <c r="A683" i="2"/>
  <c r="A682" i="2"/>
  <c r="A681" i="2"/>
  <c r="A680" i="2"/>
  <c r="A679" i="2"/>
  <c r="A678" i="2"/>
  <c r="A677" i="2"/>
  <c r="A676" i="2"/>
  <c r="A675" i="2"/>
  <c r="A674" i="2"/>
  <c r="A673" i="2"/>
  <c r="A672" i="2"/>
  <c r="A671" i="2"/>
  <c r="A670" i="2"/>
  <c r="A669" i="2"/>
  <c r="A668" i="2"/>
  <c r="A667" i="2"/>
  <c r="A666" i="2"/>
  <c r="A665" i="2"/>
  <c r="A664" i="2"/>
  <c r="A663" i="2"/>
  <c r="A662" i="2"/>
  <c r="A661" i="2"/>
  <c r="A660" i="2"/>
  <c r="A659" i="2"/>
  <c r="A658" i="2"/>
  <c r="A657" i="2"/>
  <c r="A656" i="2"/>
  <c r="A655" i="2"/>
  <c r="A654" i="2"/>
  <c r="A653" i="2"/>
  <c r="A652" i="2"/>
  <c r="A651" i="2"/>
  <c r="A650" i="2"/>
  <c r="A649" i="2"/>
  <c r="A648" i="2"/>
  <c r="A647" i="2"/>
  <c r="A646" i="2"/>
  <c r="A645" i="2"/>
  <c r="A644" i="2"/>
  <c r="A643" i="2"/>
  <c r="A642" i="2"/>
  <c r="A641" i="2"/>
  <c r="A640" i="2"/>
  <c r="A639" i="2"/>
  <c r="A638" i="2"/>
  <c r="A637" i="2"/>
  <c r="A636" i="2"/>
  <c r="A635" i="2"/>
  <c r="A634" i="2"/>
  <c r="A633" i="2"/>
  <c r="A632" i="2"/>
  <c r="A631" i="2"/>
  <c r="A630" i="2"/>
  <c r="A629" i="2"/>
  <c r="A628" i="2"/>
  <c r="A627" i="2"/>
  <c r="A626" i="2"/>
  <c r="A625" i="2"/>
  <c r="A624" i="2"/>
  <c r="A623" i="2"/>
  <c r="A622" i="2"/>
  <c r="A621" i="2"/>
  <c r="A620" i="2"/>
  <c r="A619" i="2"/>
  <c r="A618" i="2"/>
  <c r="A617" i="2"/>
  <c r="A616" i="2"/>
  <c r="A615" i="2"/>
  <c r="A614" i="2"/>
  <c r="A613" i="2"/>
  <c r="A612" i="2"/>
  <c r="A611" i="2"/>
  <c r="A610" i="2"/>
  <c r="A609" i="2"/>
  <c r="A608" i="2"/>
  <c r="A607" i="2"/>
  <c r="A606" i="2"/>
  <c r="A605" i="2"/>
  <c r="A604" i="2"/>
  <c r="A603" i="2"/>
  <c r="A602" i="2"/>
  <c r="A601" i="2"/>
  <c r="A600" i="2"/>
  <c r="A599" i="2"/>
  <c r="A598" i="2"/>
  <c r="A597" i="2"/>
  <c r="A596" i="2"/>
  <c r="A595" i="2"/>
  <c r="A594" i="2"/>
  <c r="A593" i="2"/>
  <c r="A592" i="2"/>
  <c r="A591" i="2"/>
  <c r="A590" i="2"/>
  <c r="A589" i="2"/>
  <c r="A588" i="2"/>
  <c r="A587" i="2"/>
  <c r="A586" i="2"/>
  <c r="A585" i="2"/>
  <c r="A584" i="2"/>
  <c r="A583" i="2"/>
  <c r="A582" i="2"/>
  <c r="A581" i="2"/>
  <c r="A580" i="2"/>
  <c r="A579" i="2"/>
  <c r="A578" i="2"/>
  <c r="A577" i="2"/>
  <c r="A576" i="2"/>
  <c r="A575" i="2"/>
  <c r="A574" i="2"/>
  <c r="A573" i="2"/>
  <c r="A572" i="2"/>
  <c r="A571" i="2"/>
  <c r="A570" i="2"/>
  <c r="A569" i="2"/>
  <c r="A568" i="2"/>
  <c r="A567" i="2"/>
  <c r="A566" i="2"/>
  <c r="A565" i="2"/>
  <c r="A564" i="2"/>
  <c r="A563" i="2"/>
  <c r="A562" i="2"/>
  <c r="A561" i="2"/>
  <c r="A560" i="2"/>
  <c r="A559" i="2"/>
  <c r="A558" i="2"/>
  <c r="A557" i="2"/>
  <c r="A556" i="2"/>
  <c r="A555" i="2"/>
  <c r="A554" i="2"/>
  <c r="A553" i="2"/>
  <c r="A552" i="2"/>
  <c r="A551" i="2"/>
  <c r="A550" i="2"/>
  <c r="A549" i="2"/>
  <c r="A548" i="2"/>
  <c r="A547" i="2"/>
  <c r="A546" i="2"/>
  <c r="A545" i="2"/>
  <c r="A544" i="2"/>
  <c r="A543" i="2"/>
  <c r="A542" i="2"/>
  <c r="A541" i="2"/>
  <c r="A540" i="2"/>
  <c r="A539" i="2"/>
  <c r="A538" i="2"/>
  <c r="A537" i="2"/>
  <c r="A536" i="2"/>
  <c r="A535" i="2"/>
  <c r="A534" i="2"/>
  <c r="A533" i="2"/>
  <c r="A532" i="2"/>
  <c r="A531" i="2"/>
  <c r="A530" i="2"/>
  <c r="A529" i="2"/>
  <c r="A528" i="2"/>
  <c r="A527" i="2"/>
  <c r="A526" i="2"/>
  <c r="A525" i="2"/>
  <c r="A524" i="2"/>
  <c r="A523" i="2"/>
  <c r="A522" i="2"/>
  <c r="A521" i="2"/>
  <c r="A520" i="2"/>
  <c r="A519" i="2"/>
  <c r="A518" i="2"/>
  <c r="A517" i="2"/>
  <c r="A516" i="2"/>
  <c r="A515" i="2"/>
  <c r="A514" i="2"/>
  <c r="A513" i="2"/>
  <c r="A512" i="2"/>
  <c r="A511" i="2"/>
  <c r="A510" i="2"/>
  <c r="A509" i="2"/>
  <c r="A508" i="2"/>
  <c r="A507" i="2"/>
  <c r="A506" i="2"/>
  <c r="A505" i="2"/>
  <c r="A504" i="2"/>
  <c r="A503" i="2"/>
  <c r="A502" i="2"/>
  <c r="A501" i="2"/>
  <c r="A500" i="2"/>
  <c r="A499" i="2"/>
  <c r="A498" i="2"/>
  <c r="A497" i="2"/>
  <c r="A496" i="2"/>
  <c r="A495" i="2"/>
  <c r="A494" i="2"/>
  <c r="A493" i="2"/>
  <c r="A492" i="2"/>
  <c r="A491" i="2"/>
  <c r="A490" i="2"/>
  <c r="A489" i="2"/>
  <c r="A488" i="2"/>
  <c r="A487" i="2"/>
  <c r="A486" i="2"/>
  <c r="A485" i="2"/>
  <c r="A484" i="2"/>
  <c r="A483" i="2"/>
  <c r="A482" i="2"/>
  <c r="A481" i="2"/>
  <c r="A480" i="2"/>
  <c r="A479" i="2"/>
  <c r="A478" i="2"/>
  <c r="A477" i="2"/>
  <c r="A476" i="2"/>
  <c r="A475" i="2"/>
  <c r="A474" i="2"/>
  <c r="A473" i="2"/>
  <c r="A472" i="2"/>
  <c r="A471" i="2"/>
  <c r="A470" i="2"/>
  <c r="A469" i="2"/>
  <c r="A468" i="2"/>
  <c r="A467" i="2"/>
  <c r="A466" i="2"/>
  <c r="A465" i="2"/>
  <c r="A464" i="2"/>
  <c r="A463" i="2"/>
  <c r="A462" i="2"/>
  <c r="A461" i="2"/>
  <c r="A460" i="2"/>
  <c r="A459" i="2"/>
  <c r="A458" i="2"/>
  <c r="A457" i="2"/>
  <c r="A456" i="2"/>
  <c r="A455" i="2"/>
  <c r="A454" i="2"/>
  <c r="A453" i="2"/>
  <c r="A452" i="2"/>
  <c r="A451" i="2"/>
  <c r="A450" i="2"/>
  <c r="A449" i="2"/>
  <c r="A448" i="2"/>
  <c r="A447" i="2"/>
  <c r="A446" i="2"/>
  <c r="A445" i="2"/>
  <c r="A444" i="2"/>
  <c r="A443" i="2"/>
  <c r="A442" i="2"/>
  <c r="A441" i="2"/>
  <c r="A440" i="2"/>
  <c r="A439" i="2"/>
  <c r="A438" i="2"/>
  <c r="A437" i="2"/>
  <c r="A436" i="2"/>
  <c r="A435" i="2"/>
  <c r="A434" i="2"/>
  <c r="A433" i="2"/>
  <c r="A432" i="2"/>
  <c r="A431" i="2"/>
  <c r="A430" i="2"/>
  <c r="A429" i="2"/>
  <c r="A428" i="2"/>
  <c r="A427" i="2"/>
  <c r="A426" i="2"/>
  <c r="A425" i="2"/>
  <c r="A424" i="2"/>
  <c r="A423" i="2"/>
  <c r="A422" i="2"/>
  <c r="A421" i="2"/>
  <c r="A420" i="2"/>
  <c r="A419" i="2"/>
  <c r="A418" i="2"/>
  <c r="A417" i="2"/>
  <c r="A416" i="2"/>
  <c r="A415" i="2"/>
  <c r="A414" i="2"/>
  <c r="A413" i="2"/>
  <c r="A412" i="2"/>
  <c r="A411" i="2"/>
  <c r="A410" i="2"/>
  <c r="A409" i="2"/>
  <c r="A408" i="2"/>
  <c r="A407" i="2"/>
  <c r="A406" i="2"/>
  <c r="A405" i="2"/>
  <c r="A404" i="2"/>
  <c r="A403" i="2"/>
  <c r="A402" i="2"/>
  <c r="A401" i="2"/>
  <c r="A400" i="2"/>
  <c r="A399" i="2"/>
  <c r="A398" i="2"/>
  <c r="A397" i="2"/>
  <c r="A396" i="2"/>
  <c r="A395" i="2"/>
  <c r="A394" i="2"/>
  <c r="A393" i="2"/>
  <c r="A392" i="2"/>
  <c r="A391" i="2"/>
  <c r="A390" i="2"/>
  <c r="A389" i="2"/>
  <c r="A388" i="2"/>
  <c r="A387" i="2"/>
  <c r="A386" i="2"/>
  <c r="A385" i="2"/>
  <c r="A384" i="2"/>
  <c r="A383" i="2"/>
  <c r="A382" i="2"/>
  <c r="A381" i="2"/>
  <c r="A380" i="2"/>
  <c r="A379" i="2"/>
  <c r="A378" i="2"/>
  <c r="A377" i="2"/>
  <c r="A376" i="2"/>
  <c r="A375" i="2"/>
  <c r="A374" i="2"/>
  <c r="A373" i="2"/>
  <c r="A372" i="2"/>
  <c r="A371" i="2"/>
  <c r="A370" i="2"/>
  <c r="A369" i="2"/>
  <c r="A368" i="2"/>
  <c r="A367" i="2"/>
  <c r="A366" i="2"/>
  <c r="A365" i="2"/>
  <c r="A364" i="2"/>
  <c r="A363" i="2"/>
  <c r="A362" i="2"/>
  <c r="A361" i="2"/>
  <c r="A360" i="2"/>
  <c r="A359" i="2"/>
  <c r="A358" i="2"/>
  <c r="A357" i="2"/>
  <c r="A356" i="2"/>
  <c r="A355" i="2"/>
  <c r="A354" i="2"/>
  <c r="A353" i="2"/>
  <c r="A352" i="2"/>
  <c r="A351" i="2"/>
  <c r="A350" i="2"/>
  <c r="A349" i="2"/>
  <c r="A348" i="2"/>
  <c r="A347" i="2"/>
  <c r="A346" i="2"/>
  <c r="A345" i="2"/>
  <c r="A344" i="2"/>
  <c r="A343" i="2"/>
  <c r="A342" i="2"/>
  <c r="A341" i="2"/>
  <c r="A340" i="2"/>
  <c r="A339" i="2"/>
  <c r="A338" i="2"/>
  <c r="A337" i="2"/>
  <c r="A336" i="2"/>
  <c r="A335" i="2"/>
  <c r="A334" i="2"/>
  <c r="A333" i="2"/>
  <c r="A332" i="2"/>
  <c r="A331" i="2"/>
  <c r="A330" i="2"/>
  <c r="A329" i="2"/>
  <c r="A328" i="2"/>
  <c r="A327" i="2"/>
  <c r="A326" i="2"/>
  <c r="A325" i="2"/>
  <c r="A324" i="2"/>
  <c r="A323" i="2"/>
  <c r="A322" i="2"/>
  <c r="A321" i="2"/>
  <c r="A320" i="2"/>
  <c r="A319" i="2"/>
  <c r="A318" i="2"/>
  <c r="A317" i="2"/>
  <c r="A316" i="2"/>
  <c r="A315" i="2"/>
  <c r="A314" i="2"/>
  <c r="A313" i="2"/>
  <c r="A312" i="2"/>
  <c r="A311" i="2"/>
  <c r="A310" i="2"/>
  <c r="A309" i="2"/>
  <c r="A308" i="2"/>
  <c r="A307" i="2"/>
  <c r="A306" i="2"/>
  <c r="A305" i="2"/>
  <c r="A304" i="2"/>
  <c r="A303" i="2"/>
  <c r="A302" i="2"/>
  <c r="A301" i="2"/>
  <c r="A300" i="2"/>
  <c r="A299" i="2"/>
  <c r="A298" i="2"/>
  <c r="A297" i="2"/>
  <c r="A296" i="2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J4" i="2"/>
  <c r="J3" i="2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B655" i="7"/>
  <c r="B654" i="7"/>
  <c r="B653" i="7"/>
  <c r="B652" i="7"/>
  <c r="B651" i="7"/>
  <c r="B650" i="7"/>
  <c r="B649" i="7"/>
  <c r="B648" i="7"/>
  <c r="B647" i="7"/>
  <c r="B646" i="7"/>
  <c r="B645" i="7"/>
  <c r="B644" i="7"/>
  <c r="B643" i="7"/>
  <c r="B642" i="7"/>
  <c r="B641" i="7"/>
  <c r="B640" i="7"/>
  <c r="B639" i="7"/>
  <c r="B638" i="7"/>
  <c r="B637" i="7"/>
  <c r="B636" i="7"/>
  <c r="B635" i="7"/>
  <c r="B634" i="7"/>
  <c r="B633" i="7"/>
  <c r="B632" i="7"/>
  <c r="B631" i="7"/>
  <c r="B630" i="7"/>
  <c r="B629" i="7"/>
  <c r="B628" i="7"/>
  <c r="B627" i="7"/>
  <c r="B626" i="7"/>
  <c r="B625" i="7"/>
  <c r="B624" i="7"/>
  <c r="B623" i="7"/>
  <c r="B622" i="7"/>
  <c r="B621" i="7"/>
  <c r="B620" i="7"/>
  <c r="B619" i="7"/>
  <c r="B618" i="7"/>
  <c r="B617" i="7"/>
  <c r="B616" i="7"/>
  <c r="B615" i="7"/>
  <c r="B614" i="7"/>
  <c r="B613" i="7"/>
  <c r="B612" i="7"/>
  <c r="B611" i="7"/>
  <c r="B610" i="7"/>
  <c r="B609" i="7"/>
  <c r="B608" i="7"/>
  <c r="B607" i="7"/>
  <c r="B606" i="7"/>
  <c r="B605" i="7"/>
  <c r="B604" i="7"/>
  <c r="B603" i="7"/>
  <c r="B602" i="7"/>
  <c r="B601" i="7"/>
  <c r="B600" i="7"/>
  <c r="B599" i="7"/>
  <c r="B598" i="7"/>
  <c r="B597" i="7"/>
  <c r="B596" i="7"/>
  <c r="B595" i="7"/>
  <c r="B594" i="7"/>
  <c r="B593" i="7"/>
  <c r="B592" i="7"/>
  <c r="B591" i="7"/>
  <c r="B590" i="7"/>
  <c r="B589" i="7"/>
  <c r="B588" i="7"/>
  <c r="B587" i="7"/>
  <c r="B586" i="7"/>
  <c r="B585" i="7"/>
  <c r="B584" i="7"/>
  <c r="B583" i="7"/>
  <c r="B582" i="7"/>
  <c r="B581" i="7"/>
  <c r="B580" i="7"/>
  <c r="B579" i="7"/>
  <c r="B578" i="7"/>
  <c r="B577" i="7"/>
  <c r="B576" i="7"/>
  <c r="B575" i="7"/>
  <c r="B574" i="7"/>
  <c r="B573" i="7"/>
  <c r="B572" i="7"/>
  <c r="B571" i="7"/>
  <c r="B570" i="7"/>
  <c r="B569" i="7"/>
  <c r="B568" i="7"/>
  <c r="B567" i="7"/>
  <c r="B566" i="7"/>
  <c r="B565" i="7"/>
  <c r="B564" i="7"/>
  <c r="B563" i="7"/>
  <c r="B562" i="7"/>
  <c r="B561" i="7"/>
  <c r="B560" i="7"/>
  <c r="B559" i="7"/>
  <c r="B558" i="7"/>
  <c r="B557" i="7"/>
  <c r="B556" i="7"/>
  <c r="B555" i="7"/>
  <c r="B554" i="7"/>
  <c r="B553" i="7"/>
  <c r="B552" i="7"/>
  <c r="B551" i="7"/>
  <c r="B550" i="7"/>
  <c r="B549" i="7"/>
  <c r="B548" i="7"/>
  <c r="B547" i="7"/>
  <c r="B546" i="7"/>
  <c r="B545" i="7"/>
  <c r="B544" i="7"/>
  <c r="B543" i="7"/>
  <c r="B542" i="7"/>
  <c r="B541" i="7"/>
  <c r="B540" i="7"/>
  <c r="B539" i="7"/>
  <c r="B538" i="7"/>
  <c r="B537" i="7"/>
  <c r="B536" i="7"/>
  <c r="B535" i="7"/>
  <c r="B534" i="7"/>
  <c r="B533" i="7"/>
  <c r="B532" i="7"/>
  <c r="B531" i="7"/>
  <c r="B530" i="7"/>
  <c r="B529" i="7"/>
  <c r="B528" i="7"/>
  <c r="B527" i="7"/>
  <c r="B526" i="7"/>
  <c r="B525" i="7"/>
  <c r="B524" i="7"/>
  <c r="B523" i="7"/>
  <c r="B522" i="7"/>
  <c r="B521" i="7"/>
  <c r="B520" i="7"/>
  <c r="B519" i="7"/>
  <c r="B518" i="7"/>
  <c r="B517" i="7"/>
  <c r="B516" i="7"/>
  <c r="B515" i="7"/>
  <c r="B514" i="7"/>
  <c r="B513" i="7"/>
  <c r="B512" i="7"/>
  <c r="B511" i="7"/>
  <c r="B510" i="7"/>
  <c r="B509" i="7"/>
  <c r="B508" i="7"/>
  <c r="B507" i="7"/>
  <c r="B506" i="7"/>
  <c r="B505" i="7"/>
  <c r="B504" i="7"/>
  <c r="B503" i="7"/>
  <c r="B502" i="7"/>
  <c r="B501" i="7"/>
  <c r="B500" i="7"/>
  <c r="B499" i="7"/>
  <c r="B498" i="7"/>
  <c r="B497" i="7"/>
  <c r="B496" i="7"/>
  <c r="B495" i="7"/>
  <c r="B494" i="7"/>
  <c r="B493" i="7"/>
  <c r="B492" i="7"/>
  <c r="B491" i="7"/>
  <c r="B490" i="7"/>
  <c r="B489" i="7"/>
  <c r="B488" i="7"/>
  <c r="B487" i="7"/>
  <c r="B486" i="7"/>
  <c r="B485" i="7"/>
  <c r="B484" i="7"/>
  <c r="B483" i="7"/>
  <c r="B482" i="7"/>
  <c r="B481" i="7"/>
  <c r="B480" i="7"/>
  <c r="B479" i="7"/>
  <c r="B478" i="7"/>
  <c r="B477" i="7"/>
  <c r="B476" i="7"/>
  <c r="B475" i="7"/>
  <c r="B474" i="7"/>
  <c r="B473" i="7"/>
  <c r="B472" i="7"/>
  <c r="B471" i="7"/>
  <c r="B470" i="7"/>
  <c r="B469" i="7"/>
  <c r="B468" i="7"/>
  <c r="B467" i="7"/>
  <c r="B466" i="7"/>
  <c r="B465" i="7"/>
  <c r="B464" i="7"/>
  <c r="B463" i="7"/>
  <c r="B462" i="7"/>
  <c r="B461" i="7"/>
  <c r="B460" i="7"/>
  <c r="B459" i="7"/>
  <c r="B458" i="7"/>
  <c r="B457" i="7"/>
  <c r="B456" i="7"/>
  <c r="B455" i="7"/>
  <c r="B454" i="7"/>
  <c r="B453" i="7"/>
  <c r="B452" i="7"/>
  <c r="B451" i="7"/>
  <c r="B450" i="7"/>
  <c r="B449" i="7"/>
  <c r="B448" i="7"/>
  <c r="B447" i="7"/>
  <c r="B446" i="7"/>
  <c r="B445" i="7"/>
  <c r="B444" i="7"/>
  <c r="B443" i="7"/>
  <c r="B442" i="7"/>
  <c r="B441" i="7"/>
  <c r="B440" i="7"/>
  <c r="B439" i="7"/>
  <c r="B438" i="7"/>
  <c r="B437" i="7"/>
  <c r="B436" i="7"/>
  <c r="B435" i="7"/>
  <c r="B434" i="7"/>
  <c r="B433" i="7"/>
  <c r="B432" i="7"/>
  <c r="B431" i="7"/>
  <c r="B430" i="7"/>
  <c r="B429" i="7"/>
  <c r="B428" i="7"/>
  <c r="B427" i="7"/>
  <c r="B426" i="7"/>
  <c r="B425" i="7"/>
  <c r="B424" i="7"/>
  <c r="B423" i="7"/>
  <c r="B422" i="7"/>
  <c r="B421" i="7"/>
  <c r="B420" i="7"/>
  <c r="B419" i="7"/>
  <c r="B418" i="7"/>
  <c r="B417" i="7"/>
  <c r="B416" i="7"/>
  <c r="B415" i="7"/>
  <c r="B414" i="7"/>
  <c r="B413" i="7"/>
  <c r="B412" i="7"/>
  <c r="B411" i="7"/>
  <c r="B410" i="7"/>
  <c r="B409" i="7"/>
  <c r="B408" i="7"/>
  <c r="B407" i="7"/>
  <c r="B406" i="7"/>
  <c r="B405" i="7"/>
  <c r="B404" i="7"/>
  <c r="B403" i="7"/>
  <c r="B402" i="7"/>
  <c r="B401" i="7"/>
  <c r="B400" i="7"/>
  <c r="B399" i="7"/>
  <c r="B398" i="7"/>
  <c r="B397" i="7"/>
  <c r="B396" i="7"/>
  <c r="B395" i="7"/>
  <c r="B394" i="7"/>
  <c r="B393" i="7"/>
  <c r="B392" i="7"/>
  <c r="B391" i="7"/>
  <c r="B390" i="7"/>
  <c r="B389" i="7"/>
  <c r="B388" i="7"/>
  <c r="B387" i="7"/>
  <c r="B386" i="7"/>
  <c r="B385" i="7"/>
  <c r="B384" i="7"/>
  <c r="B383" i="7"/>
  <c r="B382" i="7"/>
  <c r="B381" i="7"/>
  <c r="B380" i="7"/>
  <c r="B379" i="7"/>
  <c r="B378" i="7"/>
  <c r="B377" i="7"/>
  <c r="B376" i="7"/>
  <c r="B375" i="7"/>
  <c r="B374" i="7"/>
  <c r="B373" i="7"/>
  <c r="B372" i="7"/>
  <c r="B371" i="7"/>
  <c r="B370" i="7"/>
  <c r="B369" i="7"/>
  <c r="B368" i="7"/>
  <c r="B367" i="7"/>
  <c r="B366" i="7"/>
  <c r="B365" i="7"/>
  <c r="B364" i="7"/>
  <c r="B363" i="7"/>
  <c r="B362" i="7"/>
  <c r="B361" i="7"/>
  <c r="B360" i="7"/>
  <c r="B359" i="7"/>
  <c r="B358" i="7"/>
  <c r="B357" i="7"/>
  <c r="B356" i="7"/>
  <c r="B355" i="7"/>
  <c r="B354" i="7"/>
  <c r="B353" i="7"/>
  <c r="B352" i="7"/>
  <c r="B351" i="7"/>
  <c r="B350" i="7"/>
  <c r="B349" i="7"/>
  <c r="B348" i="7"/>
  <c r="B347" i="7"/>
  <c r="B346" i="7"/>
  <c r="B345" i="7"/>
  <c r="B344" i="7"/>
  <c r="B343" i="7"/>
  <c r="B342" i="7"/>
  <c r="B341" i="7"/>
  <c r="B340" i="7"/>
  <c r="B339" i="7"/>
  <c r="B338" i="7"/>
  <c r="B337" i="7"/>
  <c r="B336" i="7"/>
  <c r="B335" i="7"/>
  <c r="B334" i="7"/>
  <c r="B333" i="7"/>
  <c r="B332" i="7"/>
  <c r="B331" i="7"/>
  <c r="B330" i="7"/>
  <c r="B329" i="7"/>
  <c r="B328" i="7"/>
  <c r="B327" i="7"/>
  <c r="B326" i="7"/>
  <c r="B325" i="7"/>
  <c r="B324" i="7"/>
  <c r="B323" i="7"/>
  <c r="B322" i="7"/>
  <c r="B321" i="7"/>
  <c r="B320" i="7"/>
  <c r="B319" i="7"/>
  <c r="B318" i="7"/>
  <c r="B317" i="7"/>
  <c r="B316" i="7"/>
  <c r="B315" i="7"/>
  <c r="B314" i="7"/>
  <c r="B313" i="7"/>
  <c r="B312" i="7"/>
  <c r="B311" i="7"/>
  <c r="B310" i="7"/>
  <c r="B309" i="7"/>
  <c r="B308" i="7"/>
  <c r="B307" i="7"/>
  <c r="B306" i="7"/>
  <c r="B305" i="7"/>
  <c r="B304" i="7"/>
  <c r="B303" i="7"/>
  <c r="B302" i="7"/>
  <c r="B301" i="7"/>
  <c r="B300" i="7"/>
  <c r="B299" i="7"/>
  <c r="B298" i="7"/>
  <c r="B297" i="7"/>
  <c r="B296" i="7"/>
  <c r="B295" i="7"/>
  <c r="B294" i="7"/>
  <c r="B293" i="7"/>
  <c r="B292" i="7"/>
  <c r="B291" i="7"/>
  <c r="B290" i="7"/>
  <c r="B289" i="7"/>
  <c r="B288" i="7"/>
  <c r="B287" i="7"/>
  <c r="B286" i="7"/>
  <c r="B285" i="7"/>
  <c r="B284" i="7"/>
  <c r="B283" i="7"/>
  <c r="B282" i="7"/>
  <c r="B281" i="7"/>
  <c r="B280" i="7"/>
  <c r="B279" i="7"/>
  <c r="B278" i="7"/>
  <c r="B277" i="7"/>
  <c r="B276" i="7"/>
  <c r="B275" i="7"/>
  <c r="B274" i="7"/>
  <c r="B273" i="7"/>
  <c r="B272" i="7"/>
  <c r="B271" i="7"/>
  <c r="B270" i="7"/>
  <c r="B269" i="7"/>
  <c r="B268" i="7"/>
  <c r="B267" i="7"/>
  <c r="B266" i="7"/>
  <c r="B265" i="7"/>
  <c r="B264" i="7"/>
  <c r="B263" i="7"/>
  <c r="B262" i="7"/>
  <c r="B261" i="7"/>
  <c r="B260" i="7"/>
  <c r="B259" i="7"/>
  <c r="B258" i="7"/>
  <c r="B257" i="7"/>
  <c r="B256" i="7"/>
  <c r="B255" i="7"/>
  <c r="B254" i="7"/>
  <c r="B253" i="7"/>
  <c r="B252" i="7"/>
  <c r="B251" i="7"/>
  <c r="B250" i="7"/>
  <c r="B249" i="7"/>
  <c r="B248" i="7"/>
  <c r="B247" i="7"/>
  <c r="B246" i="7"/>
  <c r="B245" i="7"/>
  <c r="B244" i="7"/>
  <c r="B243" i="7"/>
  <c r="B242" i="7"/>
  <c r="B241" i="7"/>
  <c r="B240" i="7"/>
  <c r="B239" i="7"/>
  <c r="B238" i="7"/>
  <c r="B237" i="7"/>
  <c r="B236" i="7"/>
  <c r="B235" i="7"/>
  <c r="B234" i="7"/>
  <c r="B233" i="7"/>
  <c r="B232" i="7"/>
  <c r="B231" i="7"/>
  <c r="B230" i="7"/>
  <c r="B229" i="7"/>
  <c r="B228" i="7"/>
  <c r="B227" i="7"/>
  <c r="B226" i="7"/>
  <c r="B225" i="7"/>
  <c r="B224" i="7"/>
  <c r="B223" i="7"/>
  <c r="B222" i="7"/>
  <c r="B221" i="7"/>
  <c r="B220" i="7"/>
  <c r="B219" i="7"/>
  <c r="B218" i="7"/>
  <c r="B217" i="7"/>
  <c r="B216" i="7"/>
  <c r="B215" i="7"/>
  <c r="B214" i="7"/>
  <c r="B213" i="7"/>
  <c r="B212" i="7"/>
  <c r="B211" i="7"/>
  <c r="B210" i="7"/>
  <c r="B209" i="7"/>
  <c r="B208" i="7"/>
  <c r="B207" i="7"/>
  <c r="B206" i="7"/>
  <c r="B205" i="7"/>
  <c r="B204" i="7"/>
  <c r="B203" i="7"/>
  <c r="B202" i="7"/>
  <c r="B201" i="7"/>
  <c r="B200" i="7"/>
  <c r="B199" i="7"/>
  <c r="B198" i="7"/>
  <c r="B197" i="7"/>
  <c r="B196" i="7"/>
  <c r="B195" i="7"/>
  <c r="B194" i="7"/>
  <c r="B193" i="7"/>
  <c r="B192" i="7"/>
  <c r="B191" i="7"/>
  <c r="B190" i="7"/>
  <c r="B189" i="7"/>
  <c r="B188" i="7"/>
  <c r="B187" i="7"/>
  <c r="B186" i="7"/>
  <c r="B185" i="7"/>
  <c r="B184" i="7"/>
  <c r="B183" i="7"/>
  <c r="B182" i="7"/>
  <c r="B181" i="7"/>
  <c r="B180" i="7"/>
  <c r="B179" i="7"/>
  <c r="B178" i="7"/>
  <c r="B177" i="7"/>
  <c r="B176" i="7"/>
  <c r="B175" i="7"/>
  <c r="B174" i="7"/>
  <c r="B173" i="7"/>
  <c r="B172" i="7"/>
  <c r="B171" i="7"/>
  <c r="B170" i="7"/>
  <c r="B169" i="7"/>
  <c r="B168" i="7"/>
  <c r="B167" i="7"/>
  <c r="B166" i="7"/>
  <c r="B165" i="7"/>
  <c r="B164" i="7"/>
  <c r="B163" i="7"/>
  <c r="B162" i="7"/>
  <c r="B161" i="7"/>
  <c r="B160" i="7"/>
  <c r="B159" i="7"/>
  <c r="B158" i="7"/>
  <c r="B157" i="7"/>
  <c r="B156" i="7"/>
  <c r="B155" i="7"/>
  <c r="B154" i="7"/>
  <c r="B153" i="7"/>
  <c r="B152" i="7"/>
  <c r="B151" i="7"/>
  <c r="B150" i="7"/>
  <c r="B149" i="7"/>
  <c r="B148" i="7"/>
  <c r="B147" i="7"/>
  <c r="B146" i="7"/>
  <c r="B145" i="7"/>
  <c r="B144" i="7"/>
  <c r="B143" i="7"/>
  <c r="B142" i="7"/>
  <c r="B141" i="7"/>
  <c r="B140" i="7"/>
  <c r="B139" i="7"/>
  <c r="B138" i="7"/>
  <c r="B137" i="7"/>
  <c r="B136" i="7"/>
  <c r="B135" i="7"/>
  <c r="B134" i="7"/>
  <c r="B133" i="7"/>
  <c r="B132" i="7"/>
  <c r="B131" i="7"/>
  <c r="B130" i="7"/>
  <c r="B129" i="7"/>
  <c r="B128" i="7"/>
  <c r="B127" i="7"/>
  <c r="B126" i="7"/>
  <c r="B125" i="7"/>
  <c r="B124" i="7"/>
  <c r="B123" i="7"/>
  <c r="B122" i="7"/>
  <c r="B121" i="7"/>
  <c r="B120" i="7"/>
  <c r="B119" i="7"/>
  <c r="B118" i="7"/>
  <c r="B117" i="7"/>
  <c r="B116" i="7"/>
  <c r="B115" i="7"/>
  <c r="B114" i="7"/>
  <c r="B113" i="7"/>
  <c r="B112" i="7"/>
  <c r="B111" i="7"/>
  <c r="B110" i="7"/>
  <c r="B109" i="7"/>
  <c r="B108" i="7"/>
  <c r="B107" i="7"/>
  <c r="B106" i="7"/>
  <c r="B105" i="7"/>
  <c r="B104" i="7"/>
  <c r="B103" i="7"/>
  <c r="B102" i="7"/>
  <c r="B101" i="7"/>
  <c r="B100" i="7"/>
  <c r="B99" i="7"/>
  <c r="B98" i="7"/>
  <c r="B97" i="7"/>
  <c r="B96" i="7"/>
  <c r="B95" i="7"/>
  <c r="B94" i="7"/>
  <c r="B93" i="7"/>
  <c r="B92" i="7"/>
  <c r="B91" i="7"/>
  <c r="B90" i="7"/>
  <c r="B89" i="7"/>
  <c r="B88" i="7"/>
  <c r="B87" i="7"/>
  <c r="B86" i="7"/>
  <c r="B85" i="7"/>
  <c r="B84" i="7"/>
  <c r="B83" i="7"/>
  <c r="B82" i="7"/>
  <c r="B81" i="7"/>
  <c r="B80" i="7"/>
  <c r="B79" i="7"/>
  <c r="B78" i="7"/>
  <c r="B77" i="7"/>
  <c r="B76" i="7"/>
  <c r="B75" i="7"/>
  <c r="B74" i="7"/>
  <c r="B73" i="7"/>
  <c r="B72" i="7"/>
  <c r="B71" i="7"/>
  <c r="B70" i="7"/>
  <c r="B69" i="7"/>
  <c r="B68" i="7"/>
  <c r="B67" i="7"/>
  <c r="B66" i="7"/>
  <c r="B65" i="7"/>
  <c r="B64" i="7"/>
  <c r="B63" i="7"/>
  <c r="B62" i="7"/>
  <c r="B61" i="7"/>
  <c r="B60" i="7"/>
  <c r="B59" i="7"/>
  <c r="B58" i="7"/>
  <c r="B57" i="7"/>
  <c r="B56" i="7"/>
  <c r="B55" i="7"/>
  <c r="B54" i="7"/>
  <c r="B53" i="7"/>
  <c r="B52" i="7"/>
  <c r="B51" i="7"/>
  <c r="B50" i="7"/>
  <c r="B49" i="7"/>
  <c r="B48" i="7"/>
  <c r="B47" i="7"/>
  <c r="B46" i="7"/>
  <c r="B45" i="7"/>
  <c r="B44" i="7"/>
  <c r="B43" i="7"/>
  <c r="B42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B3" i="7"/>
  <c r="B2" i="7"/>
  <c r="H3" i="2"/>
  <c r="H1645" i="2"/>
  <c r="H1644" i="2"/>
  <c r="H1643" i="2"/>
  <c r="H1642" i="2"/>
  <c r="H1641" i="2"/>
  <c r="H1640" i="2"/>
  <c r="H1639" i="2"/>
  <c r="H1638" i="2"/>
  <c r="H1637" i="2"/>
  <c r="H1636" i="2"/>
  <c r="H1635" i="2"/>
  <c r="H1634" i="2"/>
  <c r="H1633" i="2"/>
  <c r="H1632" i="2"/>
  <c r="H1631" i="2"/>
  <c r="H1630" i="2"/>
  <c r="H1629" i="2"/>
  <c r="H1628" i="2"/>
  <c r="H1627" i="2"/>
  <c r="H1626" i="2"/>
  <c r="H1625" i="2"/>
  <c r="H1624" i="2"/>
  <c r="H1623" i="2"/>
  <c r="H1622" i="2"/>
  <c r="H1621" i="2"/>
  <c r="H1620" i="2"/>
  <c r="H1619" i="2"/>
  <c r="H1618" i="2"/>
  <c r="H1617" i="2"/>
  <c r="H1616" i="2"/>
  <c r="H1615" i="2"/>
  <c r="H1614" i="2"/>
  <c r="H1613" i="2"/>
  <c r="H1612" i="2"/>
  <c r="H1611" i="2"/>
  <c r="H1610" i="2"/>
  <c r="H1609" i="2"/>
  <c r="H1608" i="2"/>
  <c r="H1607" i="2"/>
  <c r="H1606" i="2"/>
  <c r="H1605" i="2"/>
  <c r="H1604" i="2"/>
  <c r="H1603" i="2"/>
  <c r="H1602" i="2"/>
  <c r="H1601" i="2"/>
  <c r="H1600" i="2"/>
  <c r="H1599" i="2"/>
  <c r="H1598" i="2"/>
  <c r="H1597" i="2"/>
  <c r="H1596" i="2"/>
  <c r="H1595" i="2"/>
  <c r="H1594" i="2"/>
  <c r="H1593" i="2"/>
  <c r="H1592" i="2"/>
  <c r="H1591" i="2"/>
  <c r="H1590" i="2"/>
  <c r="H1589" i="2"/>
  <c r="H1588" i="2"/>
  <c r="H1587" i="2"/>
  <c r="H1586" i="2"/>
  <c r="H1585" i="2"/>
  <c r="H1584" i="2"/>
  <c r="H1583" i="2"/>
  <c r="H1582" i="2"/>
  <c r="H1581" i="2"/>
  <c r="H1580" i="2"/>
  <c r="H1579" i="2"/>
  <c r="H1578" i="2"/>
  <c r="H1577" i="2"/>
  <c r="H1576" i="2"/>
  <c r="H1575" i="2"/>
  <c r="H1574" i="2"/>
  <c r="H1573" i="2"/>
  <c r="H1572" i="2"/>
  <c r="H1571" i="2"/>
  <c r="H1570" i="2"/>
  <c r="H1569" i="2"/>
  <c r="H1568" i="2"/>
  <c r="H1567" i="2"/>
  <c r="H1566" i="2"/>
  <c r="H1565" i="2"/>
  <c r="H1564" i="2"/>
  <c r="H1563" i="2"/>
  <c r="H1562" i="2"/>
  <c r="H1561" i="2"/>
  <c r="H1560" i="2"/>
  <c r="H1559" i="2"/>
  <c r="H1558" i="2"/>
  <c r="H1557" i="2"/>
  <c r="H1556" i="2"/>
  <c r="H1555" i="2"/>
  <c r="H1554" i="2"/>
  <c r="H1553" i="2"/>
  <c r="H1552" i="2"/>
  <c r="H1551" i="2"/>
  <c r="H1550" i="2"/>
  <c r="H1549" i="2"/>
  <c r="H1548" i="2"/>
  <c r="H1547" i="2"/>
  <c r="H1546" i="2"/>
  <c r="H1545" i="2"/>
  <c r="H1544" i="2"/>
  <c r="H1543" i="2"/>
  <c r="H1542" i="2"/>
  <c r="H1541" i="2"/>
  <c r="H1540" i="2"/>
  <c r="H1539" i="2"/>
  <c r="H1538" i="2"/>
  <c r="H1537" i="2"/>
  <c r="H1536" i="2"/>
  <c r="H1535" i="2"/>
  <c r="H1534" i="2"/>
  <c r="H1533" i="2"/>
  <c r="H1532" i="2"/>
  <c r="H1531" i="2"/>
  <c r="H1530" i="2"/>
  <c r="H1529" i="2"/>
  <c r="H1528" i="2"/>
  <c r="H1527" i="2"/>
  <c r="H1526" i="2"/>
  <c r="H1525" i="2"/>
  <c r="H1524" i="2"/>
  <c r="H1523" i="2"/>
  <c r="H1522" i="2"/>
  <c r="H1521" i="2"/>
  <c r="H1520" i="2"/>
  <c r="H1519" i="2"/>
  <c r="H1518" i="2"/>
  <c r="H1517" i="2"/>
  <c r="H1516" i="2"/>
  <c r="H1515" i="2"/>
  <c r="H1514" i="2"/>
  <c r="H1513" i="2"/>
  <c r="H1512" i="2"/>
  <c r="H1511" i="2"/>
  <c r="H1510" i="2"/>
  <c r="H1509" i="2"/>
  <c r="H1508" i="2"/>
  <c r="H1507" i="2"/>
  <c r="H1506" i="2"/>
  <c r="H1505" i="2"/>
  <c r="H1504" i="2"/>
  <c r="H1503" i="2"/>
  <c r="H1502" i="2"/>
  <c r="H1501" i="2"/>
  <c r="H1500" i="2"/>
  <c r="H1499" i="2"/>
  <c r="H1498" i="2"/>
  <c r="H1497" i="2"/>
  <c r="H1496" i="2"/>
  <c r="H1495" i="2"/>
  <c r="H1494" i="2"/>
  <c r="H1493" i="2"/>
  <c r="H1492" i="2"/>
  <c r="H1491" i="2"/>
  <c r="H1490" i="2"/>
  <c r="H1489" i="2"/>
  <c r="H1488" i="2"/>
  <c r="H1487" i="2"/>
  <c r="H1486" i="2"/>
  <c r="H1485" i="2"/>
  <c r="H1484" i="2"/>
  <c r="H1483" i="2"/>
  <c r="H1482" i="2"/>
  <c r="H1481" i="2"/>
  <c r="H1480" i="2"/>
  <c r="H1479" i="2"/>
  <c r="H1478" i="2"/>
  <c r="H1477" i="2"/>
  <c r="H1476" i="2"/>
  <c r="H1475" i="2"/>
  <c r="H1474" i="2"/>
  <c r="H1473" i="2"/>
  <c r="H1472" i="2"/>
  <c r="H1471" i="2"/>
  <c r="H1470" i="2"/>
  <c r="H1469" i="2"/>
  <c r="H1468" i="2"/>
  <c r="H1467" i="2"/>
  <c r="H1466" i="2"/>
  <c r="H1465" i="2"/>
  <c r="H1464" i="2"/>
  <c r="H1463" i="2"/>
  <c r="H1462" i="2"/>
  <c r="H1461" i="2"/>
  <c r="H1460" i="2"/>
  <c r="H1459" i="2"/>
  <c r="H1458" i="2"/>
  <c r="H1457" i="2"/>
  <c r="H1456" i="2"/>
  <c r="H1455" i="2"/>
  <c r="H1454" i="2"/>
  <c r="H1453" i="2"/>
  <c r="H1452" i="2"/>
  <c r="H1451" i="2"/>
  <c r="H1450" i="2"/>
  <c r="H1449" i="2"/>
  <c r="H1448" i="2"/>
  <c r="H1447" i="2"/>
  <c r="H1446" i="2"/>
  <c r="H1445" i="2"/>
  <c r="H1444" i="2"/>
  <c r="H1443" i="2"/>
  <c r="H1442" i="2"/>
  <c r="H1441" i="2"/>
  <c r="H1440" i="2"/>
  <c r="H1439" i="2"/>
  <c r="H1438" i="2"/>
  <c r="H1437" i="2"/>
  <c r="H1436" i="2"/>
  <c r="H1435" i="2"/>
  <c r="H1434" i="2"/>
  <c r="H1433" i="2"/>
  <c r="H1432" i="2"/>
  <c r="H1431" i="2"/>
  <c r="H1430" i="2"/>
  <c r="H1429" i="2"/>
  <c r="H1428" i="2"/>
  <c r="H1427" i="2"/>
  <c r="H1426" i="2"/>
  <c r="H1425" i="2"/>
  <c r="H1424" i="2"/>
  <c r="H1423" i="2"/>
  <c r="H1422" i="2"/>
  <c r="H1421" i="2"/>
  <c r="H1420" i="2"/>
  <c r="H1419" i="2"/>
  <c r="H1418" i="2"/>
  <c r="H1417" i="2"/>
  <c r="H1416" i="2"/>
  <c r="H1415" i="2"/>
  <c r="H1414" i="2"/>
  <c r="H1413" i="2"/>
  <c r="H1412" i="2"/>
  <c r="H1411" i="2"/>
  <c r="H1410" i="2"/>
  <c r="H1409" i="2"/>
  <c r="H1408" i="2"/>
  <c r="H1407" i="2"/>
  <c r="H1406" i="2"/>
  <c r="H1405" i="2"/>
  <c r="H1404" i="2"/>
  <c r="H1403" i="2"/>
  <c r="H1402" i="2"/>
  <c r="H1401" i="2"/>
  <c r="H1400" i="2"/>
  <c r="H1399" i="2"/>
  <c r="H1398" i="2"/>
  <c r="H1397" i="2"/>
  <c r="H1396" i="2"/>
  <c r="H1395" i="2"/>
  <c r="H1394" i="2"/>
  <c r="H1393" i="2"/>
  <c r="H1392" i="2"/>
  <c r="H1391" i="2"/>
  <c r="H1390" i="2"/>
  <c r="H1389" i="2"/>
  <c r="H1388" i="2"/>
  <c r="H1387" i="2"/>
  <c r="H1386" i="2"/>
  <c r="H1385" i="2"/>
  <c r="H1384" i="2"/>
  <c r="H1383" i="2"/>
  <c r="H1382" i="2"/>
  <c r="H1381" i="2"/>
  <c r="H1380" i="2"/>
  <c r="H1379" i="2"/>
  <c r="H1378" i="2"/>
  <c r="H1377" i="2"/>
  <c r="H1376" i="2"/>
  <c r="H1375" i="2"/>
  <c r="H1374" i="2"/>
  <c r="H1373" i="2"/>
  <c r="H1372" i="2"/>
  <c r="H1371" i="2"/>
  <c r="H1370" i="2"/>
  <c r="H1369" i="2"/>
  <c r="H1368" i="2"/>
  <c r="H1367" i="2"/>
  <c r="H1366" i="2"/>
  <c r="H1365" i="2"/>
  <c r="H1364" i="2"/>
  <c r="H1363" i="2"/>
  <c r="H1362" i="2"/>
  <c r="H1361" i="2"/>
  <c r="H1360" i="2"/>
  <c r="H1359" i="2"/>
  <c r="H1358" i="2"/>
  <c r="H1357" i="2"/>
  <c r="H1356" i="2"/>
  <c r="H1355" i="2"/>
  <c r="H1354" i="2"/>
  <c r="H1353" i="2"/>
  <c r="H1352" i="2"/>
  <c r="H1351" i="2"/>
  <c r="H1350" i="2"/>
  <c r="H1349" i="2"/>
  <c r="H1348" i="2"/>
  <c r="H1347" i="2"/>
  <c r="H1346" i="2"/>
  <c r="H1345" i="2"/>
  <c r="H1344" i="2"/>
  <c r="H1343" i="2"/>
  <c r="H1342" i="2"/>
  <c r="H1341" i="2"/>
  <c r="H1340" i="2"/>
  <c r="H1339" i="2"/>
  <c r="H1338" i="2"/>
  <c r="H1337" i="2"/>
  <c r="H1336" i="2"/>
  <c r="H1335" i="2"/>
  <c r="H1334" i="2"/>
  <c r="H1333" i="2"/>
  <c r="H1332" i="2"/>
  <c r="H1331" i="2"/>
  <c r="H1330" i="2"/>
  <c r="H1329" i="2"/>
  <c r="H1328" i="2"/>
  <c r="H1327" i="2"/>
  <c r="H1326" i="2"/>
  <c r="H1325" i="2"/>
  <c r="H1324" i="2"/>
  <c r="H1323" i="2"/>
  <c r="H1322" i="2"/>
  <c r="H1321" i="2"/>
  <c r="H1320" i="2"/>
  <c r="H1319" i="2"/>
  <c r="H1318" i="2"/>
  <c r="H1317" i="2"/>
  <c r="H1316" i="2"/>
  <c r="H1315" i="2"/>
  <c r="H1314" i="2"/>
  <c r="H1313" i="2"/>
  <c r="H1312" i="2"/>
  <c r="H1311" i="2"/>
  <c r="H1310" i="2"/>
  <c r="H1309" i="2"/>
  <c r="H1308" i="2"/>
  <c r="H1307" i="2"/>
  <c r="H1306" i="2"/>
  <c r="H1305" i="2"/>
  <c r="H1304" i="2"/>
  <c r="H1303" i="2"/>
  <c r="H1302" i="2"/>
  <c r="H1301" i="2"/>
  <c r="H1300" i="2"/>
  <c r="H1299" i="2"/>
  <c r="H1298" i="2"/>
  <c r="H1297" i="2"/>
  <c r="H1296" i="2"/>
  <c r="H1295" i="2"/>
  <c r="H1294" i="2"/>
  <c r="H1293" i="2"/>
  <c r="H1292" i="2"/>
  <c r="H1291" i="2"/>
  <c r="H1290" i="2"/>
  <c r="H1289" i="2"/>
  <c r="H1288" i="2"/>
  <c r="H1287" i="2"/>
  <c r="H1286" i="2"/>
  <c r="H1285" i="2"/>
  <c r="H1284" i="2"/>
  <c r="H1283" i="2"/>
  <c r="H1282" i="2"/>
  <c r="H1281" i="2"/>
  <c r="H1280" i="2"/>
  <c r="H1279" i="2"/>
  <c r="H1278" i="2"/>
  <c r="H1277" i="2"/>
  <c r="H1276" i="2"/>
  <c r="H1275" i="2"/>
  <c r="H1274" i="2"/>
  <c r="H1273" i="2"/>
  <c r="H1272" i="2"/>
  <c r="H1271" i="2"/>
  <c r="H1270" i="2"/>
  <c r="H1269" i="2"/>
  <c r="H1268" i="2"/>
  <c r="H1267" i="2"/>
  <c r="H1266" i="2"/>
  <c r="H1265" i="2"/>
  <c r="H1264" i="2"/>
  <c r="H1263" i="2"/>
  <c r="H1262" i="2"/>
  <c r="H1261" i="2"/>
  <c r="H1260" i="2"/>
  <c r="H1259" i="2"/>
  <c r="H1258" i="2"/>
  <c r="H1257" i="2"/>
  <c r="H1256" i="2"/>
  <c r="H1255" i="2"/>
  <c r="H1254" i="2"/>
  <c r="H1253" i="2"/>
  <c r="H1252" i="2"/>
  <c r="H1251" i="2"/>
  <c r="H1250" i="2"/>
  <c r="H1249" i="2"/>
  <c r="H1248" i="2"/>
  <c r="H1247" i="2"/>
  <c r="H1246" i="2"/>
  <c r="H1245" i="2"/>
  <c r="H1244" i="2"/>
  <c r="H1243" i="2"/>
  <c r="H1242" i="2"/>
  <c r="H1241" i="2"/>
  <c r="H1240" i="2"/>
  <c r="H1239" i="2"/>
  <c r="H1238" i="2"/>
  <c r="H1237" i="2"/>
  <c r="H1236" i="2"/>
  <c r="H1235" i="2"/>
  <c r="H1234" i="2"/>
  <c r="H1233" i="2"/>
  <c r="H1232" i="2"/>
  <c r="H1231" i="2"/>
  <c r="H1230" i="2"/>
  <c r="H1229" i="2"/>
  <c r="H1228" i="2"/>
  <c r="H1227" i="2"/>
  <c r="H1226" i="2"/>
  <c r="H1225" i="2"/>
  <c r="H1224" i="2"/>
  <c r="H1223" i="2"/>
  <c r="H1222" i="2"/>
  <c r="H1221" i="2"/>
  <c r="H1220" i="2"/>
  <c r="H1219" i="2"/>
  <c r="H1218" i="2"/>
  <c r="H1217" i="2"/>
  <c r="H1216" i="2"/>
  <c r="H1215" i="2"/>
  <c r="H1214" i="2"/>
  <c r="H1213" i="2"/>
  <c r="H1212" i="2"/>
  <c r="H1211" i="2"/>
  <c r="H1210" i="2"/>
  <c r="H1209" i="2"/>
  <c r="H1208" i="2"/>
  <c r="H1207" i="2"/>
  <c r="H1206" i="2"/>
  <c r="H1205" i="2"/>
  <c r="H1204" i="2"/>
  <c r="H1203" i="2"/>
  <c r="H1202" i="2"/>
  <c r="H1201" i="2"/>
  <c r="H1200" i="2"/>
  <c r="H1199" i="2"/>
  <c r="H1198" i="2"/>
  <c r="H1197" i="2"/>
  <c r="H1196" i="2"/>
  <c r="H1195" i="2"/>
  <c r="H1194" i="2"/>
  <c r="H1193" i="2"/>
  <c r="H1192" i="2"/>
  <c r="H1191" i="2"/>
  <c r="H1190" i="2"/>
  <c r="H1189" i="2"/>
  <c r="H1188" i="2"/>
  <c r="H1187" i="2"/>
  <c r="H1186" i="2"/>
  <c r="H1185" i="2"/>
  <c r="H1184" i="2"/>
  <c r="H1183" i="2"/>
  <c r="H1182" i="2"/>
  <c r="H1181" i="2"/>
  <c r="H1180" i="2"/>
  <c r="H1179" i="2"/>
  <c r="H1178" i="2"/>
  <c r="H1177" i="2"/>
  <c r="H1176" i="2"/>
  <c r="H1175" i="2"/>
  <c r="H1174" i="2"/>
  <c r="H1173" i="2"/>
  <c r="H1172" i="2"/>
  <c r="H1171" i="2"/>
  <c r="H1170" i="2"/>
  <c r="H1169" i="2"/>
  <c r="H1168" i="2"/>
  <c r="H1167" i="2"/>
  <c r="H1166" i="2"/>
  <c r="H1165" i="2"/>
  <c r="H1164" i="2"/>
  <c r="H1163" i="2"/>
  <c r="H1162" i="2"/>
  <c r="H1161" i="2"/>
  <c r="H1160" i="2"/>
  <c r="H1159" i="2"/>
  <c r="H1158" i="2"/>
  <c r="H1157" i="2"/>
  <c r="H1156" i="2"/>
  <c r="H1155" i="2"/>
  <c r="H1154" i="2"/>
  <c r="H1153" i="2"/>
  <c r="H1152" i="2"/>
  <c r="H1151" i="2"/>
  <c r="H1150" i="2"/>
  <c r="H1149" i="2"/>
  <c r="H1148" i="2"/>
  <c r="H1147" i="2"/>
  <c r="H1146" i="2"/>
  <c r="H1145" i="2"/>
  <c r="H1144" i="2"/>
  <c r="H1143" i="2"/>
  <c r="H1142" i="2"/>
  <c r="H1141" i="2"/>
  <c r="H1140" i="2"/>
  <c r="H1139" i="2"/>
  <c r="H1138" i="2"/>
  <c r="H1137" i="2"/>
  <c r="H1136" i="2"/>
  <c r="H1135" i="2"/>
  <c r="H1134" i="2"/>
  <c r="H1133" i="2"/>
  <c r="H1132" i="2"/>
  <c r="H1131" i="2"/>
  <c r="H1130" i="2"/>
  <c r="H1129" i="2"/>
  <c r="H1128" i="2"/>
  <c r="H1127" i="2"/>
  <c r="H1126" i="2"/>
  <c r="H1125" i="2"/>
  <c r="H1124" i="2"/>
  <c r="H1123" i="2"/>
  <c r="H1122" i="2"/>
  <c r="H1121" i="2"/>
  <c r="H1120" i="2"/>
  <c r="H1119" i="2"/>
  <c r="H1118" i="2"/>
  <c r="H1117" i="2"/>
  <c r="H1116" i="2"/>
  <c r="H1115" i="2"/>
  <c r="H1114" i="2"/>
  <c r="H1113" i="2"/>
  <c r="H1112" i="2"/>
  <c r="H1111" i="2"/>
  <c r="H1110" i="2"/>
  <c r="H1109" i="2"/>
  <c r="H1108" i="2"/>
  <c r="H1107" i="2"/>
  <c r="H1106" i="2"/>
  <c r="H1105" i="2"/>
  <c r="H1104" i="2"/>
  <c r="H1103" i="2"/>
  <c r="H1102" i="2"/>
  <c r="H1101" i="2"/>
  <c r="H1100" i="2"/>
  <c r="H1099" i="2"/>
  <c r="H1098" i="2"/>
  <c r="H1097" i="2"/>
  <c r="H1096" i="2"/>
  <c r="H1095" i="2"/>
  <c r="H1094" i="2"/>
  <c r="H1093" i="2"/>
  <c r="H1092" i="2"/>
  <c r="H1091" i="2"/>
  <c r="H1090" i="2"/>
  <c r="H1089" i="2"/>
  <c r="H1088" i="2"/>
  <c r="H1087" i="2"/>
  <c r="H1086" i="2"/>
  <c r="H1085" i="2"/>
  <c r="H1084" i="2"/>
  <c r="H1083" i="2"/>
  <c r="H1082" i="2"/>
  <c r="H1081" i="2"/>
  <c r="H1080" i="2"/>
  <c r="H1079" i="2"/>
  <c r="H1078" i="2"/>
  <c r="H1077" i="2"/>
  <c r="H1076" i="2"/>
  <c r="H1075" i="2"/>
  <c r="H1074" i="2"/>
  <c r="H1073" i="2"/>
  <c r="H1072" i="2"/>
  <c r="H1071" i="2"/>
  <c r="H1070" i="2"/>
  <c r="H1069" i="2"/>
  <c r="H1068" i="2"/>
  <c r="H1067" i="2"/>
  <c r="H1066" i="2"/>
  <c r="H1065" i="2"/>
  <c r="H1064" i="2"/>
  <c r="H1063" i="2"/>
  <c r="H1062" i="2"/>
  <c r="H1061" i="2"/>
  <c r="H1060" i="2"/>
  <c r="H1059" i="2"/>
  <c r="H1058" i="2"/>
  <c r="H1057" i="2"/>
  <c r="H1056" i="2"/>
  <c r="H1055" i="2"/>
  <c r="H1054" i="2"/>
  <c r="H1053" i="2"/>
  <c r="H1052" i="2"/>
  <c r="H1051" i="2"/>
  <c r="H1050" i="2"/>
  <c r="H1049" i="2"/>
  <c r="H1048" i="2"/>
  <c r="H1047" i="2"/>
  <c r="H1046" i="2"/>
  <c r="H1045" i="2"/>
  <c r="H1044" i="2"/>
  <c r="H1043" i="2"/>
  <c r="H1042" i="2"/>
  <c r="H1041" i="2"/>
  <c r="H1040" i="2"/>
  <c r="H1039" i="2"/>
  <c r="H1038" i="2"/>
  <c r="H1037" i="2"/>
  <c r="H1036" i="2"/>
  <c r="H1035" i="2"/>
  <c r="H1034" i="2"/>
  <c r="H1033" i="2"/>
  <c r="H1032" i="2"/>
  <c r="H1031" i="2"/>
  <c r="H1030" i="2"/>
  <c r="H1029" i="2"/>
  <c r="H1028" i="2"/>
  <c r="H1027" i="2"/>
  <c r="H1026" i="2"/>
  <c r="H1025" i="2"/>
  <c r="H1024" i="2"/>
  <c r="H1023" i="2"/>
  <c r="H1022" i="2"/>
  <c r="H1021" i="2"/>
  <c r="H1020" i="2"/>
  <c r="H1019" i="2"/>
  <c r="H1018" i="2"/>
  <c r="H1017" i="2"/>
  <c r="H1016" i="2"/>
  <c r="H1015" i="2"/>
  <c r="H1014" i="2"/>
  <c r="H1013" i="2"/>
  <c r="H1012" i="2"/>
  <c r="H1011" i="2"/>
  <c r="H1010" i="2"/>
  <c r="H1009" i="2"/>
  <c r="H1008" i="2"/>
  <c r="H1007" i="2"/>
  <c r="H1006" i="2"/>
  <c r="H1005" i="2"/>
  <c r="H1004" i="2"/>
  <c r="H1003" i="2"/>
  <c r="H1002" i="2"/>
  <c r="H1001" i="2"/>
  <c r="H1000" i="2"/>
  <c r="H999" i="2"/>
  <c r="H998" i="2"/>
  <c r="H997" i="2"/>
  <c r="H996" i="2"/>
  <c r="H995" i="2"/>
  <c r="H994" i="2"/>
  <c r="H993" i="2"/>
  <c r="H992" i="2"/>
  <c r="H991" i="2"/>
  <c r="H990" i="2"/>
  <c r="H989" i="2"/>
  <c r="H988" i="2"/>
  <c r="H987" i="2"/>
  <c r="H986" i="2"/>
  <c r="H985" i="2"/>
  <c r="H984" i="2"/>
  <c r="H983" i="2"/>
  <c r="H982" i="2"/>
  <c r="H981" i="2"/>
  <c r="H980" i="2"/>
  <c r="H979" i="2"/>
  <c r="H978" i="2"/>
  <c r="H977" i="2"/>
  <c r="H976" i="2"/>
  <c r="H975" i="2"/>
  <c r="H974" i="2"/>
  <c r="H973" i="2"/>
  <c r="H972" i="2"/>
  <c r="H971" i="2"/>
  <c r="H970" i="2"/>
  <c r="H969" i="2"/>
  <c r="H968" i="2"/>
  <c r="H967" i="2"/>
  <c r="H966" i="2"/>
  <c r="H965" i="2"/>
  <c r="H964" i="2"/>
  <c r="H963" i="2"/>
  <c r="H962" i="2"/>
  <c r="H961" i="2"/>
  <c r="H960" i="2"/>
  <c r="H959" i="2"/>
  <c r="H958" i="2"/>
  <c r="H957" i="2"/>
  <c r="H956" i="2"/>
  <c r="H955" i="2"/>
  <c r="H954" i="2"/>
  <c r="H953" i="2"/>
  <c r="H952" i="2"/>
  <c r="H951" i="2"/>
  <c r="H950" i="2"/>
  <c r="H949" i="2"/>
  <c r="H948" i="2"/>
  <c r="H947" i="2"/>
  <c r="H946" i="2"/>
  <c r="H945" i="2"/>
  <c r="H944" i="2"/>
  <c r="H943" i="2"/>
  <c r="H942" i="2"/>
  <c r="H941" i="2"/>
  <c r="H940" i="2"/>
  <c r="H939" i="2"/>
  <c r="H938" i="2"/>
  <c r="H937" i="2"/>
  <c r="H936" i="2"/>
  <c r="H935" i="2"/>
  <c r="H934" i="2"/>
  <c r="H933" i="2"/>
  <c r="H932" i="2"/>
  <c r="H931" i="2"/>
  <c r="H930" i="2"/>
  <c r="H929" i="2"/>
  <c r="H928" i="2"/>
  <c r="H927" i="2"/>
  <c r="H926" i="2"/>
  <c r="H925" i="2"/>
  <c r="H924" i="2"/>
  <c r="H923" i="2"/>
  <c r="H922" i="2"/>
  <c r="H921" i="2"/>
  <c r="H920" i="2"/>
  <c r="H919" i="2"/>
  <c r="H918" i="2"/>
  <c r="H917" i="2"/>
  <c r="H916" i="2"/>
  <c r="H915" i="2"/>
  <c r="H914" i="2"/>
  <c r="H913" i="2"/>
  <c r="H912" i="2"/>
  <c r="H911" i="2"/>
  <c r="H910" i="2"/>
  <c r="H909" i="2"/>
  <c r="H908" i="2"/>
  <c r="H907" i="2"/>
  <c r="H906" i="2"/>
  <c r="H905" i="2"/>
  <c r="H904" i="2"/>
  <c r="H903" i="2"/>
  <c r="H902" i="2"/>
  <c r="H901" i="2"/>
  <c r="H900" i="2"/>
  <c r="H899" i="2"/>
  <c r="H898" i="2"/>
  <c r="H897" i="2"/>
  <c r="H896" i="2"/>
  <c r="H895" i="2"/>
  <c r="H894" i="2"/>
  <c r="H893" i="2"/>
  <c r="H892" i="2"/>
  <c r="H891" i="2"/>
  <c r="H890" i="2"/>
  <c r="H889" i="2"/>
  <c r="H888" i="2"/>
  <c r="H887" i="2"/>
  <c r="H886" i="2"/>
  <c r="H885" i="2"/>
  <c r="H884" i="2"/>
  <c r="H883" i="2"/>
  <c r="H882" i="2"/>
  <c r="H881" i="2"/>
  <c r="H880" i="2"/>
  <c r="H879" i="2"/>
  <c r="H878" i="2"/>
  <c r="H877" i="2"/>
  <c r="H876" i="2"/>
  <c r="H875" i="2"/>
  <c r="H874" i="2"/>
  <c r="H873" i="2"/>
  <c r="H872" i="2"/>
  <c r="H871" i="2"/>
  <c r="H870" i="2"/>
  <c r="H869" i="2"/>
  <c r="H868" i="2"/>
  <c r="H867" i="2"/>
  <c r="H866" i="2"/>
  <c r="H865" i="2"/>
  <c r="H864" i="2"/>
  <c r="H863" i="2"/>
  <c r="H862" i="2"/>
  <c r="H861" i="2"/>
  <c r="H860" i="2"/>
  <c r="H859" i="2"/>
  <c r="H858" i="2"/>
  <c r="H857" i="2"/>
  <c r="H856" i="2"/>
  <c r="H855" i="2"/>
  <c r="H854" i="2"/>
  <c r="H853" i="2"/>
  <c r="H852" i="2"/>
  <c r="H851" i="2"/>
  <c r="H850" i="2"/>
  <c r="H849" i="2"/>
  <c r="H848" i="2"/>
  <c r="H847" i="2"/>
  <c r="H846" i="2"/>
  <c r="H845" i="2"/>
  <c r="H844" i="2"/>
  <c r="H843" i="2"/>
  <c r="H842" i="2"/>
  <c r="H841" i="2"/>
  <c r="H840" i="2"/>
  <c r="H839" i="2"/>
  <c r="H838" i="2"/>
  <c r="H837" i="2"/>
  <c r="H836" i="2"/>
  <c r="H835" i="2"/>
  <c r="H834" i="2"/>
  <c r="H833" i="2"/>
  <c r="H832" i="2"/>
  <c r="H831" i="2"/>
  <c r="H830" i="2"/>
  <c r="H829" i="2"/>
  <c r="H828" i="2"/>
  <c r="H827" i="2"/>
  <c r="H826" i="2"/>
  <c r="H825" i="2"/>
  <c r="H824" i="2"/>
  <c r="H823" i="2"/>
  <c r="H822" i="2"/>
  <c r="H821" i="2"/>
  <c r="H820" i="2"/>
  <c r="H819" i="2"/>
  <c r="H818" i="2"/>
  <c r="H817" i="2"/>
  <c r="H816" i="2"/>
  <c r="H815" i="2"/>
  <c r="H814" i="2"/>
  <c r="H813" i="2"/>
  <c r="H812" i="2"/>
  <c r="H811" i="2"/>
  <c r="H810" i="2"/>
  <c r="H809" i="2"/>
  <c r="H808" i="2"/>
  <c r="H807" i="2"/>
  <c r="H806" i="2"/>
  <c r="H805" i="2"/>
  <c r="H804" i="2"/>
  <c r="H803" i="2"/>
  <c r="H802" i="2"/>
  <c r="H801" i="2"/>
  <c r="H800" i="2"/>
  <c r="H799" i="2"/>
  <c r="H798" i="2"/>
  <c r="H797" i="2"/>
  <c r="H796" i="2"/>
  <c r="H795" i="2"/>
  <c r="H794" i="2"/>
  <c r="H793" i="2"/>
  <c r="H792" i="2"/>
  <c r="H791" i="2"/>
  <c r="H790" i="2"/>
  <c r="H789" i="2"/>
  <c r="H788" i="2"/>
  <c r="H787" i="2"/>
  <c r="H786" i="2"/>
  <c r="H785" i="2"/>
  <c r="H784" i="2"/>
  <c r="H783" i="2"/>
  <c r="H782" i="2"/>
  <c r="H781" i="2"/>
  <c r="H780" i="2"/>
  <c r="H779" i="2"/>
  <c r="H778" i="2"/>
  <c r="H777" i="2"/>
  <c r="H776" i="2"/>
  <c r="H775" i="2"/>
  <c r="H774" i="2"/>
  <c r="H773" i="2"/>
  <c r="H772" i="2"/>
  <c r="H771" i="2"/>
  <c r="H770" i="2"/>
  <c r="H769" i="2"/>
  <c r="H768" i="2"/>
  <c r="H767" i="2"/>
  <c r="H766" i="2"/>
  <c r="H765" i="2"/>
  <c r="H764" i="2"/>
  <c r="H763" i="2"/>
  <c r="H762" i="2"/>
  <c r="H761" i="2"/>
  <c r="H760" i="2"/>
  <c r="H759" i="2"/>
  <c r="H758" i="2"/>
  <c r="H757" i="2"/>
  <c r="H756" i="2"/>
  <c r="H755" i="2"/>
  <c r="H754" i="2"/>
  <c r="H753" i="2"/>
  <c r="H752" i="2"/>
  <c r="H751" i="2"/>
  <c r="H750" i="2"/>
  <c r="H749" i="2"/>
  <c r="H748" i="2"/>
  <c r="H747" i="2"/>
  <c r="H746" i="2"/>
  <c r="H745" i="2"/>
  <c r="H744" i="2"/>
  <c r="H743" i="2"/>
  <c r="H742" i="2"/>
  <c r="H741" i="2"/>
  <c r="H740" i="2"/>
  <c r="H739" i="2"/>
  <c r="H738" i="2"/>
  <c r="H737" i="2"/>
  <c r="H736" i="2"/>
  <c r="H735" i="2"/>
  <c r="H734" i="2"/>
  <c r="H733" i="2"/>
  <c r="H732" i="2"/>
  <c r="H731" i="2"/>
  <c r="H730" i="2"/>
  <c r="H729" i="2"/>
  <c r="H728" i="2"/>
  <c r="H727" i="2"/>
  <c r="H726" i="2"/>
  <c r="H725" i="2"/>
  <c r="H724" i="2"/>
  <c r="H723" i="2"/>
  <c r="H722" i="2"/>
  <c r="H721" i="2"/>
  <c r="H720" i="2"/>
  <c r="H719" i="2"/>
  <c r="H718" i="2"/>
  <c r="H717" i="2"/>
  <c r="H716" i="2"/>
  <c r="H715" i="2"/>
  <c r="H714" i="2"/>
  <c r="H713" i="2"/>
  <c r="H712" i="2"/>
  <c r="H711" i="2"/>
  <c r="H710" i="2"/>
  <c r="H709" i="2"/>
  <c r="H708" i="2"/>
  <c r="H707" i="2"/>
  <c r="H706" i="2"/>
  <c r="H705" i="2"/>
  <c r="H704" i="2"/>
  <c r="H703" i="2"/>
  <c r="H702" i="2"/>
  <c r="H701" i="2"/>
  <c r="H700" i="2"/>
  <c r="H699" i="2"/>
  <c r="H698" i="2"/>
  <c r="H697" i="2"/>
  <c r="H696" i="2"/>
  <c r="H695" i="2"/>
  <c r="H694" i="2"/>
  <c r="H693" i="2"/>
  <c r="H692" i="2"/>
  <c r="H691" i="2"/>
  <c r="H690" i="2"/>
  <c r="H689" i="2"/>
  <c r="H688" i="2"/>
  <c r="H687" i="2"/>
  <c r="H686" i="2"/>
  <c r="H685" i="2"/>
  <c r="H684" i="2"/>
  <c r="H683" i="2"/>
  <c r="H682" i="2"/>
  <c r="H681" i="2"/>
  <c r="H680" i="2"/>
  <c r="H679" i="2"/>
  <c r="H678" i="2"/>
  <c r="H677" i="2"/>
  <c r="H676" i="2"/>
  <c r="H675" i="2"/>
  <c r="H674" i="2"/>
  <c r="H673" i="2"/>
  <c r="H672" i="2"/>
  <c r="H671" i="2"/>
  <c r="H670" i="2"/>
  <c r="H669" i="2"/>
  <c r="H668" i="2"/>
  <c r="H667" i="2"/>
  <c r="H666" i="2"/>
  <c r="H665" i="2"/>
  <c r="H664" i="2"/>
  <c r="H663" i="2"/>
  <c r="H662" i="2"/>
  <c r="H661" i="2"/>
  <c r="H660" i="2"/>
  <c r="H659" i="2"/>
  <c r="H658" i="2"/>
  <c r="H657" i="2"/>
  <c r="H656" i="2"/>
  <c r="H655" i="2"/>
  <c r="H654" i="2"/>
  <c r="H653" i="2"/>
  <c r="H652" i="2"/>
  <c r="H651" i="2"/>
  <c r="H650" i="2"/>
  <c r="H649" i="2"/>
  <c r="H648" i="2"/>
  <c r="H647" i="2"/>
  <c r="H646" i="2"/>
  <c r="H645" i="2"/>
  <c r="H644" i="2"/>
  <c r="H643" i="2"/>
  <c r="H642" i="2"/>
  <c r="H641" i="2"/>
  <c r="H640" i="2"/>
  <c r="H639" i="2"/>
  <c r="H638" i="2"/>
  <c r="H637" i="2"/>
  <c r="H636" i="2"/>
  <c r="H635" i="2"/>
  <c r="H634" i="2"/>
  <c r="H633" i="2"/>
  <c r="H632" i="2"/>
  <c r="H631" i="2"/>
  <c r="H630" i="2"/>
  <c r="H629" i="2"/>
  <c r="H628" i="2"/>
  <c r="H627" i="2"/>
  <c r="H626" i="2"/>
  <c r="H625" i="2"/>
  <c r="H624" i="2"/>
  <c r="H623" i="2"/>
  <c r="H622" i="2"/>
  <c r="H621" i="2"/>
  <c r="H620" i="2"/>
  <c r="H619" i="2"/>
  <c r="H618" i="2"/>
  <c r="H617" i="2"/>
  <c r="H616" i="2"/>
  <c r="H615" i="2"/>
  <c r="H614" i="2"/>
  <c r="H613" i="2"/>
  <c r="H612" i="2"/>
  <c r="H611" i="2"/>
  <c r="H610" i="2"/>
  <c r="H609" i="2"/>
  <c r="H608" i="2"/>
  <c r="H607" i="2"/>
  <c r="H606" i="2"/>
  <c r="H605" i="2"/>
  <c r="H604" i="2"/>
  <c r="H603" i="2"/>
  <c r="H602" i="2"/>
  <c r="H601" i="2"/>
  <c r="H600" i="2"/>
  <c r="H599" i="2"/>
  <c r="H598" i="2"/>
  <c r="H597" i="2"/>
  <c r="H596" i="2"/>
  <c r="H595" i="2"/>
  <c r="H594" i="2"/>
  <c r="H593" i="2"/>
  <c r="H592" i="2"/>
  <c r="H591" i="2"/>
  <c r="H590" i="2"/>
  <c r="H589" i="2"/>
  <c r="H588" i="2"/>
  <c r="H587" i="2"/>
  <c r="H586" i="2"/>
  <c r="H585" i="2"/>
  <c r="H584" i="2"/>
  <c r="H583" i="2"/>
  <c r="H582" i="2"/>
  <c r="H581" i="2"/>
  <c r="H580" i="2"/>
  <c r="H579" i="2"/>
  <c r="H578" i="2"/>
  <c r="H577" i="2"/>
  <c r="H576" i="2"/>
  <c r="H575" i="2"/>
  <c r="H574" i="2"/>
  <c r="H573" i="2"/>
  <c r="H572" i="2"/>
  <c r="H571" i="2"/>
  <c r="H570" i="2"/>
  <c r="H569" i="2"/>
  <c r="H568" i="2"/>
  <c r="H567" i="2"/>
  <c r="H566" i="2"/>
  <c r="H565" i="2"/>
  <c r="H564" i="2"/>
  <c r="H563" i="2"/>
  <c r="H562" i="2"/>
  <c r="H561" i="2"/>
  <c r="H560" i="2"/>
  <c r="H559" i="2"/>
  <c r="H558" i="2"/>
  <c r="H557" i="2"/>
  <c r="H556" i="2"/>
  <c r="H555" i="2"/>
  <c r="H554" i="2"/>
  <c r="H553" i="2"/>
  <c r="H552" i="2"/>
  <c r="H551" i="2"/>
  <c r="H550" i="2"/>
  <c r="H549" i="2"/>
  <c r="H548" i="2"/>
  <c r="H547" i="2"/>
  <c r="H546" i="2"/>
  <c r="H545" i="2"/>
  <c r="H544" i="2"/>
  <c r="H543" i="2"/>
  <c r="H542" i="2"/>
  <c r="H541" i="2"/>
  <c r="H540" i="2"/>
  <c r="H539" i="2"/>
  <c r="H538" i="2"/>
  <c r="H537" i="2"/>
  <c r="H536" i="2"/>
  <c r="H535" i="2"/>
  <c r="H534" i="2"/>
  <c r="H533" i="2"/>
  <c r="H532" i="2"/>
  <c r="H531" i="2"/>
  <c r="H530" i="2"/>
  <c r="H529" i="2"/>
  <c r="H528" i="2"/>
  <c r="H527" i="2"/>
  <c r="H526" i="2"/>
  <c r="H525" i="2"/>
  <c r="H524" i="2"/>
  <c r="H523" i="2"/>
  <c r="H522" i="2"/>
  <c r="H521" i="2"/>
  <c r="H520" i="2"/>
  <c r="H519" i="2"/>
  <c r="H518" i="2"/>
  <c r="H517" i="2"/>
  <c r="H516" i="2"/>
  <c r="H515" i="2"/>
  <c r="H514" i="2"/>
  <c r="H513" i="2"/>
  <c r="H512" i="2"/>
  <c r="H511" i="2"/>
  <c r="H510" i="2"/>
  <c r="H509" i="2"/>
  <c r="H508" i="2"/>
  <c r="H507" i="2"/>
  <c r="H506" i="2"/>
  <c r="H505" i="2"/>
  <c r="H504" i="2"/>
  <c r="H503" i="2"/>
  <c r="H502" i="2"/>
  <c r="H501" i="2"/>
  <c r="H500" i="2"/>
  <c r="H499" i="2"/>
  <c r="H498" i="2"/>
  <c r="H497" i="2"/>
  <c r="H496" i="2"/>
  <c r="H495" i="2"/>
  <c r="H494" i="2"/>
  <c r="H493" i="2"/>
  <c r="H492" i="2"/>
  <c r="H491" i="2"/>
  <c r="H490" i="2"/>
  <c r="H489" i="2"/>
  <c r="H488" i="2"/>
  <c r="H487" i="2"/>
  <c r="H486" i="2"/>
  <c r="H485" i="2"/>
  <c r="H484" i="2"/>
  <c r="H483" i="2"/>
  <c r="H482" i="2"/>
  <c r="H481" i="2"/>
  <c r="H480" i="2"/>
  <c r="H479" i="2"/>
  <c r="K202" i="1"/>
  <c r="K201" i="1"/>
  <c r="K200" i="1"/>
  <c r="C202" i="1"/>
  <c r="C201" i="1"/>
  <c r="C200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</calcChain>
</file>

<file path=xl/comments1.xml><?xml version="1.0" encoding="utf-8"?>
<comments xmlns="http://schemas.openxmlformats.org/spreadsheetml/2006/main">
  <authors>
    <author>Microsoft Office User</author>
  </authors>
  <commentList>
    <comment ref="B2" authorId="0">
      <text>
        <r>
          <rPr>
            <b/>
            <sz val="10"/>
            <color indexed="81"/>
            <rFont val="Calibri"/>
          </rPr>
          <t>Tutkinnon suorittajan sukunimi. Pakollinen tieto.</t>
        </r>
      </text>
    </comment>
    <comment ref="C2" authorId="0">
      <text>
        <r>
          <rPr>
            <sz val="10"/>
            <color indexed="81"/>
            <rFont val="Calibri"/>
          </rPr>
          <t xml:space="preserve">Tutkinnon suorittajan etunimi/etunimet. Pakollinen tieto.
</t>
        </r>
      </text>
    </comment>
    <comment ref="E2" authorId="0">
      <text>
        <r>
          <rPr>
            <b/>
            <sz val="10"/>
            <color indexed="81"/>
            <rFont val="Calibri"/>
          </rPr>
          <t>Tutkinnon suorittajan yksilöivä oppijanumero Opintopolku-palvelussa. Voidaan ilmoittaa henkilötunnuksen vaihtoehtona.</t>
        </r>
        <r>
          <rPr>
            <sz val="10"/>
            <color indexed="81"/>
            <rFont val="Calibri"/>
          </rPr>
          <t xml:space="preserve">
</t>
        </r>
      </text>
    </comment>
    <comment ref="F2" authorId="0">
      <text>
        <r>
          <rPr>
            <b/>
            <sz val="10"/>
            <color indexed="81"/>
            <rFont val="Calibri"/>
          </rPr>
          <t>Tutkinnon suorittajan henkilötunnus. Pakollinen tieto.</t>
        </r>
      </text>
    </comment>
    <comment ref="G2" authorId="0">
      <text>
        <r>
          <rPr>
            <b/>
            <sz val="10"/>
            <color indexed="81"/>
            <rFont val="Calibri"/>
          </rPr>
          <t>Tutkinnon rahoitusmuoto.</t>
        </r>
      </text>
    </comment>
  </commentList>
</comments>
</file>

<file path=xl/comments2.xml><?xml version="1.0" encoding="utf-8"?>
<comments xmlns="http://schemas.openxmlformats.org/spreadsheetml/2006/main">
  <authors>
    <author>Microsoft Office User</author>
  </authors>
  <commentList>
    <comment ref="A2" authorId="0">
      <text>
        <r>
          <rPr>
            <b/>
            <sz val="10"/>
            <color indexed="81"/>
            <rFont val="Calibri"/>
          </rPr>
          <t>Arvioijan etunimi. Pakollinen tieto.</t>
        </r>
      </text>
    </comment>
    <comment ref="B2" authorId="0">
      <text>
        <r>
          <rPr>
            <b/>
            <sz val="10"/>
            <color indexed="81"/>
            <rFont val="Calibri"/>
          </rPr>
          <t>Arvioijan sukunimi. Pakollinen tieto.</t>
        </r>
      </text>
    </comment>
    <comment ref="C2" authorId="0">
      <text>
        <r>
          <rPr>
            <b/>
            <sz val="10"/>
            <color indexed="81"/>
            <rFont val="Calibri"/>
          </rPr>
          <t>Arvioijan edustama kolmikannan taho. Pakollinen tieto.</t>
        </r>
      </text>
    </comment>
    <comment ref="D2" authorId="0">
      <text>
        <r>
          <rPr>
            <b/>
            <sz val="10"/>
            <color indexed="81"/>
            <rFont val="Calibri"/>
          </rPr>
          <t>Onko arvioija suorittanut näyttötutkintomestarikoulutuksen. Pakollinen tieto.</t>
        </r>
      </text>
    </comment>
  </commentList>
</comments>
</file>

<file path=xl/comments3.xml><?xml version="1.0" encoding="utf-8"?>
<comments xmlns="http://schemas.openxmlformats.org/spreadsheetml/2006/main">
  <authors>
    <author>Microsoft Office User</author>
  </authors>
  <commentList>
    <comment ref="B4" authorId="0">
      <text>
        <r>
          <rPr>
            <b/>
            <sz val="10"/>
            <color indexed="81"/>
            <rFont val="Calibri"/>
          </rPr>
          <t>Valitse valintalistalta Tutkinnon suorittajat -välilehdellä lisätty tutkinnon suorittaja. Pakollinen tieto.</t>
        </r>
        <r>
          <rPr>
            <sz val="10"/>
            <color indexed="81"/>
            <rFont val="Calibri"/>
          </rPr>
          <t xml:space="preserve">
</t>
        </r>
      </text>
    </comment>
    <comment ref="D4" authorId="0">
      <text>
        <r>
          <rPr>
            <b/>
            <sz val="10"/>
            <color indexed="81"/>
            <rFont val="Calibri"/>
          </rPr>
          <t>Valitse valintalistalta suoritettava tutkinto. Pakollinen tieto.</t>
        </r>
        <r>
          <rPr>
            <sz val="10"/>
            <color indexed="81"/>
            <rFont val="Calibri"/>
          </rPr>
          <t xml:space="preserve">
</t>
        </r>
      </text>
    </comment>
    <comment ref="E4" authorId="0">
      <text>
        <r>
          <rPr>
            <b/>
            <sz val="10"/>
            <color indexed="81"/>
            <rFont val="Calibri"/>
          </rPr>
          <t>Automaattinen tieto (Tilastokeskuksen tutkintokoodi).</t>
        </r>
      </text>
    </comment>
    <comment ref="F4" authorId="0">
      <text>
        <r>
          <rPr>
            <b/>
            <sz val="10"/>
            <color indexed="81"/>
            <rFont val="Calibri"/>
          </rPr>
          <t xml:space="preserve">Ilmoita osaamisala vain, kun tutkinnon osan hyväksytty suoritus muodostaa koko osaamisalan. </t>
        </r>
      </text>
    </comment>
    <comment ref="G4" authorId="0">
      <text>
        <r>
          <rPr>
            <b/>
            <sz val="10"/>
            <color indexed="81"/>
            <rFont val="Calibri"/>
          </rPr>
          <t>Valitse valintalistalta tutkinnon osa. Pakollinen tieto.</t>
        </r>
      </text>
    </comment>
    <comment ref="H4" authorId="0">
      <text>
        <r>
          <rPr>
            <b/>
            <sz val="10"/>
            <color indexed="81"/>
            <rFont val="Calibri"/>
          </rPr>
          <t>Päätöksen päivämäärä muodossa pp.kk.vvvv (kolmikannan päätös tai todistuksen antopvm). Tieto ilmoitetaan vain, jos kyseessä on osaamisen tunnustaminen  tai liittäminen.</t>
        </r>
      </text>
    </comment>
    <comment ref="I4" authorId="0">
      <text>
        <r>
          <rPr>
            <b/>
            <sz val="10"/>
            <color indexed="81"/>
            <rFont val="Calibri"/>
          </rPr>
          <t>Ilmoita muodossa pp.kk.vvvv. Pakollinen tieto.</t>
        </r>
        <r>
          <rPr>
            <sz val="10"/>
            <color indexed="81"/>
            <rFont val="Calibri"/>
          </rPr>
          <t xml:space="preserve">
</t>
        </r>
      </text>
    </comment>
    <comment ref="J4" authorId="0">
      <text>
        <r>
          <rPr>
            <b/>
            <sz val="10"/>
            <color indexed="81"/>
            <rFont val="Calibri"/>
          </rPr>
          <t>Ilmoita muodossa pp.kk.vvvv. Pakollinen tieto.</t>
        </r>
      </text>
    </comment>
    <comment ref="K4" authorId="0">
      <text>
        <r>
          <rPr>
            <b/>
            <sz val="10"/>
            <color indexed="81"/>
            <rFont val="Calibri"/>
          </rPr>
          <t>Ilmoita tutkintotilaisuuden suorituspaikka (esim. työpaikka). Vapaata tekstiä, enintään 500 merkkiä. Pakollinen tieto.</t>
        </r>
      </text>
    </comment>
    <comment ref="L4" authorId="0">
      <text>
        <r>
          <rPr>
            <b/>
            <sz val="10"/>
            <color indexed="81"/>
            <rFont val="Calibri"/>
          </rPr>
          <t>Kuvaile tutkintotoimikunnan ohjeistamalla tavalla työtehtävät, joissa osaaminen on osoitettu. Kuvaa tähän myös esim. tutkinnon perusteissa edellytettyjen ammattipätevyyksien suorittaminen. Vapaata tekstiä enintään 1000 merkkiä. Pakollinen tieto.</t>
        </r>
      </text>
    </comment>
    <comment ref="M4" authorId="0">
      <text>
        <r>
          <rPr>
            <b/>
            <sz val="10"/>
            <color indexed="81"/>
            <rFont val="Calibri"/>
          </rPr>
          <t>Ilmoita muodossa pp.kk.vvvv. Pakollinen tieto.</t>
        </r>
      </text>
    </comment>
    <comment ref="N4" authorId="0">
      <text>
        <r>
          <rPr>
            <b/>
            <sz val="10"/>
            <color indexed="81"/>
            <rFont val="Calibri"/>
          </rPr>
          <t>Valitse valintalistalta. Pakollinen tieto.</t>
        </r>
      </text>
    </comment>
    <comment ref="O4" authorId="0">
      <text>
        <r>
          <rPr>
            <b/>
            <sz val="10"/>
            <color indexed="81"/>
            <rFont val="Calibri"/>
          </rPr>
          <t>Ilmoita haluaako tutkinnon suorittaja todistuksen tutkinnon osasta vai annetaanko tutkintotodistus. Pakollinen tieto.</t>
        </r>
      </text>
    </comment>
    <comment ref="P4" authorId="0">
      <text>
        <r>
          <rPr>
            <b/>
            <sz val="10"/>
            <color indexed="81"/>
            <rFont val="Calibri"/>
          </rPr>
          <t>Valitse valintalistalta tutkinnon suorituskieli. Pakollinen tieto.</t>
        </r>
      </text>
    </comment>
    <comment ref="Q4" authorId="0">
      <text>
        <r>
          <rPr>
            <b/>
            <sz val="10"/>
            <color indexed="81"/>
            <rFont val="Calibri"/>
          </rPr>
          <t>Valitse vain, jos arvosanaa on korotettu. Korotustieto korvaa aiemman tiedon.</t>
        </r>
      </text>
    </comment>
    <comment ref="S4" authorId="0">
      <text>
        <r>
          <rPr>
            <b/>
            <sz val="10"/>
            <color indexed="81"/>
            <rFont val="Calibri"/>
          </rPr>
          <t>Valitse valintalistalta Arvioijat -välilehdellä lisätty arvioija. Pakollinen tieto.</t>
        </r>
      </text>
    </comment>
    <comment ref="T4" authorId="0">
      <text>
        <r>
          <rPr>
            <b/>
            <sz val="10"/>
            <color indexed="81"/>
            <rFont val="Calibri"/>
          </rPr>
          <t>Valitse valintalistalta Arvioijat -välilehdellä lisätty arvioija. Pakollinen tieto.</t>
        </r>
      </text>
    </comment>
    <comment ref="U4" authorId="0">
      <text>
        <r>
          <rPr>
            <b/>
            <sz val="10"/>
            <color indexed="81"/>
            <rFont val="Calibri"/>
          </rPr>
          <t>Valitse valintalistalta Arvioijat -välilehdellä lisätty arvioija. Pakollinen tieto.</t>
        </r>
      </text>
    </comment>
  </commentList>
</comments>
</file>

<file path=xl/sharedStrings.xml><?xml version="1.0" encoding="utf-8"?>
<sst xmlns="http://schemas.openxmlformats.org/spreadsheetml/2006/main" count="11479" uniqueCount="7348">
  <si>
    <t xml:space="preserve"> </t>
  </si>
  <si>
    <t>tutkintotunnus</t>
  </si>
  <si>
    <t>tutkinnon nimi</t>
  </si>
  <si>
    <t>tutkinnon peruste</t>
  </si>
  <si>
    <t>versio_id</t>
  </si>
  <si>
    <t>Ajoneuvonosturinkuljettajan ammattitutkinto</t>
  </si>
  <si>
    <t>7/011/2009</t>
  </si>
  <si>
    <t>143</t>
  </si>
  <si>
    <t>Ammattisukeltajan ammattitutkinto</t>
  </si>
  <si>
    <t>26/011/2006</t>
  </si>
  <si>
    <t>99</t>
  </si>
  <si>
    <t>Arboristin ammattitutkinto</t>
  </si>
  <si>
    <t>29/011/2015</t>
  </si>
  <si>
    <t>1002</t>
  </si>
  <si>
    <t>Aseseppäkisällin ammattitutkinto</t>
  </si>
  <si>
    <t>50/011/2012</t>
  </si>
  <si>
    <t>69</t>
  </si>
  <si>
    <t>Aseseppämestarin erikoisammattitutkinto</t>
  </si>
  <si>
    <t>51/011/2012</t>
  </si>
  <si>
    <t>56</t>
  </si>
  <si>
    <t>Asiakirjahallinnon ja arkistotoimen ammattitutkinto</t>
  </si>
  <si>
    <t>48/011/2010</t>
  </si>
  <si>
    <t>292</t>
  </si>
  <si>
    <t>Asioimistulkin ammattitutkinto</t>
  </si>
  <si>
    <t>42/011/2006</t>
  </si>
  <si>
    <t>193</t>
  </si>
  <si>
    <t>Audiovisuaalisen viestinnän erikoisammattitutkinto</t>
  </si>
  <si>
    <t>42/011/2005</t>
  </si>
  <si>
    <t>280</t>
  </si>
  <si>
    <t>Audiovisuaalisen viestinnän perustutkinto</t>
  </si>
  <si>
    <t>38/011/2014</t>
  </si>
  <si>
    <t>940</t>
  </si>
  <si>
    <t>Autoalan myyjän erikoisammattitutkinto</t>
  </si>
  <si>
    <t>39/011/2001</t>
  </si>
  <si>
    <t>246</t>
  </si>
  <si>
    <t>Autoalan perustutkinto</t>
  </si>
  <si>
    <t>39/011/2014</t>
  </si>
  <si>
    <t>941</t>
  </si>
  <si>
    <t>Autoalan työnjohdon erikoisammattitutkinto</t>
  </si>
  <si>
    <t>40/011/2001</t>
  </si>
  <si>
    <t>247</t>
  </si>
  <si>
    <t>Auto- ja kuljetusalan työnjohdon ammattitutkinto</t>
  </si>
  <si>
    <t>30/011/2015</t>
  </si>
  <si>
    <t>992</t>
  </si>
  <si>
    <t>Autokorimekaanikon ammattitutkinto</t>
  </si>
  <si>
    <t>52/011/2002</t>
  </si>
  <si>
    <t>101</t>
  </si>
  <si>
    <t>Autokorimestarin erikoisammattitutkinto</t>
  </si>
  <si>
    <t>136/011/95</t>
  </si>
  <si>
    <t>107</t>
  </si>
  <si>
    <t>Automaalarimestarin erikoisammattitutkinto</t>
  </si>
  <si>
    <t>54/011/2002</t>
  </si>
  <si>
    <t>105</t>
  </si>
  <si>
    <t>Automaalarin ammattitutkinto</t>
  </si>
  <si>
    <t>33/011/2015</t>
  </si>
  <si>
    <t>1089</t>
  </si>
  <si>
    <t>Automaatioasentajan ammattitutkinto</t>
  </si>
  <si>
    <t>3/011/2013</t>
  </si>
  <si>
    <t>1003</t>
  </si>
  <si>
    <t>Automaatioyliasentajan erikoisammattitutkinto</t>
  </si>
  <si>
    <t>9/011/2008</t>
  </si>
  <si>
    <t>199</t>
  </si>
  <si>
    <t>Automekaanikon erikoisammattitutkinto</t>
  </si>
  <si>
    <t>38/011/2001</t>
  </si>
  <si>
    <t>245</t>
  </si>
  <si>
    <t>Automyyjän ammattitutkinto</t>
  </si>
  <si>
    <t>66/011/2002</t>
  </si>
  <si>
    <t>103</t>
  </si>
  <si>
    <t>Baarimestarin erikoisammattitutkinto</t>
  </si>
  <si>
    <t>40/011/2004</t>
  </si>
  <si>
    <t>47</t>
  </si>
  <si>
    <t>Bioenergia-alan ammattitutkinto</t>
  </si>
  <si>
    <t>3/011/2008</t>
  </si>
  <si>
    <t>325</t>
  </si>
  <si>
    <t>Dieettikokin erikoisammattitutkinto</t>
  </si>
  <si>
    <t>13/011/2016</t>
  </si>
  <si>
    <t>1106</t>
  </si>
  <si>
    <t>Digitaalipainajan ammattitutkinto</t>
  </si>
  <si>
    <t>47/011/2009</t>
  </si>
  <si>
    <t>286</t>
  </si>
  <si>
    <t>Eläintenhoitajan ammattitutkinto</t>
  </si>
  <si>
    <t>40/011/2012</t>
  </si>
  <si>
    <t>135</t>
  </si>
  <si>
    <t>Elintarvikealan perustutkinto</t>
  </si>
  <si>
    <t>40/011/2014</t>
  </si>
  <si>
    <t>942</t>
  </si>
  <si>
    <t>Elintarvikejalostajan ammattitutkinto</t>
  </si>
  <si>
    <t>36/011/2013</t>
  </si>
  <si>
    <t>1004</t>
  </si>
  <si>
    <t>Elintarviketekniikan erikoisammattitutkinto</t>
  </si>
  <si>
    <t>1/011/2015</t>
  </si>
  <si>
    <t>1086</t>
  </si>
  <si>
    <t>Elintarviketeollisuuden ammattitutkinto</t>
  </si>
  <si>
    <t>33/011/2013</t>
  </si>
  <si>
    <t>1005</t>
  </si>
  <si>
    <t>Erä- ja luonto-oppaan ammattitutkinto</t>
  </si>
  <si>
    <t>25/011/2012</t>
  </si>
  <si>
    <t>136</t>
  </si>
  <si>
    <t>Faktorin erikoisammattitutkinto</t>
  </si>
  <si>
    <t>41/011/2006</t>
  </si>
  <si>
    <t>338</t>
  </si>
  <si>
    <t>Finanssialan ammattitutkinto</t>
  </si>
  <si>
    <t>23/011/2014</t>
  </si>
  <si>
    <t>1006</t>
  </si>
  <si>
    <t>Floristimestarin erikoisammattitutkinto</t>
  </si>
  <si>
    <t>35/011/2014</t>
  </si>
  <si>
    <t>1007</t>
  </si>
  <si>
    <t>Floristin ammattitutkinto</t>
  </si>
  <si>
    <t>10/011/2013</t>
  </si>
  <si>
    <t>1008</t>
  </si>
  <si>
    <t>Golfkentänhoitajan ammattitutkinto</t>
  </si>
  <si>
    <t>40/011/2006</t>
  </si>
  <si>
    <t>9</t>
  </si>
  <si>
    <t>Golfkenttämestarin erikoisammattitutkinto</t>
  </si>
  <si>
    <t>15/011/2007</t>
  </si>
  <si>
    <t>1009</t>
  </si>
  <si>
    <t>Hammastekniikan perustutkinto</t>
  </si>
  <si>
    <t>41/011/2014</t>
  </si>
  <si>
    <t>943</t>
  </si>
  <si>
    <t>Henkilöautomekaanikon ammattitutkinto</t>
  </si>
  <si>
    <t>48/011/2006</t>
  </si>
  <si>
    <t>339</t>
  </si>
  <si>
    <t>Hevostalouden perustutkinto</t>
  </si>
  <si>
    <t>42/011/2014</t>
  </si>
  <si>
    <t>944</t>
  </si>
  <si>
    <t>Hevostenvalmentajan ammattitutkinto</t>
  </si>
  <si>
    <t>34/011/2012</t>
  </si>
  <si>
    <t>38</t>
  </si>
  <si>
    <t>Hierojan ammattitutkinto</t>
  </si>
  <si>
    <t>30/011/2011</t>
  </si>
  <si>
    <t>83</t>
  </si>
  <si>
    <t>Hierojan erikoisammattitutkinto</t>
  </si>
  <si>
    <t>47/011/2012</t>
  </si>
  <si>
    <t>1010</t>
  </si>
  <si>
    <t>Hissiasentajan ammattitutkinto</t>
  </si>
  <si>
    <t>21/011/2013</t>
  </si>
  <si>
    <t>1011</t>
  </si>
  <si>
    <t>Hitsaajamestarin erikoisammattitutkinto</t>
  </si>
  <si>
    <t>44/011/2004</t>
  </si>
  <si>
    <t>132</t>
  </si>
  <si>
    <t>Hitsaajan ammattitutkinto</t>
  </si>
  <si>
    <t>46/011/2005</t>
  </si>
  <si>
    <t>126</t>
  </si>
  <si>
    <t>Hiusalan ammattitutkinto</t>
  </si>
  <si>
    <t>12/011/2012</t>
  </si>
  <si>
    <t>257</t>
  </si>
  <si>
    <t>Hiusalan erikoisammattitutkinto</t>
  </si>
  <si>
    <t>42/011/2012</t>
  </si>
  <si>
    <t>295</t>
  </si>
  <si>
    <t>Hiusalan perustutkinto</t>
  </si>
  <si>
    <t>43/011/2014</t>
  </si>
  <si>
    <t>945</t>
  </si>
  <si>
    <t>Hotelli-, ravintola- ja catering-alan perustutkinto</t>
  </si>
  <si>
    <t>44/011/2014</t>
  </si>
  <si>
    <t>946</t>
  </si>
  <si>
    <t>Hotellivirkailijan ammattitutkinto</t>
  </si>
  <si>
    <t>13/011/2011</t>
  </si>
  <si>
    <t>263</t>
  </si>
  <si>
    <t>Ilmastointiasentajan ammattitutkinto</t>
  </si>
  <si>
    <t>29/011/2012</t>
  </si>
  <si>
    <t>155</t>
  </si>
  <si>
    <t>Ilmastointiasentajan erikoisammattitutkinto</t>
  </si>
  <si>
    <t>19/011/2011</t>
  </si>
  <si>
    <t>12</t>
  </si>
  <si>
    <t>Ilmastointijärjestelmien puhdistajan ammattitutkinto</t>
  </si>
  <si>
    <t>27/011/2012</t>
  </si>
  <si>
    <t>310</t>
  </si>
  <si>
    <t>Isännöinnin ammattitutkinto</t>
  </si>
  <si>
    <t>8/011/2009</t>
  </si>
  <si>
    <t>299</t>
  </si>
  <si>
    <t>Jälkikäsittelykoneenhoitajan ammattitutkinto</t>
  </si>
  <si>
    <t>48/011/2009</t>
  </si>
  <si>
    <t>184</t>
  </si>
  <si>
    <t>Jalkinealan ammattitutkinto</t>
  </si>
  <si>
    <t>38/011/2004</t>
  </si>
  <si>
    <t>308</t>
  </si>
  <si>
    <t>Jalkinealan erikoisammattitutkinto</t>
  </si>
  <si>
    <t>37/011/2004</t>
  </si>
  <si>
    <t>309</t>
  </si>
  <si>
    <t>Jalkojenhoidon ammattitutkinto</t>
  </si>
  <si>
    <t>61/011/2010, muutos 5/011/2013</t>
  </si>
  <si>
    <t>1012</t>
  </si>
  <si>
    <t>Jalometallialan ammattitutkinto</t>
  </si>
  <si>
    <t>996</t>
  </si>
  <si>
    <t>Jalometallialan erikoisammattitutkinto</t>
  </si>
  <si>
    <t>995</t>
  </si>
  <si>
    <t>Johtamisen erikoisammattitutkinto</t>
  </si>
  <si>
    <t>15/011/2011, muutettu määräyksellä 52/011/2012</t>
  </si>
  <si>
    <t>1013</t>
  </si>
  <si>
    <t>Kaivosalan ammattitutkinto</t>
  </si>
  <si>
    <t>61/011/2015</t>
  </si>
  <si>
    <t>1014</t>
  </si>
  <si>
    <t>Kaivosalan perustutkinto</t>
  </si>
  <si>
    <t>45/011/2014</t>
  </si>
  <si>
    <t>947</t>
  </si>
  <si>
    <t>Kalanjalostajan ammattitutkinto</t>
  </si>
  <si>
    <t>19/011/2008</t>
  </si>
  <si>
    <t>192</t>
  </si>
  <si>
    <t>Kalanviljelijän ammattitutkinto</t>
  </si>
  <si>
    <t>54/011/2009</t>
  </si>
  <si>
    <t>8</t>
  </si>
  <si>
    <t>Kalastusoppaan ammattitutkinto</t>
  </si>
  <si>
    <t>26/011/2005</t>
  </si>
  <si>
    <t>329</t>
  </si>
  <si>
    <t>Kalatalouden perustutkinto</t>
  </si>
  <si>
    <t>46/011/2014</t>
  </si>
  <si>
    <t>948</t>
  </si>
  <si>
    <t>Käsi- ja taideteollisuusalan perustutkinto</t>
  </si>
  <si>
    <t>53/011/2014</t>
  </si>
  <si>
    <t>955</t>
  </si>
  <si>
    <t>Käsityöntekijän ammattitutkinto</t>
  </si>
  <si>
    <t>19/011/2007</t>
  </si>
  <si>
    <t>334</t>
  </si>
  <si>
    <t>Kaukolämpöasentajan ammattitutkinto</t>
  </si>
  <si>
    <t>30/011/2008</t>
  </si>
  <si>
    <t>160</t>
  </si>
  <si>
    <t>Kaukolämpöyliasentajan erikoisammattitutkinto</t>
  </si>
  <si>
    <t>47/011/2005</t>
  </si>
  <si>
    <t>158</t>
  </si>
  <si>
    <t>Kauneudenhoitoalan erikoisammattitutkinto</t>
  </si>
  <si>
    <t>31/011/2011</t>
  </si>
  <si>
    <t>395</t>
  </si>
  <si>
    <t>Kauneudenhoitoalan perustutkinto</t>
  </si>
  <si>
    <t>47/011/2014</t>
  </si>
  <si>
    <t>949</t>
  </si>
  <si>
    <t>Kaupan esimiehen erikoisammattitutkinto</t>
  </si>
  <si>
    <t>40/011/2013</t>
  </si>
  <si>
    <t>1095</t>
  </si>
  <si>
    <t>Kehitysvamma-alan ammattitutkinto</t>
  </si>
  <si>
    <t>49/011/2009</t>
  </si>
  <si>
    <t>365</t>
  </si>
  <si>
    <t>Kehitysvamma-alan erikoisammattitutkinto</t>
  </si>
  <si>
    <t>28/011/2010</t>
  </si>
  <si>
    <t>366</t>
  </si>
  <si>
    <t>Kello- ja mikromekaniikan perustutkinto</t>
  </si>
  <si>
    <t>48/011/2014</t>
  </si>
  <si>
    <t>950</t>
  </si>
  <si>
    <t>Kemianteollisuuden ammattitutkinto</t>
  </si>
  <si>
    <t>31/011/2002</t>
  </si>
  <si>
    <t>94</t>
  </si>
  <si>
    <t>Kemianteollisuuden erikoisammattitutkinto</t>
  </si>
  <si>
    <t>24/011/2003</t>
  </si>
  <si>
    <t>96</t>
  </si>
  <si>
    <t>Kengityssepän ammattitutkinto</t>
  </si>
  <si>
    <t>25/011/2006</t>
  </si>
  <si>
    <t>40</t>
  </si>
  <si>
    <t>Kiinteistönvälitysalan ammattitutkinto</t>
  </si>
  <si>
    <t>3/011/2011, muutettu määräyksellä 95/011/2014</t>
  </si>
  <si>
    <t>1096</t>
  </si>
  <si>
    <t>Kiinteistöpalvelujen ammattitutkinto</t>
  </si>
  <si>
    <t>31/011/2013</t>
  </si>
  <si>
    <t>1015</t>
  </si>
  <si>
    <t>Kiinteistöpalvelujen erikoisammattitutkinto</t>
  </si>
  <si>
    <t>32/011/2013</t>
  </si>
  <si>
    <t>1016</t>
  </si>
  <si>
    <t>Kiinteistöpalvelujen perustutkinto</t>
  </si>
  <si>
    <t>49/011/2014</t>
  </si>
  <si>
    <t>951</t>
  </si>
  <si>
    <t>Kipsausalan ammattitutkinto</t>
  </si>
  <si>
    <t>23/011/2011</t>
  </si>
  <si>
    <t>356</t>
  </si>
  <si>
    <t>Kipsimestarin erikoisammattitutkinto</t>
  </si>
  <si>
    <t>46/011/2012</t>
  </si>
  <si>
    <t>1104</t>
  </si>
  <si>
    <t>Kirjansitojamestarin erikoisammattitutkinto</t>
  </si>
  <si>
    <t>14/011/2005</t>
  </si>
  <si>
    <t>188</t>
  </si>
  <si>
    <t>Kirjansitojan ammattitutkinto</t>
  </si>
  <si>
    <t>26/011/2002</t>
  </si>
  <si>
    <t>183</t>
  </si>
  <si>
    <t>Kiskoliikenteen turvalaiteasentajan ammattitutkinto</t>
  </si>
  <si>
    <t>39/011/2009</t>
  </si>
  <si>
    <t>216</t>
  </si>
  <si>
    <t>Kivimiehen ammattitutkinto</t>
  </si>
  <si>
    <t>17/011/2013</t>
  </si>
  <si>
    <t>1093</t>
  </si>
  <si>
    <t>Koe-eläintenhoitajan erikoisammattitutkinto</t>
  </si>
  <si>
    <t>51/011/2002</t>
  </si>
  <si>
    <t>279</t>
  </si>
  <si>
    <t>Kondiittorimestarin erikoisammattitutkinto</t>
  </si>
  <si>
    <t>6/011/2016</t>
  </si>
  <si>
    <t>1100</t>
  </si>
  <si>
    <t>Kondiittorin ammattitutkinto</t>
  </si>
  <si>
    <t>4/011/2016</t>
  </si>
  <si>
    <t>1101</t>
  </si>
  <si>
    <t>Koneenasentajamestarin erikoisammattitutkinto</t>
  </si>
  <si>
    <t>23/011/2004</t>
  </si>
  <si>
    <t>130</t>
  </si>
  <si>
    <t>Koneenasentajan ammattitutkinto</t>
  </si>
  <si>
    <t>62/011/2015</t>
  </si>
  <si>
    <t>1017</t>
  </si>
  <si>
    <t>Koneistajamestarin erikoisammattitutkinto</t>
  </si>
  <si>
    <t>61/011/2001</t>
  </si>
  <si>
    <t>129</t>
  </si>
  <si>
    <t>Koneistajan ammattitutkinto</t>
  </si>
  <si>
    <t>49/011/2012</t>
  </si>
  <si>
    <t>124</t>
  </si>
  <si>
    <t>Kone- ja metallialan perustutkinto</t>
  </si>
  <si>
    <t>24/011/2015</t>
  </si>
  <si>
    <t>1018</t>
  </si>
  <si>
    <t>Konesitojamestarin erikoisammattitutkinto</t>
  </si>
  <si>
    <t>45/011/2004</t>
  </si>
  <si>
    <t>189</t>
  </si>
  <si>
    <t>Korjaajan perustutkinto</t>
  </si>
  <si>
    <t>518</t>
  </si>
  <si>
    <t>Korroosionestomaalarin ammattitutkinto</t>
  </si>
  <si>
    <t>9/011/2003</t>
  </si>
  <si>
    <t>149</t>
  </si>
  <si>
    <t>Kotitalouskoneasentajan ammattitutkinto</t>
  </si>
  <si>
    <t>98/011/2014</t>
  </si>
  <si>
    <t>1019</t>
  </si>
  <si>
    <t>Kotityö- ja puhdistuspalvelujen perustutkinto</t>
  </si>
  <si>
    <t>51/011/2014</t>
  </si>
  <si>
    <t>953</t>
  </si>
  <si>
    <t>Kotityöpalvelujen ammattitutkinto</t>
  </si>
  <si>
    <t>11/011/2013</t>
  </si>
  <si>
    <t>1020</t>
  </si>
  <si>
    <t>Koulunkäynnin ja aamu- ja iltapäivätoiminnan ohjauksen ammattitutkinto</t>
  </si>
  <si>
    <t>63/011/2010</t>
  </si>
  <si>
    <t>370</t>
  </si>
  <si>
    <t>Koulunkäynnin ja aamu- ja iltapäivätoiminnan ohjauksen                     erikoisammattitutkinto</t>
  </si>
  <si>
    <t>32/011/2011</t>
  </si>
  <si>
    <t>358</t>
  </si>
  <si>
    <t>Kultaajakisällin ammattitutkinto</t>
  </si>
  <si>
    <t>35/011/2015</t>
  </si>
  <si>
    <t>1021</t>
  </si>
  <si>
    <t>Kultaajamestarin erikoisammattitutkinto</t>
  </si>
  <si>
    <t>36/011/2015</t>
  </si>
  <si>
    <t>1022</t>
  </si>
  <si>
    <t>Kumialan ammattitutkinto</t>
  </si>
  <si>
    <t>34/011/2005</t>
  </si>
  <si>
    <t>93</t>
  </si>
  <si>
    <t>Kunnossapidon ammattitutkinto</t>
  </si>
  <si>
    <t>56/011/2010</t>
  </si>
  <si>
    <t>144</t>
  </si>
  <si>
    <t>434</t>
  </si>
  <si>
    <t>Kunnossapidon erikoisammattitutkinto</t>
  </si>
  <si>
    <t>57/011/2010</t>
  </si>
  <si>
    <t>289</t>
  </si>
  <si>
    <t>Kuvallisen ilmaisun perustutkinto</t>
  </si>
  <si>
    <t>52/011/2014</t>
  </si>
  <si>
    <t>954</t>
  </si>
  <si>
    <t>Kylmäasentajan ammattitutkinto</t>
  </si>
  <si>
    <t>21/011/2011</t>
  </si>
  <si>
    <t>298</t>
  </si>
  <si>
    <t>Kylmämestarin erikoisammattitutkinto</t>
  </si>
  <si>
    <t>67/011/2014</t>
  </si>
  <si>
    <t>1094</t>
  </si>
  <si>
    <t>Lääkealan perustutkinto</t>
  </si>
  <si>
    <t>54/011/2014</t>
  </si>
  <si>
    <t>964</t>
  </si>
  <si>
    <t>Laboratorioalan perustutkinto</t>
  </si>
  <si>
    <t>55/011/2014</t>
  </si>
  <si>
    <t>956</t>
  </si>
  <si>
    <t>Lähiesimiestyön ammattitutkinto</t>
  </si>
  <si>
    <t>38/011/2015</t>
  </si>
  <si>
    <t>997</t>
  </si>
  <si>
    <t>Laitoshuoltajan ammattitutkinto</t>
  </si>
  <si>
    <t>12/011/2013</t>
  </si>
  <si>
    <t>1024</t>
  </si>
  <si>
    <t>Laivanrakennusalan ammattitutkinto</t>
  </si>
  <si>
    <t>16/011/2005</t>
  </si>
  <si>
    <t>288</t>
  </si>
  <si>
    <t>Laivanrakennusalan erikoisammattitutkinto</t>
  </si>
  <si>
    <t>13/011/2013</t>
  </si>
  <si>
    <t>369</t>
  </si>
  <si>
    <t>Laivasähkömestarin erikoisammattitutkinto</t>
  </si>
  <si>
    <t>37/011/2013</t>
  </si>
  <si>
    <t>1119</t>
  </si>
  <si>
    <t>Lämmityslaiteasentajan ammattitutkinto</t>
  </si>
  <si>
    <t>28/011/2007</t>
  </si>
  <si>
    <t>196</t>
  </si>
  <si>
    <t>Lapsi- ja perhetyön perustutkinto</t>
  </si>
  <si>
    <t>56/011/2014</t>
  </si>
  <si>
    <t>957</t>
  </si>
  <si>
    <t>Lasikeraamisen alan ammattitutkinto</t>
  </si>
  <si>
    <t>31/011/2001</t>
  </si>
  <si>
    <t>249</t>
  </si>
  <si>
    <t>Lasinpuhaltajakisällin ammattitutkinto</t>
  </si>
  <si>
    <t>31/011/2014</t>
  </si>
  <si>
    <t>1025</t>
  </si>
  <si>
    <t>Lasinpuhaltajamestarin erikoisammattitutkinto</t>
  </si>
  <si>
    <t>32/011/2014</t>
  </si>
  <si>
    <t>1026</t>
  </si>
  <si>
    <t>Lasten ja nuorten erityisohjaajan ammattitutkinto</t>
  </si>
  <si>
    <t>7/011/2012</t>
  </si>
  <si>
    <t>282</t>
  </si>
  <si>
    <t>Lastinkäsittelyalan ammattitutkinto</t>
  </si>
  <si>
    <t>38/011/2005</t>
  </si>
  <si>
    <t>89</t>
  </si>
  <si>
    <t>Lastinkäsittelyalan erikoisammattitutkinto</t>
  </si>
  <si>
    <t>40/011/2009</t>
  </si>
  <si>
    <t>90</t>
  </si>
  <si>
    <t>Lattiamestarin erikoisammattitutkinto</t>
  </si>
  <si>
    <t>25/011/2003</t>
  </si>
  <si>
    <t>291</t>
  </si>
  <si>
    <t>Lattianpäällystäjän ammattitutkinto</t>
  </si>
  <si>
    <t>12/011/2003</t>
  </si>
  <si>
    <t>151</t>
  </si>
  <si>
    <t>Laukku- ja nahka-alan ammattitutkinto</t>
  </si>
  <si>
    <t>4/011/2002</t>
  </si>
  <si>
    <t>242</t>
  </si>
  <si>
    <t>Laukku- ja nahkamestarin erikoisammattitutkinto</t>
  </si>
  <si>
    <t>5/011/2002</t>
  </si>
  <si>
    <t>243</t>
  </si>
  <si>
    <t>Leipomoteollisuuden ammattitutkinto</t>
  </si>
  <si>
    <t>25/011/2004</t>
  </si>
  <si>
    <t>250</t>
  </si>
  <si>
    <t>Leipurimestarin erikoisammattitutkinto</t>
  </si>
  <si>
    <t>7/011/2016</t>
  </si>
  <si>
    <t>1102</t>
  </si>
  <si>
    <t>Leipurin ammattitutkinto</t>
  </si>
  <si>
    <t>5/011/2016</t>
  </si>
  <si>
    <t>1103</t>
  </si>
  <si>
    <t>Lennonjohdon perustutkinto</t>
  </si>
  <si>
    <t>57/011/2014</t>
  </si>
  <si>
    <t>958</t>
  </si>
  <si>
    <t>Lentoasemapalvelujen ammattitutkinto</t>
  </si>
  <si>
    <t>16/011/2009</t>
  </si>
  <si>
    <t>283</t>
  </si>
  <si>
    <t>Lentokoneasennuksen perustutkinto</t>
  </si>
  <si>
    <t>48/011/2015</t>
  </si>
  <si>
    <t>1027</t>
  </si>
  <si>
    <t>Lentokonetekniikan ammattitutkinto</t>
  </si>
  <si>
    <t>21/011/2014</t>
  </si>
  <si>
    <t>1115</t>
  </si>
  <si>
    <t>Lentokonetekniikan erikoisammattitutkinto</t>
  </si>
  <si>
    <t>459</t>
  </si>
  <si>
    <t>Levyalan ammattitutkinto</t>
  </si>
  <si>
    <t>28/011/2008</t>
  </si>
  <si>
    <t>167</t>
  </si>
  <si>
    <t>Levy- ja hitsausalan ammattitutkinto</t>
  </si>
  <si>
    <t>1082</t>
  </si>
  <si>
    <t>Levymestarin erikoisammattitutkinto</t>
  </si>
  <si>
    <t>33/011/2008</t>
  </si>
  <si>
    <t>171</t>
  </si>
  <si>
    <t>Levytekniikan ammattitutkinto</t>
  </si>
  <si>
    <t>20/011/2007</t>
  </si>
  <si>
    <t>1028</t>
  </si>
  <si>
    <t>Levytyömestarin erikoisammattitutkinto</t>
  </si>
  <si>
    <t>6/011/2006</t>
  </si>
  <si>
    <t>131</t>
  </si>
  <si>
    <t>Lihanjalostajan ammattitutkinto</t>
  </si>
  <si>
    <t>41/011/2012</t>
  </si>
  <si>
    <t>23</t>
  </si>
  <si>
    <t>Lihantarkastuksen ammattitutkinto</t>
  </si>
  <si>
    <t>4/011/2011</t>
  </si>
  <si>
    <t>354</t>
  </si>
  <si>
    <t>Lihateollisuuden ammattitutkinto</t>
  </si>
  <si>
    <t>26/011/2013</t>
  </si>
  <si>
    <t>1029</t>
  </si>
  <si>
    <t>Liikenne-esimiehen erikoisammattitutkinto</t>
  </si>
  <si>
    <t>12/011/2009</t>
  </si>
  <si>
    <t>215</t>
  </si>
  <si>
    <t>Liikenneopettajan erikoisammattitutkinto</t>
  </si>
  <si>
    <t>8/011/2014</t>
  </si>
  <si>
    <t>1097</t>
  </si>
  <si>
    <t>Liiketalouden perustutkinto</t>
  </si>
  <si>
    <t>59/011/2014</t>
  </si>
  <si>
    <t>960</t>
  </si>
  <si>
    <t>Liikunnan ammattitutkinto</t>
  </si>
  <si>
    <t>2/011/2014</t>
  </si>
  <si>
    <t>1030</t>
  </si>
  <si>
    <t>Liikunnanohjauksen perustutkinto</t>
  </si>
  <si>
    <t>60/011/2014</t>
  </si>
  <si>
    <t>961</t>
  </si>
  <si>
    <t>Liikuntapaikkamestarin erikoisammattitutkinto</t>
  </si>
  <si>
    <t>47/011/2006</t>
  </si>
  <si>
    <t>42</t>
  </si>
  <si>
    <t>Liikuntapaikkojenhoitajan ammattitutkinto</t>
  </si>
  <si>
    <t>49/011/2006</t>
  </si>
  <si>
    <t>44</t>
  </si>
  <si>
    <t>Linja-autonkuljettajan ammattitutkinto</t>
  </si>
  <si>
    <t>16/011/2008</t>
  </si>
  <si>
    <t>104</t>
  </si>
  <si>
    <t>Logistiikan perustutkinto</t>
  </si>
  <si>
    <t>61/011/2014</t>
  </si>
  <si>
    <t>962</t>
  </si>
  <si>
    <t>Lukkosepän ammattitutkinto</t>
  </si>
  <si>
    <t>3/011/2005</t>
  </si>
  <si>
    <t>139</t>
  </si>
  <si>
    <t>Lukkoseppämestarin erikoisammattitutkinto</t>
  </si>
  <si>
    <t>17/011/2005</t>
  </si>
  <si>
    <t>145</t>
  </si>
  <si>
    <t>Luonnontieteellisen alan konservoinnin ammattitutkinto</t>
  </si>
  <si>
    <t>45/011/2006</t>
  </si>
  <si>
    <t>1031</t>
  </si>
  <si>
    <t>Luonnontuotealan ammattitutkinto</t>
  </si>
  <si>
    <t>27/011/2013</t>
  </si>
  <si>
    <t>1032</t>
  </si>
  <si>
    <t>Luonnontuotealan erikoisammattitutkinto</t>
  </si>
  <si>
    <t>11/011/2015</t>
  </si>
  <si>
    <t>1033</t>
  </si>
  <si>
    <t>Luonto- ja ympäristöalan perustutkinto</t>
  </si>
  <si>
    <t>62/011/2014</t>
  </si>
  <si>
    <t>963</t>
  </si>
  <si>
    <t>Luontokartoittajan erikoisammattitutkinto</t>
  </si>
  <si>
    <t>37/011/2015</t>
  </si>
  <si>
    <t>88</t>
  </si>
  <si>
    <t>Maalarimestarin erikoisammattitutkinto, käsi- ja taideteollisuusala</t>
  </si>
  <si>
    <t>520</t>
  </si>
  <si>
    <t>Maalarimestarin erikoisammattitutkinto, prosessi-, kemian- ja materiaalitekniikka</t>
  </si>
  <si>
    <t>14/011/2016</t>
  </si>
  <si>
    <t>1108</t>
  </si>
  <si>
    <t>Maalarin ammattitutkinto, käsi- ja taideteollisuusala</t>
  </si>
  <si>
    <t>530</t>
  </si>
  <si>
    <t>Maalarin ammattitutkinto, prosessi-, kemian- ja materiaalitekniikka</t>
  </si>
  <si>
    <t>34/011/2013</t>
  </si>
  <si>
    <t>1034</t>
  </si>
  <si>
    <t>Maanmittausalan ammattitutkinto</t>
  </si>
  <si>
    <t>28/011/2012</t>
  </si>
  <si>
    <t>353</t>
  </si>
  <si>
    <t>Maanmittausalan perustutkinto</t>
  </si>
  <si>
    <t>63/011/2014</t>
  </si>
  <si>
    <t>965</t>
  </si>
  <si>
    <t>Maarakennusalan ammattitutkinto</t>
  </si>
  <si>
    <t>55/011/2012</t>
  </si>
  <si>
    <t>248</t>
  </si>
  <si>
    <t>Maarakennusalan erikoisammattitutkinto</t>
  </si>
  <si>
    <t>28/011/2013</t>
  </si>
  <si>
    <t>1035</t>
  </si>
  <si>
    <t>Maaseudun kehittäjän erikoisammattitutkinto</t>
  </si>
  <si>
    <t>16/011/2011</t>
  </si>
  <si>
    <t>241</t>
  </si>
  <si>
    <t>Maaseudun vesitalouden erikoisammattitutkinto</t>
  </si>
  <si>
    <t>8/011/2004</t>
  </si>
  <si>
    <t>285</t>
  </si>
  <si>
    <t>Maaseutumatkailun ammattitutkinto</t>
  </si>
  <si>
    <t>50/011/2004</t>
  </si>
  <si>
    <t>10</t>
  </si>
  <si>
    <t>Maatalousalan perustutkinto</t>
  </si>
  <si>
    <t>64/011/2014</t>
  </si>
  <si>
    <t>966</t>
  </si>
  <si>
    <t>Maatalouskoneasentajan ammattitutkinto</t>
  </si>
  <si>
    <t>18/011/2008</t>
  </si>
  <si>
    <t>1036</t>
  </si>
  <si>
    <t>Maidonjalostajan ammattitutkinto</t>
  </si>
  <si>
    <t>59/011/2010</t>
  </si>
  <si>
    <t>25</t>
  </si>
  <si>
    <t>Majoitus- ja ravitsemisalan esimiehen erikoisammattitutkinto</t>
  </si>
  <si>
    <t>12/011/2015</t>
  </si>
  <si>
    <t>1088</t>
  </si>
  <si>
    <t>Markkinointiviestinnän ammattitutkinto</t>
  </si>
  <si>
    <t>52/011/2009</t>
  </si>
  <si>
    <t>78</t>
  </si>
  <si>
    <t>Markkinointiviestinnän erikoisammattitutkinto</t>
  </si>
  <si>
    <t>7/011/2005</t>
  </si>
  <si>
    <t>294</t>
  </si>
  <si>
    <t>Matkailualan perustutkinto</t>
  </si>
  <si>
    <t>65/011/2014</t>
  </si>
  <si>
    <t>967</t>
  </si>
  <si>
    <t>Matkailun ohjelmapalvelujen ammattitutkinto</t>
  </si>
  <si>
    <t>29/011/2006</t>
  </si>
  <si>
    <t>273</t>
  </si>
  <si>
    <t>Matkaoppaan ammattitutkinto</t>
  </si>
  <si>
    <t>12/011/2011</t>
  </si>
  <si>
    <t>274</t>
  </si>
  <si>
    <t>Matkatoimistovirkailijan ammattitutkinto</t>
  </si>
  <si>
    <t>14/011/2011</t>
  </si>
  <si>
    <t>272</t>
  </si>
  <si>
    <t>Media-alan ammattitutkinto</t>
  </si>
  <si>
    <t>20/011/2016</t>
  </si>
  <si>
    <t>1116</t>
  </si>
  <si>
    <t>Media-alan erikoisammattitutkinto</t>
  </si>
  <si>
    <t>21/011/2016</t>
  </si>
  <si>
    <t>1117</t>
  </si>
  <si>
    <t>Media-alan perustutkinto</t>
  </si>
  <si>
    <t>1001</t>
  </si>
  <si>
    <t>Mehiläistarhaajan ammattitutkinto</t>
  </si>
  <si>
    <t>39/011/2015</t>
  </si>
  <si>
    <t>1037</t>
  </si>
  <si>
    <t>Meijeriteollisuuden ammattitutkinto</t>
  </si>
  <si>
    <t>23/011/2010</t>
  </si>
  <si>
    <t>251</t>
  </si>
  <si>
    <t>Merenkulkualan perustutkinto</t>
  </si>
  <si>
    <t>66/011/2014</t>
  </si>
  <si>
    <t>968</t>
  </si>
  <si>
    <t>Metallien jalostuksen ammattitutkinto</t>
  </si>
  <si>
    <t>23/011/2003</t>
  </si>
  <si>
    <t>297</t>
  </si>
  <si>
    <t>Metsäalan perustutkinto</t>
  </si>
  <si>
    <t>969</t>
  </si>
  <si>
    <t>Metsäkoneasentajan ammattitutkinto</t>
  </si>
  <si>
    <t>7/011/2013</t>
  </si>
  <si>
    <t>1038</t>
  </si>
  <si>
    <t>Metsäkoneenkuljettajan ammattitutkinto</t>
  </si>
  <si>
    <t>43/011/2012</t>
  </si>
  <si>
    <t>32</t>
  </si>
  <si>
    <t>Metsämestarin erikoisammattitutkinto</t>
  </si>
  <si>
    <t>17/011/2004</t>
  </si>
  <si>
    <t>87</t>
  </si>
  <si>
    <t>Metsätalousyrittäjän ammattitutkinto</t>
  </si>
  <si>
    <t>68/011/2015</t>
  </si>
  <si>
    <t>1074</t>
  </si>
  <si>
    <t>Mittaajan ja kalibroijan ammattitutkinto</t>
  </si>
  <si>
    <t>45/11/2012</t>
  </si>
  <si>
    <t>1040</t>
  </si>
  <si>
    <t>Muovi- ja kumitekniikan perustutkinto</t>
  </si>
  <si>
    <t>68/011/2014</t>
  </si>
  <si>
    <t>1041</t>
  </si>
  <si>
    <t>Muovimekaanikon ammattitutkinto</t>
  </si>
  <si>
    <t>29/011/2013</t>
  </si>
  <si>
    <t>1077</t>
  </si>
  <si>
    <t>Muovitekniikan erikoisammattitutkinto</t>
  </si>
  <si>
    <t>30/011/2013</t>
  </si>
  <si>
    <t>1076</t>
  </si>
  <si>
    <t>Musiikkialan perustutkinto</t>
  </si>
  <si>
    <t>69/011/2014</t>
  </si>
  <si>
    <t>971</t>
  </si>
  <si>
    <t>Muu tai tuntematon auto- ja kuljetusalan ammattitutkinto</t>
  </si>
  <si>
    <t>409</t>
  </si>
  <si>
    <t>Muu tai tuntematon auto- ja kuljetusalan erikoisammattitutkinto</t>
  </si>
  <si>
    <t>548</t>
  </si>
  <si>
    <t>Muu tai tuntematon elintarvikealan ammattitutkinto</t>
  </si>
  <si>
    <t>543</t>
  </si>
  <si>
    <t>Muu tai tuntematon elintarvikealan erikoisammattitutkinto</t>
  </si>
  <si>
    <t>528</t>
  </si>
  <si>
    <t>Muu tai tuntematon graafisen alan ammattitutkinto</t>
  </si>
  <si>
    <t>424</t>
  </si>
  <si>
    <t>Muu tai tuntematon graafisen alan erikoisammattitutkinto</t>
  </si>
  <si>
    <t>556</t>
  </si>
  <si>
    <t>Muu tai tuntematon kalatalouden ammattitutkinto</t>
  </si>
  <si>
    <t>432</t>
  </si>
  <si>
    <t>Muu tai tuntematon käsi- ja taideteollisuuden ammattitutkinto</t>
  </si>
  <si>
    <t>534</t>
  </si>
  <si>
    <t>Muu tai tuntematon käsi- ja taideteollisuuden erikoisammattitutkinto</t>
  </si>
  <si>
    <t>523</t>
  </si>
  <si>
    <t>Muu tai tuntematon kauneudenhoitoalan erikoisammattitutkinto</t>
  </si>
  <si>
    <t>406</t>
  </si>
  <si>
    <t>Muu tai tuntematon kaupan ja hallinnon ammattitutkinto</t>
  </si>
  <si>
    <t>539</t>
  </si>
  <si>
    <t>Muu tai tuntematon kaupan ja hallinnon erikoisammattitutkinto</t>
  </si>
  <si>
    <t>526</t>
  </si>
  <si>
    <t>Muu tai tuntematon kone- ja metallialan ammattitutkinto</t>
  </si>
  <si>
    <t>563</t>
  </si>
  <si>
    <t>Muu tai tuntematon kone- ja metallialan erikoisammattitutkinto</t>
  </si>
  <si>
    <t>532</t>
  </si>
  <si>
    <t>Muu tai tuntematon kuvataiteen ammattitutkinto</t>
  </si>
  <si>
    <t>577</t>
  </si>
  <si>
    <t>Muu tai tuntematon kuvataiteen erikoisammattitutkinto</t>
  </si>
  <si>
    <t>576</t>
  </si>
  <si>
    <t>Muu tai tuntematon liikenteen ja merenkulun ammattitutkinto</t>
  </si>
  <si>
    <t>451</t>
  </si>
  <si>
    <t>Muu tai tuntematon liikenteen ja merenkulun erikoisammattitutkinto</t>
  </si>
  <si>
    <t>419</t>
  </si>
  <si>
    <t>Muu tai tuntematon LVI-alan ammattitutkinto</t>
  </si>
  <si>
    <t>401</t>
  </si>
  <si>
    <t>Muu tai tuntematon LVI-alan erikoisammattitutkinto</t>
  </si>
  <si>
    <t>537</t>
  </si>
  <si>
    <t>Muu tai tuntematon maa- ja metsätalousalan ammattitutkinto</t>
  </si>
  <si>
    <t>491</t>
  </si>
  <si>
    <t>Muu tai tuntematon maa- ja metsätalousalan erikoisammattitutkinto</t>
  </si>
  <si>
    <t>456</t>
  </si>
  <si>
    <t>Muu tai tuntematon maatilatalouden ammattitutkinto</t>
  </si>
  <si>
    <t>400</t>
  </si>
  <si>
    <t>Muu tai tuntematon maatilatalouden erikoisammattitutkinto</t>
  </si>
  <si>
    <t>536</t>
  </si>
  <si>
    <t>Muu tai tuntematon majoitus-, ravitsemis- ja talousalan ammattitutkinto</t>
  </si>
  <si>
    <t>416</t>
  </si>
  <si>
    <t>Muu tai tuntematon majoitus-, ravitsemis- ja talousalan erikoisammattitutkinto</t>
  </si>
  <si>
    <t>560</t>
  </si>
  <si>
    <t>Muu tai tuntematon metsätalouden ammattitutkinto</t>
  </si>
  <si>
    <t>420</t>
  </si>
  <si>
    <t>Muu tai tuntematon metsätalouden erikoisammattitutkinto</t>
  </si>
  <si>
    <t>566</t>
  </si>
  <si>
    <t>Muu tai tuntematon nuoriso- ja vapaa-aikatoiminnan ammattitutkinto</t>
  </si>
  <si>
    <t>429</t>
  </si>
  <si>
    <t>Muu tai tuntematon nuoriso- ja vapaa-aikatoiminnan erikoisammattitutkinto</t>
  </si>
  <si>
    <t>398</t>
  </si>
  <si>
    <t>Muu tai tuntematon palvelualojen ammattitutkinto</t>
  </si>
  <si>
    <t>574</t>
  </si>
  <si>
    <t>Muu tai tuntematon palvelualojen erikoisammattitutkinto</t>
  </si>
  <si>
    <t>571</t>
  </si>
  <si>
    <t>Muu tai tuntematon paperi- ja kemianteollisuuden ammattitutkinto</t>
  </si>
  <si>
    <t>444</t>
  </si>
  <si>
    <t>Muu tai tuntematon paperi- ja kemianteollisuuden erikoisammattitutkinto</t>
  </si>
  <si>
    <t>412</t>
  </si>
  <si>
    <t>Muu tai tuntematon pintakäsittelyalan ammattitutkinto</t>
  </si>
  <si>
    <t>468</t>
  </si>
  <si>
    <t>Muu tai tuntematon pintakäsittelyalan erikoisammattitutkinto</t>
  </si>
  <si>
    <t>436</t>
  </si>
  <si>
    <t>Muu tai tuntematon puualan ammattitutkinto</t>
  </si>
  <si>
    <t>455</t>
  </si>
  <si>
    <t>Muu tai tuntematon puualan erikoisammattitutkinto</t>
  </si>
  <si>
    <t>426</t>
  </si>
  <si>
    <t>Muu tai tuntematon puutarhatalouden ammattitutkinto</t>
  </si>
  <si>
    <t>407</t>
  </si>
  <si>
    <t>Muu tai tuntematon puutarhatalouden erikoisammattitutkinto</t>
  </si>
  <si>
    <t>544</t>
  </si>
  <si>
    <t>Muu tai tuntematon rakennus- ja yhdyskunta-alan ammattitutkinto</t>
  </si>
  <si>
    <t>565</t>
  </si>
  <si>
    <t>Muu tai tuntematon rakennus- ja yhdyskunta-alan erikoisammattitutkinto</t>
  </si>
  <si>
    <t>533</t>
  </si>
  <si>
    <t>Muu tai tuntematon sähköalan ammattitutkinto</t>
  </si>
  <si>
    <t>423</t>
  </si>
  <si>
    <t>Muu tai tuntematon sähköalan erikoisammattitutkinto</t>
  </si>
  <si>
    <t>553</t>
  </si>
  <si>
    <t>Muu tai tuntematon suojelualan ammattitutkinto</t>
  </si>
  <si>
    <t>569</t>
  </si>
  <si>
    <t>Muu tai tuntematon suojelualan erikoisammattitutkinto</t>
  </si>
  <si>
    <t>568</t>
  </si>
  <si>
    <t>Muu tai tuntematon teatteri- ja tanssialan ammattitutkinto</t>
  </si>
  <si>
    <t>396</t>
  </si>
  <si>
    <t>Muu tai tuntematon teatteri- ja tanssialan erikoisammattitutkinto</t>
  </si>
  <si>
    <t>540</t>
  </si>
  <si>
    <t>Muu tai tuntematon tekniikan ammattitutkinto</t>
  </si>
  <si>
    <t>470</t>
  </si>
  <si>
    <t>Muu tai tuntematon tekniikan erikoisammattitutkinto</t>
  </si>
  <si>
    <t>437</t>
  </si>
  <si>
    <t>Muu tai tuntematon tekstiili- ja vaatetusalan ammattitutkinto</t>
  </si>
  <si>
    <t>411</t>
  </si>
  <si>
    <t>Muu tai tuntematon tekstiili- ja vaatetusalan erikoisammattitutkinto</t>
  </si>
  <si>
    <t>549</t>
  </si>
  <si>
    <t>Muu tai tuntematon terveys- ja sosiaalialan ammattitutkinto</t>
  </si>
  <si>
    <t>404</t>
  </si>
  <si>
    <t>Muu tai tuntematon terveys- ja sosiaalialan erikoisammattitutkinto</t>
  </si>
  <si>
    <t>552</t>
  </si>
  <si>
    <t>Muu tai tuntematon tietotekniikan ja tietoliikenteen ammattitutkinto</t>
  </si>
  <si>
    <t>435</t>
  </si>
  <si>
    <t>Muu tai tuntematon tietotekniikan ja tietoliikenteen erikoisammattitutkinto</t>
  </si>
  <si>
    <t>402</t>
  </si>
  <si>
    <t>Muu tai tuntematon viestintäalan ammattitutkinto</t>
  </si>
  <si>
    <t>403</t>
  </si>
  <si>
    <t>Muu tai tuntematon viestintäalan erikoisammattitutkinto</t>
  </si>
  <si>
    <t>550</t>
  </si>
  <si>
    <t>Myynnin ammattitutkinto</t>
  </si>
  <si>
    <t>11/011/2012</t>
  </si>
  <si>
    <t>1042</t>
  </si>
  <si>
    <t>Nahanvalmistajamestarin erikoisammattitutkinto</t>
  </si>
  <si>
    <t>49/011/2004</t>
  </si>
  <si>
    <t>269</t>
  </si>
  <si>
    <t>Nahanvalmistajan ammattitutkinto</t>
  </si>
  <si>
    <t>22/011/98</t>
  </si>
  <si>
    <t>177</t>
  </si>
  <si>
    <t>Näkövammaistaitojen ohjaajan erikoisammattitutkinto</t>
  </si>
  <si>
    <t>18/011/2012</t>
  </si>
  <si>
    <t>357</t>
  </si>
  <si>
    <t>Nuohoojamestarin erikoisammattitutkinto</t>
  </si>
  <si>
    <t>24/011/2002</t>
  </si>
  <si>
    <t>146</t>
  </si>
  <si>
    <t>Nuohoojan ammattitutkinto</t>
  </si>
  <si>
    <t>25/011/2002</t>
  </si>
  <si>
    <t>140</t>
  </si>
  <si>
    <t>Nuoriso- ja vapaa-ajan ohjauksen perustutkinto</t>
  </si>
  <si>
    <t>70/011/2014</t>
  </si>
  <si>
    <t>972</t>
  </si>
  <si>
    <t>Obduktiopreparaattorin ammattitutkinto</t>
  </si>
  <si>
    <t>44/011/2009</t>
  </si>
  <si>
    <t>341</t>
  </si>
  <si>
    <t>Oikeustulkin erikoisammattitutkinto</t>
  </si>
  <si>
    <t>14/011/2013</t>
  </si>
  <si>
    <t>1080</t>
  </si>
  <si>
    <t>Optiikkahiojan ammattitutkinto</t>
  </si>
  <si>
    <t>9/011/2004</t>
  </si>
  <si>
    <t>296</t>
  </si>
  <si>
    <t>Päihdetyön ammattitutkinto</t>
  </si>
  <si>
    <t>2/011/2013</t>
  </si>
  <si>
    <t>1045</t>
  </si>
  <si>
    <t>Painajamestarin erikoisammattitutkinto</t>
  </si>
  <si>
    <t>46/011/2004</t>
  </si>
  <si>
    <t>185</t>
  </si>
  <si>
    <t>Painajan ammattitutkinto</t>
  </si>
  <si>
    <t>46/011/2009</t>
  </si>
  <si>
    <t>181</t>
  </si>
  <si>
    <t>Painopinnanvalmistajan ammattitutkinto</t>
  </si>
  <si>
    <t>45/011/2009</t>
  </si>
  <si>
    <t>182</t>
  </si>
  <si>
    <t>Painoviestinnän perustutkinto</t>
  </si>
  <si>
    <t>71/011/2014</t>
  </si>
  <si>
    <t>973</t>
  </si>
  <si>
    <t>Paperiteollisuuden ammattitutkinto</t>
  </si>
  <si>
    <t>13/011/2007</t>
  </si>
  <si>
    <t>92</t>
  </si>
  <si>
    <t>Paperiteollisuuden erikoisammattitutkinto</t>
  </si>
  <si>
    <t>95</t>
  </si>
  <si>
    <t>Perhepäivähoitajan ammattitutkinto</t>
  </si>
  <si>
    <t>15/011/2013</t>
  </si>
  <si>
    <t>1043</t>
  </si>
  <si>
    <t>Pienkonemekaanikon ammattitutkinto</t>
  </si>
  <si>
    <t>19/011/2004</t>
  </si>
  <si>
    <t>106</t>
  </si>
  <si>
    <t>Pintakäsittelyalan perustutkinto</t>
  </si>
  <si>
    <t>72/011/2014</t>
  </si>
  <si>
    <t>974</t>
  </si>
  <si>
    <t>Pintakäsittelymestarin erikoisammattitutkinto</t>
  </si>
  <si>
    <t>11/011/2003</t>
  </si>
  <si>
    <t>153</t>
  </si>
  <si>
    <t>Poliisin perustutkinto</t>
  </si>
  <si>
    <t>575</t>
  </si>
  <si>
    <t>Porotalouden ammattitutkinto</t>
  </si>
  <si>
    <t>24/011/2007</t>
  </si>
  <si>
    <t>5</t>
  </si>
  <si>
    <t>Prosessiteollisuuden perustutkinto</t>
  </si>
  <si>
    <t>73/011/2014</t>
  </si>
  <si>
    <t>975</t>
  </si>
  <si>
    <t>Psykiatrisen hoidon erikoisammattitutkinto</t>
  </si>
  <si>
    <t>43/011/2009</t>
  </si>
  <si>
    <t>1105</t>
  </si>
  <si>
    <t>Puhevammaisten tulkin erikoisammattitutkinto</t>
  </si>
  <si>
    <t>60/011/2010</t>
  </si>
  <si>
    <t>223</t>
  </si>
  <si>
    <t>Putkiasentajan ammattitutkinto</t>
  </si>
  <si>
    <t>26/011/2012</t>
  </si>
  <si>
    <t>154</t>
  </si>
  <si>
    <t>Putkiasentajan erikoisammattitutkinto</t>
  </si>
  <si>
    <t>20/011/2011</t>
  </si>
  <si>
    <t>13</t>
  </si>
  <si>
    <t>Puualan perustutkinto</t>
  </si>
  <si>
    <t>74/011/2014</t>
  </si>
  <si>
    <t>976</t>
  </si>
  <si>
    <t>Puunkorjuun erikoisammattitutkinto</t>
  </si>
  <si>
    <t>8/011/2013</t>
  </si>
  <si>
    <t>359</t>
  </si>
  <si>
    <t>Puusepänalan ammattitutkinto, käsi- ja taideteollisuusala</t>
  </si>
  <si>
    <t>36/011/2008</t>
  </si>
  <si>
    <t>315</t>
  </si>
  <si>
    <t>Puusepänalan ammattitutkinto, prosessi-, kemian- ja materiaalitekniikka</t>
  </si>
  <si>
    <t>1112</t>
  </si>
  <si>
    <t>Puusepänalan erikoisammattitutkinto, käsi- ja taideteollisuusala</t>
  </si>
  <si>
    <t>100/011/2014</t>
  </si>
  <si>
    <t>1044</t>
  </si>
  <si>
    <t>Puusepänalan erikoisammattitutkinto, prosessi-, kemian- ja materiaalitekniikka</t>
  </si>
  <si>
    <t>1113</t>
  </si>
  <si>
    <t>Puutarhatalouden perustutkinto</t>
  </si>
  <si>
    <t>75/011/2014</t>
  </si>
  <si>
    <t>977</t>
  </si>
  <si>
    <t>Puutavaran autokuljetuksen ammattitutkinto</t>
  </si>
  <si>
    <t>27/011/2008</t>
  </si>
  <si>
    <t>34</t>
  </si>
  <si>
    <t>Rakennusalan perustutkinto</t>
  </si>
  <si>
    <t>76/011/2014</t>
  </si>
  <si>
    <t>978</t>
  </si>
  <si>
    <t>Rakennusalan työmaapäällikön erikoisammattitutkinto</t>
  </si>
  <si>
    <t>43/011/2010</t>
  </si>
  <si>
    <t>20</t>
  </si>
  <si>
    <t>Rakennuspeltisepän ammattitutkinto</t>
  </si>
  <si>
    <t>27/011/2007</t>
  </si>
  <si>
    <t>11</t>
  </si>
  <si>
    <t>Rakennuspeltiseppämestarin erikoisammattitutkinto</t>
  </si>
  <si>
    <t>26/011/2007</t>
  </si>
  <si>
    <t>364</t>
  </si>
  <si>
    <t>Rakennustuotannon ammattitutkinto</t>
  </si>
  <si>
    <t>54/011/2004</t>
  </si>
  <si>
    <t>37</t>
  </si>
  <si>
    <t>Rakennustuotealan ammattitutkinto</t>
  </si>
  <si>
    <t>18/011/2011</t>
  </si>
  <si>
    <t>312</t>
  </si>
  <si>
    <t>Raskaskalustomekaanikon ammattitutkinto</t>
  </si>
  <si>
    <t>1/011/2002</t>
  </si>
  <si>
    <t>100</t>
  </si>
  <si>
    <t>Ratsastuksenopettajan ammattitutkinto</t>
  </si>
  <si>
    <t>30/011/2012</t>
  </si>
  <si>
    <t>267</t>
  </si>
  <si>
    <t>Ratsastuksenopettajan erikoisammattitutkinto</t>
  </si>
  <si>
    <t>28/011/2005</t>
  </si>
  <si>
    <t>327</t>
  </si>
  <si>
    <t>Rautatiekaluston kunnossapidon ammattitutkinto</t>
  </si>
  <si>
    <t>21/011/2007</t>
  </si>
  <si>
    <t>340</t>
  </si>
  <si>
    <t>Ravintolakokin ammattitutkinto</t>
  </si>
  <si>
    <t>13/011/2015</t>
  </si>
  <si>
    <t>1087</t>
  </si>
  <si>
    <t>Rengasalan ammattitutkinto</t>
  </si>
  <si>
    <t>37/011/2012</t>
  </si>
  <si>
    <t>372</t>
  </si>
  <si>
    <t>Restaurointikisällin ammattitutkinto</t>
  </si>
  <si>
    <t>36/011/2011</t>
  </si>
  <si>
    <t>68</t>
  </si>
  <si>
    <t>Restaurointimestarin erikoisammattitutkinto</t>
  </si>
  <si>
    <t>35/011/2011</t>
  </si>
  <si>
    <t>55</t>
  </si>
  <si>
    <t>Riistamestarin erikoisammattitutkinto</t>
  </si>
  <si>
    <t>53/011/2009</t>
  </si>
  <si>
    <t>137</t>
  </si>
  <si>
    <t>Romanikulttuurin ohjaajan ammattitutkinto</t>
  </si>
  <si>
    <t>6/011/2013</t>
  </si>
  <si>
    <t>1079</t>
  </si>
  <si>
    <t>Romanikulttuurin ohjaajan erikoisammattitutkinto</t>
  </si>
  <si>
    <t>52/011/2010</t>
  </si>
  <si>
    <t>2</t>
  </si>
  <si>
    <t>Rotaatiomestarin erikoisammattitutkinto</t>
  </si>
  <si>
    <t>145/011/95</t>
  </si>
  <si>
    <t>186</t>
  </si>
  <si>
    <t>Ruokamestarin erikoisammattitutkinto</t>
  </si>
  <si>
    <t>24/011/2014</t>
  </si>
  <si>
    <t>1046</t>
  </si>
  <si>
    <t>Rytmimusiikkituotannon ammattitutkinto</t>
  </si>
  <si>
    <t>13/011/2009</t>
  </si>
  <si>
    <t>362</t>
  </si>
  <si>
    <t>Saamenkäsityökisällin ammattitutkinto</t>
  </si>
  <si>
    <t>27/011/2006</t>
  </si>
  <si>
    <t>63</t>
  </si>
  <si>
    <t>Saamenkäsityömestarin erikoisammattitutkinto</t>
  </si>
  <si>
    <t>28/011/2006</t>
  </si>
  <si>
    <t>50</t>
  </si>
  <si>
    <t>Saha-alan ammattitutkinto</t>
  </si>
  <si>
    <t>36/011/2003</t>
  </si>
  <si>
    <t>166</t>
  </si>
  <si>
    <t>Sahamestarin erikoisammattitutkinto</t>
  </si>
  <si>
    <t>170</t>
  </si>
  <si>
    <t>Sähköasentajan ammattitutkinto</t>
  </si>
  <si>
    <t>54/011/2010</t>
  </si>
  <si>
    <t>203</t>
  </si>
  <si>
    <t>Sähkö- ja automaatiotekniikan perustutkinto</t>
  </si>
  <si>
    <t>77/011/2014</t>
  </si>
  <si>
    <t>981</t>
  </si>
  <si>
    <t>Sähköteollisuuden ammattitutkinto</t>
  </si>
  <si>
    <t>9/011/2002</t>
  </si>
  <si>
    <t>239</t>
  </si>
  <si>
    <t>Sähköverkkoalan erikoisammattitutkinto</t>
  </si>
  <si>
    <t>5/011/2011</t>
  </si>
  <si>
    <t>375</t>
  </si>
  <si>
    <t>Sähköverkkoasentajan ammattitutkinto</t>
  </si>
  <si>
    <t>17/011/2012</t>
  </si>
  <si>
    <t>374</t>
  </si>
  <si>
    <t>Sähköyliasentajan erikoisammattitutkinto</t>
  </si>
  <si>
    <t>53/011/2010</t>
  </si>
  <si>
    <t>198</t>
  </si>
  <si>
    <t>Seminologin ammattitutkinto</t>
  </si>
  <si>
    <t>14/011/2014</t>
  </si>
  <si>
    <t>1047</t>
  </si>
  <si>
    <t>Seppäkisällin ammattitutkinto</t>
  </si>
  <si>
    <t>1/011/2007</t>
  </si>
  <si>
    <t>71</t>
  </si>
  <si>
    <t>Seppämestarin erikoisammattitutkinto</t>
  </si>
  <si>
    <t>2/011/2007</t>
  </si>
  <si>
    <t>58</t>
  </si>
  <si>
    <t>Sihteerin ammattitutkinto</t>
  </si>
  <si>
    <t>19/011/2012</t>
  </si>
  <si>
    <t>1048</t>
  </si>
  <si>
    <t>Siivousteknikon erikoisammattitutkinto</t>
  </si>
  <si>
    <t>14/011/2015</t>
  </si>
  <si>
    <t>1049</t>
  </si>
  <si>
    <t>Siivoustyönohjaajan erikoisammattitutkinto</t>
  </si>
  <si>
    <t>15/011/2015</t>
  </si>
  <si>
    <t>1081</t>
  </si>
  <si>
    <t>Sirkusalan perustutkinto</t>
  </si>
  <si>
    <t>78/011/2014</t>
  </si>
  <si>
    <t>979</t>
  </si>
  <si>
    <t>Sisustusalan ammattitutkinto, käsi- ja taideteollisuusala</t>
  </si>
  <si>
    <t>38/011/2013</t>
  </si>
  <si>
    <t>1085</t>
  </si>
  <si>
    <t>Sisustusalan ammattitutkinto, tekniikan ja liikenteen ala</t>
  </si>
  <si>
    <t>505</t>
  </si>
  <si>
    <t>Sivunvalmistajamestarin erikoisammattitutkinto</t>
  </si>
  <si>
    <t>47/011/2004</t>
  </si>
  <si>
    <t>187</t>
  </si>
  <si>
    <t>Soitinrakentajakisällin ammattitutkinto</t>
  </si>
  <si>
    <t>32/011/2007</t>
  </si>
  <si>
    <t>72</t>
  </si>
  <si>
    <t>Soitinrakentajamestarin erikoisammattitutkinto</t>
  </si>
  <si>
    <t>33/011/2007</t>
  </si>
  <si>
    <t>59</t>
  </si>
  <si>
    <t>Sosiaali- ja terveysalan perustutkinto</t>
  </si>
  <si>
    <t>22/011/2015</t>
  </si>
  <si>
    <t>1050</t>
  </si>
  <si>
    <t>Suntion ammattitutkinto</t>
  </si>
  <si>
    <t>8/011/2012</t>
  </si>
  <si>
    <t>224</t>
  </si>
  <si>
    <t>Suunnitteluassistentin ammattitutkinto</t>
  </si>
  <si>
    <t>2/011/2008</t>
  </si>
  <si>
    <t>14</t>
  </si>
  <si>
    <t>Suurtalouskokin ammattitutkinto</t>
  </si>
  <si>
    <t>16/011/2015</t>
  </si>
  <si>
    <t>1090</t>
  </si>
  <si>
    <t>Tallimestarin erikoisammattitutkinto</t>
  </si>
  <si>
    <t>21/011/2005</t>
  </si>
  <si>
    <t>328</t>
  </si>
  <si>
    <t>Talonrakennusalan ammattitutkinto</t>
  </si>
  <si>
    <t>25/011/2014</t>
  </si>
  <si>
    <t>1051</t>
  </si>
  <si>
    <t>Talonrakennusalan erikoisammattitutkinto</t>
  </si>
  <si>
    <t>2/011/2011</t>
  </si>
  <si>
    <t>211</t>
  </si>
  <si>
    <t>Talotekniikan perustutkinto</t>
  </si>
  <si>
    <t>81/011/2014</t>
  </si>
  <si>
    <t>982</t>
  </si>
  <si>
    <t>Taloushallinnon ammattitutkinto</t>
  </si>
  <si>
    <t>10/011/2012</t>
  </si>
  <si>
    <t>1078</t>
  </si>
  <si>
    <t>Talous- ja henkilöstöhallinnon erikoisammattitutkinto</t>
  </si>
  <si>
    <t>2/011/2015</t>
  </si>
  <si>
    <t>1120</t>
  </si>
  <si>
    <t>Tanssialan perustutkinto</t>
  </si>
  <si>
    <t>82/011/2014</t>
  </si>
  <si>
    <t>983</t>
  </si>
  <si>
    <t>Tarhaajamestarin erikoisammattitutkinto</t>
  </si>
  <si>
    <t>38/011/2006</t>
  </si>
  <si>
    <t>41</t>
  </si>
  <si>
    <t>Tarjoilijan ammattitutkinto</t>
  </si>
  <si>
    <t>39/011/2004</t>
  </si>
  <si>
    <t>264</t>
  </si>
  <si>
    <t>Teatterialan ammattitutkinto</t>
  </si>
  <si>
    <t>18/011/2005</t>
  </si>
  <si>
    <t>30</t>
  </si>
  <si>
    <t>Teatterialan erikoisammattitutkinto</t>
  </si>
  <si>
    <t>19/011/2005</t>
  </si>
  <si>
    <t>31</t>
  </si>
  <si>
    <t>Tekniikan erikoisammattitutkinto</t>
  </si>
  <si>
    <t>5/011/2009</t>
  </si>
  <si>
    <t>27</t>
  </si>
  <si>
    <t>Teknisen eristäjän ammattitutkinto</t>
  </si>
  <si>
    <t>20/011/2008</t>
  </si>
  <si>
    <t>1052</t>
  </si>
  <si>
    <t>Teknisen suunnittelun perustutkinto</t>
  </si>
  <si>
    <t>80/011/2014</t>
  </si>
  <si>
    <t>984</t>
  </si>
  <si>
    <t>Tekstiilialan ammattitutkinto, käsi- ja taideteollisuusala</t>
  </si>
  <si>
    <t>22/011/2011</t>
  </si>
  <si>
    <t>319</t>
  </si>
  <si>
    <t>Tekstiilialan ammattitutkinto, tekstiili- ja vaatetustekniikka</t>
  </si>
  <si>
    <t>318</t>
  </si>
  <si>
    <t>Tekstiilialan erikoisammattitutkinto, käsi- ja taideteollisuusala</t>
  </si>
  <si>
    <t>99/011/2014</t>
  </si>
  <si>
    <t>1053</t>
  </si>
  <si>
    <t>Tekstiilialan erikoisammattitutkinto, tekstiili- ja vaatetustekniikka</t>
  </si>
  <si>
    <t>1109</t>
  </si>
  <si>
    <t>Tekstiilihuollon ammattitutkinto</t>
  </si>
  <si>
    <t>33/011/2014</t>
  </si>
  <si>
    <t>1054</t>
  </si>
  <si>
    <t>Tekstiilihuollon erikoisammattitutkinto</t>
  </si>
  <si>
    <t>34/011/2014, muutosmääräys 23/011/2015</t>
  </si>
  <si>
    <t>1055</t>
  </si>
  <si>
    <t>Tekstiili- ja vaatetusalan perustutkinto</t>
  </si>
  <si>
    <t>83/011/2014</t>
  </si>
  <si>
    <t>985</t>
  </si>
  <si>
    <t>Teollisen pintakäsittelijän ammattitutkinto</t>
  </si>
  <si>
    <t>10/011/2003</t>
  </si>
  <si>
    <t>150</t>
  </si>
  <si>
    <t>Teollisuusalojen työnjohdon erikoisammattitutkinto</t>
  </si>
  <si>
    <t>51/011/2015</t>
  </si>
  <si>
    <t>998</t>
  </si>
  <si>
    <t>Teollisuusputkiasentajan ammattitutkinto</t>
  </si>
  <si>
    <t>61/011/2000</t>
  </si>
  <si>
    <t>36</t>
  </si>
  <si>
    <t>Tieto- ja kirjastopalvelujen ammattitutkinto</t>
  </si>
  <si>
    <t>69/011/2015</t>
  </si>
  <si>
    <t>1083</t>
  </si>
  <si>
    <t>Tieto- ja tietoliikennetekniikan ammattitutkinto</t>
  </si>
  <si>
    <t>96/011/2014</t>
  </si>
  <si>
    <t>1091</t>
  </si>
  <si>
    <t>Tieto- ja tietoliikennetekniikan erikoisammattitutkinto</t>
  </si>
  <si>
    <t>97/011/2014</t>
  </si>
  <si>
    <t>1092</t>
  </si>
  <si>
    <t>Tieto- ja tietoliikennetekniikan perustutkinto</t>
  </si>
  <si>
    <t>84/011/2014</t>
  </si>
  <si>
    <t>986</t>
  </si>
  <si>
    <t>Tieto- ja viestintätekniikan ammattitutkinto</t>
  </si>
  <si>
    <t>58/011/2010, muutettu määräyksellä 49/011/2015</t>
  </si>
  <si>
    <t>1056</t>
  </si>
  <si>
    <t>Tieto- ja viestintätekniikan erikoisammattitutkinto</t>
  </si>
  <si>
    <t>45/011/2015</t>
  </si>
  <si>
    <t>1057</t>
  </si>
  <si>
    <t>Tieto- ja viestintätekniikan perustutkinto</t>
  </si>
  <si>
    <t>85/011/2014</t>
  </si>
  <si>
    <t>987</t>
  </si>
  <si>
    <t>Tullialan ammattitutkinto</t>
  </si>
  <si>
    <t>16/011/2016</t>
  </si>
  <si>
    <t>1111</t>
  </si>
  <si>
    <t xml:space="preserve">Tuotantoeläinten hoidon ja hyvinvoinnin ammattitutkinto </t>
  </si>
  <si>
    <t>31/011/2012, muutokset 38/011/2012 ja 16/011/2014</t>
  </si>
  <si>
    <t>1058</t>
  </si>
  <si>
    <t>Tuotekehittäjän erikoisammattitutkinto</t>
  </si>
  <si>
    <t>35/011/2007</t>
  </si>
  <si>
    <t>258</t>
  </si>
  <si>
    <t>Turkkurimestarin erikoisammattitutkinto</t>
  </si>
  <si>
    <t>29/011/2002</t>
  </si>
  <si>
    <t>180</t>
  </si>
  <si>
    <t>Turkkurin ammattitutkinto</t>
  </si>
  <si>
    <t>28/011/2002</t>
  </si>
  <si>
    <t>176</t>
  </si>
  <si>
    <t>Turvallisuusalan perustutkinto</t>
  </si>
  <si>
    <t>86/011/2014</t>
  </si>
  <si>
    <t>988</t>
  </si>
  <si>
    <t>Turvallisuusvalvojan erikoisammattitutkinto</t>
  </si>
  <si>
    <t>21/011/2003</t>
  </si>
  <si>
    <t>147</t>
  </si>
  <si>
    <t>Tuulivoima-asentajan ammattitutkinto</t>
  </si>
  <si>
    <t>15/011/2014</t>
  </si>
  <si>
    <t>1059</t>
  </si>
  <si>
    <t>Työvälinemestarin erikoisammattitutkinto</t>
  </si>
  <si>
    <t>10/011/2007</t>
  </si>
  <si>
    <t>133</t>
  </si>
  <si>
    <t>Työvälinevalmistajan ammattitutkinto</t>
  </si>
  <si>
    <t>13/011/2002</t>
  </si>
  <si>
    <t>244</t>
  </si>
  <si>
    <t>Työvalmennuksen erikoisammattitutkinto</t>
  </si>
  <si>
    <t>33/011/2011</t>
  </si>
  <si>
    <t>394</t>
  </si>
  <si>
    <t>Ulkomaankaupan ammattitutkinto</t>
  </si>
  <si>
    <t>39/011/2012</t>
  </si>
  <si>
    <t>300</t>
  </si>
  <si>
    <t>Ulkomaankaupan erikoisammattitutkinto</t>
  </si>
  <si>
    <t>8/011/2016</t>
  </si>
  <si>
    <t>1098</t>
  </si>
  <si>
    <t>Vaatetusalan ammattitutkinto, käsi- ja taideteollisuusala</t>
  </si>
  <si>
    <t>5/011/2005</t>
  </si>
  <si>
    <t>323</t>
  </si>
  <si>
    <t>Vaatetusalan ammattitutkinto, tekstiili- ja vaatetustekniikka</t>
  </si>
  <si>
    <t>322</t>
  </si>
  <si>
    <t>Vaatetusalan erikoisammattitutkinto, käsi- ja taideteollisuusala</t>
  </si>
  <si>
    <t>541</t>
  </si>
  <si>
    <t>Vaatetusalan erikoisammattitutkinto, tekstiili- ja vaatetustekniikka</t>
  </si>
  <si>
    <t>4/011/2005</t>
  </si>
  <si>
    <t>324</t>
  </si>
  <si>
    <t>Valajamestarin erikoisammattitutkinto</t>
  </si>
  <si>
    <t>11/011/2006</t>
  </si>
  <si>
    <t>134</t>
  </si>
  <si>
    <t>Valajan ammattitutkinto</t>
  </si>
  <si>
    <t>9/011/2006</t>
  </si>
  <si>
    <t>127</t>
  </si>
  <si>
    <t>Välinehuoltajan ammattitutkinto</t>
  </si>
  <si>
    <t>29/011/2011</t>
  </si>
  <si>
    <t>84</t>
  </si>
  <si>
    <t>Välinehuoltajan erikoisammattitutkinto</t>
  </si>
  <si>
    <t>2/011/2006</t>
  </si>
  <si>
    <t>331</t>
  </si>
  <si>
    <t>Välinehuoltoalan perustutkinto (kokeilu)</t>
  </si>
  <si>
    <t>21/011/2015</t>
  </si>
  <si>
    <t>993</t>
  </si>
  <si>
    <t>Valmentajan ammattitutkinto</t>
  </si>
  <si>
    <t>36/011/2014</t>
  </si>
  <si>
    <t>1060</t>
  </si>
  <si>
    <t>Valmentajan erikoisammattitutkinto</t>
  </si>
  <si>
    <t>3/011/2015</t>
  </si>
  <si>
    <t>1061</t>
  </si>
  <si>
    <t>Valokuvaajan ammattitutkinto</t>
  </si>
  <si>
    <t>12/011/2006</t>
  </si>
  <si>
    <t>97</t>
  </si>
  <si>
    <t>Valokuvaajan erikoisammattitutkinto</t>
  </si>
  <si>
    <t>51/011/2006</t>
  </si>
  <si>
    <t>98</t>
  </si>
  <si>
    <t>Valumallimestarin erikoisammattitutkinto</t>
  </si>
  <si>
    <t>5/011/2006</t>
  </si>
  <si>
    <t>123</t>
  </si>
  <si>
    <t>Valumallin valmistajan ammattitutkinto</t>
  </si>
  <si>
    <t>4/011/2006</t>
  </si>
  <si>
    <t>128</t>
  </si>
  <si>
    <t>Vanhustyön erikoisammattitutkinto</t>
  </si>
  <si>
    <t>16/011/2013</t>
  </si>
  <si>
    <t>1062</t>
  </si>
  <si>
    <t>Vankeinhoidon perustutkinto</t>
  </si>
  <si>
    <t>573</t>
  </si>
  <si>
    <t>Varaosamyyjän ammattitutkinto</t>
  </si>
  <si>
    <t>65/011/2002</t>
  </si>
  <si>
    <t>102</t>
  </si>
  <si>
    <t>Varastoalan ammattitutkinto</t>
  </si>
  <si>
    <t>30/011/2006</t>
  </si>
  <si>
    <t>3</t>
  </si>
  <si>
    <t>Varastoalan erikoisammattitutkinto</t>
  </si>
  <si>
    <t>20/011/2005</t>
  </si>
  <si>
    <t>311</t>
  </si>
  <si>
    <t>Vartijan ammattitutkinto</t>
  </si>
  <si>
    <t>44/011/2006</t>
  </si>
  <si>
    <t>1063</t>
  </si>
  <si>
    <t>Veneenrakennuksen perustutkinto</t>
  </si>
  <si>
    <t>87/011/2014</t>
  </si>
  <si>
    <t>989</t>
  </si>
  <si>
    <t>Veneenrakentajan ammattitutkinto, käsi- ja taideteollisuusala</t>
  </si>
  <si>
    <t>535</t>
  </si>
  <si>
    <t>Veneenrakentajan ammattitutkinto, prosessi-, kemian- ja materiaalitekniikka</t>
  </si>
  <si>
    <t>52/011/2015</t>
  </si>
  <si>
    <t>1064</t>
  </si>
  <si>
    <t>Venemestarin erikoisammattitutkinto, käsi- ja taideteollisuusala</t>
  </si>
  <si>
    <t>53/011/2015</t>
  </si>
  <si>
    <t>522</t>
  </si>
  <si>
    <t>Venemestarin erikoisammattitutkinto, prosessi-, kemian- ja materiaalitekniikka</t>
  </si>
  <si>
    <t>1114</t>
  </si>
  <si>
    <t>Verhoilijamestarin erikoisammattitutkinto</t>
  </si>
  <si>
    <t>28/011/2011</t>
  </si>
  <si>
    <t>172</t>
  </si>
  <si>
    <t>Verhoilijan ammattitutkinto</t>
  </si>
  <si>
    <t>27/011/2011</t>
  </si>
  <si>
    <t>169</t>
  </si>
  <si>
    <t>Verhoilu- ja sisustusalan perustutkinto</t>
  </si>
  <si>
    <t>88/011/2014</t>
  </si>
  <si>
    <t>990</t>
  </si>
  <si>
    <t>Vesihuoltoalan ammattitutkinto</t>
  </si>
  <si>
    <t>8/011/2006</t>
  </si>
  <si>
    <t>326</t>
  </si>
  <si>
    <t>Viestinvälitys- ja logistiikkapalvelujen ammattitutkinto</t>
  </si>
  <si>
    <t>9/011/2009</t>
  </si>
  <si>
    <t>281</t>
  </si>
  <si>
    <t>Viestinvälitys- ja logistiikkapalvelujen erikoisammattitutkinto</t>
  </si>
  <si>
    <t>14/011/2008</t>
  </si>
  <si>
    <t>363</t>
  </si>
  <si>
    <t>Viheralan ammattitutkinto</t>
  </si>
  <si>
    <t>46/011/2015</t>
  </si>
  <si>
    <t>1075</t>
  </si>
  <si>
    <t>Viheralan erikoisammattitutkinto</t>
  </si>
  <si>
    <t>51/011/2000</t>
  </si>
  <si>
    <t>212</t>
  </si>
  <si>
    <t>Vihersisustajan ammattitutkinto</t>
  </si>
  <si>
    <t>13/011/2012</t>
  </si>
  <si>
    <t>355</t>
  </si>
  <si>
    <t>Viinintuotannon ammattitutkinto</t>
  </si>
  <si>
    <t>17/011/2016</t>
  </si>
  <si>
    <t>1107</t>
  </si>
  <si>
    <t>Viittomakielisen ohjauksen perustutkinto</t>
  </si>
  <si>
    <t>89/011/2014</t>
  </si>
  <si>
    <t>991</t>
  </si>
  <si>
    <t>Viljelijän ammattitutkinto</t>
  </si>
  <si>
    <t>32/011/2012</t>
  </si>
  <si>
    <t>6</t>
  </si>
  <si>
    <t>Viljelypuutarhurin ammattitutkinto</t>
  </si>
  <si>
    <t>11/011/2007</t>
  </si>
  <si>
    <t>1065</t>
  </si>
  <si>
    <t>Virastomestarin ammattitutkinto</t>
  </si>
  <si>
    <t>8/11/2011</t>
  </si>
  <si>
    <t>15</t>
  </si>
  <si>
    <t>Voimalaitoksen käyttäjän ammattitutkinto</t>
  </si>
  <si>
    <t>16/011/2012</t>
  </si>
  <si>
    <t>1066</t>
  </si>
  <si>
    <t>Yhdistelmäajoneuvonkuljettajan ammattitutkinto</t>
  </si>
  <si>
    <t>15/011/2008</t>
  </si>
  <si>
    <t>108</t>
  </si>
  <si>
    <t>Ympäristöalan erikoisammattitutkinto</t>
  </si>
  <si>
    <t>17/011/2015</t>
  </si>
  <si>
    <t>1067</t>
  </si>
  <si>
    <t>Ympäristöhuollon ammattitutkinto</t>
  </si>
  <si>
    <t>22/011/2016</t>
  </si>
  <si>
    <t>1118</t>
  </si>
  <si>
    <t>Yrittäjän ammattitutkinto</t>
  </si>
  <si>
    <t>53/011/2012</t>
  </si>
  <si>
    <t>190</t>
  </si>
  <si>
    <t>Yritysjohtamisen erikoisammattitutkinto</t>
  </si>
  <si>
    <t>9/011/2016</t>
  </si>
  <si>
    <t>1099</t>
  </si>
  <si>
    <t>Yritysneuvojan erikoisammattitutkinto</t>
  </si>
  <si>
    <t>46/011/2010</t>
  </si>
  <si>
    <t>380</t>
  </si>
  <si>
    <t>Tutkinnon osa</t>
  </si>
  <si>
    <t>Arvosana</t>
  </si>
  <si>
    <t>dropdown</t>
  </si>
  <si>
    <t>2016 vuoden pvm</t>
  </si>
  <si>
    <t>dropwdown</t>
  </si>
  <si>
    <t>automaattinen</t>
  </si>
  <si>
    <t>Todistus</t>
  </si>
  <si>
    <t>OID</t>
  </si>
  <si>
    <t>Hetu</t>
  </si>
  <si>
    <t>Nimi</t>
  </si>
  <si>
    <t>Validointi</t>
  </si>
  <si>
    <t>tutkinnon osien range</t>
  </si>
  <si>
    <t>apusolu validoinnille</t>
  </si>
  <si>
    <t>osarange</t>
  </si>
  <si>
    <t>354301</t>
  </si>
  <si>
    <t>355201</t>
  </si>
  <si>
    <t>364308</t>
  </si>
  <si>
    <t>324101</t>
  </si>
  <si>
    <t>327101</t>
  </si>
  <si>
    <t>334117</t>
  </si>
  <si>
    <t>384201</t>
  </si>
  <si>
    <t>327302</t>
  </si>
  <si>
    <t>321602</t>
  </si>
  <si>
    <t>337108</t>
  </si>
  <si>
    <t>351301</t>
  </si>
  <si>
    <t>357305</t>
  </si>
  <si>
    <t>354315</t>
  </si>
  <si>
    <t>354302</t>
  </si>
  <si>
    <t>357301</t>
  </si>
  <si>
    <t>357302</t>
  </si>
  <si>
    <t>354307</t>
  </si>
  <si>
    <t>354401</t>
  </si>
  <si>
    <t>357401</t>
  </si>
  <si>
    <t>357304</t>
  </si>
  <si>
    <t>334101</t>
  </si>
  <si>
    <t>387101</t>
  </si>
  <si>
    <t>364304</t>
  </si>
  <si>
    <t>387102</t>
  </si>
  <si>
    <t>355505</t>
  </si>
  <si>
    <t>364902</t>
  </si>
  <si>
    <t>352101</t>
  </si>
  <si>
    <t>355104</t>
  </si>
  <si>
    <t>358103</t>
  </si>
  <si>
    <t>355105</t>
  </si>
  <si>
    <t>364904</t>
  </si>
  <si>
    <t>358508</t>
  </si>
  <si>
    <t>334115</t>
  </si>
  <si>
    <t>367201</t>
  </si>
  <si>
    <t>364201</t>
  </si>
  <si>
    <t>364901</t>
  </si>
  <si>
    <t>367904</t>
  </si>
  <si>
    <t>371109</t>
  </si>
  <si>
    <t>354312</t>
  </si>
  <si>
    <t>361104</t>
  </si>
  <si>
    <t>364101</t>
  </si>
  <si>
    <t>374111</t>
  </si>
  <si>
    <t>377101</t>
  </si>
  <si>
    <t>354111</t>
  </si>
  <si>
    <t>357101</t>
  </si>
  <si>
    <t>354101</t>
  </si>
  <si>
    <t>384301</t>
  </si>
  <si>
    <t>387304</t>
  </si>
  <si>
    <t>381303</t>
  </si>
  <si>
    <t>381112</t>
  </si>
  <si>
    <t>384101</t>
  </si>
  <si>
    <t>354201</t>
  </si>
  <si>
    <t>357201</t>
  </si>
  <si>
    <t>354212</t>
  </si>
  <si>
    <t>334103</t>
  </si>
  <si>
    <t>355501</t>
  </si>
  <si>
    <t>355411</t>
  </si>
  <si>
    <t>358410</t>
  </si>
  <si>
    <t>374117</t>
  </si>
  <si>
    <t>324130</t>
  </si>
  <si>
    <t>327130</t>
  </si>
  <si>
    <t>337101</t>
  </si>
  <si>
    <t>354113</t>
  </si>
  <si>
    <t>351107</t>
  </si>
  <si>
    <t>364401</t>
  </si>
  <si>
    <t>364402</t>
  </si>
  <si>
    <t>364403</t>
  </si>
  <si>
    <t>361401</t>
  </si>
  <si>
    <t>321101</t>
  </si>
  <si>
    <t>324128</t>
  </si>
  <si>
    <t>354202</t>
  </si>
  <si>
    <t>357203</t>
  </si>
  <si>
    <t>387303</t>
  </si>
  <si>
    <t>381304</t>
  </si>
  <si>
    <t>337102</t>
  </si>
  <si>
    <t>374122</t>
  </si>
  <si>
    <t>377108</t>
  </si>
  <si>
    <t>351106</t>
  </si>
  <si>
    <t>354601</t>
  </si>
  <si>
    <t>357601</t>
  </si>
  <si>
    <t>364103</t>
  </si>
  <si>
    <t>334118</t>
  </si>
  <si>
    <t>354203</t>
  </si>
  <si>
    <t>357204</t>
  </si>
  <si>
    <t>351204</t>
  </si>
  <si>
    <t>374123</t>
  </si>
  <si>
    <t>377103</t>
  </si>
  <si>
    <t>358502</t>
  </si>
  <si>
    <t>355502</t>
  </si>
  <si>
    <t>354409</t>
  </si>
  <si>
    <t>354102</t>
  </si>
  <si>
    <t>367905</t>
  </si>
  <si>
    <t>358101</t>
  </si>
  <si>
    <t>355101</t>
  </si>
  <si>
    <t>357102</t>
  </si>
  <si>
    <t>354103</t>
  </si>
  <si>
    <t>357103</t>
  </si>
  <si>
    <t>354104</t>
  </si>
  <si>
    <t>351101</t>
  </si>
  <si>
    <t>358503</t>
  </si>
  <si>
    <t>381409</t>
  </si>
  <si>
    <t>354801</t>
  </si>
  <si>
    <t>354403</t>
  </si>
  <si>
    <t>381113</t>
  </si>
  <si>
    <t>384114</t>
  </si>
  <si>
    <t>374124</t>
  </si>
  <si>
    <t>377106</t>
  </si>
  <si>
    <t>324107</t>
  </si>
  <si>
    <t>327107</t>
  </si>
  <si>
    <t>354602</t>
  </si>
  <si>
    <t>354204</t>
  </si>
  <si>
    <t>354115</t>
  </si>
  <si>
    <t>357109</t>
  </si>
  <si>
    <t>321301</t>
  </si>
  <si>
    <t>354205</t>
  </si>
  <si>
    <t>357207</t>
  </si>
  <si>
    <t>371110</t>
  </si>
  <si>
    <t>351603</t>
  </si>
  <si>
    <t>334120</t>
  </si>
  <si>
    <t>384103</t>
  </si>
  <si>
    <t>354114</t>
  </si>
  <si>
    <t>357111</t>
  </si>
  <si>
    <t>357405</t>
  </si>
  <si>
    <t>354404</t>
  </si>
  <si>
    <t>381204</t>
  </si>
  <si>
    <t>354605</t>
  </si>
  <si>
    <t>324109</t>
  </si>
  <si>
    <t>327109</t>
  </si>
  <si>
    <t>374118</t>
  </si>
  <si>
    <t>384401</t>
  </si>
  <si>
    <t>387401</t>
  </si>
  <si>
    <t>357803</t>
  </si>
  <si>
    <t>354802</t>
  </si>
  <si>
    <t>355410</t>
  </si>
  <si>
    <t>358408</t>
  </si>
  <si>
    <t>355108</t>
  </si>
  <si>
    <t>358102</t>
  </si>
  <si>
    <t>355102</t>
  </si>
  <si>
    <t>381410</t>
  </si>
  <si>
    <t>384405</t>
  </si>
  <si>
    <t>351307</t>
  </si>
  <si>
    <t>354313</t>
  </si>
  <si>
    <t>357307</t>
  </si>
  <si>
    <t>354702</t>
  </si>
  <si>
    <t>354116</t>
  </si>
  <si>
    <t>357702</t>
  </si>
  <si>
    <t>354105</t>
  </si>
  <si>
    <t>357104</t>
  </si>
  <si>
    <t>355103</t>
  </si>
  <si>
    <t>355110</t>
  </si>
  <si>
    <t>355106</t>
  </si>
  <si>
    <t>357303</t>
  </si>
  <si>
    <t>317101</t>
  </si>
  <si>
    <t>331101</t>
  </si>
  <si>
    <t>384204</t>
  </si>
  <si>
    <t>381203</t>
  </si>
  <si>
    <t>387201</t>
  </si>
  <si>
    <t>384202</t>
  </si>
  <si>
    <t>384402</t>
  </si>
  <si>
    <t>381408</t>
  </si>
  <si>
    <t>354106</t>
  </si>
  <si>
    <t>357105</t>
  </si>
  <si>
    <t>324110</t>
  </si>
  <si>
    <t>364906</t>
  </si>
  <si>
    <t>367901</t>
  </si>
  <si>
    <t>361902</t>
  </si>
  <si>
    <t>367301</t>
  </si>
  <si>
    <t>327110</t>
  </si>
  <si>
    <t>357802</t>
  </si>
  <si>
    <t>324111</t>
  </si>
  <si>
    <t>354803</t>
  </si>
  <si>
    <t>355301</t>
  </si>
  <si>
    <t>352301</t>
  </si>
  <si>
    <t>355210</t>
  </si>
  <si>
    <t>358206</t>
  </si>
  <si>
    <t>367903</t>
  </si>
  <si>
    <t>367102</t>
  </si>
  <si>
    <t>364905</t>
  </si>
  <si>
    <t>361101</t>
  </si>
  <si>
    <t>354311</t>
  </si>
  <si>
    <t>355107</t>
  </si>
  <si>
    <t>387103</t>
  </si>
  <si>
    <t>334104</t>
  </si>
  <si>
    <t>337110</t>
  </si>
  <si>
    <t>381106</t>
  </si>
  <si>
    <t>384111</t>
  </si>
  <si>
    <t>384112</t>
  </si>
  <si>
    <t>384110</t>
  </si>
  <si>
    <t>324602</t>
  </si>
  <si>
    <t>327601</t>
  </si>
  <si>
    <t>321603</t>
  </si>
  <si>
    <t>364109</t>
  </si>
  <si>
    <t>355109</t>
  </si>
  <si>
    <t>381402</t>
  </si>
  <si>
    <t>354110</t>
  </si>
  <si>
    <t>361301</t>
  </si>
  <si>
    <t>364301</t>
  </si>
  <si>
    <t>364305</t>
  </si>
  <si>
    <t>367302</t>
  </si>
  <si>
    <t>364302</t>
  </si>
  <si>
    <t>355905</t>
  </si>
  <si>
    <t>352902</t>
  </si>
  <si>
    <t>354603</t>
  </si>
  <si>
    <t>357603</t>
  </si>
  <si>
    <t>321204</t>
  </si>
  <si>
    <t>354399</t>
  </si>
  <si>
    <t>357399</t>
  </si>
  <si>
    <t>355199</t>
  </si>
  <si>
    <t>358199</t>
  </si>
  <si>
    <t>355599</t>
  </si>
  <si>
    <t>358599</t>
  </si>
  <si>
    <t>364499</t>
  </si>
  <si>
    <t>324199</t>
  </si>
  <si>
    <t>327199</t>
  </si>
  <si>
    <t>387399</t>
  </si>
  <si>
    <t>334199</t>
  </si>
  <si>
    <t>337199</t>
  </si>
  <si>
    <t>354199</t>
  </si>
  <si>
    <t>357199</t>
  </si>
  <si>
    <t>324399</t>
  </si>
  <si>
    <t>327399</t>
  </si>
  <si>
    <t>384499</t>
  </si>
  <si>
    <t>387499</t>
  </si>
  <si>
    <t>354299</t>
  </si>
  <si>
    <t>357299</t>
  </si>
  <si>
    <t>364999</t>
  </si>
  <si>
    <t>367999</t>
  </si>
  <si>
    <t>364199</t>
  </si>
  <si>
    <t>367199</t>
  </si>
  <si>
    <t>384199</t>
  </si>
  <si>
    <t>387199</t>
  </si>
  <si>
    <t>364399</t>
  </si>
  <si>
    <t>367399</t>
  </si>
  <si>
    <t>384299</t>
  </si>
  <si>
    <t>387299</t>
  </si>
  <si>
    <t>384999</t>
  </si>
  <si>
    <t>387999</t>
  </si>
  <si>
    <t>354699</t>
  </si>
  <si>
    <t>357699</t>
  </si>
  <si>
    <t>354899</t>
  </si>
  <si>
    <t>357899</t>
  </si>
  <si>
    <t>354799</t>
  </si>
  <si>
    <t>357799</t>
  </si>
  <si>
    <t>364299</t>
  </si>
  <si>
    <t>367299</t>
  </si>
  <si>
    <t>355299</t>
  </si>
  <si>
    <t>358299</t>
  </si>
  <si>
    <t>354499</t>
  </si>
  <si>
    <t>357499</t>
  </si>
  <si>
    <t>384599</t>
  </si>
  <si>
    <t>387599</t>
  </si>
  <si>
    <t>324599</t>
  </si>
  <si>
    <t>327599</t>
  </si>
  <si>
    <t>355999</t>
  </si>
  <si>
    <t>358999</t>
  </si>
  <si>
    <t>355499</t>
  </si>
  <si>
    <t>358499</t>
  </si>
  <si>
    <t>374199</t>
  </si>
  <si>
    <t>377199</t>
  </si>
  <si>
    <t>354599</t>
  </si>
  <si>
    <t>357599</t>
  </si>
  <si>
    <t>324699</t>
  </si>
  <si>
    <t>327699</t>
  </si>
  <si>
    <t>334105</t>
  </si>
  <si>
    <t>358409</t>
  </si>
  <si>
    <t>355402</t>
  </si>
  <si>
    <t>377109</t>
  </si>
  <si>
    <t>357205</t>
  </si>
  <si>
    <t>354206</t>
  </si>
  <si>
    <t>381201</t>
  </si>
  <si>
    <t>374121</t>
  </si>
  <si>
    <t>387203</t>
  </si>
  <si>
    <t>374119</t>
  </si>
  <si>
    <t>374115</t>
  </si>
  <si>
    <t>358504</t>
  </si>
  <si>
    <t>355503</t>
  </si>
  <si>
    <t>355504</t>
  </si>
  <si>
    <t>352503</t>
  </si>
  <si>
    <t>354604</t>
  </si>
  <si>
    <t>357602</t>
  </si>
  <si>
    <t>374114</t>
  </si>
  <si>
    <t>354309</t>
  </si>
  <si>
    <t>351805</t>
  </si>
  <si>
    <t>357801</t>
  </si>
  <si>
    <t>381514</t>
  </si>
  <si>
    <t>364105</t>
  </si>
  <si>
    <t>351605</t>
  </si>
  <si>
    <t>377104</t>
  </si>
  <si>
    <t>377102</t>
  </si>
  <si>
    <t>354207</t>
  </si>
  <si>
    <t>357206</t>
  </si>
  <si>
    <t>351701</t>
  </si>
  <si>
    <t>367304</t>
  </si>
  <si>
    <t>324125</t>
  </si>
  <si>
    <t>354710</t>
  </si>
  <si>
    <t>327124</t>
  </si>
  <si>
    <t>357709</t>
  </si>
  <si>
    <t>361201</t>
  </si>
  <si>
    <t>364307</t>
  </si>
  <si>
    <t>352201</t>
  </si>
  <si>
    <t>358204</t>
  </si>
  <si>
    <t>354107</t>
  </si>
  <si>
    <t>357110</t>
  </si>
  <si>
    <t>355208</t>
  </si>
  <si>
    <t>355211</t>
  </si>
  <si>
    <t>354310</t>
  </si>
  <si>
    <t>364108</t>
  </si>
  <si>
    <t>367103</t>
  </si>
  <si>
    <t>355903</t>
  </si>
  <si>
    <t>384109</t>
  </si>
  <si>
    <t>354314</t>
  </si>
  <si>
    <t>324115</t>
  </si>
  <si>
    <t>327114</t>
  </si>
  <si>
    <t>367902</t>
  </si>
  <si>
    <t>324116</t>
  </si>
  <si>
    <t>327115</t>
  </si>
  <si>
    <t>358505</t>
  </si>
  <si>
    <t>337104</t>
  </si>
  <si>
    <t>324201</t>
  </si>
  <si>
    <t>324117</t>
  </si>
  <si>
    <t>327116</t>
  </si>
  <si>
    <t>354705</t>
  </si>
  <si>
    <t>357705</t>
  </si>
  <si>
    <t>354405</t>
  </si>
  <si>
    <t>351407</t>
  </si>
  <si>
    <t>354407</t>
  </si>
  <si>
    <t>357403</t>
  </si>
  <si>
    <t>354406</t>
  </si>
  <si>
    <t>357404</t>
  </si>
  <si>
    <t>364106</t>
  </si>
  <si>
    <t>324119</t>
  </si>
  <si>
    <t>327118</t>
  </si>
  <si>
    <t>334106</t>
  </si>
  <si>
    <t>387105</t>
  </si>
  <si>
    <t>387104</t>
  </si>
  <si>
    <t>321902</t>
  </si>
  <si>
    <t>324129</t>
  </si>
  <si>
    <t>355904</t>
  </si>
  <si>
    <t>358506</t>
  </si>
  <si>
    <t>324120</t>
  </si>
  <si>
    <t>327119</t>
  </si>
  <si>
    <t>371101</t>
  </si>
  <si>
    <t>384203</t>
  </si>
  <si>
    <t>355901</t>
  </si>
  <si>
    <t>384108</t>
  </si>
  <si>
    <t>367104</t>
  </si>
  <si>
    <t>355209</t>
  </si>
  <si>
    <t>358205</t>
  </si>
  <si>
    <t>351203</t>
  </si>
  <si>
    <t>334114</t>
  </si>
  <si>
    <t>337109</t>
  </si>
  <si>
    <t>321501</t>
  </si>
  <si>
    <t>367101</t>
  </si>
  <si>
    <t>384106</t>
  </si>
  <si>
    <t>324502</t>
  </si>
  <si>
    <t>327503</t>
  </si>
  <si>
    <t>358901</t>
  </si>
  <si>
    <t>354209</t>
  </si>
  <si>
    <t>352903</t>
  </si>
  <si>
    <t>324126</t>
  </si>
  <si>
    <t>355412</t>
  </si>
  <si>
    <t>327125</t>
  </si>
  <si>
    <t>358411</t>
  </si>
  <si>
    <t>384113</t>
  </si>
  <si>
    <t>387106</t>
  </si>
  <si>
    <t>352401</t>
  </si>
  <si>
    <t>354804</t>
  </si>
  <si>
    <t>357112</t>
  </si>
  <si>
    <t>354211</t>
  </si>
  <si>
    <t>334113</t>
  </si>
  <si>
    <t>354503</t>
  </si>
  <si>
    <t>357503</t>
  </si>
  <si>
    <t>351502</t>
  </si>
  <si>
    <t>344101</t>
  </si>
  <si>
    <t>347101</t>
  </si>
  <si>
    <t>341101</t>
  </si>
  <si>
    <t>334119</t>
  </si>
  <si>
    <t>364102</t>
  </si>
  <si>
    <t>358902</t>
  </si>
  <si>
    <t>358405</t>
  </si>
  <si>
    <t>355407</t>
  </si>
  <si>
    <t>381504</t>
  </si>
  <si>
    <t>387501</t>
  </si>
  <si>
    <t>355906</t>
  </si>
  <si>
    <t>357106</t>
  </si>
  <si>
    <t>354112</t>
  </si>
  <si>
    <t>377110</t>
  </si>
  <si>
    <t>334102</t>
  </si>
  <si>
    <t>337106</t>
  </si>
  <si>
    <t>324127</t>
  </si>
  <si>
    <t>355413</t>
  </si>
  <si>
    <t>327126</t>
  </si>
  <si>
    <t>358412</t>
  </si>
  <si>
    <t>357107</t>
  </si>
  <si>
    <t>354108</t>
  </si>
  <si>
    <t>374113</t>
  </si>
  <si>
    <t>377107</t>
  </si>
  <si>
    <t>371113</t>
  </si>
  <si>
    <t>384205</t>
  </si>
  <si>
    <t>387202</t>
  </si>
  <si>
    <t>324301</t>
  </si>
  <si>
    <t>327301</t>
  </si>
  <si>
    <t>357108</t>
  </si>
  <si>
    <t>354109</t>
  </si>
  <si>
    <t>377105</t>
  </si>
  <si>
    <t>381521</t>
  </si>
  <si>
    <t>334108</t>
  </si>
  <si>
    <t>334109</t>
  </si>
  <si>
    <t>357306</t>
  </si>
  <si>
    <t>384501</t>
  </si>
  <si>
    <t>351703</t>
  </si>
  <si>
    <t>324123</t>
  </si>
  <si>
    <t>354708</t>
  </si>
  <si>
    <t>327122</t>
  </si>
  <si>
    <t>357707</t>
  </si>
  <si>
    <t>357708</t>
  </si>
  <si>
    <t>354709</t>
  </si>
  <si>
    <t>351704</t>
  </si>
  <si>
    <t>355212</t>
  </si>
  <si>
    <t>334116</t>
  </si>
  <si>
    <t>337111</t>
  </si>
  <si>
    <t>364202</t>
  </si>
  <si>
    <t>367203</t>
  </si>
  <si>
    <t>364205</t>
  </si>
  <si>
    <t>364203</t>
  </si>
  <si>
    <t>321901</t>
  </si>
  <si>
    <t>364107</t>
  </si>
  <si>
    <t>364204</t>
  </si>
  <si>
    <t>334111</t>
  </si>
  <si>
    <t>354408</t>
  </si>
  <si>
    <t>384403</t>
  </si>
  <si>
    <t>358904</t>
  </si>
  <si>
    <t>355902</t>
  </si>
  <si>
    <t>334112</t>
  </si>
  <si>
    <t>337107</t>
  </si>
  <si>
    <t>337112</t>
  </si>
  <si>
    <t>suorittaja_id</t>
  </si>
  <si>
    <t>valtionosuus</t>
  </si>
  <si>
    <t>oppisopimus</t>
  </si>
  <si>
    <t>työvoimapoliittinen</t>
  </si>
  <si>
    <t>henkilöstökoulutus</t>
  </si>
  <si>
    <t>ei_rahoitusmuotoa</t>
  </si>
  <si>
    <t>rahoitusmuoto_id</t>
  </si>
  <si>
    <t>tutkinnon nimi (peruste) (versio_id)</t>
  </si>
  <si>
    <t>tutkinnon perusteen id</t>
  </si>
  <si>
    <t>Välinehuoltoalan perustutkinto (kokeilu) 010001 () (414)</t>
  </si>
  <si>
    <t>010001</t>
  </si>
  <si>
    <t>Matkailualan perustutkinto (kokeilu) 200003 () (332)</t>
  </si>
  <si>
    <t>200003</t>
  </si>
  <si>
    <t>Matkailualan perustutkinto (kokeilu)</t>
  </si>
  <si>
    <t>Liikenneopettajan erikoisammattitutkinto 317101 (44/011/2010) (381)</t>
  </si>
  <si>
    <t>44/011/2010</t>
  </si>
  <si>
    <t>Liikenneopettajan erikoisammattitutkinto 317101 (8/011/2014) (1097)</t>
  </si>
  <si>
    <t>Käsi- ja taideteollisuusalan perustutkinto 321101 () (385)</t>
  </si>
  <si>
    <t>Käsi- ja taideteollisuusalan perustutkinto 321101 (53/011/2014) (955)</t>
  </si>
  <si>
    <t>Musiikkialan perustutkinto 321204 () (350)</t>
  </si>
  <si>
    <t>Musiikkialan perustutkinto 321204 (69/011/2014) (971)</t>
  </si>
  <si>
    <t>Kuvallisen ilmaisun perustutkinto 321301 () (347)</t>
  </si>
  <si>
    <t>Kuvallisen ilmaisun perustutkinto 321301 (52/011/2014) (954)</t>
  </si>
  <si>
    <t>Tanssialan perustutkinto 321501 (13/011/2005) (233)</t>
  </si>
  <si>
    <t>13/011/2005</t>
  </si>
  <si>
    <t>Tanssialan perustutkinto 321501 (82/011/2014) (983)</t>
  </si>
  <si>
    <t>Viestintäalan perustutkinto 321601 () (453)</t>
  </si>
  <si>
    <t>321601</t>
  </si>
  <si>
    <t>Viestintäalan perustutkinto</t>
  </si>
  <si>
    <t>Audiovisuaalisen viestinnän perustutkinto 321602 () (232)</t>
  </si>
  <si>
    <t>Audiovisuaalisen viestinnän perustutkinto 321602 (38/011/2014) (940)</t>
  </si>
  <si>
    <t>Media-alan perustutkinto 321603 () (1001)</t>
  </si>
  <si>
    <t>Viittomakielisen ohjauksen perustutkinto 321901 () (234)</t>
  </si>
  <si>
    <t>Viittomakielisen ohjauksen perustutkinto 321901 (89/011/2014) (991)</t>
  </si>
  <si>
    <t>Sirkusalan perustutkinto 321902 () (361)</t>
  </si>
  <si>
    <t>Sirkusalan perustutkinto 321902 (78/011/2014) (979)</t>
  </si>
  <si>
    <t>Aseseppäkisällin ammattitutkinto 324101 (50/011/2012) (69)</t>
  </si>
  <si>
    <t>Hopeasepän ammattitutkinto 324102 (61/011/96) (65)</t>
  </si>
  <si>
    <t>324102</t>
  </si>
  <si>
    <t>61/011/96</t>
  </si>
  <si>
    <t>Hopeasepän ammattitutkinto</t>
  </si>
  <si>
    <t>Kaivertajan ammattitutkinto 324103 (61/011/96) (66)</t>
  </si>
  <si>
    <t>324103</t>
  </si>
  <si>
    <t>Kaivertajan ammattitutkinto</t>
  </si>
  <si>
    <t>Keramiikkakisällin ammattitutkinto 324104 (73/011/96) (61)</t>
  </si>
  <si>
    <t>324104</t>
  </si>
  <si>
    <t>73/011/96</t>
  </si>
  <si>
    <t>Keramiikkakisällin ammattitutkinto</t>
  </si>
  <si>
    <t>Kiviseppäkisällin ammattitutkinto 324105 (67/011/96) (67)</t>
  </si>
  <si>
    <t>324105</t>
  </si>
  <si>
    <t>67/011/96</t>
  </si>
  <si>
    <t>Kiviseppäkisällin ammattitutkinto</t>
  </si>
  <si>
    <t>Koristeveistäjän ammattitutkinto, käsi- ja taideteollisuusala 324106 () (413)</t>
  </si>
  <si>
    <t>324106</t>
  </si>
  <si>
    <t>Koristeveistäjän ammattitutkinto, käsi- ja taideteollisuusala</t>
  </si>
  <si>
    <t>Kultaajakisällin ammattitutkinto 324107 (11/011/98) (70)</t>
  </si>
  <si>
    <t>11/011/98</t>
  </si>
  <si>
    <t>Kultaajakisällin ammattitutkinto 324107 (35/011/2015) (1021)</t>
  </si>
  <si>
    <t>Kultasepän ammattitutkinto 324108 (61/011/96) (64)</t>
  </si>
  <si>
    <t>324108</t>
  </si>
  <si>
    <t>Kultasepän ammattitutkinto</t>
  </si>
  <si>
    <t>Lasinpuhaltajakisällin ammattitutkinto 324109 (31/011/2014) (1025)</t>
  </si>
  <si>
    <t>Lasinpuhaltajakisällin ammattitutkinto 324109 (62/011/96) (62)</t>
  </si>
  <si>
    <t>62/011/96</t>
  </si>
  <si>
    <t>Luonnontieteellisen alan konservoinnin ammattitutkinto 324110 (36/011/2000) (73)</t>
  </si>
  <si>
    <t>36/011/2000</t>
  </si>
  <si>
    <t>Luonnontieteellisen alan konservoinnin ammattitutkinto 324110 (45/011/2006) (1031)</t>
  </si>
  <si>
    <t>Maalarin ammattitutkinto, käsi- ja taideteollisuusala 324111 () (530)</t>
  </si>
  <si>
    <t>Mallinrakentajakisällin ammattitutkinto 324112 (50/011/97) (75)</t>
  </si>
  <si>
    <t>324112</t>
  </si>
  <si>
    <t>50/011/97</t>
  </si>
  <si>
    <t>Mallinrakentajakisällin ammattitutkinto</t>
  </si>
  <si>
    <t>Neulekisällin ammattitutkinto 324113 () (546)</t>
  </si>
  <si>
    <t>324113</t>
  </si>
  <si>
    <t>Neulekisällin ammattitutkinto</t>
  </si>
  <si>
    <t>Puusepän ammattitutkinto, käsi- ja taideteollisuusala 324114 () (555)</t>
  </si>
  <si>
    <t>324114</t>
  </si>
  <si>
    <t>Puusepän ammattitutkinto, käsi- ja taideteollisuusala</t>
  </si>
  <si>
    <t>Restaurointikisällin ammattitutkinto 324115 (36/011/2011) (68)</t>
  </si>
  <si>
    <t>Romanikulttuurin ohjaajan ammattitutkinto 324116 (6/011/2013) (1079)</t>
  </si>
  <si>
    <t>Romanikulttuurin ohjaajan ammattitutkinto 324116 (62/011/2010) (1)</t>
  </si>
  <si>
    <t>62/011/2010</t>
  </si>
  <si>
    <t>Saamenkäsityökisällin ammattitutkinto 324117 (27/011/2006) (63)</t>
  </si>
  <si>
    <t>Savenvalajakisällin ammattitutkinto 324118 () (427)</t>
  </si>
  <si>
    <t>324118</t>
  </si>
  <si>
    <t>Savenvalajakisällin ammattitutkinto</t>
  </si>
  <si>
    <t>Seppäkisällin ammattitutkinto 324119 (1/011/2007) (71)</t>
  </si>
  <si>
    <t>Soitinrakentajakisällin ammattitutkinto 324120 (32/011/2007) (72)</t>
  </si>
  <si>
    <t>Studiokutojan ammattitutkinto 324121 () (527)</t>
  </si>
  <si>
    <t>324121</t>
  </si>
  <si>
    <t>Studiokutojan ammattitutkinto</t>
  </si>
  <si>
    <t>Studio-ompelijan ammattitutkinto 324122 () (531)</t>
  </si>
  <si>
    <t>324122</t>
  </si>
  <si>
    <t>Studio-ompelijan ammattitutkinto</t>
  </si>
  <si>
    <t>Veneenrakentajan ammattitutkinto, käsi- ja taideteollisuusala 324123 () (535)</t>
  </si>
  <si>
    <t>Värjärikisällin ammattitutkinto 324124 () (547)</t>
  </si>
  <si>
    <t>324124</t>
  </si>
  <si>
    <t>Värjärikisällin ammattitutkinto</t>
  </si>
  <si>
    <t>Puusepänalan ammattitutkinto, käsi- ja taideteollisuusala 324125 (36/011/2008) (315)</t>
  </si>
  <si>
    <t>Tekstiilialan ammattitutkinto, käsi- ja taideteollisuusala 324126 (22/011/2011) (319)</t>
  </si>
  <si>
    <t>Vaatetusalan ammattitutkinto, käsi- ja taideteollisuusala 324127 (5/011/2005) (323)</t>
  </si>
  <si>
    <t>Käsityöntekijän ammattitutkinto 324128 (19/011/2007) (334)</t>
  </si>
  <si>
    <t>Sisustusalan ammattitutkinto, käsi- ja taideteollisuusala 324129 (34/011/2007) (335)</t>
  </si>
  <si>
    <t>34/011/2007</t>
  </si>
  <si>
    <t>Sisustusalan ammattitutkinto, käsi- ja taideteollisuusala 324129 (38/011/2013) (1085)</t>
  </si>
  <si>
    <t>Jalometallialan ammattitutkinto 324130 () (996)</t>
  </si>
  <si>
    <t>Muu tai tuntematon käsi- ja taideteollisuuden ammattitutkinto 324199 () (534)</t>
  </si>
  <si>
    <t>Rytmimusiikkituotannon ammattitutkinto 324201 (13/011/2009) (362)</t>
  </si>
  <si>
    <t>Valokuvaajan ammattitutkinto 324301 (12/011/2006) (97)</t>
  </si>
  <si>
    <t>Muu tai tuntematon kuvataiteen ammattitutkinto 324399 () (577)</t>
  </si>
  <si>
    <t>Näyttämöassistentin ammattitutkinto 324501 () (408)</t>
  </si>
  <si>
    <t>324501</t>
  </si>
  <si>
    <t>Näyttämöassistentin ammattitutkinto</t>
  </si>
  <si>
    <t>Teatterialan ammattitutkinto 324502 (18/011/2005) (30)</t>
  </si>
  <si>
    <t>Muu tai tuntematon teatteri- ja tanssialan ammattitutkinto 324599 () (396)</t>
  </si>
  <si>
    <t>Audiovisuaalisen viestinnän ammattitutkinto 324601 (38/011/2014) (-10000)</t>
  </si>
  <si>
    <t>324601</t>
  </si>
  <si>
    <t>Audiovisuaalisen viestinnän ammattitutkinto</t>
  </si>
  <si>
    <t>Audiovisuaalisen viestinnän ammattitutkinto 324601 (41/011/2005) (275)</t>
  </si>
  <si>
    <t>41/011/2005</t>
  </si>
  <si>
    <t>Audiovisuaalisen viestinnän ammattitutkinto 324601 (41/011/2005, muutos 48/011/2012) (1084)</t>
  </si>
  <si>
    <t>41/011/2005, muutos 48/011/2012</t>
  </si>
  <si>
    <t>Media-alan ammattitutkinto 324602 () (1000)</t>
  </si>
  <si>
    <t>Media-alan ammattitutkinto 324602 (20/011/2016) (1116)</t>
  </si>
  <si>
    <t>Muu tai tuntematon viestintäalan ammattitutkinto 324699 () (403)</t>
  </si>
  <si>
    <t>Aseseppämestarin erikoisammattitutkinto 327101 (51/011/2012) (56)</t>
  </si>
  <si>
    <t>Hopeaseppämestarin erikoisammattitutkinto 327102 (10/011/98) (52)</t>
  </si>
  <si>
    <t>327102</t>
  </si>
  <si>
    <t>10/011/98</t>
  </si>
  <si>
    <t>Hopeaseppämestarin erikoisammattitutkinto</t>
  </si>
  <si>
    <t>Kaivertajamestarin erikoisammattitutkinto 327103 (10/011/98) (53)</t>
  </si>
  <si>
    <t>327103</t>
  </si>
  <si>
    <t>Kaivertajamestarin erikoisammattitutkinto</t>
  </si>
  <si>
    <t>Keramiikkamestarin erikoisammattitutkinto 327104 (52/011/97) (60)</t>
  </si>
  <si>
    <t>327104</t>
  </si>
  <si>
    <t>52/011/97</t>
  </si>
  <si>
    <t>Keramiikkamestarin erikoisammattitutkinto</t>
  </si>
  <si>
    <t>Kiviseppämestarin erikoisammattitutkinto 327105 (54/011/97) (54)</t>
  </si>
  <si>
    <t>327105</t>
  </si>
  <si>
    <t>54/011/97</t>
  </si>
  <si>
    <t>Kiviseppämestarin erikoisammattitutkinto</t>
  </si>
  <si>
    <t>Koristeveistäjämestarin erikoisammattitutkinto, käsi- ja taideteollisuusala 327106 () (557)</t>
  </si>
  <si>
    <t>327106</t>
  </si>
  <si>
    <t>Koristeveistäjämestarin erikoisammattitutkinto, käsi- ja taideteollisuusala</t>
  </si>
  <si>
    <t>Kultaajamestarin erikoisammattitutkinto 327107 (11/011/98) (57)</t>
  </si>
  <si>
    <t>Kultaajamestarin erikoisammattitutkinto 327107 (36/011/2015) (1022)</t>
  </si>
  <si>
    <t>Kultaseppämestarin erikoisammattitutkinto 327108 (10/011/98) (51)</t>
  </si>
  <si>
    <t>327108</t>
  </si>
  <si>
    <t>Kultaseppämestarin erikoisammattitutkinto</t>
  </si>
  <si>
    <t>Lasinpuhaltajamestarin erikoisammattitutkinto 327109 (32/011/2014) (1026)</t>
  </si>
  <si>
    <t>Lasinpuhaltajamestarin erikoisammattitutkinto 327109 (55/011/97) (49)</t>
  </si>
  <si>
    <t>55/011/97</t>
  </si>
  <si>
    <t>Maalarimestarin erikoisammattitutkinto, käsi- ja taideteollisuusala 327110 () (520)</t>
  </si>
  <si>
    <t>Mallinrakentajamestarin erikoisammattitutkinto 327111 (50/011/97) (74)</t>
  </si>
  <si>
    <t>327111</t>
  </si>
  <si>
    <t>Mallinrakentajamestarin erikoisammattitutkinto</t>
  </si>
  <si>
    <t>Neulemestarin erikoisammattitutkinto 327112 () (524)</t>
  </si>
  <si>
    <t>327112</t>
  </si>
  <si>
    <t>Neulemestarin erikoisammattitutkinto</t>
  </si>
  <si>
    <t>Puuseppämestarin erikoisammattitutkinto, käsi- ja taideteollisuusala 327113 () (529)</t>
  </si>
  <si>
    <t>327113</t>
  </si>
  <si>
    <t>Puuseppämestarin erikoisammattitutkinto, käsi- ja taideteollisuusala</t>
  </si>
  <si>
    <t>Restaurointimestarin erikoisammattitutkinto 327114 (35/011/2011) (55)</t>
  </si>
  <si>
    <t>Romanikulttuurin ohjaajan erikoisammattitutkinto 327115 (52/011/2010) (2)</t>
  </si>
  <si>
    <t>Saamenkäsityömestarin erikoisammattitutkinto 327116 (28/011/2006) (50)</t>
  </si>
  <si>
    <t>Savenvalajamestarin erikoisammattitutkinto 327117 () (558)</t>
  </si>
  <si>
    <t>327117</t>
  </si>
  <si>
    <t>Savenvalajamestarin erikoisammattitutkinto</t>
  </si>
  <si>
    <t>Seppämestarin erikoisammattitutkinto 327118 (2/011/2007) (58)</t>
  </si>
  <si>
    <t>Soitinrakentajamestarin erikoisammattitutkinto 327119 (33/011/2007) (59)</t>
  </si>
  <si>
    <t>Studiokutojan erikoisammattitutkinto 327120 () (519)</t>
  </si>
  <si>
    <t>327120</t>
  </si>
  <si>
    <t>Studiokutojan erikoisammattitutkinto</t>
  </si>
  <si>
    <t>Studio-ompelijan erikoisammattitutkinto 327121 () (521)</t>
  </si>
  <si>
    <t>327121</t>
  </si>
  <si>
    <t>Studio-ompelijan erikoisammattitutkinto</t>
  </si>
  <si>
    <t>Venemestarin erikoisammattitutkinto, käsi- ja taideteollisuusala 327122 (53/011/2015) (522)</t>
  </si>
  <si>
    <t>Värjärimestarin erikoisammattitutkinto 327123 () (525)</t>
  </si>
  <si>
    <t>327123</t>
  </si>
  <si>
    <t>Värjärimestarin erikoisammattitutkinto</t>
  </si>
  <si>
    <t>Puusepänalan erikoisammattitutkinto, käsi- ja taideteollisuusala 327124 (100/011/2014) (1044)</t>
  </si>
  <si>
    <t>Puusepänalan erikoisammattitutkinto, käsi- ja taideteollisuusala 327124 (41/011/2004) (316)</t>
  </si>
  <si>
    <t>41/011/2004</t>
  </si>
  <si>
    <t>Tekstiilialan erikoisammattitutkinto, käsi- ja taideteollisuusala 327125 (2/011/2005) (321)</t>
  </si>
  <si>
    <t>2/011/2005</t>
  </si>
  <si>
    <t>Tekstiilialan erikoisammattitutkinto, käsi- ja taideteollisuusala 327125 (99/011/2014) (1053)</t>
  </si>
  <si>
    <t>Vaatetusalan erikoisammattitutkinto, käsi- ja taideteollisuusala 327126 () (541)</t>
  </si>
  <si>
    <t>Sisustusalan erikoisammattitutkinto, käsi- ja taideteollisuusala 327127 (26/011/2008) (336)</t>
  </si>
  <si>
    <t>327127</t>
  </si>
  <si>
    <t>26/011/2008</t>
  </si>
  <si>
    <t>Sisustusalan erikoisammattitutkinto, käsi- ja taideteollisuusala</t>
  </si>
  <si>
    <t>Käsityömestarin erikoisammattitutkinto 327128 (34/011/2010) (-20000)</t>
  </si>
  <si>
    <t>327128</t>
  </si>
  <si>
    <t>34/011/2010</t>
  </si>
  <si>
    <t>Käsityömestarin erikoisammattitutkinto</t>
  </si>
  <si>
    <t>Käsityömestarin erikoisammattitutkinto 327128 (34/011/2010) (367)</t>
  </si>
  <si>
    <t>Jalometallialan erikoisammattitutkinto 327130 () (995)</t>
  </si>
  <si>
    <t>Muu tai tuntematon käsi- ja taideteollisuuden erikoisammattitutkinto 327199 () (523)</t>
  </si>
  <si>
    <t>Valokuvaajan erikoisammattitutkinto 327301 (51/011/2006) (98)</t>
  </si>
  <si>
    <t>Audiovisuaalisen viestinnän erikoisammattitutkinto 327302 (42/011/2005) (280)</t>
  </si>
  <si>
    <t>Muu tai tuntematon kuvataiteen erikoisammattitutkinto 327399 () (576)</t>
  </si>
  <si>
    <t>Maskeeraajan erikoisammattitutkinto 327501 () (545)</t>
  </si>
  <si>
    <t>327501</t>
  </si>
  <si>
    <t>Maskeeraajan erikoisammattitutkinto</t>
  </si>
  <si>
    <t>Teatteritekniikan erikoisammattitutkinto 327502 () (554)</t>
  </si>
  <si>
    <t>327502</t>
  </si>
  <si>
    <t>Teatteritekniikan erikoisammattitutkinto</t>
  </si>
  <si>
    <t>Teatterialan erikoisammattitutkinto 327503 (19/011/2005) (31)</t>
  </si>
  <si>
    <t>Muu tai tuntematon teatteri- ja tanssialan erikoisammattitutkinto 327599 () (540)</t>
  </si>
  <si>
    <t>Media-alan erikoisammattitutkinto 327601 () (567)</t>
  </si>
  <si>
    <t>Media-alan erikoisammattitutkinto 327601 (21/011/2016) (1117)</t>
  </si>
  <si>
    <t>Muu tai tuntematon viestintäalan erikoisammattitutkinto 327699 () (550)</t>
  </si>
  <si>
    <t>Liiketalouden perustutkinto 331101 (20/011/2013) (384)</t>
  </si>
  <si>
    <t>20/011/2013</t>
  </si>
  <si>
    <t>Liiketalouden perustutkinto 331101 (59/011/2014) (960)</t>
  </si>
  <si>
    <t>Merkantti, kaupan ja hallinnon perustutkinto 331102 () (418)</t>
  </si>
  <si>
    <t>331102</t>
  </si>
  <si>
    <t>Merkantti, kaupan ja hallinnon perustutkinto</t>
  </si>
  <si>
    <t>Varasto- ja kuljetustoimintojen perustutkinto 331901 () (497)</t>
  </si>
  <si>
    <t>331901</t>
  </si>
  <si>
    <t>Varasto- ja kuljetustoimintojen perustutkinto</t>
  </si>
  <si>
    <t>Vakuutusalan perustutkinto 331954 () (570)</t>
  </si>
  <si>
    <t>331954</t>
  </si>
  <si>
    <t>Vakuutusalan perustutkinto</t>
  </si>
  <si>
    <t>Sosiaaliturvan perustutkinto 331955 () (572)</t>
  </si>
  <si>
    <t>331955</t>
  </si>
  <si>
    <t>Sosiaaliturvan perustutkinto</t>
  </si>
  <si>
    <t>Automyyjän ammattitutkinto 334101 (66/011/2002) (103)</t>
  </si>
  <si>
    <t>Ulkomaankaupan ammattitutkinto 334102 (39/011/2012) (300)</t>
  </si>
  <si>
    <t>Isännöinnin ammattitutkinto 334103 (8/011/2009) (299)</t>
  </si>
  <si>
    <t>Markkinointiviestinnän ammattitutkinto 334104 (52/011/2009) (78)</t>
  </si>
  <si>
    <t>Myynnin ammattitutkinto 334105 (11/011/2012) (1042)</t>
  </si>
  <si>
    <t>Myynnin ammattitutkinto 334105 (45/011/2005) (260)</t>
  </si>
  <si>
    <t>45/011/2005</t>
  </si>
  <si>
    <t>Sihteerin ammattitutkinto 334106 (19/011/2012) (1048)</t>
  </si>
  <si>
    <t>Sihteerin ammattitutkinto 334106 (39/011/2005) (79)</t>
  </si>
  <si>
    <t>39/011/2005</t>
  </si>
  <si>
    <t>Somistajan ammattitutkinto 334107 () (447)</t>
  </si>
  <si>
    <t>334107</t>
  </si>
  <si>
    <t>Somistajan ammattitutkinto</t>
  </si>
  <si>
    <t>Varaosamyyjän ammattitutkinto 334108 (65/011/2002) (102)</t>
  </si>
  <si>
    <t>Varastoalan ammattitutkinto 334109 (30/011/2006) (3)</t>
  </si>
  <si>
    <t>Virastomestarin ammattitutkinto 334111 (8/11/2011) (15)</t>
  </si>
  <si>
    <t>Yrittäjän ammattitutkinto 334112 (53/011/2012) (190)</t>
  </si>
  <si>
    <t>Tieto- ja kirjastopalvelujen ammattitutkinto 334113 (47/011/2010) (262)</t>
  </si>
  <si>
    <t>47/011/2010</t>
  </si>
  <si>
    <t>Tieto- ja kirjastopalvelujen ammattitutkinto 334113 (69/011/2015) (1083)</t>
  </si>
  <si>
    <t>Taloushallinnon ammattitutkinto 334114 (10/011/2012) (1078)</t>
  </si>
  <si>
    <t>Taloushallinnon ammattitutkinto 334114 (29/011/2005) (28)</t>
  </si>
  <si>
    <t>29/011/2005</t>
  </si>
  <si>
    <t>Finanssialan ammattitutkinto 334115 (10/011/2010) (252)</t>
  </si>
  <si>
    <t>10/011/2010</t>
  </si>
  <si>
    <t>Finanssialan ammattitutkinto 334115 (23/011/2014) (1006)</t>
  </si>
  <si>
    <t>Viestinvälitys- ja logistiikkapalvelujen ammattitutkinto 334116 (9/011/2009) (281)</t>
  </si>
  <si>
    <t>Asiakirjahallinnon ja arkistotoimen ammattitutkinto 334117 (48/011/2010) (292)</t>
  </si>
  <si>
    <t>Kiinteistönvälitysalan ammattitutkinto 334118 (3/011/2011) (293)</t>
  </si>
  <si>
    <t>3/011/2011</t>
  </si>
  <si>
    <t>Kiinteistönvälitysalan ammattitutkinto 334118 (3/011/2011, muutettu määräyksellä 95/011/2014) (1096)</t>
  </si>
  <si>
    <t>Tullialan ammattitutkinto 334119 (16/011/2016) (1111)</t>
  </si>
  <si>
    <t>Tullialan ammattitutkinto 334119 (55/011/2009) (337)</t>
  </si>
  <si>
    <t>55/011/2009</t>
  </si>
  <si>
    <t>Lähiesimiestyön ammattitutkinto 334120 (38/011/2015) (997)</t>
  </si>
  <si>
    <t>Muu tai tuntematon kaupan ja hallinnon ammattitutkinto 334199 () (539)</t>
  </si>
  <si>
    <t>Johtamisen erikoisammattitutkinto 337101 (15/011/2011) (276)</t>
  </si>
  <si>
    <t>15/011/2011</t>
  </si>
  <si>
    <t>Johtamisen erikoisammattitutkinto 337101 (15/011/2011, muutettu määräyksellä 52/011/2012) (1013)</t>
  </si>
  <si>
    <t>Kaupan esimiehen erikoisammattitutkinto 337102 (35/011/2004) (80)</t>
  </si>
  <si>
    <t>35/011/2004</t>
  </si>
  <si>
    <t>Kaupan esimiehen erikoisammattitutkinto 337102 (40/011/2013) (1095)</t>
  </si>
  <si>
    <t>Laivameklarin erikoisammattitutkinto 337103 () (538)</t>
  </si>
  <si>
    <t>337103</t>
  </si>
  <si>
    <t>Laivameklarin erikoisammattitutkinto</t>
  </si>
  <si>
    <t>Ruokamestarin erikoisammattitutkinto 337104 (24/011/2014) (1046)</t>
  </si>
  <si>
    <t>Ruokamestarin erikoisammattitutkinto 337104 (36/011/2004) (81)</t>
  </si>
  <si>
    <t>36/011/2004</t>
  </si>
  <si>
    <t>Ulkomaankaupan erikoisammattitutkinto 337106 (22/011/2005) (82)</t>
  </si>
  <si>
    <t>22/011/2005</t>
  </si>
  <si>
    <t>Ulkomaankaupan erikoisammattitutkinto 337106 (8/011/2016) (1098)</t>
  </si>
  <si>
    <t>Yritysjohtamisen erikoisammattitutkinto 337107 (4/011/2008) (191)</t>
  </si>
  <si>
    <t>4/011/2008</t>
  </si>
  <si>
    <t>Yritysjohtamisen erikoisammattitutkinto 337107 (4/011/2008, muutettu määräyksellä 3/011/2012) (1068)</t>
  </si>
  <si>
    <t>4/011/2008, muutettu määräyksellä 3/011/2012</t>
  </si>
  <si>
    <t>Yritysjohtamisen erikoisammattitutkinto 337107 (9/011/2016) (1099)</t>
  </si>
  <si>
    <t>Autoalan myyjän erikoisammattitutkinto 337108 (39/011/2001) (246)</t>
  </si>
  <si>
    <t>Talous- ja henkilöstöhallinnon erikoisammattitutkinto 337109 (2/011/2015) (1120)</t>
  </si>
  <si>
    <t>Talous- ja henkilöstöhallinnon erikoisammattitutkinto 337109 (29/011/2007) (253)</t>
  </si>
  <si>
    <t>29/011/2007</t>
  </si>
  <si>
    <t>Markkinointiviestinnän erikoisammattitutkinto 337110 (7/011/2005) (294)</t>
  </si>
  <si>
    <t>Viestinvälitys- ja logistiikkapalvelujen erikoisammattitutkinto 337111 (14/011/2008) (363)</t>
  </si>
  <si>
    <t>Yritysneuvojan erikoisammattitutkinto 337112 (46/011/2010) (380)</t>
  </si>
  <si>
    <t>Muu tai tuntematon kaupan ja hallinnon erikoisammattitutkinto 337199 () (526)</t>
  </si>
  <si>
    <t>Tieto- ja viestintätekniikan perustutkinto 341101 () (351)</t>
  </si>
  <si>
    <t>Tieto- ja viestintätekniikan perustutkinto 341101 (85/011/2014) (987)</t>
  </si>
  <si>
    <t>Tieto- ja viestintätekniikan ammattitutkinto 344101 (58/011/2010) (17)</t>
  </si>
  <si>
    <t>58/011/2010</t>
  </si>
  <si>
    <t>Tieto- ja viestintätekniikan ammattitutkinto 344101 (58/011/2010, muutettu määräyksellä 49/011/2015) (1056)</t>
  </si>
  <si>
    <t>Mikrotukihenkilön ammattitutkinto 344102 () (399)</t>
  </si>
  <si>
    <t>344102</t>
  </si>
  <si>
    <t>Mikrotukihenkilön ammattitutkinto</t>
  </si>
  <si>
    <t>Tieto- ja viestintätekniikan erikoisammattitutkinto 347101 (17/011/2011) (16)</t>
  </si>
  <si>
    <t>17/011/2011</t>
  </si>
  <si>
    <t>Tieto- ja viestintätekniikan erikoisammattitutkinto 347101 (45/011/2015) (1057)</t>
  </si>
  <si>
    <t>Kone- ja metallialan perustutkinto 351101 () (114)</t>
  </si>
  <si>
    <t>Kone- ja metallialan perustutkinto 351101 (24/011/2015) (1018)</t>
  </si>
  <si>
    <t>Kone- ja metallialan perustutkinto 351101 (50/011/2014) (952)</t>
  </si>
  <si>
    <t>50/011/2014</t>
  </si>
  <si>
    <t>Koneistuksen perustutkinto 351102 () (441)</t>
  </si>
  <si>
    <t>351102</t>
  </si>
  <si>
    <t>Koneistuksen perustutkinto</t>
  </si>
  <si>
    <t>Koneenasennuksen perustutkinto 351103 () (450)</t>
  </si>
  <si>
    <t>351103</t>
  </si>
  <si>
    <t>Koneenasennuksen perustutkinto</t>
  </si>
  <si>
    <t>Levy- ja hitsausalan perustutkinto 351104 () (466)</t>
  </si>
  <si>
    <t>351104</t>
  </si>
  <si>
    <t>Levy- ja hitsausalan perustutkinto</t>
  </si>
  <si>
    <t>Kello- ja mikromekaniikan perustutkinto 351106 () (344)</t>
  </si>
  <si>
    <t>Kello- ja mikromekaniikan perustutkinto 351106 (48/011/2014) (950)</t>
  </si>
  <si>
    <t>Kaivosalan perustutkinto 351107 (28/011/2009) (376)</t>
  </si>
  <si>
    <t>28/011/2009</t>
  </si>
  <si>
    <t>Kaivosalan perustutkinto 351107 (45/011/2014) (947)</t>
  </si>
  <si>
    <t>LVI-alan perustutkinto 351201 () (439)</t>
  </si>
  <si>
    <t>351201</t>
  </si>
  <si>
    <t>LVI-alan perustutkinto</t>
  </si>
  <si>
    <t>Kiinteistöhoitoalan perustutkinto 351202 () (449)</t>
  </si>
  <si>
    <t>351202</t>
  </si>
  <si>
    <t>Kiinteistöhoitoalan perustutkinto</t>
  </si>
  <si>
    <t>Talotekniikan perustutkinto 351203 () (352)</t>
  </si>
  <si>
    <t>Talotekniikan perustutkinto 351203 (81/011/2014) (982)</t>
  </si>
  <si>
    <t>Kiinteistöpalvelujen perustutkinto 351204 () (346)</t>
  </si>
  <si>
    <t>Kiinteistöpalvelujen perustutkinto 351204 (49/011/2014) (951)</t>
  </si>
  <si>
    <t>Autoalan perustutkinto 351301 (117/011/95) (113)</t>
  </si>
  <si>
    <t>117/011/95</t>
  </si>
  <si>
    <t>Autoalan perustutkinto 351301 (39/011/2014) (941)</t>
  </si>
  <si>
    <t>Ajoneuvoasentaja (perustutkinto) 351302 () (462)</t>
  </si>
  <si>
    <t>351302</t>
  </si>
  <si>
    <t>Ajoneuvoasentaja (perustutkinto)</t>
  </si>
  <si>
    <t>Autokorinkorjaaja (perustutkinto) 351303 () (479)</t>
  </si>
  <si>
    <t>351303</t>
  </si>
  <si>
    <t>Autokorinkorjaaja (perustutkinto)</t>
  </si>
  <si>
    <t>Automaalari (perustutkinto) 351304 () (488)</t>
  </si>
  <si>
    <t>351304</t>
  </si>
  <si>
    <t>Automaalari (perustutkinto)</t>
  </si>
  <si>
    <t>Laivamekaanikko (perustutkinto) 351305 () (498)</t>
  </si>
  <si>
    <t>351305</t>
  </si>
  <si>
    <t>Laivamekaanikko (perustutkinto)</t>
  </si>
  <si>
    <t>Lentokoneasennuksen perustutkinto 351307 () (115)</t>
  </si>
  <si>
    <t>Lentokoneasennuksen perustutkinto 351307 (48/011/2015) (1027)</t>
  </si>
  <si>
    <t>Lentokoneasennuksen perustutkinto 351307 (58/011/2014) (959)</t>
  </si>
  <si>
    <t>58/011/2014</t>
  </si>
  <si>
    <t>Sähköalan perustutkinto 351401 () (117)</t>
  </si>
  <si>
    <t>351401</t>
  </si>
  <si>
    <t>Sähköalan perustutkinto</t>
  </si>
  <si>
    <t>Sähkövoimatekniikan perustutkinto 351402 () (477)</t>
  </si>
  <si>
    <t>351402</t>
  </si>
  <si>
    <t>Sähkövoimatekniikan perustutkinto</t>
  </si>
  <si>
    <t>Automaatiotekniikan perustutkinto 351403 () (487)</t>
  </si>
  <si>
    <t>351403</t>
  </si>
  <si>
    <t>Automaatiotekniikan perustutkinto</t>
  </si>
  <si>
    <t>Sähkö- ja automaatiotekniikan perustutkinto 351407 () (377)</t>
  </si>
  <si>
    <t>Sähkö- ja automaatiotekniikan perustutkinto 351407 (77/011/2014) (981)</t>
  </si>
  <si>
    <t>Tietotekniikan perustutkinto 351501 () (476)</t>
  </si>
  <si>
    <t>351501</t>
  </si>
  <si>
    <t>Tietotekniikan perustutkinto</t>
  </si>
  <si>
    <t>Tieto- ja tietoliikennetekniikan perustutkinto 351502 () (378)</t>
  </si>
  <si>
    <t>Tieto- ja tietoliikennetekniikan perustutkinto 351502 (84/011/2014) (986)</t>
  </si>
  <si>
    <t>Kemianteollisuuden perustutkinto 351601 () (486)</t>
  </si>
  <si>
    <t>351601</t>
  </si>
  <si>
    <t>Kemianteollisuuden perustutkinto</t>
  </si>
  <si>
    <t>Paperiteollisuuden perustutkinto 351602 () (121)</t>
  </si>
  <si>
    <t>351602</t>
  </si>
  <si>
    <t>Paperiteollisuuden perustutkinto</t>
  </si>
  <si>
    <t>Laboratorioalan perustutkinto 351603 () (120)</t>
  </si>
  <si>
    <t>Laboratorioalan perustutkinto 351603 (55/011/2014) (956)</t>
  </si>
  <si>
    <t>Kemiantekniikan perustutkinto 351604 () (119)</t>
  </si>
  <si>
    <t>351604</t>
  </si>
  <si>
    <t>Kemiantekniikan perustutkinto</t>
  </si>
  <si>
    <t>Prosessiteollisuuden perustutkinto 351605 () (306)</t>
  </si>
  <si>
    <t>Prosessiteollisuuden perustutkinto 351605 (24/011/2016) (1123)</t>
  </si>
  <si>
    <t>24/011/2016</t>
  </si>
  <si>
    <t>Prosessiteollisuuden perustutkinto 351605 (73/011/2014) (975)</t>
  </si>
  <si>
    <t>Puualan perustutkinto 351701 () (348)</t>
  </si>
  <si>
    <t>Puualan perustutkinto 351701 (74/011/2014) (976)</t>
  </si>
  <si>
    <t>Terähuollon perustutkinto 351702 () (504)</t>
  </si>
  <si>
    <t>351702</t>
  </si>
  <si>
    <t>Terähuollon perustutkinto</t>
  </si>
  <si>
    <t>Veneenrakennuksen perustutkinto 351703 () (118)</t>
  </si>
  <si>
    <t>Veneenrakennuksen perustutkinto 351703 (87/011/2014) (989)</t>
  </si>
  <si>
    <t>Verhoilu- ja sisustusalan perustutkinto 351704 () (333)</t>
  </si>
  <si>
    <t>Verhoilu- ja sisustusalan perustutkinto 351704 (88/011/2014) (990)</t>
  </si>
  <si>
    <t>Teollisen pintakäsittelyn perustutkinto 351801 () (507)</t>
  </si>
  <si>
    <t>351801</t>
  </si>
  <si>
    <t>Teollisen pintakäsittelyn perustutkinto</t>
  </si>
  <si>
    <t>Erikoispintakäsittelyn perustutkinto 351802 () (513)</t>
  </si>
  <si>
    <t>351802</t>
  </si>
  <si>
    <t>Erikoispintakäsittelyn perustutkinto</t>
  </si>
  <si>
    <t>Maalausalan perustutkinto 351803 () (516)</t>
  </si>
  <si>
    <t>351803</t>
  </si>
  <si>
    <t>Maalausalan perustutkinto</t>
  </si>
  <si>
    <t>Erikoismaalauksen perustutkinto 351804 () (517)</t>
  </si>
  <si>
    <t>351804</t>
  </si>
  <si>
    <t>Erikoismaalauksen perustutkinto</t>
  </si>
  <si>
    <t>Pintakäsittelyalan perustutkinto 351805 () (349)</t>
  </si>
  <si>
    <t>Pintakäsittelyalan perustutkinto 351805 (72/011/2014) (974)</t>
  </si>
  <si>
    <t>Elintarvikealan perustutkinto 352101 (40/011/2014) (942)</t>
  </si>
  <si>
    <t>Elintarvikealan perustutkinto 352101 (53/011/95) (122)</t>
  </si>
  <si>
    <t>53/011/95</t>
  </si>
  <si>
    <t>Maidonkäsittelyn perustutkinto 352103 () (442)</t>
  </si>
  <si>
    <t>352103</t>
  </si>
  <si>
    <t>Maidonkäsittelyn perustutkinto</t>
  </si>
  <si>
    <t>Rakennusalan perustutkinto 352201 () (386)</t>
  </si>
  <si>
    <t>Rakennusalan perustutkinto 352201 (76/011/2014) (978)</t>
  </si>
  <si>
    <t>Maanmittausalan perustutkinto 352301 () (76)</t>
  </si>
  <si>
    <t>Maanmittausalan perustutkinto 352301 (63/011/2014) (965)</t>
  </si>
  <si>
    <t>Tekstiili- ja vaatetusalan perustutkinto 352401 () (383)</t>
  </si>
  <si>
    <t>Tekstiili- ja vaatetusalan perustutkinto 352401 (83/011/2014) (985)</t>
  </si>
  <si>
    <t>Pukuompelija (perustutkinto) 352402 () (463)</t>
  </si>
  <si>
    <t>352402</t>
  </si>
  <si>
    <t>Pukuompelija (perustutkinto)</t>
  </si>
  <si>
    <t>Vaatturi (perustutkinto) 352403 () (480)</t>
  </si>
  <si>
    <t>352403</t>
  </si>
  <si>
    <t>Vaatturi (perustutkinto)</t>
  </si>
  <si>
    <t>Modisti (perustutkinto) 352404 () (489)</t>
  </si>
  <si>
    <t>352404</t>
  </si>
  <si>
    <t>Modisti (perustutkinto)</t>
  </si>
  <si>
    <t>Jalkinealan perustutkinto 352405 () (499)</t>
  </si>
  <si>
    <t>352405</t>
  </si>
  <si>
    <t>Jalkinealan perustutkinto</t>
  </si>
  <si>
    <t>Turkisalan perustutkinto 352406 () (506)</t>
  </si>
  <si>
    <t>352406</t>
  </si>
  <si>
    <t>Turkisalan perustutkinto</t>
  </si>
  <si>
    <t>Tekstiilialan perustutkinto 352407 () (111)</t>
  </si>
  <si>
    <t>352407</t>
  </si>
  <si>
    <t>Tekstiilialan perustutkinto</t>
  </si>
  <si>
    <t>Vaatetusalan perustutkinto 352408 () (112)</t>
  </si>
  <si>
    <t>352408</t>
  </si>
  <si>
    <t>Vaatetusalan perustutkinto</t>
  </si>
  <si>
    <t>Graafisen alan perustutkinto 352501 () (461)</t>
  </si>
  <si>
    <t>352501</t>
  </si>
  <si>
    <t>Graafisen alan perustutkinto</t>
  </si>
  <si>
    <t>Kuvankäsittelyn perustutkinto 352502 () (478)</t>
  </si>
  <si>
    <t>352502</t>
  </si>
  <si>
    <t>Kuvankäsittelyn perustutkinto</t>
  </si>
  <si>
    <t>Painoviestinnän perustutkinto 352503 () (228)</t>
  </si>
  <si>
    <t>Painoviestinnän perustutkinto 352503 (71/011/2014) (973)</t>
  </si>
  <si>
    <t>Teknisen piirtäjän perustutkinto 352901 () (508)</t>
  </si>
  <si>
    <t>352901</t>
  </si>
  <si>
    <t>Teknisen piirtäjän perustutkinto</t>
  </si>
  <si>
    <t>Muovi- ja kumitekniikan perustutkinto 352902 () (345)</t>
  </si>
  <si>
    <t>Muovi- ja kumitekniikan perustutkinto 352902 (1/011/2010) (970)</t>
  </si>
  <si>
    <t>1/011/2010</t>
  </si>
  <si>
    <t>Muovi- ja kumitekniikan perustutkinto 352902 (68/011/2014) (1041)</t>
  </si>
  <si>
    <t>Teknisen suunnittelun perustutkinto 352903 () (206)</t>
  </si>
  <si>
    <t>Teknisen suunnittelun perustutkinto 352903 (80/011/2014) (984)</t>
  </si>
  <si>
    <t>Hitsaajan ammattitutkinto 354101 (46/011/2005) (126)</t>
  </si>
  <si>
    <t>Kivimiehen ammattitutkinto 354102 (17/011/2013) (1093)</t>
  </si>
  <si>
    <t>Kivimiehen ammattitutkinto 354102 (41/011/2003) (141)</t>
  </si>
  <si>
    <t>41/011/2003</t>
  </si>
  <si>
    <t>Koneenasentajan ammattitutkinto 354103 (46/011/2003) (125)</t>
  </si>
  <si>
    <t>46/011/2003</t>
  </si>
  <si>
    <t>Koneenasentajan ammattitutkinto 354103 (62/011/2015) (1017)</t>
  </si>
  <si>
    <t>Koneistajan ammattitutkinto 354104 (49/011/2012) (124)</t>
  </si>
  <si>
    <t>Levytekniikan ammattitutkinto 354105 (20/011/2007) (1028)</t>
  </si>
  <si>
    <t>Levytekniikan ammattitutkinto 354105 (30/011/2004) (302)</t>
  </si>
  <si>
    <t>30/011/2004</t>
  </si>
  <si>
    <t>Lukkosepän ammattitutkinto 354106 (3/011/2005) (139)</t>
  </si>
  <si>
    <t>Rakennuspeltisepän ammattitutkinto 354107 (27/011/2007) (11)</t>
  </si>
  <si>
    <t>Valajan ammattitutkinto 354108 (9/011/2006) (127)</t>
  </si>
  <si>
    <t>Valumallin valmistajan ammattitutkinto 354109 (4/011/2006) (128)</t>
  </si>
  <si>
    <t>Metallien jalostuksen ammattitutkinto 354110 (23/011/2003) (297)</t>
  </si>
  <si>
    <t>Hissiasentajan ammattitutkinto 354111 (21/011/2013) (1011)</t>
  </si>
  <si>
    <t>Hissiasentajan ammattitutkinto 354111 (8/011/2002) (35)</t>
  </si>
  <si>
    <t>8/011/2002</t>
  </si>
  <si>
    <t>Työvälinevalmistajan ammattitutkinto 354112 (13/011/2002) (244)</t>
  </si>
  <si>
    <t>Kaivosalan ammattitutkinto 354113 (55/011/2010) (287)</t>
  </si>
  <si>
    <t>55/011/2010</t>
  </si>
  <si>
    <t>Kaivosalan ammattitutkinto 354113 (61/011/2015) (1014)</t>
  </si>
  <si>
    <t>Laivanrakennusalan ammattitutkinto 354114 (16/011/2005) (288)</t>
  </si>
  <si>
    <t>Kunnossapidon ammattitutkinto 354115 (56/011/2010) (434)</t>
  </si>
  <si>
    <t>Levy- ja hitsausalan ammattitutkinto 354116 () (1082)</t>
  </si>
  <si>
    <t>Muu tai tuntematon kone- ja metallialan ammattitutkinto 354199 () (563)</t>
  </si>
  <si>
    <t>Ilmastointiasentajan ammattitutkinto 354201 (29/011/2012) (155)</t>
  </si>
  <si>
    <t>Kaukolämpöasentajan ammattitutkinto 354202 (30/011/2008) (160)</t>
  </si>
  <si>
    <t>Kiinteistöpalvelujen ammattitutkinto 354203 (19/011/2002) (159)</t>
  </si>
  <si>
    <t>19/011/2002</t>
  </si>
  <si>
    <t>Kiinteistöpalvelujen ammattitutkinto 354203 (31/011/2013) (1015)</t>
  </si>
  <si>
    <t>Kunnossapidon ammattitutkinto 354204 (56/011/2010) (144)</t>
  </si>
  <si>
    <t>Kylmäasentajan ammattitutkinto 354205 (21/011/2011) (298)</t>
  </si>
  <si>
    <t>Nuohoojan ammattitutkinto 354206 (25/011/2002) (140)</t>
  </si>
  <si>
    <t>Putkiasentajan ammattitutkinto 354207 (26/011/2012) (154)</t>
  </si>
  <si>
    <t>Putkieristäjän ammattitutkinto 354208 () (494)</t>
  </si>
  <si>
    <t>354208</t>
  </si>
  <si>
    <t>Putkieristäjän ammattitutkinto</t>
  </si>
  <si>
    <t>Teknisen eristäjän ammattitutkinto 354209 (160/011/95) (156)</t>
  </si>
  <si>
    <t>160/011/95</t>
  </si>
  <si>
    <t>Teknisen eristäjän ammattitutkinto 354209 (20/011/2008) (1052)</t>
  </si>
  <si>
    <t>Teollisuuseristäjän ammattitutkinto 354210 () (559)</t>
  </si>
  <si>
    <t>354210</t>
  </si>
  <si>
    <t>Teollisuuseristäjän ammattitutkinto</t>
  </si>
  <si>
    <t>Teollisuusputkiasentajan ammattitutkinto 354211 (61/011/2000) (36)</t>
  </si>
  <si>
    <t>Ilmastointijärjestelmien puhdistajan ammattitutkinto 354212 (27/011/2012) (310)</t>
  </si>
  <si>
    <t>Muu tai tuntematon LVI-alan ammattitutkinto 354299 () (401)</t>
  </si>
  <si>
    <t>Ajoneuvonosturinkuljettajan ammattitutkinto 354301 (7/011/2009) (143)</t>
  </si>
  <si>
    <t>Autokorimekaanikon ammattitutkinto 354302 (52/011/2002) (101)</t>
  </si>
  <si>
    <t>Dieselmekaanikon ammattitutkinto 354306 () (482)</t>
  </si>
  <si>
    <t>354306</t>
  </si>
  <si>
    <t>Dieselmekaanikon ammattitutkinto</t>
  </si>
  <si>
    <t>Automaalarin ammattitutkinto 354307 (33/011/2015) (1089)</t>
  </si>
  <si>
    <t>Automaalarin ammattitutkinto 354307 (55/011/2002) (265)</t>
  </si>
  <si>
    <t>55/011/2002</t>
  </si>
  <si>
    <t>Maanrakennuskoneenkuljettajan ammattitutkinto 354308 () (502)</t>
  </si>
  <si>
    <t>354308</t>
  </si>
  <si>
    <t>Maanrakennuskoneenkuljettajan ammattitutkinto</t>
  </si>
  <si>
    <t>Pienkonemekaanikon ammattitutkinto 354309 (19/011/2004) (106)</t>
  </si>
  <si>
    <t>Raskaskalustomekaanikon ammattitutkinto 354310 (1/011/2002) (100)</t>
  </si>
  <si>
    <t>Maatalouskoneasentajan ammattitutkinto 354311 (18/011/2008) (1036)</t>
  </si>
  <si>
    <t>Maatalouskoneasentajan ammattitutkinto 354311 (26/011/2003) (33)</t>
  </si>
  <si>
    <t>26/011/2003</t>
  </si>
  <si>
    <t>Henkilöautomekaanikon ammattitutkinto 354312 (48/011/2006) (339)</t>
  </si>
  <si>
    <t>Lentokonetekniikan ammattitutkinto 354313 () (431)</t>
  </si>
  <si>
    <t>Lentokonetekniikan ammattitutkinto 354313 (21/011/2014) (1115)</t>
  </si>
  <si>
    <t>Rengasalan ammattitutkinto 354314 (37/011/2012) (372)</t>
  </si>
  <si>
    <t>Auto- ja kuljetusalan työnjohdon ammattitutkinto 354315 (30/011/2015) (992)</t>
  </si>
  <si>
    <t>Muu tai tuntematon auto- ja kuljetusalan ammattitutkinto 354399 () (409)</t>
  </si>
  <si>
    <t>Automaatioasentajan ammattitutkinto 354401 (3/011/2013) (1003)</t>
  </si>
  <si>
    <t>Automaatioasentajan ammattitutkinto 354401 (45/011/2003) (204)</t>
  </si>
  <si>
    <t>45/011/2003</t>
  </si>
  <si>
    <t>Elektroniikka-asentajan ammattitutkinto 354402 (50/011/2001) (195)</t>
  </si>
  <si>
    <t>354402</t>
  </si>
  <si>
    <t>50/011/2001</t>
  </si>
  <si>
    <t>Elektroniikka-asentajan ammattitutkinto</t>
  </si>
  <si>
    <t>Kotitalouskoneasentajan ammattitutkinto 354403 (16/011/2004) (197)</t>
  </si>
  <si>
    <t>16/011/2004</t>
  </si>
  <si>
    <t>Kotitalouskoneasentajan ammattitutkinto 354403 (98/011/2014) (1019)</t>
  </si>
  <si>
    <t>Lämmityslaiteasentajan ammattitutkinto 354404 (28/011/2007) (196)</t>
  </si>
  <si>
    <t>Sähköasentajan ammattitutkinto 354405 (54/011/2010) (203)</t>
  </si>
  <si>
    <t>Sähköverkkoasentajan ammattitutkinto 354406 (17/011/2012) (374)</t>
  </si>
  <si>
    <t>Sähköteollisuuden ammattitutkinto 354407 (9/011/2002) (239)</t>
  </si>
  <si>
    <t>Voimalaitoksen käyttäjän ammattitutkinto 354408 (16/011/2012) (1066)</t>
  </si>
  <si>
    <t>Voimalaitoksen käyttäjän ammattitutkinto 354408 (2/011/2000) (217)</t>
  </si>
  <si>
    <t>2/011/2000</t>
  </si>
  <si>
    <t>Kiskoliikenteen turvalaiteasentajan ammattitutkinto 354409 (39/011/2009) (216)</t>
  </si>
  <si>
    <t>Muu tai tuntematon sähköalan ammattitutkinto 354499 () (423)</t>
  </si>
  <si>
    <t>Tietokoneasentajan ammattitutkinto 354501 (32/011/2006) (205)</t>
  </si>
  <si>
    <t>354501</t>
  </si>
  <si>
    <t>32/011/2006</t>
  </si>
  <si>
    <t>Tietokoneasentajan ammattitutkinto</t>
  </si>
  <si>
    <t>Tietoliikenneasentajan ammattitutkinto 354502 (30/011/2005) (194)</t>
  </si>
  <si>
    <t>354502</t>
  </si>
  <si>
    <t>30/011/2005</t>
  </si>
  <si>
    <t>Tietoliikenneasentajan ammattitutkinto</t>
  </si>
  <si>
    <t>Tieto- ja tietoliikennetekniikan ammattitutkinto 354503 () (994)</t>
  </si>
  <si>
    <t>Tieto- ja tietoliikennetekniikan ammattitutkinto 354503 (96/011/2014) (1091)</t>
  </si>
  <si>
    <t>Muu tai tuntematon tietotekniikan ja tietoliikenteen ammattitutkinto 354599 () (435)</t>
  </si>
  <si>
    <t>Kemianteollisuuden ammattitutkinto 354601 (31/011/2002) (94)</t>
  </si>
  <si>
    <t>Kumialan ammattitutkinto 354602 (34/011/2005) (93)</t>
  </si>
  <si>
    <t>Muovimekaanikon ammattitutkinto 354603 (29/011/2013) (1077)</t>
  </si>
  <si>
    <t>Muovimekaanikon ammattitutkinto 354603 (35/011/2001) (138)</t>
  </si>
  <si>
    <t>35/011/2001</t>
  </si>
  <si>
    <t>Paperiteollisuuden ammattitutkinto 354604 (13/011/2007) (92)</t>
  </si>
  <si>
    <t>Lasikeraamisen alan ammattitutkinto 354605 (31/011/2001) (249)</t>
  </si>
  <si>
    <t>Muu tai tuntematon paperi- ja kemianteollisuuden ammattitutkinto 354699 () (444)</t>
  </si>
  <si>
    <t>Koristeveistäjän ammattitutkinto, prosessi-, kemian- ja materiaalitekniikka 354701 () (465)</t>
  </si>
  <si>
    <t>354701</t>
  </si>
  <si>
    <t>Koristeveistäjän ammattitutkinto, prosessi-, kemian- ja materiaalitekniikka</t>
  </si>
  <si>
    <t>Levyalan ammattitutkinto 354702 (28/011/2008) (167)</t>
  </si>
  <si>
    <t>Puusepän ammattitutkinto, prosessi-, kemian- ja materiaalitekniikka 354703 () (490)</t>
  </si>
  <si>
    <t>354703</t>
  </si>
  <si>
    <t>Puusepän ammattitutkinto, prosessi-, kemian- ja materiaalitekniikka</t>
  </si>
  <si>
    <t>Saha- ja levyteollisuuden kunnossapidon ammattitutkinto 354704 () (501)</t>
  </si>
  <si>
    <t>354704</t>
  </si>
  <si>
    <t>Saha- ja levyteollisuuden kunnossapidon ammattitutkinto</t>
  </si>
  <si>
    <t>Saha-alan ammattitutkinto 354705 (36/011/2003) (166)</t>
  </si>
  <si>
    <t>Teollisuuspuusepän ammattitutkinto 354706 () (510)</t>
  </si>
  <si>
    <t>354706</t>
  </si>
  <si>
    <t>Teollisuuspuusepän ammattitutkinto</t>
  </si>
  <si>
    <t>Terähuoltajan ammattitutkinto 354707 () (514)</t>
  </si>
  <si>
    <t>354707</t>
  </si>
  <si>
    <t>Terähuoltajan ammattitutkinto</t>
  </si>
  <si>
    <t>Veneenrakennusalan ammattitutkinto 354708 (52/011/2015) (1064)</t>
  </si>
  <si>
    <t>Veneenrakennusalan ammattitutkinto</t>
  </si>
  <si>
    <t>Veneenrakennusalan ammattitutkinto 354708 (53/011/2001) (168)</t>
  </si>
  <si>
    <t>53/011/2001</t>
  </si>
  <si>
    <t>Verhoilijan ammattitutkinto 354709 (27/011/2011) (169)</t>
  </si>
  <si>
    <t>Puualan ammattitutkinto 354710 () (440)</t>
  </si>
  <si>
    <t>Puualan ammattitutkinto</t>
  </si>
  <si>
    <t>Puualan ammattitutkinto 354710 (36/011/2008) (1112)</t>
  </si>
  <si>
    <t>Muu tai tuntematon puualan ammattitutkinto 354799 () (455)</t>
  </si>
  <si>
    <t>Korroosionestomaalarin ammattitutkinto 354801 (9/011/2003) (149)</t>
  </si>
  <si>
    <t>Lattianpäällystäjän ammattitutkinto 354802 (12/011/2003) (151)</t>
  </si>
  <si>
    <t>Maalarin ammattitutkinto, prosessi-, kemian- ja materiaalitekniikka 354803 (13/011/2003) (148)</t>
  </si>
  <si>
    <t>13/011/2003</t>
  </si>
  <si>
    <t>Maalarin ammattitutkinto, prosessi-, kemian- ja materiaalitekniikka 354803 (34/011/2013) (1034)</t>
  </si>
  <si>
    <t>Teollisen pintakäsittelijän ammattitutkinto 354804 (10/011/2003) (150)</t>
  </si>
  <si>
    <t>Muu tai tuntematon pintakäsittelyalan ammattitutkinto 354899 () (468)</t>
  </si>
  <si>
    <t>Kondiittorin ammattitutkinto 355101 (10/011/2008) (261)</t>
  </si>
  <si>
    <t>10/011/2008</t>
  </si>
  <si>
    <t>Kondiittorin ammattitutkinto 355101 (4/011/2016) (1101)</t>
  </si>
  <si>
    <t>Leipurin ammattitutkinto 355102 (11/011/2008) (266)</t>
  </si>
  <si>
    <t>11/011/2008</t>
  </si>
  <si>
    <t>Leipurin ammattitutkinto 355102 (5/011/2016) (1103)</t>
  </si>
  <si>
    <t>Lihanjalostajan ammattitutkinto 355103 (41/011/2012) (23)</t>
  </si>
  <si>
    <t>Elintarvikejalostajan ammattitutkinto 355104 (11/011/2001) (21)</t>
  </si>
  <si>
    <t>11/011/2001</t>
  </si>
  <si>
    <t>Elintarvikejalostajan ammattitutkinto 355104 (36/011/2013) (1004)</t>
  </si>
  <si>
    <t>Elintarviketeollisuuden ammattitutkinto 355105 (33/011/2013) (1005)</t>
  </si>
  <si>
    <t>Elintarviketeollisuuden ammattitutkinto 355105 (84/011/2000) (22)</t>
  </si>
  <si>
    <t>84/011/2000</t>
  </si>
  <si>
    <t>Lihateollisuuden ammattitutkinto 355106 (26/011/2013) (1029)</t>
  </si>
  <si>
    <t>Lihateollisuuden ammattitutkinto 355106 (27/011/2001) (24)</t>
  </si>
  <si>
    <t>27/011/2001</t>
  </si>
  <si>
    <t>Maidonjalostajan ammattitutkinto 355107 (59/011/2010) (25)</t>
  </si>
  <si>
    <t>Leipomoteollisuuden ammattitutkinto 355108 (25/011/2004) (250)</t>
  </si>
  <si>
    <t>Meijeriteollisuuden ammattitutkinto 355109 (23/011/2010) (251)</t>
  </si>
  <si>
    <t>Lihantarkastuksen ammattitutkinto 355110 (4/011/2011) (354)</t>
  </si>
  <si>
    <t>Muu tai tuntematon elintarvikealan ammattitutkinto 355199 () (543)</t>
  </si>
  <si>
    <t>Ammattisukeltajan ammattitutkinto 355201 (26/011/2006) (99)</t>
  </si>
  <si>
    <t>Kirvesmiehen ammattitutkinto 355202 () (405)</t>
  </si>
  <si>
    <t>355202</t>
  </si>
  <si>
    <t>Kirvesmiehen ammattitutkinto</t>
  </si>
  <si>
    <t>Lasitusalan ammattitutkinto 355203 () (421)</t>
  </si>
  <si>
    <t>355203</t>
  </si>
  <si>
    <t>Lasitusalan ammattitutkinto</t>
  </si>
  <si>
    <t>Muurarin ammattitutkinto 355204 () (433)</t>
  </si>
  <si>
    <t>355204</t>
  </si>
  <si>
    <t>Muurarin ammattitutkinto</t>
  </si>
  <si>
    <t>Rakennuskonemiehen ammattitutkinto 355205 () (445)</t>
  </si>
  <si>
    <t>355205</t>
  </si>
  <si>
    <t>Rakennuskonemiehen ammattitutkinto</t>
  </si>
  <si>
    <t>Rakennusmiehen ammattitutkinto 355206 () (457)</t>
  </si>
  <si>
    <t>355206</t>
  </si>
  <si>
    <t>Rakennusmiehen ammattitutkinto</t>
  </si>
  <si>
    <t>Torninosturinkuljettajan ammattitutkinto 355207 () (473)</t>
  </si>
  <si>
    <t>355207</t>
  </si>
  <si>
    <t>Torninosturinkuljettajan ammattitutkinto</t>
  </si>
  <si>
    <t>Rakennustuotannon ammattitutkinto 355208 (54/011/2004) (37)</t>
  </si>
  <si>
    <t>Talonrakennusalan ammattitutkinto 355209 (25/011/2014) (1051)</t>
  </si>
  <si>
    <t>Talonrakennusalan ammattitutkinto 355209 (30/011/2007) (210)</t>
  </si>
  <si>
    <t>30/011/2007</t>
  </si>
  <si>
    <t>Maarakennusalan ammattitutkinto 355210 (55/011/2012) (248)</t>
  </si>
  <si>
    <t>Rakennustuotealan ammattitutkinto 355211 (18/011/2011) (312)</t>
  </si>
  <si>
    <t>Vesihuoltoalan ammattitutkinto 355212 (8/011/2006) (326)</t>
  </si>
  <si>
    <t>Muu tai tuntematon rakennus- ja yhdyskunta-alan ammattitutkinto 355299 () (565)</t>
  </si>
  <si>
    <t>Maanmittausalan ammattitutkinto 355301 (28/011/2012) (353)</t>
  </si>
  <si>
    <t>Modistin ammattitutkinto 355401 () (417)</t>
  </si>
  <si>
    <t>355401</t>
  </si>
  <si>
    <t>Modistin ammattitutkinto</t>
  </si>
  <si>
    <t>Nahanvalmistajan ammattitutkinto 355402 (22/011/98) (177)</t>
  </si>
  <si>
    <t>Ompelukonemekaanikon ammattitutkinto 355403 () (443)</t>
  </si>
  <si>
    <t>355403</t>
  </si>
  <si>
    <t>Ompelukonemekaanikon ammattitutkinto</t>
  </si>
  <si>
    <t>Suutarin ammattitutkinto 355405 () (472)</t>
  </si>
  <si>
    <t>355405</t>
  </si>
  <si>
    <t>Suutarin ammattitutkinto</t>
  </si>
  <si>
    <t>Tekstiililaitosmiehen ammattitutkinto 355406 () (483)</t>
  </si>
  <si>
    <t>355406</t>
  </si>
  <si>
    <t>Tekstiililaitosmiehen ammattitutkinto</t>
  </si>
  <si>
    <t>Turkkurin ammattitutkinto 355407 (28/011/2002) (176)</t>
  </si>
  <si>
    <t>Laukku- ja nahka-alan ammattitutkinto 355410 (4/011/2002) (242)</t>
  </si>
  <si>
    <t>Jalkinealan ammattitutkinto 355411 (38/011/2004) (308)</t>
  </si>
  <si>
    <t>Tekstiilialan ammattitutkinto, tekstiili- ja vaatetustekniikka 355412 (22/011/2011) (318)</t>
  </si>
  <si>
    <t>Vaatetusalan ammattitutkinto, tekstiili- ja vaatetustekniikka 355413 (5/011/2005) (322)</t>
  </si>
  <si>
    <t>Muu tai tuntematon tekstiili- ja vaatetusalan ammattitutkinto 355499 () (411)</t>
  </si>
  <si>
    <t>Jälkikäsittelykoneenhoitajan ammattitutkinto 355501 (48/011/2009) (184)</t>
  </si>
  <si>
    <t>Kirjansitojan ammattitutkinto 355502 (26/011/2002) (183)</t>
  </si>
  <si>
    <t>Painajan ammattitutkinto 355503 (46/011/2009) (181)</t>
  </si>
  <si>
    <t>Painopinnanvalmistajan ammattitutkinto 355504 (45/011/2009) (182)</t>
  </si>
  <si>
    <t>Digitaalipainajan ammattitutkinto 355505 (47/011/2009) (286)</t>
  </si>
  <si>
    <t>Muu tai tuntematon graafisen alan ammattitutkinto 355599 () (424)</t>
  </si>
  <si>
    <t>Suunnitteluassistentin ammattitutkinto 355901 (2/011/2008) (14)</t>
  </si>
  <si>
    <t>Ympäristöhuollon ammattitutkinto 355902 (12/011/2007) (26)</t>
  </si>
  <si>
    <t>12/011/2007</t>
  </si>
  <si>
    <t>Ympäristöhuollon ammattitutkinto 355902 (22/011/2016) (1118)</t>
  </si>
  <si>
    <t>Ympäristöhuollon ammattitutkinto 355902 (9/011/2012) (1110)</t>
  </si>
  <si>
    <t>9/011/2012</t>
  </si>
  <si>
    <t>Rautatiekaluston kunnossapidon ammattitutkinto 355903 (21/011/2007) (340)</t>
  </si>
  <si>
    <t>Sisustusalan ammattitutkinto, tekniikan ja liikenteen ala 355904 () (505)</t>
  </si>
  <si>
    <t>Mittaajan ja kalibroijan ammattitutkinto 355905 (45/011/2012) (393)</t>
  </si>
  <si>
    <t>45/011/2012</t>
  </si>
  <si>
    <t>Mittaajan ja kalibroijan ammattitutkinto 355905 (45/11/2012) (1040)</t>
  </si>
  <si>
    <t>Tuulivoima-asentajan ammattitutkinto 355906 (15/011/2012) (373)</t>
  </si>
  <si>
    <t>15/011/2012</t>
  </si>
  <si>
    <t>Tuulivoima-asentajan ammattitutkinto 355906 (15/011/2014) (1059)</t>
  </si>
  <si>
    <t>Muu tai tuntematon tekniikan ammattitutkinto 355999 () (470)</t>
  </si>
  <si>
    <t>Hitsaajamestarin erikoisammattitutkinto 357101 (44/011/2004) (132)</t>
  </si>
  <si>
    <t>Koneenasentajamestarin erikoisammattitutkinto 357102 (23/011/2004) (130)</t>
  </si>
  <si>
    <t>Koneistajamestarin erikoisammattitutkinto 357103 (61/011/2001) (129)</t>
  </si>
  <si>
    <t>Levytyömestarin erikoisammattitutkinto 357104 (6/011/2006) (131)</t>
  </si>
  <si>
    <t>Lukkoseppämestarin erikoisammattitutkinto 357105 (17/011/2005) (145)</t>
  </si>
  <si>
    <t>Työvälinemestarin erikoisammattitutkinto 357106 (10/011/2007) (133)</t>
  </si>
  <si>
    <t>Valajamestarin erikoisammattitutkinto 357107 (11/011/2006) (134)</t>
  </si>
  <si>
    <t>Valumallimestarin erikoisammattitutkinto 357108 (5/011/2006) (123)</t>
  </si>
  <si>
    <t>Kunnossapidon erikoisammattitutkinto 357109 (57/011/2010) (289)</t>
  </si>
  <si>
    <t>Rakennuspeltiseppämestarin erikoisammattitutkinto 357110 (26/011/2007) (364)</t>
  </si>
  <si>
    <t>Laivanrakennusalan erikoisammattitutkinto 357111 (13/011/2013) (369)</t>
  </si>
  <si>
    <t>Teollisuusalojen työnjohdon erikoisammattitutkinto 357112 (51/011/2015) (998)</t>
  </si>
  <si>
    <t>Muu tai tuntematon kone- ja metallialan erikoisammattitutkinto 357199 () (532)</t>
  </si>
  <si>
    <t>Ilmastointiasentajan erikoisammattitutkinto 357201 (19/011/2011) (12)</t>
  </si>
  <si>
    <t>Kaukolämpöasentajan erikoisammattitutkinto 357202 () (562)</t>
  </si>
  <si>
    <t>357202</t>
  </si>
  <si>
    <t>Kaukolämpöasentajan erikoisammattitutkinto</t>
  </si>
  <si>
    <t>Kaukolämpöyliasentajan erikoisammattitutkinto 357203 (47/011/2005) (158)</t>
  </si>
  <si>
    <t>Kiinteistöpalvelujen erikoisammattitutkinto 357204 (1/011/2003) (157)</t>
  </si>
  <si>
    <t>1/011/2003</t>
  </si>
  <si>
    <t>Kiinteistöpalvelujen erikoisammattitutkinto 357204 (32/011/2013) (1016)</t>
  </si>
  <si>
    <t>Nuohoojamestarin erikoisammattitutkinto 357205 (24/011/2002) (146)</t>
  </si>
  <si>
    <t>Putkiasentajan erikoisammattitutkinto 357206 (20/011/2011) (13)</t>
  </si>
  <si>
    <t>Kylmämestarin erikoisammattitutkinto 357207 (22/011/2003) (290)</t>
  </si>
  <si>
    <t>22/011/2003</t>
  </si>
  <si>
    <t>Kylmämestarin erikoisammattitutkinto 357207 (67/011/2014) (1094)</t>
  </si>
  <si>
    <t>Kylmämestarin erikoisammattitutkinto 357207 (7/011/2014) (1023)</t>
  </si>
  <si>
    <t>7/011/2014</t>
  </si>
  <si>
    <t>Muu tai tuntematon LVI-alan erikoisammattitutkinto 357299 () (537)</t>
  </si>
  <si>
    <t>Autokorimestarin erikoisammattitutkinto 357301 (136/011/95) (107)</t>
  </si>
  <si>
    <t>Automaalarimestarin erikoisammattitutkinto 357302 (54/011/2002) (105)</t>
  </si>
  <si>
    <t>Liikenne-esimiehen erikoisammattitutkinto 357303 (12/011/2009) (215)</t>
  </si>
  <si>
    <t>Automekaanikon erikoisammattitutkinto 357304 (38/011/2001) (245)</t>
  </si>
  <si>
    <t>Autoalan työnjohdon erikoisammattitutkinto 357305 (40/011/2001) (247)</t>
  </si>
  <si>
    <t>Varastoalan erikoisammattitutkinto 357306 (20/011/2005) (311)</t>
  </si>
  <si>
    <t>Lentokonetekniikan erikoisammattitutkinto 357307 () (459)</t>
  </si>
  <si>
    <t>Muu tai tuntematon auto- ja kuljetusalan erikoisammattitutkinto 357399 () (548)</t>
  </si>
  <si>
    <t>Automaatioyliasentajan erikoisammattitutkinto 357401 (9/011/2008) (199)</t>
  </si>
  <si>
    <t>Elektroniikkayliasentajan erikoisammattitutkinto 357402 (51/011/2001) (202)</t>
  </si>
  <si>
    <t>357402</t>
  </si>
  <si>
    <t>51/011/2001</t>
  </si>
  <si>
    <t>Elektroniikkayliasentajan erikoisammattitutkinto</t>
  </si>
  <si>
    <t>Sähköverkkoalan erikoisammattitutkinto 357403 (5/011/2011) (375)</t>
  </si>
  <si>
    <t>Sähköyliasentajan erikoisammattitutkinto 357404 (53/011/2010) (198)</t>
  </si>
  <si>
    <t>Laivasähkömestarin erikoisammattitutkinto 357405 () (360)</t>
  </si>
  <si>
    <t>Laivasähkömestarin erikoisammattitutkinto 357405 (37/011/2013) (1119)</t>
  </si>
  <si>
    <t>Muu tai tuntematon sähköalan erikoisammattitutkinto 357499 () (553)</t>
  </si>
  <si>
    <t>Tietokoneyliasentajan erikoisammattitutkinto 357501 (31/011/2006) (200)</t>
  </si>
  <si>
    <t>357501</t>
  </si>
  <si>
    <t>31/011/2006</t>
  </si>
  <si>
    <t>Tietokoneyliasentajan erikoisammattitutkinto</t>
  </si>
  <si>
    <t>Tietoliikenneyliasentajan erikoisammattitutkinto 357502 (31/011/2005) (201)</t>
  </si>
  <si>
    <t>357502</t>
  </si>
  <si>
    <t>31/011/2005</t>
  </si>
  <si>
    <t>Tietoliikenneyliasentajan erikoisammattitutkinto</t>
  </si>
  <si>
    <t>Tieto- ja tietoliikennetekniikan erikoisammattitutkinto 357503 () (999)</t>
  </si>
  <si>
    <t>Tieto- ja tietoliikennetekniikan erikoisammattitutkinto 357503 (97/011/2014) (1092)</t>
  </si>
  <si>
    <t>Muu tai tuntematon tietotekniikan ja tietoliikenteen erikoisammattitutkinto 357599 () (402)</t>
  </si>
  <si>
    <t>Kemianteollisuuden erikoisammattitutkinto 357601 (24/011/2003) (96)</t>
  </si>
  <si>
    <t>Paperiteollisuuden erikoisammattitutkinto 357602 (13/011/2007) (95)</t>
  </si>
  <si>
    <t>Muovitekniikan erikoisammattitutkinto 357603 () (218)</t>
  </si>
  <si>
    <t>Muovitekniikan erikoisammattitutkinto 357603 (30/011/2013) (1076)</t>
  </si>
  <si>
    <t>Muu tai tuntematon paperi- ja kemianteollisuuden erikoisammattitutkinto 357699 () (412)</t>
  </si>
  <si>
    <t>Koristeveistäjän erikoisammattitutkinto, prosessi-, kemian- ja materiaalitekniikka 357701 () (430)</t>
  </si>
  <si>
    <t>357701</t>
  </si>
  <si>
    <t>Koristeveistäjän erikoisammattitutkinto, prosessi-, kemian- ja materiaalitekniikka</t>
  </si>
  <si>
    <t>Levymestarin erikoisammattitutkinto 357702 (33/011/2008) (171)</t>
  </si>
  <si>
    <t>Puuseppämestarin erikoisammattitutkinto, prosessi-, kemian- ja materiaalitekniikka 357703 () (454)</t>
  </si>
  <si>
    <t>357703</t>
  </si>
  <si>
    <t>Puuseppämestarin erikoisammattitutkinto, prosessi-, kemian- ja materiaalitekniikka</t>
  </si>
  <si>
    <t>Saha- ja levyteollisuuden kunnossapitomestarin erikoisammattitutkinto 357704 () (471)</t>
  </si>
  <si>
    <t>357704</t>
  </si>
  <si>
    <t>Saha- ja levyteollisuuden kunnossapitomestarin erikoisammattitutkinto</t>
  </si>
  <si>
    <t>Sahamestarin erikoisammattitutkinto 357705 (36/011/2003) (170)</t>
  </si>
  <si>
    <t>Terämestarin erikoisammattitutkinto 357706 () (493)</t>
  </si>
  <si>
    <t>357706</t>
  </si>
  <si>
    <t>Terämestarin erikoisammattitutkinto</t>
  </si>
  <si>
    <t>Veneenrakennusalan erikoisammattitutkinto 357707 (53/011/2001) (173)</t>
  </si>
  <si>
    <t>Veneenrakennusalan erikoisammattitutkinto</t>
  </si>
  <si>
    <t>Veneenrakennusalan erikoisammattitutkinto 357707 (53/011/2015) (1114)</t>
  </si>
  <si>
    <t>Verhoilijamestarin erikoisammattitutkinto 357708 (28/011/2011) (172)</t>
  </si>
  <si>
    <t>Puualan erikoisammattitutkinto 357709 (100/011/2014) (1113)</t>
  </si>
  <si>
    <t>Puualan erikoisammattitutkinto</t>
  </si>
  <si>
    <t>Puualan erikoisammattitutkinto 357709 (41/011/2004) (317)</t>
  </si>
  <si>
    <t>Muu tai tuntematon puualan erikoisammattitutkinto 357799 () (426)</t>
  </si>
  <si>
    <t>Pintakäsittelymestarin erikoisammattitutkinto 357801 (11/011/2003) (153)</t>
  </si>
  <si>
    <t>Maalarimestarin erikoisammattitutkinto, prosessi-, kemian- ja materiaalitekniikka 357802 (14/011/2003) (152)</t>
  </si>
  <si>
    <t>14/011/2003</t>
  </si>
  <si>
    <t>Maalarimestarin erikoisammattitutkinto, prosessi-, kemian- ja materiaalitekniikka 357802 (14/011/2016) (1108)</t>
  </si>
  <si>
    <t>Lattiamestarin erikoisammattitutkinto 357803 (25/011/2003) (291)</t>
  </si>
  <si>
    <t>Muu tai tuntematon pintakäsittelyalan erikoisammattitutkinto 357899 () (436)</t>
  </si>
  <si>
    <t>Kondiittorimestarin erikoisammattitutkinto 358101 (12/011/2008) (19)</t>
  </si>
  <si>
    <t>12/011/2008</t>
  </si>
  <si>
    <t>Kondiittorimestarin erikoisammattitutkinto 358101 (6/011/2016) (1100)</t>
  </si>
  <si>
    <t>Leipurimestarin erikoisammattitutkinto 358102 (13/011/2008) (18)</t>
  </si>
  <si>
    <t>13/011/2008</t>
  </si>
  <si>
    <t>Leipurimestarin erikoisammattitutkinto 358102 (7/011/2016) (1102)</t>
  </si>
  <si>
    <t>Elintarviketekniikan erikoisammattitutkinto 358103 (1/011/2015) (1086)</t>
  </si>
  <si>
    <t>Elintarviketekniikan erikoisammattitutkinto 358103 (48/011/2004) (259)</t>
  </si>
  <si>
    <t>48/011/2004</t>
  </si>
  <si>
    <t>Muu tai tuntematon elintarvikealan erikoisammattitutkinto 358199 () (528)</t>
  </si>
  <si>
    <t>Kirvesmiehen erikoisammattitutkinto 358201 () (542)</t>
  </si>
  <si>
    <t>358201</t>
  </si>
  <si>
    <t>Kirvesmiehen erikoisammattitutkinto</t>
  </si>
  <si>
    <t>Muurarin erikoisammattitutkinto 358202 () (551)</t>
  </si>
  <si>
    <t>358202</t>
  </si>
  <si>
    <t>Muurarin erikoisammattitutkinto</t>
  </si>
  <si>
    <t>Rakennusmiehen erikoisammattitutkinto 358203 () (564)</t>
  </si>
  <si>
    <t>358203</t>
  </si>
  <si>
    <t>Rakennusmiehen erikoisammattitutkinto</t>
  </si>
  <si>
    <t>Rakennusalan työmaapäällikön erikoisammattitutkinto 358204 (43/011/2010) (20)</t>
  </si>
  <si>
    <t>Talonrakennusalan erikoisammattitutkinto 358205 (2/011/2011) (211)</t>
  </si>
  <si>
    <t>Maarakennusalan erikoisammattitutkinto 358206 (14/011/2007) (313)</t>
  </si>
  <si>
    <t>14/011/2007</t>
  </si>
  <si>
    <t>Maarakennusalan erikoisammattitutkinto 358206 (28/011/2013) (1035)</t>
  </si>
  <si>
    <t>Rakennustuotannon erikoisammattitutkinto 358207 () (1121)</t>
  </si>
  <si>
    <t>358207</t>
  </si>
  <si>
    <t>Rakennustuotannon erikoisammattitutkinto</t>
  </si>
  <si>
    <t>Rakennustuotannon erikoisammattitutkinto 358207 (23/011/2016) (1122)</t>
  </si>
  <si>
    <t>23/011/2016</t>
  </si>
  <si>
    <t>Muu tai tuntematon rakennus- ja yhdyskunta-alan erikoisammattitutkinto 358299 () (533)</t>
  </si>
  <si>
    <t>Modistimestarin erikoisammattitutkinto 358401 () (561)</t>
  </si>
  <si>
    <t>358401</t>
  </si>
  <si>
    <t>Modistimestarin erikoisammattitutkinto</t>
  </si>
  <si>
    <t>Pukuompelijan erikoisammattitutkinto 358403 () (410)</t>
  </si>
  <si>
    <t>358403</t>
  </si>
  <si>
    <t>Pukuompelijan erikoisammattitutkinto</t>
  </si>
  <si>
    <t>Suutarimestarin erikoisammattitutkinto 358404 () (425)</t>
  </si>
  <si>
    <t>358404</t>
  </si>
  <si>
    <t>Suutarimestarin erikoisammattitutkinto</t>
  </si>
  <si>
    <t>Turkkurimestarin erikoisammattitutkinto 358405 (29/011/2002) (180)</t>
  </si>
  <si>
    <t>Laukku- ja nahkamestarin erikoisammattitutkinto 358408 (5/011/2002) (243)</t>
  </si>
  <si>
    <t>Nahanvalmistajamestarin erikoisammattitutkinto 358409 (49/011/2004) (269)</t>
  </si>
  <si>
    <t>Jalkinealan erikoisammattitutkinto 358410 (37/011/2004) (309)</t>
  </si>
  <si>
    <t>Tekstiilialan erikoisammattitutkinto, tekstiili- ja vaatetustekniikka 358411 (2/011/2005) (320)</t>
  </si>
  <si>
    <t>Tekstiilialan erikoisammattitutkinto, tekstiili- ja vaatetustekniikka 358411 (99/011/2014) (1109)</t>
  </si>
  <si>
    <t>Vaatetusalan erikoisammattitutkinto, tekstiili- ja vaatetustekniikka 358412 (4/011/2005) (324)</t>
  </si>
  <si>
    <t>Muu tai tuntematon tekstiili- ja vaatetusalan erikoisammattitutkinto 358499 () (549)</t>
  </si>
  <si>
    <t>Kirjansitojamestarin erikoisammattitutkinto 358502 (14/011/2005) (188)</t>
  </si>
  <si>
    <t>Konesitojamestarin erikoisammattitutkinto 358503 (45/011/2004) (189)</t>
  </si>
  <si>
    <t>Painajamestarin erikoisammattitutkinto 358504 (46/011/2004) (185)</t>
  </si>
  <si>
    <t>Rotaatiomestarin erikoisammattitutkinto 358505 (145/011/95) (186)</t>
  </si>
  <si>
    <t>Sivunvalmistajamestarin erikoisammattitutkinto 358506 (47/011/2004) (187)</t>
  </si>
  <si>
    <t>Kirjapainoteknikon erikoisammattitutkinto 358507 () (474)</t>
  </si>
  <si>
    <t>358507</t>
  </si>
  <si>
    <t>Kirjapainoteknikon erikoisammattitutkinto</t>
  </si>
  <si>
    <t>Faktorin erikoisammattitutkinto 358508 (41/011/2006) (338)</t>
  </si>
  <si>
    <t>Muu tai tuntematon graafisen alan erikoisammattitutkinto 358599 () (556)</t>
  </si>
  <si>
    <t>Tekniikan erikoisammattitutkinto 358901 (5/011/2009) (27)</t>
  </si>
  <si>
    <t>Tuotekehitystyön erikoisammattitutkinto 358902 (35/011/2007) (258)</t>
  </si>
  <si>
    <t>Tuotekehitystyön erikoisammattitutkinto</t>
  </si>
  <si>
    <t>Sisustusalan erikoisammattitutkinto, tekniikan ja liikenteen ala 358903 () (469)</t>
  </si>
  <si>
    <t>358903</t>
  </si>
  <si>
    <t>Sisustusalan erikoisammattitutkinto, tekniikan ja liikenteen ala</t>
  </si>
  <si>
    <t>Ympäristöalan erikoisammattitutkinto 358904 (17/011/2015) (1067)</t>
  </si>
  <si>
    <t>Ympäristöalan erikoisammattitutkinto 358904 (54/011/2012) (368)</t>
  </si>
  <si>
    <t>54/011/2012</t>
  </si>
  <si>
    <t>Muu tai tuntematon tekniikan erikoisammattitutkinto 358999 () (437)</t>
  </si>
  <si>
    <t>Maatalousalan perustutkinto 361101 () (387)</t>
  </si>
  <si>
    <t>Maatalousalan perustutkinto 361101 (64/011/2014) (966)</t>
  </si>
  <si>
    <t>Turkistuotannon perustutkinto 361102 () (448)</t>
  </si>
  <si>
    <t>361102</t>
  </si>
  <si>
    <t>Turkistuotannon perustutkinto</t>
  </si>
  <si>
    <t>Hevostalouden perustutkinto 361104 () (379)</t>
  </si>
  <si>
    <t>Hevostalouden perustutkinto 361104 (42/011/2014) (944)</t>
  </si>
  <si>
    <t>Puutarhatalouden perustutkinto 361201 () (226)</t>
  </si>
  <si>
    <t>Puutarhatalouden perustutkinto 361201 (75/011/2014) (977)</t>
  </si>
  <si>
    <t>Metsäalan perustutkinto 361301 () (392)</t>
  </si>
  <si>
    <t>Metsäalan perustutkinto 361301 (67/011/2014) (969)</t>
  </si>
  <si>
    <t>Kalatalouden perustutkinto 361401 () (227)</t>
  </si>
  <si>
    <t>Kalatalouden perustutkinto 361401 (46/011/2014) (948)</t>
  </si>
  <si>
    <t>Luontais- ja metsätalouden perustutkinto 361901 () (515)</t>
  </si>
  <si>
    <t>361901</t>
  </si>
  <si>
    <t>Luontais- ja metsätalouden perustutkinto</t>
  </si>
  <si>
    <t>Luonto- ja ympäristöalan perustutkinto 361902 () (391)</t>
  </si>
  <si>
    <t>Luonto- ja ympäristöalan perustutkinto 361902 (62/011/2014) (963)</t>
  </si>
  <si>
    <t>Hevostenvalmentajan ammattitutkinto 364101 (34/011/2012) (38)</t>
  </si>
  <si>
    <t>Tuotantoeläinten hoidon ja hyvinvoinnin ammattitutkinto  364102 (31/011/2012) (240)</t>
  </si>
  <si>
    <t>31/011/2012</t>
  </si>
  <si>
    <t>Tuotantoeläinten hoidon ja hyvinvoinnin ammattitutkinto  364102 (31/011/2012, muutokset 38/011/2012 ja 16/011/2014) (1058)</t>
  </si>
  <si>
    <t>Kengityssepän ammattitutkinto 364103 (25/011/2006) (40)</t>
  </si>
  <si>
    <t>Porotalouden ammattitutkinto 364105 (24/011/2007) (5)</t>
  </si>
  <si>
    <t>Seminologin ammattitutkinto 364106 (14/011/2014) (1047)</t>
  </si>
  <si>
    <t>Seminologin ammattitutkinto 364106 (34/011/2011) (39)</t>
  </si>
  <si>
    <t>34/011/2011</t>
  </si>
  <si>
    <t>Viljelijän ammattitutkinto 364107 (32/011/2012) (6)</t>
  </si>
  <si>
    <t>Ratsastuksenopettajan ammattitutkinto 364108 (30/011/2012) (267)</t>
  </si>
  <si>
    <t>Mehiläistarhaajan ammattitutkinto 364109 (26/011/2004) (307)</t>
  </si>
  <si>
    <t>26/011/2004</t>
  </si>
  <si>
    <t>Mehiläistarhaajan ammattitutkinto 364109 (39/011/2015) (1037)</t>
  </si>
  <si>
    <t>Muu tai tuntematon maatilatalouden ammattitutkinto 364199 () (400)</t>
  </si>
  <si>
    <t>Floristin ammattitutkinto 364201 (10/011/2013) (1008)</t>
  </si>
  <si>
    <t>Floristin ammattitutkinto 364201 (27/011/2003) (161)</t>
  </si>
  <si>
    <t>27/011/2003</t>
  </si>
  <si>
    <t>Viheralan ammattitutkinto 364202 (15/011/2005) (163)</t>
  </si>
  <si>
    <t>15/011/2005</t>
  </si>
  <si>
    <t>Viheralan ammattitutkinto 364202 (46/011/2015) (1075)</t>
  </si>
  <si>
    <t>Viinintuotannon ammattitutkinto 364203 (17/011/2016) (1107)</t>
  </si>
  <si>
    <t>Viinintuotannon ammattitutkinto 364203 (19/011/2006) (162)</t>
  </si>
  <si>
    <t>19/011/2006</t>
  </si>
  <si>
    <t>Viljelypuutarhurin ammattitutkinto 364204 (11/011/2007) (1065)</t>
  </si>
  <si>
    <t>Viljelypuutarhurin ammattitutkinto 364204 (34/011/97) (164)</t>
  </si>
  <si>
    <t>34/011/97</t>
  </si>
  <si>
    <t>Vihersisustajan ammattitutkinto 364205 (13/011/2012) (355)</t>
  </si>
  <si>
    <t>Muu tai tuntematon puutarhatalouden ammattitutkinto 364299 () (407)</t>
  </si>
  <si>
    <t>Metsäkoneasentajan ammattitutkinto 364301 (62/011/95) (91)</t>
  </si>
  <si>
    <t>62/011/95</t>
  </si>
  <si>
    <t>Metsäkoneasentajan ammattitutkinto 364301 (7/011/2013) (1038)</t>
  </si>
  <si>
    <t>Metsätalousyrittäjän ammattitutkinto 364302 (46/011/2006) (86)</t>
  </si>
  <si>
    <t>46/011/2006</t>
  </si>
  <si>
    <t>Metsätalousyrittäjän ammattitutkinto 364302 (68/011/2015) (1074)</t>
  </si>
  <si>
    <t>Metsätyöntekijän ammattitutkinto 364303 () (452)</t>
  </si>
  <si>
    <t>364303</t>
  </si>
  <si>
    <t>Metsätyöntekijän ammattitutkinto</t>
  </si>
  <si>
    <t>Bioenergia-alan ammattitutkinto 364304 (3/011/2008) (325)</t>
  </si>
  <si>
    <t>Metsäkoneenkuljettajan ammattitutkinto 364305 (43/011/2012) (32)</t>
  </si>
  <si>
    <t>Metsurin ammattitutkinto 364306 () (492)</t>
  </si>
  <si>
    <t>364306</t>
  </si>
  <si>
    <t>Metsurin ammattitutkinto</t>
  </si>
  <si>
    <t>Puutavaran autokuljetuksen ammattitutkinto 364307 (27/011/2008) (34)</t>
  </si>
  <si>
    <t>Arboristin ammattitutkinto 364308 (29/011/2015) (1002)</t>
  </si>
  <si>
    <t>Arboristin ammattitutkinto 364308 (68/011/2002) (268)</t>
  </si>
  <si>
    <t>68/011/2002</t>
  </si>
  <si>
    <t>Metsien monikäytön ammattitutkinto 364309 () (511)</t>
  </si>
  <si>
    <t>364309</t>
  </si>
  <si>
    <t>Metsien monikäytön ammattitutkinto</t>
  </si>
  <si>
    <t>Muu tai tuntematon metsätalouden ammattitutkinto 364399 () (420)</t>
  </si>
  <si>
    <t>Kalanjalostajan ammattitutkinto 364401 (19/011/2008) (192)</t>
  </si>
  <si>
    <t>Kalanviljelijän ammattitutkinto 364402 (54/011/2009) (8)</t>
  </si>
  <si>
    <t>Kalastusoppaan ammattitutkinto 364403 (26/011/2005) (329)</t>
  </si>
  <si>
    <t>Muu tai tuntematon kalatalouden ammattitutkinto 364499 () (432)</t>
  </si>
  <si>
    <t>Golfkentänhoitajan ammattitutkinto 364901 (40/011/2006) (9)</t>
  </si>
  <si>
    <t>Eläintenhoitajan ammattitutkinto 364902 (40/011/2012) (135)</t>
  </si>
  <si>
    <t>Eräoppaan ammattitutkinto 364903 () (509)</t>
  </si>
  <si>
    <t>364903</t>
  </si>
  <si>
    <t>Eräoppaan ammattitutkinto</t>
  </si>
  <si>
    <t>Erä- ja luonto-oppaan ammattitutkinto 364904 (25/011/2012) (136)</t>
  </si>
  <si>
    <t>Maaseutumatkailun ammattitutkinto 364905 (50/011/2004) (10)</t>
  </si>
  <si>
    <t>Luonnontuotealan ammattitutkinto 364906 (15/011/2002) (277)</t>
  </si>
  <si>
    <t>15/011/2002</t>
  </si>
  <si>
    <t>Luonnontuotealan ammattitutkinto 364906 (27/011/2013) (1032)</t>
  </si>
  <si>
    <t>Muu tai tuntematon maa- ja metsätalousalan ammattitutkinto 364999 () (491)</t>
  </si>
  <si>
    <t>Tarhaajamestarin erikoisammattitutkinto 367101 (38/011/2006) (41)</t>
  </si>
  <si>
    <t>Maaseudun vesitalouden erikoisammattitutkinto 367102 (8/011/2004) (285)</t>
  </si>
  <si>
    <t>Ratsastuksenopettajan erikoisammattitutkinto 367103 (28/011/2005) (327)</t>
  </si>
  <si>
    <t>Tallimestarin erikoisammattitutkinto 367104 (21/011/2005) (328)</t>
  </si>
  <si>
    <t>Muu tai tuntematon maatilatalouden erikoisammattitutkinto 367199 () (536)</t>
  </si>
  <si>
    <t>Floristimestarin erikoisammattitutkinto 367201 (33/011/2006) (165)</t>
  </si>
  <si>
    <t>33/011/2006</t>
  </si>
  <si>
    <t>Floristimestarin erikoisammattitutkinto 367201 (35/011/2014) (1007)</t>
  </si>
  <si>
    <t>Viheralan erikoisammattitutkinto 367203 (51/011/2000) (212)</t>
  </si>
  <si>
    <t>Muu tai tuntematon puutarhatalouden erikoisammattitutkinto 367299 () (544)</t>
  </si>
  <si>
    <t>Luontokartoittajan erikoisammattitutkinto 367301 (37/011/2015) (88)</t>
  </si>
  <si>
    <t>Metsämestarin erikoisammattitutkinto 367302 (17/011/2004) (87)</t>
  </si>
  <si>
    <t>Metsätoimihenkilön erikoisammattitutkinto 367303 () (422)</t>
  </si>
  <si>
    <t>367303</t>
  </si>
  <si>
    <t>Metsätoimihenkilön erikoisammattitutkinto</t>
  </si>
  <si>
    <t>Puunkorjuun erikoisammattitutkinto 367304 (8/011/2013) (359)</t>
  </si>
  <si>
    <t>Metsien monikäytön erikoisammattitutkinto 367305 () (446)</t>
  </si>
  <si>
    <t>367305</t>
  </si>
  <si>
    <t>Metsien monikäytön erikoisammattitutkinto</t>
  </si>
  <si>
    <t>Metsurin erikoisammattitutkinto 367306 () (458)</t>
  </si>
  <si>
    <t>367306</t>
  </si>
  <si>
    <t>Metsurin erikoisammattitutkinto</t>
  </si>
  <si>
    <t>Muu tai tuntematon metsätalouden erikoisammattitutkinto 367399 () (566)</t>
  </si>
  <si>
    <t>Luonnontuotealan erikoisammattitutkinto 367901 (11/011/2015) (1033)</t>
  </si>
  <si>
    <t>Luonnontuotealan erikoisammattitutkinto 367901 (121/011/95) (382)</t>
  </si>
  <si>
    <t>121/011/95</t>
  </si>
  <si>
    <t>Riistamestarin erikoisammattitutkinto 367902 (53/011/2009) (137)</t>
  </si>
  <si>
    <t>Maaseudun kehittämisen erikoisammattitutkinto 367903 (16/011/2011) (241)</t>
  </si>
  <si>
    <t>Maaseudun kehittämisen erikoisammattitutkinto</t>
  </si>
  <si>
    <t>Golfkenttämestarin erikoisammattitutkinto 367904 (15/011/2007) (1009)</t>
  </si>
  <si>
    <t>Golfkenttämestarin erikoisammattitutkinto 367904 (48/011/2002) (278)</t>
  </si>
  <si>
    <t>48/011/2002</t>
  </si>
  <si>
    <t>Koe-eläintenhoitajan erikoisammattitutkinto 367905 (51/011/2002) (279)</t>
  </si>
  <si>
    <t>Muu tai tuntematon maa- ja metsätalousalan erikoisammattitutkinto 367999 () (456)</t>
  </si>
  <si>
    <t>Sosiaali- ja terveysalan perustutkinto 371101 () (77)</t>
  </si>
  <si>
    <t>Sosiaali- ja terveysalan perustutkinto 371101 (22/011/2015) (1050)</t>
  </si>
  <si>
    <t>Sosiaali- ja terveysalan perustutkinto 371101 (79/011/2014) (980)</t>
  </si>
  <si>
    <t>79/011/2014</t>
  </si>
  <si>
    <t>Hammastekniikan perustutkinto 371109 () (230)</t>
  </si>
  <si>
    <t>Hammastekniikan perustutkinto 371109 (41/011/2014) (943)</t>
  </si>
  <si>
    <t>Lääkealan perustutkinto 371110 () (231)</t>
  </si>
  <si>
    <t>Lääkealan perustutkinto 371110 (54/011/2014) (964)</t>
  </si>
  <si>
    <t>Välinehuoltoalan perustutkinto (kokeilu) 371113 (21/011/2015) (993)</t>
  </si>
  <si>
    <t>Hierojan ammattitutkinto 374111 (30/011/2011) (83)</t>
  </si>
  <si>
    <t>Välinehuoltajan ammattitutkinto 374113 (29/011/2011) (84)</t>
  </si>
  <si>
    <t>Perhepäivähoitajan ammattitutkinto 374114 (15/011/2013) (1043)</t>
  </si>
  <si>
    <t>Perhepäivähoitajan ammattitutkinto 374114 (16/011/2006) (220)</t>
  </si>
  <si>
    <t>16/011/2006</t>
  </si>
  <si>
    <t>Päihdetyön ammattitutkinto 374115 (2/011/2013) (1045)</t>
  </si>
  <si>
    <t>Päihdetyön ammattitutkinto 374115 (4/011/2007) (221)</t>
  </si>
  <si>
    <t>4/011/2007</t>
  </si>
  <si>
    <t>Sairaankuljettajan ammattitutkinto 374116 () (467)</t>
  </si>
  <si>
    <t>374116</t>
  </si>
  <si>
    <t>Sairaankuljettajan ammattitutkinto</t>
  </si>
  <si>
    <t>Jalkojenhoidon ammattitutkinto 374117 (61/011/2010) (255)</t>
  </si>
  <si>
    <t>61/011/2010</t>
  </si>
  <si>
    <t>Jalkojenhoidon ammattitutkinto 374117 (61/011/2010, muutos 5/011/2013) (1012)</t>
  </si>
  <si>
    <t>Lasten ja nuorten erityisohjaajan ammattitutkinto 374118 (7/011/2012) (282)</t>
  </si>
  <si>
    <t>Optiikkahiojan ammattitutkinto 374119 (9/011/2004) (296)</t>
  </si>
  <si>
    <t>Obduktiopreparaattorin ammattitutkinto 374121 (44/011/2009) (341)</t>
  </si>
  <si>
    <t>Kehitysvamma-alan ammattitutkinto 374122 (49/011/2009) (365)</t>
  </si>
  <si>
    <t>Kipsausalan ammattitutkinto 374123 (23/011/2011) (356)</t>
  </si>
  <si>
    <t>Koulunkäynnin ja aamu- ja iltapäivätoiminnan ohjauksen ammattitutkinto 374124 (63/011/2010) (370)</t>
  </si>
  <si>
    <t>Muu tai tuntematon terveys- ja sosiaalialan ammattitutkinto 374199 () (404)</t>
  </si>
  <si>
    <t>Hierojan erikoisammattitutkinto 377101 (30/011/2001) (222)</t>
  </si>
  <si>
    <t>30/011/2001</t>
  </si>
  <si>
    <t>Hierojan erikoisammattitutkinto 377101 (47/011/2012) (1010)</t>
  </si>
  <si>
    <t>Puhevammaisten tulkin erikoisammattitutkinto 377102 (60/011/2010) (223)</t>
  </si>
  <si>
    <t>Kipsimestarin erikoisammattitutkinto 377103 (46/011/2012) (1104)</t>
  </si>
  <si>
    <t>Kipsimestarin erikoisammattitutkinto 377103 (64/011/2002) (301)</t>
  </si>
  <si>
    <t>64/011/2002</t>
  </si>
  <si>
    <t>Psykiatrisen hoidon erikoisammattitutkinto 377104 (43/011/2009) (1105)</t>
  </si>
  <si>
    <t>Psykiatrisen hoidon erikoisammattitutkinto 377104 (43/0112009) (256)</t>
  </si>
  <si>
    <t>43/0112009</t>
  </si>
  <si>
    <t>Vanhustyön erikoisammattitutkinto 377105 (16/011/2013) (1062)</t>
  </si>
  <si>
    <t>Vanhustyön erikoisammattitutkinto 377105 (6/011/2010) (284)</t>
  </si>
  <si>
    <t>6/011/2010</t>
  </si>
  <si>
    <t>Koulunkäynnin ja aamu- ja iltapäivätoiminnan ohjauksen                     erikoisammattitutkinto 377106 (32/011/2011) (358)</t>
  </si>
  <si>
    <t>Välinehuoltajan erikoisammattitutkinto 377107 (2/011/2006) (331)</t>
  </si>
  <si>
    <t>Kehitysvamma-alan erikoisammattitutkinto 377108 (28/011/2010) (366)</t>
  </si>
  <si>
    <t>Näkövammaistaitojen ohjaajan erikoisammattitutkinto 377109 (18/011/2012) (357)</t>
  </si>
  <si>
    <t>Työvalmennuksen erikoisammattitutkinto 377110 (33/011/2011) (394)</t>
  </si>
  <si>
    <t>Muu tai tuntematon terveys- ja sosiaalialan erikoisammattitutkinto 377199 () (552)</t>
  </si>
  <si>
    <t>Hotelli-, ravintola- ja suurtalousalan perustutkinto 381101 () (460)</t>
  </si>
  <si>
    <t>381101</t>
  </si>
  <si>
    <t>Hotelli-, ravintola- ja suurtalousalan perustutkinto</t>
  </si>
  <si>
    <t>Myynti- ja asiakaspalvelun perustutkinto 381102 () (475)</t>
  </si>
  <si>
    <t>381102</t>
  </si>
  <si>
    <t>Myynti- ja asiakaspalvelun perustutkinto</t>
  </si>
  <si>
    <t>Ruokapalvelun perustutkinto 381103 () (485)</t>
  </si>
  <si>
    <t>381103</t>
  </si>
  <si>
    <t>Ruokapalvelun perustutkinto</t>
  </si>
  <si>
    <t>Koti-, laitostalous- ja puhdistuspalvelualan perustutkinto 381104 () (495)</t>
  </si>
  <si>
    <t>381104</t>
  </si>
  <si>
    <t>Koti-, laitostalous- ja puhdistuspalvelualan perustutkinto</t>
  </si>
  <si>
    <t>Matkailualan perustutkinto 381106 () (390)</t>
  </si>
  <si>
    <t>Matkailualan perustutkinto 381106 (65/011/2014) (967)</t>
  </si>
  <si>
    <t>Catering-alan perustutkinto 381107 () (207)</t>
  </si>
  <si>
    <t>381107</t>
  </si>
  <si>
    <t>Catering-alan perustutkinto</t>
  </si>
  <si>
    <t>Hotelli- ja ravintola-alan perustutkinto 381108 () (208)</t>
  </si>
  <si>
    <t>381108</t>
  </si>
  <si>
    <t>Hotelli- ja ravintola-alan perustutkinto</t>
  </si>
  <si>
    <t>Kotitalous- ja kuluttajapalvelujen perustutkinto 381109 (16/011/2000) (225)</t>
  </si>
  <si>
    <t>381109</t>
  </si>
  <si>
    <t>16/011/2000</t>
  </si>
  <si>
    <t>Kotitalous- ja kuluttajapalvelujen perustutkinto</t>
  </si>
  <si>
    <t>Puhdistuspalvelujen perustutkinto 381111 () (388)</t>
  </si>
  <si>
    <t>381111</t>
  </si>
  <si>
    <t>Puhdistuspalvelujen perustutkinto</t>
  </si>
  <si>
    <t>Hotelli-, ravintola- ja catering-alan perustutkinto 381112 () (305)</t>
  </si>
  <si>
    <t>Hotelli-, ravintola- ja catering-alan perustutkinto 381112 (44/011/2014) (946)</t>
  </si>
  <si>
    <t>Kotityö- ja puhdistuspalvelujen perustutkinto 381113 () (304)</t>
  </si>
  <si>
    <t>Kotityö- ja puhdistuspalvelujen perustutkinto 381113 (51/011/2014) (953)</t>
  </si>
  <si>
    <t>Ruokapalvelujen perustutkinto 381172 () (397)</t>
  </si>
  <si>
    <t>381172</t>
  </si>
  <si>
    <t>Ruokapalvelujen perustutkinto</t>
  </si>
  <si>
    <t>Nuoriso- ja vapaa-ajan ohjauksen perustutkinto 381201 () (237)</t>
  </si>
  <si>
    <t>Nuoriso- ja vapaa-ajan ohjauksen perustutkinto 381201 (70/011/2014) (972)</t>
  </si>
  <si>
    <t>Liikunnanohjauksen perustutkinto 381203 () (236)</t>
  </si>
  <si>
    <t>Liikunnanohjauksen perustutkinto 381203 (60/011/2014) (961)</t>
  </si>
  <si>
    <t>Lapsi- ja perhetyön perustutkinto 381204 () (235)</t>
  </si>
  <si>
    <t>Lapsi- ja perhetyön perustutkinto 381204 (56/011/2014) (957)</t>
  </si>
  <si>
    <t>Hiusalan perustutkinto 381303 () (209)</t>
  </si>
  <si>
    <t>Hiusalan perustutkinto 381303 (43/011/2014) (945)</t>
  </si>
  <si>
    <t>Kauneudenhoitoalan perustutkinto 381304 () (389)</t>
  </si>
  <si>
    <t>Kauneudenhoitoalan perustutkinto 381304 (47/011/2014) (949)</t>
  </si>
  <si>
    <t>Kuljetusalan perustutkinto 381401 () (503)</t>
  </si>
  <si>
    <t>381401</t>
  </si>
  <si>
    <t>Kuljetusalan perustutkinto</t>
  </si>
  <si>
    <t>Merenkulkualan perustutkinto 381402 (24/011/2013) (343)</t>
  </si>
  <si>
    <t>24/011/2013</t>
  </si>
  <si>
    <t>Merenkulkualan perustutkinto 381402 (66/011/2014) (968)</t>
  </si>
  <si>
    <t>Laivuri-alikonemestari (perustutkinto) 381403 () (512)</t>
  </si>
  <si>
    <t>381403</t>
  </si>
  <si>
    <t>Laivuri-alikonemestari (perustutkinto)</t>
  </si>
  <si>
    <t>Logistiikan perustutkinto 381408 () (116)</t>
  </si>
  <si>
    <t>Logistiikan perustutkinto 381408 (61/011/2014) (962)</t>
  </si>
  <si>
    <t>Korjaajan perustutkinto 381409 () (518)</t>
  </si>
  <si>
    <t>Lennonjohdon perustutkinto 381410 () (484)</t>
  </si>
  <si>
    <t>Lennonjohdon perustutkinto 381410 (57/011/2014) (958)</t>
  </si>
  <si>
    <t>Turvallisuusalan perustutkinto 381504 () (229)</t>
  </si>
  <si>
    <t>Turvallisuusalan perustutkinto 381504 (86/011/2014) (988)</t>
  </si>
  <si>
    <t>Poliisin perustutkinto 381514 () (575)</t>
  </si>
  <si>
    <t>Vankeinhoidon perustutkinto 381521 () (573)</t>
  </si>
  <si>
    <t>Hotellivirkailijan ammattitutkinto 384101 (13/011/2011) (263)</t>
  </si>
  <si>
    <t>Kokin ammattitutkinto 384102 () (438)</t>
  </si>
  <si>
    <t>384102</t>
  </si>
  <si>
    <t>Kokin ammattitutkinto</t>
  </si>
  <si>
    <t>Laitoshuoltajan ammattitutkinto 384103 (12/011/2013) (1024)</t>
  </si>
  <si>
    <t>Laitoshuoltajan ammattitutkinto 384103 (35/011/2005) (45)</t>
  </si>
  <si>
    <t>35/011/2005</t>
  </si>
  <si>
    <t>Matkailualan ammattitutkinto 384104 () (464)</t>
  </si>
  <si>
    <t>384104</t>
  </si>
  <si>
    <t>Matkailualan ammattitutkinto</t>
  </si>
  <si>
    <t>Matkailuoppaan ammattitutkinto 384105 () (481)</t>
  </si>
  <si>
    <t>384105</t>
  </si>
  <si>
    <t>Matkailuoppaan ammattitutkinto</t>
  </si>
  <si>
    <t>Tarjoilijan ammattitutkinto 384106 (39/011/2004) (264)</t>
  </si>
  <si>
    <t>Myynti- ja asiakaspalvelun ammattitutkinto 384107 () (500)</t>
  </si>
  <si>
    <t>384107</t>
  </si>
  <si>
    <t>Myynti- ja asiakaspalvelun ammattitutkinto</t>
  </si>
  <si>
    <t>Suurtalouskokin ammattitutkinto 384108 (16/011/2015) (1090)</t>
  </si>
  <si>
    <t>Suurtalouskokin ammattitutkinto 384108 (26/011/2011) (270)</t>
  </si>
  <si>
    <t>26/011/2011</t>
  </si>
  <si>
    <t>Ravintolakokin ammattitutkinto 384109 (13/011/2015) (1087)</t>
  </si>
  <si>
    <t>Ravintolakokin ammattitutkinto 384109 (25/011/2011) (271)</t>
  </si>
  <si>
    <t>25/011/2011</t>
  </si>
  <si>
    <t>Matkatoimistovirkailijan ammattitutkinto 384110 (14/011/2011) (272)</t>
  </si>
  <si>
    <t>Matkailun ohjelmapalvelujen ammattitutkinto 384111 (29/011/2006) (273)</t>
  </si>
  <si>
    <t>Matkaoppaan ammattitutkinto 384112 (12/011/2011) (274)</t>
  </si>
  <si>
    <t>Tekstiilihuollon ammattitutkinto 384113 (33/011/2014) (1054)</t>
  </si>
  <si>
    <t>Tekstiilihuollon ammattitutkinto 384113 (58/011/2000) (29)</t>
  </si>
  <si>
    <t>58/011/2000</t>
  </si>
  <si>
    <t>Kotityöpalvelujen ammattitutkinto 384114 (11/011/2013) (1020)</t>
  </si>
  <si>
    <t>Kotityöpalvelujen ammattitutkinto 384114 (8/011/2005) (314)</t>
  </si>
  <si>
    <t>8/011/2005</t>
  </si>
  <si>
    <t>Muu tai tuntematon majoitus-, ravitsemis- ja talousalan ammattitutkinto 384199 () (416)</t>
  </si>
  <si>
    <t>Asioimistulkin ammattitutkinto 384201 (42/011/2006) (193)</t>
  </si>
  <si>
    <t>Liikuntapaikkojenhoitajan ammattitutkinto 384202 (49/011/2006) (44)</t>
  </si>
  <si>
    <t>Suntion ammattitutkinto 384203 (8/011/2012) (224)</t>
  </si>
  <si>
    <t>Liikunnan ammattitutkinto 384204 (2/011/2014) (1030)</t>
  </si>
  <si>
    <t>Liikunnan ammattitutkinto 384204 (39/011/2006) (303)</t>
  </si>
  <si>
    <t>39/011/2006</t>
  </si>
  <si>
    <t>Valmentajan ammattitutkinto 384205 (15/011/2006) (342)</t>
  </si>
  <si>
    <t>15/011/2006</t>
  </si>
  <si>
    <t>Valmentajan ammattitutkinto 384205 (36/011/2014) (1060)</t>
  </si>
  <si>
    <t>Muu tai tuntematon nuoriso- ja vapaa-aikatoiminnan ammattitutkinto 384299 () (429)</t>
  </si>
  <si>
    <t>Hiusalan ammattitutkinto 384301 (12/011/2012) (257)</t>
  </si>
  <si>
    <t>Lastinkäsittelyalan ammattitutkinto 384401 (38/011/2005) (89)</t>
  </si>
  <si>
    <t>Linja-autonkuljettajan ammattitutkinto 384402 (16/011/2008) (104)</t>
  </si>
  <si>
    <t>Yhdistelmäajoneuvonkuljettajan ammattitutkinto 384403 (15/011/2008) (108)</t>
  </si>
  <si>
    <t>Huoltamotyöntekijän ammattitutkinto 384404 () (496)</t>
  </si>
  <si>
    <t>384404</t>
  </si>
  <si>
    <t>Huoltamotyöntekijän ammattitutkinto</t>
  </si>
  <si>
    <t>Lentoasemapalvelujen ammattitutkinto 384405 (16/011/2009) (283)</t>
  </si>
  <si>
    <t>Muu tai tuntematon liikenteen ja merenkulun ammattitutkinto 384499 () (451)</t>
  </si>
  <si>
    <t>Vartijan ammattitutkinto 384501 (44/011/2002) (142)</t>
  </si>
  <si>
    <t>44/011/2002</t>
  </si>
  <si>
    <t>Vartijan ammattitutkinto 384501 (44/011/2006) (1063)</t>
  </si>
  <si>
    <t>Muu tai tuntematon suojelualan ammattitutkinto 384599 () (569)</t>
  </si>
  <si>
    <t>Muu tai tuntematon palvelualojen ammattitutkinto 384999 () (574)</t>
  </si>
  <si>
    <t>Baarimestarin erikoisammattitutkinto 387101 (40/011/2004) (47)</t>
  </si>
  <si>
    <t>Dieettikokin erikoisammattitutkinto 387102 (13/011/2016) (1106)</t>
  </si>
  <si>
    <t>Dieettikokin erikoisammattitutkinto 387102 (44/011/2005) (48)</t>
  </si>
  <si>
    <t>44/011/2005</t>
  </si>
  <si>
    <t>Majoitus- ja ravitsemisalan esimiehen erikoisammattitutkinto 387103 (12/011/2015) (1088)</t>
  </si>
  <si>
    <t>Majoitus- ja ravitsemisalan esimiehen erikoisammattitutkinto 387103 (23/011/2012) (238)</t>
  </si>
  <si>
    <t>23/011/2012</t>
  </si>
  <si>
    <t>Siivoustyönohjaajan erikoisammattitutkinto 387104 (15/011/2015) (1081)</t>
  </si>
  <si>
    <t>Siivoustyönohjaajan erikoisammattitutkinto 387104 (36/011/2005) (46)</t>
  </si>
  <si>
    <t>36/011/2005</t>
  </si>
  <si>
    <t>Siivousteknikon erikoisammattitutkinto 387105 (14/011/2015) (1049)</t>
  </si>
  <si>
    <t>Siivousteknikon erikoisammattitutkinto 387105 (37/011/2005) (219)</t>
  </si>
  <si>
    <t>37/011/2005</t>
  </si>
  <si>
    <t>Tekstiilihuollon erikoisammattitutkinto 387106 (34/011/2014, muutosmääräys 23/011/2015) (1055)</t>
  </si>
  <si>
    <t>Tekstiilihuollon erikoisammattitutkinto 387106 (57/011/2002) (254)</t>
  </si>
  <si>
    <t>57/011/2002</t>
  </si>
  <si>
    <t>Muu tai tuntematon majoitus-, ravitsemis- ja talousalan erikoisammattitutkinto 387199 () (560)</t>
  </si>
  <si>
    <t>Liikuntapaikkamestarin erikoisammattitutkinto 387201 (47/011/2006) (42)</t>
  </si>
  <si>
    <t>Valmentajan erikoisammattitutkinto 387202 (3/011/2015) (1061)</t>
  </si>
  <si>
    <t>Valmentajan erikoisammattitutkinto 387202 (50/011/2006) (43)</t>
  </si>
  <si>
    <t>50/011/2006</t>
  </si>
  <si>
    <t>Oikeustulkin erikoisammattitutkinto 387203 () (371)</t>
  </si>
  <si>
    <t>Oikeustulkin erikoisammattitutkinto 387203 (14/011/2013) (1080)</t>
  </si>
  <si>
    <t>Muu tai tuntematon nuoriso- ja vapaa-aikatoiminnan erikoisammattitutkinto 387299 () (398)</t>
  </si>
  <si>
    <t>Kampaajamestarin erikoisammattitutkinto 387301 () (415)</t>
  </si>
  <si>
    <t>387301</t>
  </si>
  <si>
    <t>Kampaajamestarin erikoisammattitutkinto</t>
  </si>
  <si>
    <t>Parturimestarin erikoisammattitutkinto 387302 () (428)</t>
  </si>
  <si>
    <t>387302</t>
  </si>
  <si>
    <t>Parturimestarin erikoisammattitutkinto</t>
  </si>
  <si>
    <t>Kauneudenhoitoalan erikoisammattitutkinto 387303 (31/011/2011) (395)</t>
  </si>
  <si>
    <t>Hiusalan erikoisammattitutkinto 387304 (42/011/2012) (295)</t>
  </si>
  <si>
    <t>Muu tai tuntematon kauneudenhoitoalan erikoisammattitutkinto 387399 () (406)</t>
  </si>
  <si>
    <t>Lastinkäsittelyalan erikoisammattitutkinto 387401 (40/011/2009) (90)</t>
  </si>
  <si>
    <t>Muu tai tuntematon liikenteen ja merenkulun erikoisammattitutkinto 387499 () (419)</t>
  </si>
  <si>
    <t>Turvallisuusvalvojan erikoisammattitutkinto 387501 (21/011/2003) (147)</t>
  </si>
  <si>
    <t>Muu tai tuntematon suojelualan erikoisammattitutkinto 387599 () (568)</t>
  </si>
  <si>
    <t>Muu tai tuntematon palvelualojen erikoisammattitutkinto 387999 () (571)</t>
  </si>
  <si>
    <t>tutkintoversio_id</t>
  </si>
  <si>
    <t>Tuotteistaminen (990000)</t>
  </si>
  <si>
    <t>Käsityöyrityksen johtaminen (990001)</t>
  </si>
  <si>
    <t>Mestarityön valmistaminen (990002)</t>
  </si>
  <si>
    <t>Romanikulttuurin tukeminen ja kulttuurista tiedottaminen (102728)</t>
  </si>
  <si>
    <t>Romanikielen käyttäminen (102733)</t>
  </si>
  <si>
    <t>Asiakasohjaus ja viranomaisneuvonta (102730)</t>
  </si>
  <si>
    <t>Pienryhmän ohjaaminen (102731)</t>
  </si>
  <si>
    <t>Monikulttuurisen tapahtuman tai näyttelyn järjestäminen (102732)</t>
  </si>
  <si>
    <t>Monikulttuurisessa työyhteisössä toimiminen (102729)</t>
  </si>
  <si>
    <t>Romanien aseman ja kulttuurin edistäminen (104685)</t>
  </si>
  <si>
    <t>Romanikulttuurin ohjaajan vaativat asiantuntijatehtävät jakansainvälinen romanityö (104686)</t>
  </si>
  <si>
    <t>Romanikielen käyttäminen ja ohjaaminen (104687)</t>
  </si>
  <si>
    <t>Romanien asemaa ja osallisuutta tukevan hankkeen tuottaminenja hallinnointi (104688)</t>
  </si>
  <si>
    <t>Tavaran vastaanotto (103273)</t>
  </si>
  <si>
    <t>Tavaran säilytys ja keräily (103274)</t>
  </si>
  <si>
    <t>Tavaran lähetys (103275)</t>
  </si>
  <si>
    <t>Varastoinnin ohjaus ja suunnittelu (103276)</t>
  </si>
  <si>
    <t>Tilaus-toimitusketju (103277)</t>
  </si>
  <si>
    <t>Esimiesvalmiudet (103278)</t>
  </si>
  <si>
    <t>Vaarallisten aineiden varastointi ja käsittely (103279)</t>
  </si>
  <si>
    <t>Varastotoimintoihin liittyvät ajojärjestelyt (103280)</t>
  </si>
  <si>
    <t>Yrittäjyys (103281)</t>
  </si>
  <si>
    <t>Poro ja poronhoito (102522)</t>
  </si>
  <si>
    <t>Poronteurastus ja porotuotteet (102523)</t>
  </si>
  <si>
    <t>Tuotekehitys ja markkinointi (102524)</t>
  </si>
  <si>
    <t>Yritystoiminta (102525)</t>
  </si>
  <si>
    <t>Porotalouden hallinto ja luottamustoiminta (102526)</t>
  </si>
  <si>
    <t>Johtaminen ja kehittäminen maatilayrityksessä (103339)</t>
  </si>
  <si>
    <t>Tilan hoitaminen (103340)</t>
  </si>
  <si>
    <t>Kasvinviljely elintarviketuotantoon (103341)</t>
  </si>
  <si>
    <t>Kasvinviljely rehuntuotantoon (103342)</t>
  </si>
  <si>
    <t>Kasvinviljely energiantuotantoon (103343)</t>
  </si>
  <si>
    <t>Luonnonmukainen kasvintuotanto (103344)</t>
  </si>
  <si>
    <t>Maaseudun palvelutuotanto (103345)</t>
  </si>
  <si>
    <t>Nurmipintojen hoito (101398)</t>
  </si>
  <si>
    <t>Golfkentän pelikuntoon saattaminen (101399)</t>
  </si>
  <si>
    <t>Rakentaminen ja peruskorjaus (101400)</t>
  </si>
  <si>
    <t>Yrittäjyys (101401)</t>
  </si>
  <si>
    <t>Ateriapalvelut (103578)</t>
  </si>
  <si>
    <t>Ohjelmapalvelut (103579)</t>
  </si>
  <si>
    <t>Ateriapalvelut (102232)</t>
  </si>
  <si>
    <t>Markkinointi (102230)</t>
  </si>
  <si>
    <t>Majoituspalvelut (102231)</t>
  </si>
  <si>
    <t>Ohjelmapalvelujen suunnittelu (102255)</t>
  </si>
  <si>
    <t>Yrittäjyys (102260)</t>
  </si>
  <si>
    <t>Ohjelmapalvelut (102233)</t>
  </si>
  <si>
    <t>Liiketoiminnan suunnittelu ja ohjelmapalvelujen markkinointi (102256)</t>
  </si>
  <si>
    <t>Ohjelmapalvelujen myynti ja toteuttaminen (102257)</t>
  </si>
  <si>
    <t>Yritystoiminta (102229)</t>
  </si>
  <si>
    <t>Yrittäjyys (102237)</t>
  </si>
  <si>
    <t>Tapahtuman tuottaminen ja toteuttaminen (102259)</t>
  </si>
  <si>
    <t>Tapahtuman suunnittelu (102258)</t>
  </si>
  <si>
    <t>Rakennuspeltisepän perustaidot (102584)</t>
  </si>
  <si>
    <t>Huopa-, tiili- ja profiilipeltikatoilla tehtävät peltityöt (102585)</t>
  </si>
  <si>
    <t>Julkisivuilla tehtävät peltityöt (102586)</t>
  </si>
  <si>
    <t>Saumapeltikatoilla tehtävät peltityöt (102587)</t>
  </si>
  <si>
    <t>Yrittäjyys (102588)</t>
  </si>
  <si>
    <t>Ilmanvaihtourakan käytännön järjestäminen (104163)</t>
  </si>
  <si>
    <t>Asennustyön ohjaaminen (104164)</t>
  </si>
  <si>
    <t>Asennustyön laadun varmistaminen (104165)</t>
  </si>
  <si>
    <t>Kanaviston osien suunnittelu (104166)</t>
  </si>
  <si>
    <t>Asennustyön talouden hallinta (104167)</t>
  </si>
  <si>
    <t>Putkiasennusurakan käytännön järjestäminen (104628)</t>
  </si>
  <si>
    <t>Asennustyön ohjaaminen (104629)</t>
  </si>
  <si>
    <t>Asennustyön laadun varmistaminen (104630)</t>
  </si>
  <si>
    <t>Asennustyön talouden hallinta (104631)</t>
  </si>
  <si>
    <t>Virastomestarina työskenteleminen (103353)</t>
  </si>
  <si>
    <t>Aulapalvelut (103354)</t>
  </si>
  <si>
    <t>Toimiston tukipalvelut (103355)</t>
  </si>
  <si>
    <t>Kokouspalvelut (103356)</t>
  </si>
  <si>
    <t>Asiakasyhteistyö (103357)</t>
  </si>
  <si>
    <t>Puhelinvaihteen hoitaminen (103358)</t>
  </si>
  <si>
    <t>Audiovisuaalisten ja tietoteknisten laitteiden käyttö ja opastus (103359)</t>
  </si>
  <si>
    <t>Ohjelmiston kehittämistyön johtaminen (104862)</t>
  </si>
  <si>
    <t>Tieto- ja viestintätekniikkaprojektin johtaminen (104861)</t>
  </si>
  <si>
    <t>Tietohallinnon projektien vastuuhenkilönä toimiminen (104860)</t>
  </si>
  <si>
    <t>Tietoverkko- ja tietoturvapalvelun kehittämistyön johtaminen (104863)</t>
  </si>
  <si>
    <t>Uuden tieto- ja viestintäteknisen palvelun kehittäminen (105233)</t>
  </si>
  <si>
    <t>Palvelusopimusten hallinnointi (105234)</t>
  </si>
  <si>
    <t>Projektien hallinnointi (105232)</t>
  </si>
  <si>
    <t>Palvelun teknisen ratkaisun ylläpito ja kehittäminen (105235)</t>
  </si>
  <si>
    <t>Palveluprosessissa toimiminen (105231)</t>
  </si>
  <si>
    <t>Ohjelmiston toteuttaminen, testaaminen jakäyttöönotto (103113)</t>
  </si>
  <si>
    <t>Ohjelmiston suunnittelu (103112)</t>
  </si>
  <si>
    <t>Tieto- ja viestintäteknisessä toimintaympäristössätoimiminen (103111)</t>
  </si>
  <si>
    <t>Sovellus- ja neuvontapalvelutuessa toimiminen (103116)</t>
  </si>
  <si>
    <t>Tietoliikenneverkkotuessa toimiminen (103115)</t>
  </si>
  <si>
    <t>Palvelin- ja työasematuessa toimiminen (103114)</t>
  </si>
  <si>
    <t>Leipomon tuotannon suunnittelu ja ohjaus (104395)</t>
  </si>
  <si>
    <t>Leipomon tilauskokonaisuuden suunnittelu ja toteutus (104396)</t>
  </si>
  <si>
    <t>Esimiestyö leipomossa (104397)</t>
  </si>
  <si>
    <t>Leipomotuotteiden myynti ja markkinointi (104398)</t>
  </si>
  <si>
    <t>Monikulttuurisuus ja kielitaito leipomotyön ohjaamisessa (104399)</t>
  </si>
  <si>
    <t>Tuotekehitys leipomoalalla (104400)</t>
  </si>
  <si>
    <t>Yrittäjyys leipomoalalla (104401)</t>
  </si>
  <si>
    <t>Konditorian tuotannon suunnittelu ja ohjaus (104252)</t>
  </si>
  <si>
    <t>Konditoriatilauskokonaisuuden suunnittelu ja toteutus (104253)</t>
  </si>
  <si>
    <t>Esimiestyö konditoriassa (104254)</t>
  </si>
  <si>
    <t>Konditoriatuotteiden myynti ja markkinointi (104255)</t>
  </si>
  <si>
    <t>Monikulttuurisuus ja kielitaito konditoriatyön ohjaamisessa (104256)</t>
  </si>
  <si>
    <t>Tuotekehitys koditoria-alalla (104257)</t>
  </si>
  <si>
    <t>Yrittäjyys koditoria-alalla (104258)</t>
  </si>
  <si>
    <t>Sopimustekniikan hallinta (104657)</t>
  </si>
  <si>
    <t>Työmaan laadunvarmistus (104651)</t>
  </si>
  <si>
    <t>Työmaan johtaminen (104650)</t>
  </si>
  <si>
    <t>Työmaan aikataulusuunnittelu ja -valvonta (104652)</t>
  </si>
  <si>
    <t>Tehtäväsuunnittelu (104653)</t>
  </si>
  <si>
    <t>Kustannussuunnittelu (104655)</t>
  </si>
  <si>
    <t>Neuvotteluissa toimiminen (104658)</t>
  </si>
  <si>
    <t>Työturvallisuus ja ympäristönsuojelu (104656)</t>
  </si>
  <si>
    <t>Hankintasopimusten laatiminen (104654)</t>
  </si>
  <si>
    <t>Yritystoiminnan suunnittelu (101331)</t>
  </si>
  <si>
    <t>Elintarvikehygienian ja omavalvonnan toteutus (101330)</t>
  </si>
  <si>
    <t>Yritystoiminnan kehittäminen (101332)</t>
  </si>
  <si>
    <t>Myllytuotanto (101336)</t>
  </si>
  <si>
    <t>Pakkaamotoiminnot (101335)</t>
  </si>
  <si>
    <t>Elintarviketuotanto (101333)</t>
  </si>
  <si>
    <t>Juomatuotanto (101337)</t>
  </si>
  <si>
    <t>Elintarvikkeiden lähettämötoiminnot (101339)</t>
  </si>
  <si>
    <t>Rehutuotanto (101334)</t>
  </si>
  <si>
    <t>Tuotekehityskoeajot (101338)</t>
  </si>
  <si>
    <t>Juomatuotanto (101350)</t>
  </si>
  <si>
    <t>Tuotekehityskoeajot (101351)</t>
  </si>
  <si>
    <t>Rehutuotanto (101347)</t>
  </si>
  <si>
    <t>Elintarvikkeiden lähettämötoiminnot (101353)</t>
  </si>
  <si>
    <t>Pakkaamotoiminnot (101348)</t>
  </si>
  <si>
    <t>Elintarviketuotanto (101346)</t>
  </si>
  <si>
    <t>Elintarvikehygienian ja omavalvonnan toteutus (101345)</t>
  </si>
  <si>
    <t>Myllytuotanto (101349)</t>
  </si>
  <si>
    <t>Omavalvonnan suunnittelu ja toteuttaminen lihanjalostuksessa (102083)</t>
  </si>
  <si>
    <t>Teurastus (102084)</t>
  </si>
  <si>
    <t>Lihanleikkaus (102085)</t>
  </si>
  <si>
    <t>Lihatuotteiden valmistaminen (102086)</t>
  </si>
  <si>
    <t>Lihan ja lihatuotteiden myyminen (102087)</t>
  </si>
  <si>
    <t>Lihatuotteiden pakkaaminen ja varastointi (102088)</t>
  </si>
  <si>
    <t>Yrittäjyys (102089)</t>
  </si>
  <si>
    <t>Pakatun lihan ja lihatuotteiden varastoiminen (103457)</t>
  </si>
  <si>
    <t>Punaisen lihan teurastaminen (103451)</t>
  </si>
  <si>
    <t>Punaisen lihan leikkaaminen (103452)</t>
  </si>
  <si>
    <t>Eläinten vastaanottaminen ja työskentely punaisen lihanteurastamon navetassa (103450)</t>
  </si>
  <si>
    <t>Siipikarjan lihan leikkaaminen (103454)</t>
  </si>
  <si>
    <t>Siipikarjan teurastaminen (103453)</t>
  </si>
  <si>
    <t>Elintarvikehygienian ja omavalvonnan toteuttaminen (103449)</t>
  </si>
  <si>
    <t>Lihatuotteiden valmistaminen (103455)</t>
  </si>
  <si>
    <t>Lihatuotteiden pakkaaminen (103456)</t>
  </si>
  <si>
    <t>Yrittäjyys maidonjalostuksessa (102244)</t>
  </si>
  <si>
    <t>Tuorejuustojen valmistus (102245)</t>
  </si>
  <si>
    <t>Kypsytettyjen juustojen valmistus (102246)</t>
  </si>
  <si>
    <t>Hapanmaitotuotteiden valmistus (102247)</t>
  </si>
  <si>
    <t>Ravintorasvojen ja levitteiden valmistus (102248)</t>
  </si>
  <si>
    <t>Jäätelön ja jälkiruokien valmistus (102249)</t>
  </si>
  <si>
    <t>Materiaalien talteenotto (103400)</t>
  </si>
  <si>
    <t>Pilaantuneiden maiden kunnostus (103404)</t>
  </si>
  <si>
    <t>Yrittäjyys (103410)</t>
  </si>
  <si>
    <t>Ympäristöhallinto ja laillisuusvalvonta (103405)</t>
  </si>
  <si>
    <t>Toiminta jätteenkäsittelyalueella (103401)</t>
  </si>
  <si>
    <t>Turvallisuusneuvonantaja (103407)</t>
  </si>
  <si>
    <t>Ympäristöhuollon neuvonta (103406)</t>
  </si>
  <si>
    <t>Kompostointi (103402)</t>
  </si>
  <si>
    <t>Teollinen imutyö (103392)</t>
  </si>
  <si>
    <t>Ympäristöhuollon materiaalivirtojen hallinta (103396)</t>
  </si>
  <si>
    <t>Kuljetuksen suunnittelu ja järjestely (103408)</t>
  </si>
  <si>
    <t>Korkeapainevesityö (103395)</t>
  </si>
  <si>
    <t>Ympäristöhuollon tiedonhallinta ja kirjanpito (103397)</t>
  </si>
  <si>
    <t>Haja-asutusalueiden jätevesihuolto (103399)</t>
  </si>
  <si>
    <t>Käytönvalvoja (103409)</t>
  </si>
  <si>
    <t>Ympäristöriskien hallinta (103398)</t>
  </si>
  <si>
    <t>Loka- ja viemärihuolto (103394)</t>
  </si>
  <si>
    <t>Ympäristöhuollon kuljetukset (103391)</t>
  </si>
  <si>
    <t>Kuljetusalan perustason ammattipätevyys (103390)</t>
  </si>
  <si>
    <t>Työsuojelu (103388)</t>
  </si>
  <si>
    <t>Yrityksen tunteminen ja toimintajärjestelmät (103386)</t>
  </si>
  <si>
    <t>Asiakaspalvelu (103387)</t>
  </si>
  <si>
    <t>Kiinteistöjen jätehuolto ja kierrätys (103393)</t>
  </si>
  <si>
    <t>Ympäristönsuojelun perusteet (103389)</t>
  </si>
  <si>
    <t>Ongelmajätehuolto (103403)</t>
  </si>
  <si>
    <t>Kirjanpidon ja arvonlisäverotuksen hoitaminen (102980)</t>
  </si>
  <si>
    <t>Tilinpäätöksen laatiminen (102981)</t>
  </si>
  <si>
    <t>Palkanlaskenta (102982)</t>
  </si>
  <si>
    <t>Vuosilomalaskenta (102983)</t>
  </si>
  <si>
    <t>Taloushallinnon tukipalvelujen hoitaminen (102984)</t>
  </si>
  <si>
    <t>Laskutuksen ja myyntireskontran hoitaminen (102985)</t>
  </si>
  <si>
    <t>Ostoreskontran hoitaminen (102986)</t>
  </si>
  <si>
    <t>Budjetointi (102987)</t>
  </si>
  <si>
    <t>Tilinpäätösanalyysin laatiminen (102988)</t>
  </si>
  <si>
    <t>Konsernitilinpäätöksen tekeminen (102989)</t>
  </si>
  <si>
    <t>Matkajärjestelyiden hoitaminen (102990)</t>
  </si>
  <si>
    <t>Palkanlaskennan erityistilanteiden hoitaminen (102991)</t>
  </si>
  <si>
    <t>Rahoitussuunnittelu (102992)</t>
  </si>
  <si>
    <t>Hinnoittelu (102993)</t>
  </si>
  <si>
    <t>Projektin talousohjaus (102994)</t>
  </si>
  <si>
    <t>Henkilöstöasioiden hoitaminen (102995)</t>
  </si>
  <si>
    <t>Tiiminvetäjänä toimiminen (102996)</t>
  </si>
  <si>
    <t>Vesipesu (103070)</t>
  </si>
  <si>
    <t>Sairaalatekstiilien huolto (103072)</t>
  </si>
  <si>
    <t>Tekstiilihuollon logistiikka (103081)</t>
  </si>
  <si>
    <t>Tekstiilivuokrauspalvelu (103077)</t>
  </si>
  <si>
    <t>Mattohuoltopalvelu (103076)</t>
  </si>
  <si>
    <t>Leikkaussalitekstiilien huolto (103073)</t>
  </si>
  <si>
    <t>Pesumyymäläpalvelu (103075)</t>
  </si>
  <si>
    <t>Kemiallinen pesu (103071)</t>
  </si>
  <si>
    <t>Teatterialan kaikille yhteinen ammattitaito (103003)</t>
  </si>
  <si>
    <t>Teatterialan tuotanto- ja taiteellinen prosessi (103004)</t>
  </si>
  <si>
    <t>Tuotantotekniikan yhteinen osaaminen (103005)</t>
  </si>
  <si>
    <t>Järjestäjä (103006)</t>
  </si>
  <si>
    <t>Kuiskaaja (103007)</t>
  </si>
  <si>
    <t>Tarpeistonhoitaja (103008)</t>
  </si>
  <si>
    <t>Esitystekniikan yhteinen osaaminen (103009)</t>
  </si>
  <si>
    <t>Valo (103010)</t>
  </si>
  <si>
    <t>Ääni (103011)</t>
  </si>
  <si>
    <t>Näyttämö (103012)</t>
  </si>
  <si>
    <t>Av-tekniikka (103013)</t>
  </si>
  <si>
    <t>Kuvankäsittely (103014)</t>
  </si>
  <si>
    <t>Liikkuva valo (103015)</t>
  </si>
  <si>
    <t>Langaton mikrofonitekniikka (103016)</t>
  </si>
  <si>
    <t>Lavasterakennuksen yhteinen osaaminen (103017)</t>
  </si>
  <si>
    <t>Metallityö (103018)</t>
  </si>
  <si>
    <t>Puutyö (103019)</t>
  </si>
  <si>
    <t>Pintakäsittely (103020)</t>
  </si>
  <si>
    <t>Pukujen valmistuksen yhteinen osaaminen (103021)</t>
  </si>
  <si>
    <t>Tietokoneavusteinen kaavoitus (103022)</t>
  </si>
  <si>
    <t>Hatut ja asusteet (103023)</t>
  </si>
  <si>
    <t>Historialliset roolivaatteet (103024)</t>
  </si>
  <si>
    <t>Toppaukset ja tukirakenteet (103025)</t>
  </si>
  <si>
    <t>Fantasiavaatteet ja -hahmot (103026)</t>
  </si>
  <si>
    <t>Tanssijoiden roolivaatteet (103027)</t>
  </si>
  <si>
    <t>Pintakäsittely, värjäys ja patinointi (103028)</t>
  </si>
  <si>
    <t>Maskeerauksen yhteinen osaaminen (103029)</t>
  </si>
  <si>
    <t>Värimaskeeraus (103030)</t>
  </si>
  <si>
    <t>Hiukset ja irtokarvat (103031)</t>
  </si>
  <si>
    <t>Tehostemaskeeraus (103032)</t>
  </si>
  <si>
    <t>Nukketeatterin yhteinen osaaminen (103033)</t>
  </si>
  <si>
    <t>Teatterinuken valmistus (103034)</t>
  </si>
  <si>
    <t>Nukketeatterikasvatus (103035)</t>
  </si>
  <si>
    <t>Yrittäjyys (103036)</t>
  </si>
  <si>
    <t>Teatterialan erikoisammattitutkinnon yhteinen ammattitaito (104837)</t>
  </si>
  <si>
    <t>Teatterialan esimiestaidot (104838)</t>
  </si>
  <si>
    <t>Esitystekniikka, Valo (104839)</t>
  </si>
  <si>
    <t>Esitystekniikka, Ääni (104840)</t>
  </si>
  <si>
    <t>Esitystekniikka, Näyttämö (104841)</t>
  </si>
  <si>
    <t>Lavastuksen toteutus (104842)</t>
  </si>
  <si>
    <t>Puvustuksen toteutus (104843)</t>
  </si>
  <si>
    <t>Maskeerauksen yleistaidot (104844)</t>
  </si>
  <si>
    <t>Värimaskeeraus (104845)</t>
  </si>
  <si>
    <t>Hiukset ja irtokarvat (104846)</t>
  </si>
  <si>
    <t>Tehostemaskeeraus (104847)</t>
  </si>
  <si>
    <t>Yrittäjyys (104848)</t>
  </si>
  <si>
    <t>Hakkuukoneella työskentely (103584)</t>
  </si>
  <si>
    <t>Kuormatraktorilla työskentely (103585)</t>
  </si>
  <si>
    <t>Talousmetsien käsittely (103583)</t>
  </si>
  <si>
    <t>Energiapuun korjuukoneella työskentely (103586)</t>
  </si>
  <si>
    <t>Metsänparannustöiden tekeminen koneellisesti (103588)</t>
  </si>
  <si>
    <t>Metsänhoitotöiden tekeminen koneellisesti (103587)</t>
  </si>
  <si>
    <t>Työkoneen siirtokuljetus (103589)</t>
  </si>
  <si>
    <t>Kuljetusalan perustason ammattipätevyys (102013)</t>
  </si>
  <si>
    <t>Ajoneuvotekniikka (102564)</t>
  </si>
  <si>
    <t>Kuljetustekniikka (102565)</t>
  </si>
  <si>
    <t>Puutavaravarastotyöt (102566)</t>
  </si>
  <si>
    <t>Lainsäädännön tunteminen (102567)</t>
  </si>
  <si>
    <t>Yrittäjyys (102569)</t>
  </si>
  <si>
    <t>Hissin asentaminen (101422)</t>
  </si>
  <si>
    <t>Hissin modernisointi (101423)</t>
  </si>
  <si>
    <t>Hissin kunnossapito (101424)</t>
  </si>
  <si>
    <t>Liukuportaiden ja -käytävien asentaminen (101425)</t>
  </si>
  <si>
    <t>Liukuportaiden ja -käytävien modernisointi (101426)</t>
  </si>
  <si>
    <t>Liukuportaiden ja -käytävien kunnossapito (101427)</t>
  </si>
  <si>
    <t>Kevythissin asentaminen (101428)</t>
  </si>
  <si>
    <t>Nosto-ovien kunnossapito (101429)</t>
  </si>
  <si>
    <t>Hissiasennusten sähkötyöt (101430)</t>
  </si>
  <si>
    <t>Hissimääräykset ja hissin mitoittaminen (101431)</t>
  </si>
  <si>
    <t>Työnjohdollinen toiminta (101432)</t>
  </si>
  <si>
    <t>Talouden ja työympäristön hallinta (102589)</t>
  </si>
  <si>
    <t>Materiaalitekniikan hallinta (102590)</t>
  </si>
  <si>
    <t>Tuotannonohjaus ja käynnissäpito (102591)</t>
  </si>
  <si>
    <t>Betonimassan valmistus (102592)</t>
  </si>
  <si>
    <t>Muottien valmistus ja käsittely (102593)</t>
  </si>
  <si>
    <t>Muottien varustelu (102594)</t>
  </si>
  <si>
    <t>Raudoitustyö (102595)</t>
  </si>
  <si>
    <t>Raudoitteiden esivalmistus (102596)</t>
  </si>
  <si>
    <t>Esijännitystyö (102597)</t>
  </si>
  <si>
    <t>Valu- ja työstämiskoneiden käyttö (102598)</t>
  </si>
  <si>
    <t>Betonin valutyö (muu betonivalu) (102599)</t>
  </si>
  <si>
    <t>Pintakäsittely ja viimeistely (102600)</t>
  </si>
  <si>
    <t>Materiaalilogistiikka (102601)</t>
  </si>
  <si>
    <t>Betonielementtien logistiikan hoitaminen (102602)</t>
  </si>
  <si>
    <t>Betonituotteiden laadunvalvonta (102603)</t>
  </si>
  <si>
    <t>Betonin pumppaus (102604)</t>
  </si>
  <si>
    <t>Massan valmistus (102605)</t>
  </si>
  <si>
    <t>Puristus ja muotoilu (102606)</t>
  </si>
  <si>
    <t>Kuivatus (102607)</t>
  </si>
  <si>
    <t>Rataus (102608)</t>
  </si>
  <si>
    <t>Poltto (102609)</t>
  </si>
  <si>
    <t>Purku ja ladonta (102610)</t>
  </si>
  <si>
    <t>Sulatus (102611)</t>
  </si>
  <si>
    <t>Kuidutus (102612)</t>
  </si>
  <si>
    <t>Keräily (102613)</t>
  </si>
  <si>
    <t>Karkaisu ja jäähdytys (102614)</t>
  </si>
  <si>
    <t>Pinnoitus ja leikkaus (102615)</t>
  </si>
  <si>
    <t>Pakkaus ja tuotevalvonta (102616)</t>
  </si>
  <si>
    <t>Puhallusvillan valmistus (102617)</t>
  </si>
  <si>
    <t>Rakennuseristeiden laadunvalvonta (102618)</t>
  </si>
  <si>
    <t>Valmistus elementtituotannossa (102619)</t>
  </si>
  <si>
    <t>Kokoonpano elementtituotannossa (102620)</t>
  </si>
  <si>
    <t>Viimeistely elementtituotannossa (102621)</t>
  </si>
  <si>
    <t>Jälkikäsittely elementtituotannossa (102622)</t>
  </si>
  <si>
    <t>Kehitys elementtituotannossa (102623)</t>
  </si>
  <si>
    <t>LTK- ja linjatrukkityöt elementtituotannossa (102624)</t>
  </si>
  <si>
    <t>Kourun valmistus (102625)</t>
  </si>
  <si>
    <t>Maton valmistus (102626)</t>
  </si>
  <si>
    <t>Tiilen valmistus (102627)</t>
  </si>
  <si>
    <t>Erikoistuotteiden valmistus (102628)</t>
  </si>
  <si>
    <t>Kourujen jälkikäsittely (102629)</t>
  </si>
  <si>
    <t>Seulonta, murskaus ja jauhatus (102630)</t>
  </si>
  <si>
    <t>Massanvalmistus (102631)</t>
  </si>
  <si>
    <t>Levyaihion valmistus (102632)</t>
  </si>
  <si>
    <t>Kuivaus ja sahaus (102633)</t>
  </si>
  <si>
    <t>Pinnoitus (102634)</t>
  </si>
  <si>
    <t>Leikkaus tai muu työstäminen (102635)</t>
  </si>
  <si>
    <t>Massan valmistus (102636)</t>
  </si>
  <si>
    <t>Poltto tai kuivatus ja jäähdytys (102637)</t>
  </si>
  <si>
    <t>Seulonta ja lajittelu (102638)</t>
  </si>
  <si>
    <t>Murskaus (102639)</t>
  </si>
  <si>
    <t>Vaahdotus ja suodatus (102640)</t>
  </si>
  <si>
    <t>Jauhatus ja seulonta (102641)</t>
  </si>
  <si>
    <t>Tuotteiden laadunvalvonta (102642)</t>
  </si>
  <si>
    <t>Massan valmistus (102643)</t>
  </si>
  <si>
    <t>Muottien käsittely (102644)</t>
  </si>
  <si>
    <t>Valu- tai puristuskoneiden käyttö (102646)</t>
  </si>
  <si>
    <t>Karkaisu (102647)</t>
  </si>
  <si>
    <t>Leikkaus tai työstö (102648)</t>
  </si>
  <si>
    <t>Valutyöt (102649)</t>
  </si>
  <si>
    <t>Tuotannonaikainen kunnonvalvonta (102650)</t>
  </si>
  <si>
    <t>Viimeistely ja pakkaus (102651)</t>
  </si>
  <si>
    <t>Lastaus (102652)</t>
  </si>
  <si>
    <t>Materiaalien tai tuotteiden siirrot (102653)</t>
  </si>
  <si>
    <t>Ammatinohjaus (102654)</t>
  </si>
  <si>
    <t>Sopimustekniikka ja määräykset (103468)</t>
  </si>
  <si>
    <t>Esimies- ja neuvottelutaidot (103469)</t>
  </si>
  <si>
    <t>Työturvallisuus ja ympäristönsuojelu (103470)</t>
  </si>
  <si>
    <t>Suunnitelmien hallinta (103471)</t>
  </si>
  <si>
    <t>Tehtäväsuunnittelu ja tuotannon ohjaus (103472)</t>
  </si>
  <si>
    <t>Alakohtainen rakennus- ja tuotantotekniikka (103473)</t>
  </si>
  <si>
    <t>Kustannussuunnittelu ja valvonta (103474)</t>
  </si>
  <si>
    <t>ATK-avusteinen kustannussuunnittelu (103475)</t>
  </si>
  <si>
    <t>Ajallinen suunnittelu ja valvonta (103476)</t>
  </si>
  <si>
    <t>ATK-avusteinen aikataulusuunnittelu (103477)</t>
  </si>
  <si>
    <t>Hankinnat ja logistiikka (103478)</t>
  </si>
  <si>
    <t>Laadunohjaus (103479)</t>
  </si>
  <si>
    <t>Talotekniikan käyttöönotto (103480)</t>
  </si>
  <si>
    <t>Työlainsäädäntö ja työsuhdetieto (103481)</t>
  </si>
  <si>
    <t>Rakennus- ja talotekniikan yhteensovitus (103482)</t>
  </si>
  <si>
    <t>Asiakaspalvelu ja markkinointi (103483)</t>
  </si>
  <si>
    <t>Kantavien rakenteiden tuennan ja jäykistämisen periaatteet (103484)</t>
  </si>
  <si>
    <t>Rakennustyömaan olosuhteiden hallinta (103485)</t>
  </si>
  <si>
    <t>CAD-ohjelmien hyödyntäminen tuotannossa (103486)</t>
  </si>
  <si>
    <t>Yrittäjyys (103487)</t>
  </si>
  <si>
    <t>Ohjaavana seminologina toimiminen (103550)</t>
  </si>
  <si>
    <t>Tuotantoeläinten hedelmällisyysneuvonta (103548)</t>
  </si>
  <si>
    <t>Asiakaspalvelu keinosiemennystyössä (103544)</t>
  </si>
  <si>
    <t>Lypsykarjan jalostuksen neuvonta (103549)</t>
  </si>
  <si>
    <t>Keinosiemennystyön työtilausten käsitteleminen (103545)</t>
  </si>
  <si>
    <t>Alkion siirtäminen (103547)</t>
  </si>
  <si>
    <t>Tuotantoeläinten keinosiementäminen (103543)</t>
  </si>
  <si>
    <t>Keinosiemennysalan myyntityö (103546)</t>
  </si>
  <si>
    <t>Hevosen tuntemus (101623)</t>
  </si>
  <si>
    <t>Kengitysmateriaalin tuntemus ja käsittely (101624)</t>
  </si>
  <si>
    <t>Hevosen kengittäminen (101625)</t>
  </si>
  <si>
    <t>Hevostalous ja yritystoiminta (101626)</t>
  </si>
  <si>
    <t>Ruokinnan optimointi (104831)</t>
  </si>
  <si>
    <t>Turkiseläinten hyvinvoinnin edistäminen (104832)</t>
  </si>
  <si>
    <t>Turkiseläintuotannon kehittäminen (104833)</t>
  </si>
  <si>
    <t>Esimiehenä toimiminen (104834)</t>
  </si>
  <si>
    <t>Yritystoiminta ja markkinointi (104835)</t>
  </si>
  <si>
    <t>Yrittäjyys (104836)</t>
  </si>
  <si>
    <t>Liikuntaolosuhteista huolehtiminen (104477)</t>
  </si>
  <si>
    <t>Taloudellinen toiminta (104478)</t>
  </si>
  <si>
    <t>Esimiestoiminta (104479)</t>
  </si>
  <si>
    <t>Urheilutoiminnan kehittäminen (105093)</t>
  </si>
  <si>
    <t>Urheilijakeskeinen valmentaminen (105092)</t>
  </si>
  <si>
    <t>Toimiminen valmennuksen kansainvälisessä toimintaympäristössä (105094)</t>
  </si>
  <si>
    <t>Valmennustoiminnan johtaminen (105091)</t>
  </si>
  <si>
    <t>Kansainvälinen huippu-urheilu (104987)</t>
  </si>
  <si>
    <t>Johtaminen huippu-urheilussa (104988)</t>
  </si>
  <si>
    <t>Lajin huippu-urheilun kehittäminen (104989)</t>
  </si>
  <si>
    <t>Ammattimaisen valmentamisen perustaidot (104990)</t>
  </si>
  <si>
    <t>Kesäliikuntapaikkojen hoitaminen (102112)</t>
  </si>
  <si>
    <t>Sisäliikuntapaikkojen hoitaminen (102113)</t>
  </si>
  <si>
    <t>Talviliikuntapaikkojen hoitaminen (102114)</t>
  </si>
  <si>
    <t>Jäähallien hoitaminen (102115)</t>
  </si>
  <si>
    <t>Keilahallien hoitaminen (102116)</t>
  </si>
  <si>
    <t>Laskettelurinteiden ja hyppyrimäkien hoitaminen (102117)</t>
  </si>
  <si>
    <t>Nurmipintojen hoitaminen (102118)</t>
  </si>
  <si>
    <t>Uimahallien, kylpylöiden ja maauimaloiden hoitaminen (102119)</t>
  </si>
  <si>
    <t>Urheiluvälineiden huoltaminen (102120)</t>
  </si>
  <si>
    <t>Venesatamien hoitaminen (102121)</t>
  </si>
  <si>
    <t>Yrittäjyys (102122)</t>
  </si>
  <si>
    <t>Siivoustyön ohjaaminen (104760)</t>
  </si>
  <si>
    <t>Siivouspalvelujen organisointi (104761)</t>
  </si>
  <si>
    <t>Kielitaito ohjaustilanteissa (104762)</t>
  </si>
  <si>
    <t>Monikulttuurisuus siivoustyön ohjaamisessa (104763)</t>
  </si>
  <si>
    <t>Ympäristönhuoltopalvelujen ohjaaminen ja neuvonta (104764)</t>
  </si>
  <si>
    <t>Yrittäjyys puhdistuspalvelualalla (104765)</t>
  </si>
  <si>
    <t>Baaritarjoilu (104091)</t>
  </si>
  <si>
    <t>Baarin myynti- ja palvelutoiminnot (104092)</t>
  </si>
  <si>
    <t>Baarivastaavan tehtävien toteuttaminen (104093)</t>
  </si>
  <si>
    <t>Viinitarjoilu (104094)</t>
  </si>
  <si>
    <t>Yrittäjyys majoitus- ja ravitsemisalalla (104095)</t>
  </si>
  <si>
    <t>Ravitsemus- ja erityisruokavaliopalvelut (104096)</t>
  </si>
  <si>
    <t>Erityisruokavalioiden suunnittelu ja tuotekehitys (104097)</t>
  </si>
  <si>
    <t>Kasvis- ja kulttuurisidonnaiset ateriapalvelut (104098)</t>
  </si>
  <si>
    <t>Nuorten ja lasten erityisruokavaliopalvelut (104099)</t>
  </si>
  <si>
    <t>Ravintolan erityisruokavaliopalvelut (104100)</t>
  </si>
  <si>
    <t>Vanhusten erityisruokavaliopalvelut (104101)</t>
  </si>
  <si>
    <t>Sairaalan erityisruokavaliopalvelut (104102)</t>
  </si>
  <si>
    <t>Yrittäjyys majoitus- ja ravitsemisalalla (104103)</t>
  </si>
  <si>
    <t>Tuotteistaminen (104357)</t>
  </si>
  <si>
    <t>Mestarityön valmistaminen (104358)</t>
  </si>
  <si>
    <t>Käsityöyrityksen johtaminen (104359)</t>
  </si>
  <si>
    <t>Käsityöprojektin johtaminen (104360)</t>
  </si>
  <si>
    <t>Saamenkäsityömestarin erikoisammattitutkinnon yhteinenammattitaito (104694)</t>
  </si>
  <si>
    <t>Saamenpuku ja asusteet (104695)</t>
  </si>
  <si>
    <t>Nahka- ja turkistyö (104696)</t>
  </si>
  <si>
    <t>Puu- ja pahkatyö (104697)</t>
  </si>
  <si>
    <t>Luu- ja sarvityö (104698)</t>
  </si>
  <si>
    <t>Jalometallityö (104699)</t>
  </si>
  <si>
    <t>Kuljetusvälineet (104700)</t>
  </si>
  <si>
    <t>Työvälineet (104701)</t>
  </si>
  <si>
    <t>Turkistuotteet (104702)</t>
  </si>
  <si>
    <t>Yrittäjyys (104703)</t>
  </si>
  <si>
    <t>Kulttuuriosaaminen (104328)</t>
  </si>
  <si>
    <t>Viestintä ja dokumentointi (104329)</t>
  </si>
  <si>
    <t>Erityisalat (104330)</t>
  </si>
  <si>
    <t>Muotoilu (104331)</t>
  </si>
  <si>
    <t>Yritystoiminta ja markkinointi (104332)</t>
  </si>
  <si>
    <t>Restaurointikokonaisuuden suunnittelu (104671)</t>
  </si>
  <si>
    <t>Oman ammattialan vaativa korjaustyö (104672)</t>
  </si>
  <si>
    <t>Työryhmän ohjaus (104673)</t>
  </si>
  <si>
    <t>Yrittäjyys (104674)</t>
  </si>
  <si>
    <t>Asealan yritystoiminnan kehittäminen (104009)</t>
  </si>
  <si>
    <t>Asealan myynti ja markkinointi (104008)</t>
  </si>
  <si>
    <t>Aseen suunnittelu ja valmistaminen (104007)</t>
  </si>
  <si>
    <t>Tukin valmistaminen (104011)</t>
  </si>
  <si>
    <t>Aseen osien valmistaminen (104010)</t>
  </si>
  <si>
    <t>Työhön opastaminen ja ohjaaminen asealalla (104012)</t>
  </si>
  <si>
    <t>Seppämestarin yhteinen ammattitaito (104750)</t>
  </si>
  <si>
    <t>Vaativan taontatuotteen valmistus (104751)</t>
  </si>
  <si>
    <t>Vaativa puukkoseppämestarin työ (104752)</t>
  </si>
  <si>
    <t>Yrittäjyys (104753)</t>
  </si>
  <si>
    <t>Korjaustyökokonaisuuden suunnittelu ja työturvallisuudesta huolehtiminen (105182)</t>
  </si>
  <si>
    <t>Kullatun kohteen alkukartoitus ja dokumentointi (105181)</t>
  </si>
  <si>
    <t>Kullatun kohteen vaativa korjaustyö (105183)</t>
  </si>
  <si>
    <t>Esimiestaidot ja työn ohjaus (105184)</t>
  </si>
  <si>
    <t>Kultaajamestarin työmenetelmät (104314)</t>
  </si>
  <si>
    <t>Kullatun kohteen korjaus ja sen dokumentointi (104315)</t>
  </si>
  <si>
    <t>Esimiehenä toimiminen (104316)</t>
  </si>
  <si>
    <t>Yrittäjyys (104317)</t>
  </si>
  <si>
    <t>Soittimen suunnittelu (104779)</t>
  </si>
  <si>
    <t>Soitinrakennusalan yritystoiminta ja johtaminen (104780)</t>
  </si>
  <si>
    <t>Soittimen rakentaminen (104781)</t>
  </si>
  <si>
    <t>Soittimen korjaaminen (104782)</t>
  </si>
  <si>
    <t>Yrittäjyys (104783)</t>
  </si>
  <si>
    <t>Massojen ja lasitteiden valmistaminen (104222)</t>
  </si>
  <si>
    <t>Tekniikkojen osaaminen (kipsimuottien muovaustekniikka, valutekniikka ja puristustekniikka) (104223)</t>
  </si>
  <si>
    <t>Käsityömaiset muodonantotekniikat (104224)</t>
  </si>
  <si>
    <t>Lasittaminen (104225)</t>
  </si>
  <si>
    <t>Koristeleminen ja keraamisten siirtokuvien valmistaminen (104226)</t>
  </si>
  <si>
    <t>Polttotekniikat (104227)</t>
  </si>
  <si>
    <t>Viimeistely ja pakkaaminen (104228)</t>
  </si>
  <si>
    <t>Keramiikan tuotekehitys (104229)</t>
  </si>
  <si>
    <t>Keramiikan tuotantotekniikka (104230)</t>
  </si>
  <si>
    <t>Keramiikan studiotyö (104231)</t>
  </si>
  <si>
    <t>Massojen ja lasitteiden valmistaminen (101627)</t>
  </si>
  <si>
    <t>Tekniikkojen osaaminen (101628)</t>
  </si>
  <si>
    <t>Käsityömaiset muodonantotekniikat (101629)</t>
  </si>
  <si>
    <t>Lasittaminen (101630)</t>
  </si>
  <si>
    <t>Koristeleminen (101631)</t>
  </si>
  <si>
    <t>Polttotekniikat (101632)</t>
  </si>
  <si>
    <t>Viimeistely, tarkistukset ja pakkaaminen (101633)</t>
  </si>
  <si>
    <t>Hyttityönä valmistettujen tuotteiden viimeistely jälkikäsittelytekniikoilla (103561)</t>
  </si>
  <si>
    <t>Tuotteiden valmistus vapaasti puhaltaen (103560)</t>
  </si>
  <si>
    <t>Hyttityöskentely ja tuotteiden valmistus muottiinpuhaltamalla (103559)</t>
  </si>
  <si>
    <t>Lasinsulatus ja uunien valvonta (103445)</t>
  </si>
  <si>
    <t>Lasinpuhallus (103446)</t>
  </si>
  <si>
    <t>Lasin jälkikäsittely ja tarkastus (103447)</t>
  </si>
  <si>
    <t>Yritystoiminta, tuotanto ja markkinointi (103448)</t>
  </si>
  <si>
    <t>Juurityö (102755)</t>
  </si>
  <si>
    <t>Luu- ja sarvityö (102753)</t>
  </si>
  <si>
    <t>Pahkatyö (102751)</t>
  </si>
  <si>
    <t>Kuljetusvälineet (102757)</t>
  </si>
  <si>
    <t>Erityistekniikat (102749)</t>
  </si>
  <si>
    <t>Tiuhta- ja punontatyö (102748)</t>
  </si>
  <si>
    <t>Koneneulonta (102758)</t>
  </si>
  <si>
    <t>Jalometallityö (102754)</t>
  </si>
  <si>
    <t>Nahan ompelu koneella (102759)</t>
  </si>
  <si>
    <t>Saamenpuku ja asusteet (102744)</t>
  </si>
  <si>
    <t>Nahka- ja turkistyö (102745)</t>
  </si>
  <si>
    <t>Kudontatyö (102750)</t>
  </si>
  <si>
    <t>Valinnainen nahka- tai turkistuote (102747)</t>
  </si>
  <si>
    <t>Saamenkäsityökisällin kaikille yhteinen ammattitaito (102743)</t>
  </si>
  <si>
    <t>Saamenpuvun asusteet (102746)</t>
  </si>
  <si>
    <t>Yrittäjyys (102761)</t>
  </si>
  <si>
    <t>Korukivityö (102760)</t>
  </si>
  <si>
    <t>Työvälineet (102756)</t>
  </si>
  <si>
    <t>Puutyö (102752)</t>
  </si>
  <si>
    <t>Ammattiteoreettiset valmiudet (101446)</t>
  </si>
  <si>
    <t>Suunnitteluvalmiudet (101447)</t>
  </si>
  <si>
    <t>Tuotantotoiminnassa tarvittavat valmiudet (101448)</t>
  </si>
  <si>
    <t>Ammattiteoreettiset valmiudet (101452)</t>
  </si>
  <si>
    <t>Suunnitteluvalmiudet (101453)</t>
  </si>
  <si>
    <t>Tuotantotoiminnassa tarvittavat valmiudet (101454)</t>
  </si>
  <si>
    <t>Materiaalin ominaisuuksien tuntemus (103441)</t>
  </si>
  <si>
    <t>Työstömenetelmien hallinta ja kivituotteiden valmistus (103442)</t>
  </si>
  <si>
    <t>Työvälineiden valmistus ja niiden toimintavalmiuksien ylläpito (103443)</t>
  </si>
  <si>
    <t>Tuotanto, yritystoiminta ja markkinointi (103444)</t>
  </si>
  <si>
    <t>Restauroitavan kohteen alkukartoitus ja työn suunnittelu (102717)</t>
  </si>
  <si>
    <t>Muuraus (102718)</t>
  </si>
  <si>
    <t>Rappaus (102719)</t>
  </si>
  <si>
    <t>Koristevalu (102720)</t>
  </si>
  <si>
    <t>Tulisija- ja hormimuuraus (102721)</t>
  </si>
  <si>
    <t>Kirvesmiehen työt (102722)</t>
  </si>
  <si>
    <t>Puusepän työt (102723)</t>
  </si>
  <si>
    <t>Lasitus- ja korjaustyöt (102724)</t>
  </si>
  <si>
    <t>Maalaus (102725)</t>
  </si>
  <si>
    <t>Koristemaalaus (102726)</t>
  </si>
  <si>
    <t>Yrittäjyys (102727)</t>
  </si>
  <si>
    <t>Aseen kokoaminen (101232)</t>
  </si>
  <si>
    <t>Asealan asiakaspalvelu ja myynti (101233)</t>
  </si>
  <si>
    <t>Aseen korjaaminen ja huolto (101234)</t>
  </si>
  <si>
    <t>Ampumaratatoiminta (101235)</t>
  </si>
  <si>
    <t>Asealan yrittäjänä toimiminen (101236)</t>
  </si>
  <si>
    <t>Työssä oppimisen ohjaaminen (101237)</t>
  </si>
  <si>
    <t>Seppäkisällin yhteinen ammattitaito (102835)</t>
  </si>
  <si>
    <t>Taontatuotteen valmistus (102836)</t>
  </si>
  <si>
    <t>Puukon valmistus (102837)</t>
  </si>
  <si>
    <t>Yrittäjyys (102838)</t>
  </si>
  <si>
    <t>Vauriokartoitus ja dokumentointi (103582)</t>
  </si>
  <si>
    <t>Kultaustyön suunnittelu ja pohjatyöt (103580)</t>
  </si>
  <si>
    <t>Kultaustyön valmistaminen (103581)</t>
  </si>
  <si>
    <t>Kultaajakisällin ammatin perusteet (101791)</t>
  </si>
  <si>
    <t>Kultaajakisällin työmenetelmät (101792)</t>
  </si>
  <si>
    <t>Kultaajakisällin erikoisosaaminen (101793)</t>
  </si>
  <si>
    <t>Yrittäjyys (101794)</t>
  </si>
  <si>
    <t>Soitinrakennusalan perusvalmiudet (102857)</t>
  </si>
  <si>
    <t>Soittimen rakentaminen (102858)</t>
  </si>
  <si>
    <t>Soittimen korjaaminen (102859)</t>
  </si>
  <si>
    <t>Erityisosaaminen (102860)</t>
  </si>
  <si>
    <t>Yrittäjyys (102861)</t>
  </si>
  <si>
    <t>Lintujen konservointi (102138)</t>
  </si>
  <si>
    <t>Nisäkkäiden konservointi (102139)</t>
  </si>
  <si>
    <t>Kalojen, matelijoiden ja sammakkoeläinten konservointi (102140)</t>
  </si>
  <si>
    <t>Luiden, kallojen ja hampaiden konservointi (102141)</t>
  </si>
  <si>
    <t>Luurankojen konservointi (102142)</t>
  </si>
  <si>
    <t>Näyttelyiden suunnittelu ja toteutus (102143)</t>
  </si>
  <si>
    <t>Kasvien, sienien ja hyönteisten sekä muiden selkärangattomienpreparointi (102144)</t>
  </si>
  <si>
    <t>Fossiilipreparointi ja jäljennösten teko (102145)</t>
  </si>
  <si>
    <t>Yrittäjyys (102146)</t>
  </si>
  <si>
    <t>Suunnitteluvalmiudet (104531)</t>
  </si>
  <si>
    <t>Johtaminen ja yritystoiminta (104532)</t>
  </si>
  <si>
    <t>Erikoistumisalueen hallinta (104533)</t>
  </si>
  <si>
    <t>Yleiset tavoitteet (103458)</t>
  </si>
  <si>
    <t>Muotojen, pintojen ja rakenteiden hahmottaminen (103459)</t>
  </si>
  <si>
    <t>Materiaalituntemus (103460)</t>
  </si>
  <si>
    <t>Mallinrakennuksen tekniikoiden ja työvälineiden käyttö (103461)</t>
  </si>
  <si>
    <t>Kommunikointitaidot (103462)</t>
  </si>
  <si>
    <t>Markkinointiviestinnän toimeksiannon valmistelu (102250)</t>
  </si>
  <si>
    <t>Projektisuunnitelman laatiminen (102251)</t>
  </si>
  <si>
    <t>Projektisuunnitelman toteutus (102252)</t>
  </si>
  <si>
    <t>Visuaalisen suunnitelman laatiminen (102253)</t>
  </si>
  <si>
    <t>Visuaalisen suunnitelman toteutus (102254)</t>
  </si>
  <si>
    <t>Sihteerinä toimiminen (102839)</t>
  </si>
  <si>
    <t>Toimiston sihteerinä toimiminen (102840)</t>
  </si>
  <si>
    <t>Viestintäpalvelujen sihteerinä toimiminen (102841)</t>
  </si>
  <si>
    <t>Myynti- ja markkinointipalvelujen sihteerinä toimiminen (102842)</t>
  </si>
  <si>
    <t>Terveydenhuollon sihteerinä toimiminen (102843)</t>
  </si>
  <si>
    <t>Taloushallinnon sihteerinä toimiminen (102844)</t>
  </si>
  <si>
    <t>Henkilöstöpalvelujen sihteerinä toimiminen (102845)</t>
  </si>
  <si>
    <t>Työssäoppimisen ohjaaminen (105042)</t>
  </si>
  <si>
    <t>Yksikön henkilöstön johtaminen (104200)</t>
  </si>
  <si>
    <t>Yksikön toiminnan suunnittelu, toteutus ja seuranta (104199)</t>
  </si>
  <si>
    <t>Kehittämisprojektin toteuttaminen (104202)</t>
  </si>
  <si>
    <t>Yksikön myynnin johtaminen (104201)</t>
  </si>
  <si>
    <t>Liiketoiminnan hallinta (104689)</t>
  </si>
  <si>
    <t>Liikeidean toteuttaminen (104690)</t>
  </si>
  <si>
    <t>Asiakkuuksien hallinta ja kehittäminen (104691)</t>
  </si>
  <si>
    <t>Työssä oppimisen ohjaaminen (104692)</t>
  </si>
  <si>
    <t>Yrittäjyys (104693)</t>
  </si>
  <si>
    <t>Kansainvälinen kauppa (104955)</t>
  </si>
  <si>
    <t>Kansainvälisen markkinoinnin suunnittelu ja toteutus (104956)</t>
  </si>
  <si>
    <t>Kansainvälisen ostotoiminnan suunnittelu ja toteutus (104957)</t>
  </si>
  <si>
    <t>Laivameklarina tai laivanselvittäjänä toimiminen (104958)</t>
  </si>
  <si>
    <t>Yrittäjyys (104959)</t>
  </si>
  <si>
    <t>Hierojana toimiminen (101419)</t>
  </si>
  <si>
    <t>Hieronta hoitotapahtumana (101420)</t>
  </si>
  <si>
    <t>Hieroja yrittäjänä (101421)</t>
  </si>
  <si>
    <t>Välineistön puhdistaminen ja desinfektio sekä puhdistamisjadesinfektiopalveluiden tuottaminen (103370)</t>
  </si>
  <si>
    <t>Välineistön kuivaaminen, tarkastaminen, pakkaaminen japakkaamispalveluiden tuottaminen (103371)</t>
  </si>
  <si>
    <t>Välineistön sterilointi ja sterilointipalvelujen tuottaminen (103372)</t>
  </si>
  <si>
    <t>Suun terveydenhoidon välineistön puhdistaminen jadesinfektio sekä teroituspalveluiden tuottaminen (103373)</t>
  </si>
  <si>
    <t>Vaativien puunpoistojen tekeminen (103527)</t>
  </si>
  <si>
    <t>Taajamametsien hoitaminen (103525)</t>
  </si>
  <si>
    <t>Luonto- ja maisemapalvelujen tuottaminen (103676)</t>
  </si>
  <si>
    <t>Puunkorjuu (103671)</t>
  </si>
  <si>
    <t>Metsätilan arvioiminen ja kaupan valmisteleminen (103672)</t>
  </si>
  <si>
    <t>Metsäsuunnittelu (103674)</t>
  </si>
  <si>
    <t>Puukaupan tekeminen (103668)</t>
  </si>
  <si>
    <t>Metsäpalvelun tuottaminen (103670)</t>
  </si>
  <si>
    <t>Puun jatkojalostus (103673)</t>
  </si>
  <si>
    <t>Metsäpalveluliiketoiminnan suunnitteleminen (103669)</t>
  </si>
  <si>
    <t>Metsätalouden suunnittelu (103667)</t>
  </si>
  <si>
    <t>Talousmetsien hoito (103666)</t>
  </si>
  <si>
    <t>Metsänparannustöiden toteuttaminen (103675)</t>
  </si>
  <si>
    <t>Metsäluonnonhoito (104539)</t>
  </si>
  <si>
    <t>Työn suunnittelu ja toteutus (104540)</t>
  </si>
  <si>
    <t>Asiakaspalvelu ja vuorovaikutustaidot (104541)</t>
  </si>
  <si>
    <t>Metsien käsittely (104542)</t>
  </si>
  <si>
    <t>Metsien monikäyttö (104543)</t>
  </si>
  <si>
    <t>Metsätalouden ja monikäytön kuljetuskaluston käyttö- ja huoltotaidot (104544)</t>
  </si>
  <si>
    <t>Metsäsuunnittelu (104545)</t>
  </si>
  <si>
    <t>Ammatinharjoittaminen ja yrittäjyys (104546)</t>
  </si>
  <si>
    <t>Luonnonhoitosuunnitelman laatiminen (103540)</t>
  </si>
  <si>
    <t>Luontoselvitysaineiston käsitteleminen ja raportoiminen (103536)</t>
  </si>
  <si>
    <t>Yrittäjänä toimiminen luontokartoitusalalla (103542)</t>
  </si>
  <si>
    <t>Paikkatiedon käsitteleminen ja analysoiminen luontokartoitusalalla (103541)</t>
  </si>
  <si>
    <t>Luontovaikutusten arvioinnin tekeminen (103539)</t>
  </si>
  <si>
    <t>Lajistoselvityksen laatiminen (103537)</t>
  </si>
  <si>
    <t>Luontoselvityksen maastotöiden toteuttaminen (103535)</t>
  </si>
  <si>
    <t>Luontotyyppiselvityksen laatiminen (103538)</t>
  </si>
  <si>
    <t>Luontoselvitystyön suunnitteleminen (103534)</t>
  </si>
  <si>
    <t>Yrityksen, asiakkaiden ja tuotteiden tunteminen (101962)</t>
  </si>
  <si>
    <t>Lastinkäsittelyn perusteet (101963)</t>
  </si>
  <si>
    <t>Lastinkäsittely koneellisesti (101964)</t>
  </si>
  <si>
    <t>Merkinanto ja liikenteenohjaus (101965)</t>
  </si>
  <si>
    <t>Lastintuenta (101966)</t>
  </si>
  <si>
    <t>Lastinlaskenta (taljaus) (101967)</t>
  </si>
  <si>
    <t>Kansinostotyöt (101968)</t>
  </si>
  <si>
    <t>Nosturityöt (101969)</t>
  </si>
  <si>
    <t>Erikoiskonetyöt (101970)</t>
  </si>
  <si>
    <t>Satamakohtaiset erikoistyöt (101971)</t>
  </si>
  <si>
    <t>Lastinkäsittelyn organisointi, johtaminen ja kehittäminen (104366)</t>
  </si>
  <si>
    <t>Esimiehenä toimiminen (104367)</t>
  </si>
  <si>
    <t>Huolinta (104368)</t>
  </si>
  <si>
    <t>Laivanselvitys (104369)</t>
  </si>
  <si>
    <t>Varastotoiminnot (104370)</t>
  </si>
  <si>
    <t>Yrittäjyys (104371)</t>
  </si>
  <si>
    <t>Prosessin tunteminen (104210)</t>
  </si>
  <si>
    <t>Yrityksen tunteminen (104211)</t>
  </si>
  <si>
    <t>Turvallisuuden ja ympäristön hallinta (104212)</t>
  </si>
  <si>
    <t>Käynnissäpito (104213)</t>
  </si>
  <si>
    <t>Prosessin ohjaus (104214)</t>
  </si>
  <si>
    <t>Työyhteisön kehittäminen (104215)</t>
  </si>
  <si>
    <t>Tuote- ja tuotantotekninen kehitys (104216)</t>
  </si>
  <si>
    <t>Logistiikka ja tuotannon suunnittelu (104217)</t>
  </si>
  <si>
    <t>Turvallisuuden ja ympäristönsuojelun kehittäminen (104218)</t>
  </si>
  <si>
    <t>Henkilöstön ja toiminnan kehittäminen (104219)</t>
  </si>
  <si>
    <t>Esimiestoiminta (104220)</t>
  </si>
  <si>
    <t>Yrittäjyys (104221)</t>
  </si>
  <si>
    <t>Studiossa työskentely (103248)</t>
  </si>
  <si>
    <t>Miljöössä työskentely (103249)</t>
  </si>
  <si>
    <t>Digitaalinen työnkulku (103250)</t>
  </si>
  <si>
    <t>Suunnittelu ja kaupalliset taidot (103251)</t>
  </si>
  <si>
    <t>Kuvajournalismin hallinta (104991)</t>
  </si>
  <si>
    <t>Kuvareportaasin hallinta (104992)</t>
  </si>
  <si>
    <t>Luontokuvauksen hallinta (104993)</t>
  </si>
  <si>
    <t>Luontokuvauksen erikoisalan hallinta (104994)</t>
  </si>
  <si>
    <t>Mainoskuvauksen hallinta (104995)</t>
  </si>
  <si>
    <t>Mainoskuvauksen erikoisalan hallinta (104996)</t>
  </si>
  <si>
    <t>Muotokuvauksen hallinta (104997)</t>
  </si>
  <si>
    <t>Muotokuvauksen erikoisalan hallinta (104998)</t>
  </si>
  <si>
    <t>Ammattivalokuvaajan perustaidot (104999)</t>
  </si>
  <si>
    <t>Sukelluksen perusosaaminen (101208)</t>
  </si>
  <si>
    <t>Tarkastussukellus (101209)</t>
  </si>
  <si>
    <t>Arkeologinen tutkimussukellus (101210)</t>
  </si>
  <si>
    <t>Luonnontieteellinen tutkimussukellus (101211)</t>
  </si>
  <si>
    <t>Ammattisukelluksen perusosaaminen (101212)</t>
  </si>
  <si>
    <t>Pohjarakennustyöt (101213)</t>
  </si>
  <si>
    <t>Muottityöt (101214)</t>
  </si>
  <si>
    <t>Betonointi- ja raudoitustyöt (101215)</t>
  </si>
  <si>
    <t>Elementtien ja kasuunien asennus (101216)</t>
  </si>
  <si>
    <t>Putkien ja kaapelien asennus (101217)</t>
  </si>
  <si>
    <t>Teräsrakentaminen (101218)</t>
  </si>
  <si>
    <t>Korjausrakentaminen (101219)</t>
  </si>
  <si>
    <t>Nostotyöt (101220)</t>
  </si>
  <si>
    <t>Yrittäjyys (101221)</t>
  </si>
  <si>
    <t>Raskaskalustomekaanikon yleistaidot (102655)</t>
  </si>
  <si>
    <t>Raskaskalustotekniikan perustaidot (102656)</t>
  </si>
  <si>
    <t>Raskaskalustosähkötekniikan yleistaidot (102657)</t>
  </si>
  <si>
    <t>Alusta-, jarru- ja ohjauslaitteet (102658)</t>
  </si>
  <si>
    <t>Voimansiirto (102659)</t>
  </si>
  <si>
    <t>Moottori (102660)</t>
  </si>
  <si>
    <t>Varusteet (102661)</t>
  </si>
  <si>
    <t>Sähkötekniikka ja elektroniikka (102662)</t>
  </si>
  <si>
    <t>Hydrauliikka ja pneumatiikka (102663)</t>
  </si>
  <si>
    <t>Korivarusteet ja sähköpneumatiikka (102664)</t>
  </si>
  <si>
    <t>Sähköhydrauliikan perustaidot (102665)</t>
  </si>
  <si>
    <t>Ajovoimansiirto (102666)</t>
  </si>
  <si>
    <t>Rakenteiden korjaukset ja muutokset (102667)</t>
  </si>
  <si>
    <t>Sähköhydrauliikka (102668)</t>
  </si>
  <si>
    <t>Metsäkoneet (102669)</t>
  </si>
  <si>
    <t>Yrittäjyys (102670)</t>
  </si>
  <si>
    <t>Pienet erikoiskorjaukset (103601)</t>
  </si>
  <si>
    <t>Maalipintaa rikkomaton korjaus (103602)</t>
  </si>
  <si>
    <t>Muovikorjaus (103598)</t>
  </si>
  <si>
    <t>Alumiinisten korinosien oikaisu (103600)</t>
  </si>
  <si>
    <t>Vahingon haltuunotto (103595)</t>
  </si>
  <si>
    <t>Lasin vaihto ja korjaus (103599)</t>
  </si>
  <si>
    <t>Oikaisutyöt (103597)</t>
  </si>
  <si>
    <t>Osien asennus-, korjaus- ja vaihtotyöt (103596)</t>
  </si>
  <si>
    <t>Autokorimekaanikon yleistaidot (101275)</t>
  </si>
  <si>
    <t>Asennus- ja korjaustyöt (101276)</t>
  </si>
  <si>
    <t>Hitsaus, ohutlevytyöt ja muovien korjaus (101277)</t>
  </si>
  <si>
    <t>Korin- ja pintaosien vaihto, oikaisu, sovitus ja mittaus (101278)</t>
  </si>
  <si>
    <t>Rungon ja korin mittaus sekä oikaisu (101279)</t>
  </si>
  <si>
    <t>Pohjustus (101280)</t>
  </si>
  <si>
    <t>Yrittäjyys (101281)</t>
  </si>
  <si>
    <t>Varaosamyyjän yleistaidot (103267)</t>
  </si>
  <si>
    <t>Myyntityö ja asiakaspalvelu (103268)</t>
  </si>
  <si>
    <t>Markkinointi (103269)</t>
  </si>
  <si>
    <t>Varaosien hankinta ja varastointi (103270)</t>
  </si>
  <si>
    <t>Tekninen neuvonta ja kustannusarviot (103271)</t>
  </si>
  <si>
    <t>Yrittäjyys (103272)</t>
  </si>
  <si>
    <t>Auto- ja/tai konemyyjän yleistaidot (101295)</t>
  </si>
  <si>
    <t>Myyntityö ja asiakaspalvelu (101296)</t>
  </si>
  <si>
    <t>Markkinointi (101297)</t>
  </si>
  <si>
    <t>Auto- ja/tai konekauppa (101298)</t>
  </si>
  <si>
    <t>Tekninen neuvonta ja kustannusarviot (101299)</t>
  </si>
  <si>
    <t>Yrittäjyys (101300)</t>
  </si>
  <si>
    <t>Yrittäjyys (ammattitaitovaatimukset henkilöliikenteen yrittäjäkurssin mukaisesti) (103513)</t>
  </si>
  <si>
    <t>Linja-auton ajoneuvotekniikka (102123)</t>
  </si>
  <si>
    <t>Turvallisuus ja ympäristö (102125)</t>
  </si>
  <si>
    <t>Yhteistyö ja asiakaspalvelu (102124)</t>
  </si>
  <si>
    <t>Tilausajoliikenne (102129)</t>
  </si>
  <si>
    <t>Kaukoliikenne (102128)</t>
  </si>
  <si>
    <t>Kuljetusalan perustason ammattipätevyys (102126)</t>
  </si>
  <si>
    <t>Kaupunki- ja palveluliikenne (102127)</t>
  </si>
  <si>
    <t>Puujulkisivujen maalaustyöt (105298)</t>
  </si>
  <si>
    <t>Työpaikkaohjaajana toimiminen (105291)</t>
  </si>
  <si>
    <t>Tasoitetöiden toteutus (105285)</t>
  </si>
  <si>
    <t>Rakennusmaalaustöiden suunnittelu (105288)</t>
  </si>
  <si>
    <t>Betonijulkisivujen pinnoitus (105297)</t>
  </si>
  <si>
    <t>Kone- ja laitetekniikkaan perustuva maalaus (105294)</t>
  </si>
  <si>
    <t>Tasoitetöiden suunnittelu (105289)</t>
  </si>
  <si>
    <t>Rakennusmaalaustöiden toteutus (105284)</t>
  </si>
  <si>
    <t>Kokous-, neuvottelu- ja viestintätehtävät maalausalalla (105293)</t>
  </si>
  <si>
    <t>Maalausalan yrittäjänä toimiminen (105292)</t>
  </si>
  <si>
    <t>Julkisivumaalaustöiden suunnittelu (105290)</t>
  </si>
  <si>
    <t>Maalaustyökokonaisuuden suunnittelu ja ohjeistaminen (105283)</t>
  </si>
  <si>
    <t>Julkisivumaalaustöiden toteutus (105286)</t>
  </si>
  <si>
    <t>Maalausalan töiden organisointi ja johtaminen (105287)</t>
  </si>
  <si>
    <t>Tasoitettavien betonipintojen etuoikaisut (105295)</t>
  </si>
  <si>
    <t>Rappaustyöt (105296)</t>
  </si>
  <si>
    <t>Kattopintojen maalaus- ja huoltotyöt (105299)</t>
  </si>
  <si>
    <t>Vauriokorjausprosessi (105202)</t>
  </si>
  <si>
    <t>Ajoneuvojen maalaus (105203)</t>
  </si>
  <si>
    <t>Vahingon haltuunotto (105201)</t>
  </si>
  <si>
    <t>Vaurioanalyysi (105205)</t>
  </si>
  <si>
    <t>Korjaamotalous (105204)</t>
  </si>
  <si>
    <t>Automaalauksen tekninen neuvonta ja työnopastus (105206)</t>
  </si>
  <si>
    <t>Automaalarimestarin yleistaidot (104065)</t>
  </si>
  <si>
    <t>Sävytys ja värisuunnittelu (104066)</t>
  </si>
  <si>
    <t>Materiaalitekniikka (104067)</t>
  </si>
  <si>
    <t>Laatu- ja ympäristövastuu (104068)</t>
  </si>
  <si>
    <t>Automaalaamotoiminnot (104069)</t>
  </si>
  <si>
    <t>Yrittäjyys (104070)</t>
  </si>
  <si>
    <t>Maalausalan kannattavuus ja kustannushallinta (104495)</t>
  </si>
  <si>
    <t>Kultaustyöt (104499)</t>
  </si>
  <si>
    <t>Huonekaluentisöinti (104501)</t>
  </si>
  <si>
    <t>Korjausrakennusmaalaus (104490)</t>
  </si>
  <si>
    <t>Erikoistapetoinnit (104502)</t>
  </si>
  <si>
    <t>Yrittäjyys (104504)</t>
  </si>
  <si>
    <t>Kipsikoristetyöt (104500)</t>
  </si>
  <si>
    <t>Julkisivujen korjaus ja maalaus (104491)</t>
  </si>
  <si>
    <t>Klassinen koristemaalaus (104503)</t>
  </si>
  <si>
    <t>Maalarimestarin yleistaidot (104488)</t>
  </si>
  <si>
    <t>Rakennusten entisöintimaalaus (104497)</t>
  </si>
  <si>
    <t>Julkisivujen saneeraus (104493)</t>
  </si>
  <si>
    <t>Työn organisointi ja johtaminen (104494)</t>
  </si>
  <si>
    <t>Vaativa mukailumaalaus (104498)</t>
  </si>
  <si>
    <t>Vaativa rakennusmaalaus (104492)</t>
  </si>
  <si>
    <t>Toiminnan suunnittelu (104496)</t>
  </si>
  <si>
    <t>Uudisrakennusmaalaus (104489)</t>
  </si>
  <si>
    <t>Pienkonemekaanikon yleistaidot (102512)</t>
  </si>
  <si>
    <t>Polttoneste-, jäähdytys- ja moottorinohjauslaitteet (102513)</t>
  </si>
  <si>
    <t>Asiakaspalvelu, markkinointi ja yritystalous (102514)</t>
  </si>
  <si>
    <t>Moottori- ja raivaussahat, rakennuskoneet ja muut käsikäyttöisetpienkoneet (102515)</t>
  </si>
  <si>
    <t>Ympäristönhoitokoneet (102516)</t>
  </si>
  <si>
    <t>Moottorikelkat ja mönkijät (102517)</t>
  </si>
  <si>
    <t>Perämoottorit ja vesijetit (102518)</t>
  </si>
  <si>
    <t>Moottoripyörät (102519)</t>
  </si>
  <si>
    <t>Mopedit, mopoautot ja polkupyörät (102520)</t>
  </si>
  <si>
    <t>Yrittäjyys (102521)</t>
  </si>
  <si>
    <t>Vauriokorjausprosessi (105195)</t>
  </si>
  <si>
    <t>Vahingon haltuunotto (105194)</t>
  </si>
  <si>
    <t>Vauriokorjauksen tekninen neuvonta ja työn opastus (105200)</t>
  </si>
  <si>
    <t>Vaurioanalyysi (105196)</t>
  </si>
  <si>
    <t>Raskaankaluston vauriokorjaus (105199)</t>
  </si>
  <si>
    <t>Korikorjaustyöt (105197)</t>
  </si>
  <si>
    <t>Korjaamotalous (105198)</t>
  </si>
  <si>
    <t>Autokorimestarin yleistaidot (104060)</t>
  </si>
  <si>
    <t>Korin ja rungon vaativan monivauriokorjauksen mittaus jaoikaisu (104061)</t>
  </si>
  <si>
    <t>Laatu- ja ympäristövastuu (104062)</t>
  </si>
  <si>
    <t>Korikorjaamotoiminnot (104063)</t>
  </si>
  <si>
    <t>Yrittäjyys (104064)</t>
  </si>
  <si>
    <t>Yhdistelmäajoneuvon ajoneuvotekniikka (103374)</t>
  </si>
  <si>
    <t>Yhteistyö ja asiakaspalvelu (103375)</t>
  </si>
  <si>
    <t>Turvallisuus ja ympäristö (103376)</t>
  </si>
  <si>
    <t>Kuljetusalan perustason ammattipätevyys (103377)</t>
  </si>
  <si>
    <t>Kappaletavarakuljetukset (103378)</t>
  </si>
  <si>
    <t>Erikoiskuljetukset (103379)</t>
  </si>
  <si>
    <t>Massatavarakuljetukset (103380)</t>
  </si>
  <si>
    <t>Lämpösäädellyt elintarvikekuljetukset (103381)</t>
  </si>
  <si>
    <t>Eläinkuljetukset (103382)</t>
  </si>
  <si>
    <t>Säiliökuljetukset (103383)</t>
  </si>
  <si>
    <t>Puutavaran kaukokuljetukset (103384)</t>
  </si>
  <si>
    <t>Yrittäjyys (103385)</t>
  </si>
  <si>
    <t>Auton tai moottoripyörän huoltaminen (100015)</t>
  </si>
  <si>
    <t>Huolto- ja korjaustyöt (100016)</t>
  </si>
  <si>
    <t>Auton korjaaminen (100017)</t>
  </si>
  <si>
    <t>Pintavauriotyöt (100018)</t>
  </si>
  <si>
    <t>Mittaus- ja korivauriotyöt (100019)</t>
  </si>
  <si>
    <t>Pohjustustyöt (100020)</t>
  </si>
  <si>
    <t>Ruiskumaalaustyöt (100021)</t>
  </si>
  <si>
    <t>Myynti ja tuotetuntemus (100022)</t>
  </si>
  <si>
    <t>Markkinointi ja asiakaspalvelu (100023)</t>
  </si>
  <si>
    <t>Osto- ja hankintatoiminta (100024)</t>
  </si>
  <si>
    <t>Varaosamyyntityö ja asiakaspalvelu (100025)</t>
  </si>
  <si>
    <t>Varastonhallinta (100026)</t>
  </si>
  <si>
    <t>Pienkoneiden korjaaminen (100027)</t>
  </si>
  <si>
    <t>Sähkövarusteiden mittaus ja korjaus (100028)</t>
  </si>
  <si>
    <t>Rengastyöt (100029)</t>
  </si>
  <si>
    <t>Kuorma-auton alusta- ja hallintalaitteiden korjaus (100030)</t>
  </si>
  <si>
    <t>Moottorin ja voimansiirron huolto ja korjaus (100031)</t>
  </si>
  <si>
    <t>Hydrauliikka- ja pneumatiikkajärjestelmien korjaus (100032)</t>
  </si>
  <si>
    <t>Paineilmajarrujen testaus ja korjaus (100033)</t>
  </si>
  <si>
    <t>Maalauksen esikäsittelytyöt (100034)</t>
  </si>
  <si>
    <t>Auton turvavarustetyöt (100035)</t>
  </si>
  <si>
    <t>Auton korin sähkövarustetyöt (100036)</t>
  </si>
  <si>
    <t>Auton lisävarustetyöt (100037)</t>
  </si>
  <si>
    <t>Eri materiaalien korjaus- ja maalaustyöt (100038)</t>
  </si>
  <si>
    <t>Autokorintyöt (100039)</t>
  </si>
  <si>
    <t>Kuviomaalaustyöt (100040)</t>
  </si>
  <si>
    <t>Ajoneuvomyyntityö (100041)</t>
  </si>
  <si>
    <t>Uusien autojen myyntityö (100042)</t>
  </si>
  <si>
    <t>Käytettyjen autojen myyntityö (100043)</t>
  </si>
  <si>
    <t>Hyöty- ja erityisajoneuvojen myyntityö (100044)</t>
  </si>
  <si>
    <t>Vapaa-ajan ajoneuvojen sekä niiden varaosien myyntityö (100045)</t>
  </si>
  <si>
    <t>Lisävaruste- ja tarvikemyyntityö (100046)</t>
  </si>
  <si>
    <t>Rengas- ja vannemyynti (100047)</t>
  </si>
  <si>
    <t>Maastoajoneuvojen, mopojen ja mopoautojen huolto ja korjaus (100048)</t>
  </si>
  <si>
    <t>Moottoripyörien huolto ja korjaus (100049)</t>
  </si>
  <si>
    <t>Venemoottoreiden ja varusteiden asennus, huolto ja korjaus (100050)</t>
  </si>
  <si>
    <t>Uusien tuotteiden varustelu luovutuskuntoon (100051)</t>
  </si>
  <si>
    <t>Varaosavaraston hoitaminen (100052)</t>
  </si>
  <si>
    <t>Varaosatyö ja varaston hallinta (100053)</t>
  </si>
  <si>
    <t>Yrittäjyys (101039)</t>
  </si>
  <si>
    <t>Työpaikkaohjaajaksi valmentautuminen (101040)</t>
  </si>
  <si>
    <t>Yritystoiminta (101041)</t>
  </si>
  <si>
    <t>Laboratorion perustyöt (100331)</t>
  </si>
  <si>
    <t>Orgaaninen ja kromatografinen analytiikka (100332)</t>
  </si>
  <si>
    <t>Bioanalytiikka (100333)</t>
  </si>
  <si>
    <t>Mittaukset ja laiteanalytiikka (100334)</t>
  </si>
  <si>
    <t>Biotekniset sovellukset (100335)</t>
  </si>
  <si>
    <t>Elintarvikeanalytiikka (100336)</t>
  </si>
  <si>
    <t>Laiteanalyysien sovellukset (100337)</t>
  </si>
  <si>
    <t>Teollisuuden prosessit (100338)</t>
  </si>
  <si>
    <t>Ympäristöanalytiikka (100339)</t>
  </si>
  <si>
    <t>Prosessin tunteminen (102425)</t>
  </si>
  <si>
    <t>Asiakkaan, yrityksen ja tuotteen tunteminen (102426)</t>
  </si>
  <si>
    <t>Turvallisuuden hallinta ja ympäristön suojelu (102427)</t>
  </si>
  <si>
    <t>Puunkäsittely (102428)</t>
  </si>
  <si>
    <t>Haketus (102429)</t>
  </si>
  <si>
    <t>Hiertäminen (102430)</t>
  </si>
  <si>
    <t>Hionta (102431)</t>
  </si>
  <si>
    <t>Valkaisukemikaalien valmistus (102432)</t>
  </si>
  <si>
    <t>Rinnakkaistuotteiden valmistus (102433)</t>
  </si>
  <si>
    <t>Sellun keitto (102434)</t>
  </si>
  <si>
    <t>Massan pesu, lajittelu ja happidelignifiointi (102435)</t>
  </si>
  <si>
    <t>Massan valkaisu (102436)</t>
  </si>
  <si>
    <t>Massan kuivatus (102437)</t>
  </si>
  <si>
    <t>Paalaus ja varastointi (102438)</t>
  </si>
  <si>
    <t>Valkolipeän valmistus (102439)</t>
  </si>
  <si>
    <t>Haihduttamon toiminnot (102440)</t>
  </si>
  <si>
    <t>Keittokemikaalien talteenotto (102441)</t>
  </si>
  <si>
    <t>Höyryn tuotanto soodakattilassa (102442)</t>
  </si>
  <si>
    <t>Hajukaasujen käsittely (102443)</t>
  </si>
  <si>
    <t>Uusiomassan valmistus (102444)</t>
  </si>
  <si>
    <t>Massan käsittely (102445)</t>
  </si>
  <si>
    <t>Vesijärjestelmät (102446)</t>
  </si>
  <si>
    <t>Vesien valmistus (102447)</t>
  </si>
  <si>
    <t>Jätevesien käsittely (102448)</t>
  </si>
  <si>
    <t>Prosessipesut (102449)</t>
  </si>
  <si>
    <t>Lyhyen kierron toiminta (102450)</t>
  </si>
  <si>
    <t>Märänpään kemikaalit (102451)</t>
  </si>
  <si>
    <t>Rainanmuodostus (102452)</t>
  </si>
  <si>
    <t>Märkäpuristus (102453)</t>
  </si>
  <si>
    <t>Kuivatus (102454)</t>
  </si>
  <si>
    <t>Kalanterointi (102455)</t>
  </si>
  <si>
    <t>Pintaliimaus ja päällystys (102456)</t>
  </si>
  <si>
    <t>Pastan valmistus (102457)</t>
  </si>
  <si>
    <t>Rullaus (102458)</t>
  </si>
  <si>
    <t>Pituusleikkaus (102459)</t>
  </si>
  <si>
    <t>Arkitus (102460)</t>
  </si>
  <si>
    <t>Tuotannon suunnittelu (102461)</t>
  </si>
  <si>
    <t>Pakkaustoiminnot (102462)</t>
  </si>
  <si>
    <t>Varastointi ja lähetys (102463)</t>
  </si>
  <si>
    <t>Raaka-aineiden tarkkailu (102464)</t>
  </si>
  <si>
    <t>Massan valmistusprosessin tarkkailu (102465)</t>
  </si>
  <si>
    <t>Paperin tai kartongin valmistusprosessin tarkkailu (102466)</t>
  </si>
  <si>
    <t>Jalostusprosessin tarkkailu (102467)</t>
  </si>
  <si>
    <t>Tuotteen tarkkailu (102468)</t>
  </si>
  <si>
    <t>Päästöjen tarkkailu (102469)</t>
  </si>
  <si>
    <t>Paperin tai kartongin pinnan viimeistely (102470)</t>
  </si>
  <si>
    <t>Laminointi (102471)</t>
  </si>
  <si>
    <t>Ekstruusiopäällystys (102472)</t>
  </si>
  <si>
    <t>Painopinnan valmistus (102473)</t>
  </si>
  <si>
    <t>Painatus (102474)</t>
  </si>
  <si>
    <t>Aaltopahvin valmistus (102475)</t>
  </si>
  <si>
    <t>Aaltopahvin painatus (102476)</t>
  </si>
  <si>
    <t>Kotelon valmistus tai kartongin jalostus (102477)</t>
  </si>
  <si>
    <t>Stanssin valmistus (102478)</t>
  </si>
  <si>
    <t>Paperi- tai kartonkituotteiden valmistus (102479)</t>
  </si>
  <si>
    <t>Sähkölaitteiden kytkentä ja vaihto (102480)</t>
  </si>
  <si>
    <t>Sähkökäytöt (102481)</t>
  </si>
  <si>
    <t>Prosessiautomaatio (102482)</t>
  </si>
  <si>
    <t>Automaatiokenttälaitteiden huolto (102483)</t>
  </si>
  <si>
    <t>Automaatiojärjestelmien ylläpito (102484)</t>
  </si>
  <si>
    <t>Pneumatiikan huolto (102485)</t>
  </si>
  <si>
    <t>Hydrauliikan huolto (102486)</t>
  </si>
  <si>
    <t>Kunnonvalvonta ja mittaukset (102487)</t>
  </si>
  <si>
    <t>Kunnossapidon tietojärjestelmät (102488)</t>
  </si>
  <si>
    <t>Prosessilaitteiden huolto (102489)</t>
  </si>
  <si>
    <t>Voiteluhuolto (102490)</t>
  </si>
  <si>
    <t>Voimansiirto (102491)</t>
  </si>
  <si>
    <t>Pumppaus (102492)</t>
  </si>
  <si>
    <t>Hitsaus (102493)</t>
  </si>
  <si>
    <t>Haalaukset, nostot ja telinetyöt (102494)</t>
  </si>
  <si>
    <t>Höyry- ja sähköjärjestelmät (102495)</t>
  </si>
  <si>
    <t>Kiinteän polttoaineen poltto (102496)</t>
  </si>
  <si>
    <t>Materiaalitoiminnot (102497)</t>
  </si>
  <si>
    <t>Työn ohjaus (102498)</t>
  </si>
  <si>
    <t>Energiatehokkuuden tarkkailu (102499)</t>
  </si>
  <si>
    <t>Toiminnan kehittäminen (102500)</t>
  </si>
  <si>
    <t>Prosessin ja toiminnan kehittäminen (EAT) (104584)</t>
  </si>
  <si>
    <t>Ammatillisen osaamisen kehittäminen (EAT) (104585)</t>
  </si>
  <si>
    <t>Yritystalous (EAT) (104586)</t>
  </si>
  <si>
    <t>Työryhmän ja toimintojen kehittäminen (EAT) (104587)</t>
  </si>
  <si>
    <t>Tekstiilihuoltotyön johtaminen (104588)</t>
  </si>
  <si>
    <t>Työelämän yleistaidot (105000)</t>
  </si>
  <si>
    <t>Valumallialan perustaidot (105001)</t>
  </si>
  <si>
    <t>Työelämän yhteistyötaidot (105002)</t>
  </si>
  <si>
    <t>Puumallit ja keernalaatikot (105003)</t>
  </si>
  <si>
    <t>Muovimallit ja keernalaatikot (105004)</t>
  </si>
  <si>
    <t>Valumallien suunnittelu (105005)</t>
  </si>
  <si>
    <t>CNC-tekniikka (105006)</t>
  </si>
  <si>
    <t>5-akselinen työstö (105007)</t>
  </si>
  <si>
    <t>CAM-työstöratojen valmistus (105008)</t>
  </si>
  <si>
    <t>Mallinnus (105009)</t>
  </si>
  <si>
    <t>CAD-suunnittelu (105010)</t>
  </si>
  <si>
    <t>Muotinvalmistustekniikka (105011)</t>
  </si>
  <si>
    <t>Erityismallitekniikka (105012)</t>
  </si>
  <si>
    <t>Nopeat mallinvalmistustekniikat (pikamallit) (105013)</t>
  </si>
  <si>
    <t>Mittaus ja laadunvalvonta (105014)</t>
  </si>
  <si>
    <t>Yrittäjyys (105015)</t>
  </si>
  <si>
    <t>Ohjaus- ja automaatiolaitetyöt (103630)</t>
  </si>
  <si>
    <t>Mekaaniset asennukset (103627)</t>
  </si>
  <si>
    <t>Voitelulaitteiden asennus (103632)</t>
  </si>
  <si>
    <t>Hitsaus (103631)</t>
  </si>
  <si>
    <t>Valmiudet vientiasennuksiin (103633)</t>
  </si>
  <si>
    <t>Hydrauliikka-asennukset (103628)</t>
  </si>
  <si>
    <t>Pneumatiikka-asennukset (103629)</t>
  </si>
  <si>
    <t>Hitsaajan yleistaidot (101433)</t>
  </si>
  <si>
    <t>Liitosten esivalmistelu ja jälkikäsittely (101434)</t>
  </si>
  <si>
    <t>Puikkohitsaus (101435)</t>
  </si>
  <si>
    <t>MIG/MAG-hitsaus (101436)</t>
  </si>
  <si>
    <t>TIG-hitsaus (101437)</t>
  </si>
  <si>
    <t>Hitsaajan ammattitekniikka (101438)</t>
  </si>
  <si>
    <t>Yrittäjyys (101439)</t>
  </si>
  <si>
    <t>Työelämän perustaidot (103232)</t>
  </si>
  <si>
    <t>Valimoalan perustaidot, kestomuotit (103233)</t>
  </si>
  <si>
    <t>Valukappaleen suunnittelutekniikka (103234)</t>
  </si>
  <si>
    <t>Materiaalitekniikka (103235)</t>
  </si>
  <si>
    <t>Sulatus- ja sulankäsittelytekniikka (103236)</t>
  </si>
  <si>
    <t>Muottitekniikka (103237)</t>
  </si>
  <si>
    <t>Valutekniikka (103238)</t>
  </si>
  <si>
    <t>Laatutekniikka (103239)</t>
  </si>
  <si>
    <t>Valimoalan perustaidot, kertamuotit (103240)</t>
  </si>
  <si>
    <t>Muotti- ja keernatekniikka (103241)</t>
  </si>
  <si>
    <t>Sulatus- ja valutekniikka (103242)</t>
  </si>
  <si>
    <t>Jälkikäsittelytekniikka (103243)</t>
  </si>
  <si>
    <t>Yrittäjyys (103244)</t>
  </si>
  <si>
    <t>CAM-työstöratojen valmistus (103259)</t>
  </si>
  <si>
    <t>Valumallialan perustaidot (103253)</t>
  </si>
  <si>
    <t>Puumallit ja keernalaatikot (103254)</t>
  </si>
  <si>
    <t>Työelämän yleistaidot (103252)</t>
  </si>
  <si>
    <t>Muovimallit ja keernalaatikot (103255)</t>
  </si>
  <si>
    <t>Valumallien suunnittelu (103256)</t>
  </si>
  <si>
    <t>Mittaus ja laadunvalvonta (103265)</t>
  </si>
  <si>
    <t>CAD-suunnittelu (103261)</t>
  </si>
  <si>
    <t>Muotinvalmistustekniikka (103262)</t>
  </si>
  <si>
    <t>Nopeat mallinvalmistustekniikat (pikamallit) (103264)</t>
  </si>
  <si>
    <t>Mallinnus (103260)</t>
  </si>
  <si>
    <t>Yrittäjyys (103266)</t>
  </si>
  <si>
    <t>CNC-tekniikka (103257)</t>
  </si>
  <si>
    <t>5-akselinen työstö (103258)</t>
  </si>
  <si>
    <t>Erityismallitekniikka (103263)</t>
  </si>
  <si>
    <t>Koneistajan yleistaidot ja -tiedot (104277)</t>
  </si>
  <si>
    <t>Menetelmäsuunnittelu (104278)</t>
  </si>
  <si>
    <t>Tuottavuus ja laatu (104279)</t>
  </si>
  <si>
    <t>Työhön opastus (104280)</t>
  </si>
  <si>
    <t>Kannattavuus ja kustannusten hallinta (104281)</t>
  </si>
  <si>
    <t>Sorvaus (104282)</t>
  </si>
  <si>
    <t>Jyrsintä (104283)</t>
  </si>
  <si>
    <t>Avarrus (104284)</t>
  </si>
  <si>
    <t>Hionta (104285)</t>
  </si>
  <si>
    <t>Kipinätyöstö (104286)</t>
  </si>
  <si>
    <t>Höyläys (104287)</t>
  </si>
  <si>
    <t>Robotiikka ja solutuotanto (104288)</t>
  </si>
  <si>
    <t>CAM-ohjelmointi (2D tai 2.5D) (104289)</t>
  </si>
  <si>
    <t>CAM-ohjelmointi (3D) (104290)</t>
  </si>
  <si>
    <t>Koordinaattimittaus (104291)</t>
  </si>
  <si>
    <t>Yrittäjyys (104292)</t>
  </si>
  <si>
    <t>Mekaniikan asennus vientiasennuksissa (105219)</t>
  </si>
  <si>
    <t>Voiteluhuolto (105224)</t>
  </si>
  <si>
    <t>Pneumatiikan kunnossapito (105223)</t>
  </si>
  <si>
    <t>Korjaushitsaukset (104271)</t>
  </si>
  <si>
    <t>Yrittäjyys (104276)</t>
  </si>
  <si>
    <t>Valmistuksen ohjaus (104273)</t>
  </si>
  <si>
    <t>Mekaniikan kunnossapito (104261)</t>
  </si>
  <si>
    <t>Työpaikkakoulutus (104272)</t>
  </si>
  <si>
    <t>Kunnossapitotoiminta (104264)</t>
  </si>
  <si>
    <t>Toiminta asennuskohteissa (104263)</t>
  </si>
  <si>
    <t>Ohjaus- ja automaatiolaitetyöt (104269)</t>
  </si>
  <si>
    <t>Valmistuksen suunnittelu (104274)</t>
  </si>
  <si>
    <t>Matkatyövalmiudet (104262)</t>
  </si>
  <si>
    <t>Työkonehydrauliikan asennus kokoonpanoasennuksissa (104266)</t>
  </si>
  <si>
    <t>Teollisuushydrauliikan asennus kokoonpanoasennuksissa (104265)</t>
  </si>
  <si>
    <t>Varusteluhitsaus (104270)</t>
  </si>
  <si>
    <t>Yleistaidot (104259)</t>
  </si>
  <si>
    <t>Sähkölaitteiden kunnossapito (104275)</t>
  </si>
  <si>
    <t>Mekaniikan asennus kokoonpanoasennuksissa tai mekaniikan asennusvientiasennuksissa (104260)</t>
  </si>
  <si>
    <t>Pneumatiikan asennus kokoonpanoasennuksissa tai pneumatiikanasennus vientiasennuksissa tai pneumatiikan kunnossapito (104267)</t>
  </si>
  <si>
    <t>Voitelulaitteiden asennus tai voiteluhuolto (104268)</t>
  </si>
  <si>
    <t>Levy- ja teräsrakennetyön yleistaidot (104444)</t>
  </si>
  <si>
    <t>Hitsaustyöt (104445)</t>
  </si>
  <si>
    <t>Hitsaus- ja liitostyöt (104446)</t>
  </si>
  <si>
    <t>Ohutlevytyöt (104447)</t>
  </si>
  <si>
    <t>Paksulevytyöt (104448)</t>
  </si>
  <si>
    <t>Teräsrakennetyöt (104449)</t>
  </si>
  <si>
    <t>Kokoonpanohitsaustyöt (104450)</t>
  </si>
  <si>
    <t>8- ja 10-ryhmän materiaalit levytyössä (ISO/TR 15608) (104451)</t>
  </si>
  <si>
    <t>21-, 22- ja 23-ryhmän materiaalit levytyössä (ISO/TR 15608) (104452)</t>
  </si>
  <si>
    <t>Laserleikkaus (104453)</t>
  </si>
  <si>
    <t>Vesileikkaus (104454)</t>
  </si>
  <si>
    <t>Levytyöstö levykeskuksella (104455)</t>
  </si>
  <si>
    <t>Särmäys (104456)</t>
  </si>
  <si>
    <t>Puristintyöt (104457)</t>
  </si>
  <si>
    <t>Työpaikkakoulutus (104458)</t>
  </si>
  <si>
    <t>Valmistuksen ohjaus (104459)</t>
  </si>
  <si>
    <t>Valmistuksen suunnittelu (104460)</t>
  </si>
  <si>
    <t>Yrittäjyys (104461)</t>
  </si>
  <si>
    <t>Puikkohitsaus (104141)</t>
  </si>
  <si>
    <t>MIG/MAG-hitsaus (104142)</t>
  </si>
  <si>
    <t>TIG-hitsaus (104143)</t>
  </si>
  <si>
    <t>Hitsaajamestarin ammattitekniikka (104144)</t>
  </si>
  <si>
    <t>Hitsausohjaajan puikkohitsaustaidot (104145)</t>
  </si>
  <si>
    <t>Hitsausohjaajan MIG/MAG-hitsaustaidot (104146)</t>
  </si>
  <si>
    <t>Hitsausohjaajan TIG-hitsaustaidot (104147)</t>
  </si>
  <si>
    <t>Hitsausneuvoja (EWS/IWS) (104148)</t>
  </si>
  <si>
    <t>Hitsausohjaaja (EWP/IWP) (104149)</t>
  </si>
  <si>
    <t>Hitsausopettajan hitsaustaidot (104150)</t>
  </si>
  <si>
    <t>Yrittäjyys (104151)</t>
  </si>
  <si>
    <t>Työelämän yleistaidot (104913)</t>
  </si>
  <si>
    <t>Työvälinealan perustaidot (104914)</t>
  </si>
  <si>
    <t>Työelämän yhteistyötaidot (104915)</t>
  </si>
  <si>
    <t>Työvälinevalmistuksen erikoisosaaminen (104916)</t>
  </si>
  <si>
    <t>Manuaalityöstön erikoismenetelmät (104917)</t>
  </si>
  <si>
    <t>Lasersintraus (104918)</t>
  </si>
  <si>
    <t>Mallin valmistus (104919)</t>
  </si>
  <si>
    <t>Komposiittirakenteisten laminaattituotteiden työvälineet (104920)</t>
  </si>
  <si>
    <t>Pikamallien valmistus (104921)</t>
  </si>
  <si>
    <t>Lastuavien terien valmistus (104922)</t>
  </si>
  <si>
    <t>Manuaalinen painosorvaus (104923)</t>
  </si>
  <si>
    <t>NC-sorvaus (104924)</t>
  </si>
  <si>
    <t>NC-jyrsintä, työstökeskukset (104925)</t>
  </si>
  <si>
    <t>NC-avarrus (104926)</t>
  </si>
  <si>
    <t>NC-hionta (104927)</t>
  </si>
  <si>
    <t>NC-koordinaattihionta (104928)</t>
  </si>
  <si>
    <t>NC-kipinätyöstö, uppokipinöinti (104929)</t>
  </si>
  <si>
    <t>NC-kipinätyöstö, lankasahaus (104930)</t>
  </si>
  <si>
    <t>Esiasetustyöt, esivalmistelu (104931)</t>
  </si>
  <si>
    <t>Suurnopeustyöstö (104932)</t>
  </si>
  <si>
    <t>Elektrodien valmistus (104933)</t>
  </si>
  <si>
    <t>5-akselinen työstö, moniakselinen työstö (104934)</t>
  </si>
  <si>
    <t>NC-painosorvaus (104935)</t>
  </si>
  <si>
    <t>Tuotantoautomaatio, joustavat valmistusjärjestelmät (104936)</t>
  </si>
  <si>
    <t>Työvälineiden kokoonpano ja huolto (104937)</t>
  </si>
  <si>
    <t>Viimeistely ja kiillotus (104938)</t>
  </si>
  <si>
    <t>Korjaushitsaus (104939)</t>
  </si>
  <si>
    <t>Lämpökäsittely (104940)</t>
  </si>
  <si>
    <t>Pinnoitusmenetelmät ja pinnoitus (104941)</t>
  </si>
  <si>
    <t>Aineenkoetusmenetelmät (104942)</t>
  </si>
  <si>
    <t>CAM-työstöratojen valmistus (104943)</t>
  </si>
  <si>
    <t>Mallinnus (104944)</t>
  </si>
  <si>
    <t>Työvälinesuunnittelu (104945)</t>
  </si>
  <si>
    <t>Täyttymisanalyysit (104946)</t>
  </si>
  <si>
    <t>Mittaus ja laadunvalvonta (104947)</t>
  </si>
  <si>
    <t>Kansainvälinen toiminta (104948)</t>
  </si>
  <si>
    <t>Projektin hallinta (104949)</t>
  </si>
  <si>
    <t>Tuotannon suunnittelu (104950)</t>
  </si>
  <si>
    <t>Työväline- ja automaatiojärjestelmien valmistus ja huolto (104951)</t>
  </si>
  <si>
    <t>Kiinnittimien ja kiinnitysjärjestelmien valmistus (104952)</t>
  </si>
  <si>
    <t>Hydrauliikka- ja pneumatiikkajärjestelmät (104953)</t>
  </si>
  <si>
    <t>Yrittäjyys (104954)</t>
  </si>
  <si>
    <t>Erä- ja luonto-opastaminen (101377)</t>
  </si>
  <si>
    <t>Luonnossa liikkumisen opastaminen (101378)</t>
  </si>
  <si>
    <t>Eläinohjelmapalveluiden järjestäminen (101379)</t>
  </si>
  <si>
    <t>Motorisoitujen luonto-ohjelmapalveluiden järjestäminen (101380)</t>
  </si>
  <si>
    <t>Erä- ja luonto-opasyrittäjänä toimiminen (101381)</t>
  </si>
  <si>
    <t>Luonnontuntemukseen perustuva opastaminen (101382)</t>
  </si>
  <si>
    <t>Erä- ja maastoruokapalveluiden järjestäminen (101383)</t>
  </si>
  <si>
    <t>Kulttuuriin ja eräperinteeseen perustuva luonto-opastaminen (101384)</t>
  </si>
  <si>
    <t>Erityisosaamiseen perustuva luonto-opastaminen (101385)</t>
  </si>
  <si>
    <t>Teemallisten luonto-opaspalveluiden järjestäminen (101386)</t>
  </si>
  <si>
    <t>Erityisryhmien opastaminen luonnossa (101387)</t>
  </si>
  <si>
    <t>Metsästysoppaana toimiminen (101388)</t>
  </si>
  <si>
    <t>Kansainvälisten asiakkaiden opastaminen luonnossa (101389)</t>
  </si>
  <si>
    <t>Riista-alan toimintaympäristön ja lainsäädännön tunteminen (104675)</t>
  </si>
  <si>
    <t>Riistabiologia (104676)</t>
  </si>
  <si>
    <t>Riistanhoito (104677)</t>
  </si>
  <si>
    <t>Metsästys (104678)</t>
  </si>
  <si>
    <t>Riistan elinympäristönhoidon suunnittelu (104679)</t>
  </si>
  <si>
    <t>Kouluttaminen ja viestintä (104680)</t>
  </si>
  <si>
    <t>Riista-alan yritystoiminta (104681)</t>
  </si>
  <si>
    <t>Riistantutkimus (104682)</t>
  </si>
  <si>
    <t>Riistan tarhaus ja istutus (104683)</t>
  </si>
  <si>
    <t>Metsästyskoirat (104684)</t>
  </si>
  <si>
    <t>Yrittäjyys (102369)</t>
  </si>
  <si>
    <t>Puhallusmuovaus (102360)</t>
  </si>
  <si>
    <t>Ekstruusio, profiili (102359)</t>
  </si>
  <si>
    <t>Lämpömuovaus/tyhjiömuovaus (102361)</t>
  </si>
  <si>
    <t>Rotaatiovalu (102362)</t>
  </si>
  <si>
    <t>Muovikomposiitti/lujitemuovitekniikat (102363)</t>
  </si>
  <si>
    <t>Ekstruusio, päällystys (102364)</t>
  </si>
  <si>
    <t>Polyuretaanitekniikat (102365)</t>
  </si>
  <si>
    <t>Jälkityöstömenetelmät (102366)</t>
  </si>
  <si>
    <t>Uudelleen granulointi, kierrätys (102367)</t>
  </si>
  <si>
    <t>Muut valmistusmenetelmät (102368)</t>
  </si>
  <si>
    <t>Muut valmistusmenetelmät (102357)</t>
  </si>
  <si>
    <t>Ekstruusio (suulakepuristus) (102351)</t>
  </si>
  <si>
    <t>Lujitemuovitekniikat (102354)</t>
  </si>
  <si>
    <t>Ruiskuvalu (102350)</t>
  </si>
  <si>
    <t>Lämpömuovaus tai tyhjiömuovaus (102352)</t>
  </si>
  <si>
    <t>Rotaatiovalu (102353)</t>
  </si>
  <si>
    <t>Valmistusprosessin hallinta (tuotannossa) (102349)</t>
  </si>
  <si>
    <t>Muovivalmisteen jatkojalostus (102355)</t>
  </si>
  <si>
    <t>Muovimateriaalien kierrätys (102356)</t>
  </si>
  <si>
    <t>Yritystoiminnan suunnittelu muovialalla (102358)</t>
  </si>
  <si>
    <t>Turvallisuusnormit ja -ohjeet (102130)</t>
  </si>
  <si>
    <t>Turvallisuuspalvelut ja yrittäjyys (102131)</t>
  </si>
  <si>
    <t>Rakenteellinen suojaus (102132)</t>
  </si>
  <si>
    <t>Kameravalvontajärjestelmät (102133)</t>
  </si>
  <si>
    <t>Rikosilmoitinjärjestelmät (102134)</t>
  </si>
  <si>
    <t>Kulunvalvontajärjestelmät (102135)</t>
  </si>
  <si>
    <t>Yrittäjyys (102136)</t>
  </si>
  <si>
    <t>Sähkölaitteiden asennus (102137)</t>
  </si>
  <si>
    <t>Tulisijojen ja savuhormien nuohous (102376)</t>
  </si>
  <si>
    <t>Ilmanvaihtojärjestelmien puhdistus (102377)</t>
  </si>
  <si>
    <t>Kiinteistöjen turvallisuuden tarkkailu (102378)</t>
  </si>
  <si>
    <t>Asiakaspalvelu ja nuohousyrityksen hoito (102379)</t>
  </si>
  <si>
    <t>Poraus (101690)</t>
  </si>
  <si>
    <t>Irrotussahaus (101691)</t>
  </si>
  <si>
    <t>Kivilouhimon pyöräkonetyöt (101692)</t>
  </si>
  <si>
    <t>Kiilaus (101693)</t>
  </si>
  <si>
    <t>Kivilouhimon panostustyöt (101694)</t>
  </si>
  <si>
    <t>Paloittelusahaus ja jälkikäsittely (101695)</t>
  </si>
  <si>
    <t>Lohkareen luokittelu (101696)</t>
  </si>
  <si>
    <t>Sahaus (101697)</t>
  </si>
  <si>
    <t>Tulisijan rakentaminen (101698)</t>
  </si>
  <si>
    <t>Hionta (101699)</t>
  </si>
  <si>
    <t>Työstökoneen ohjelmointi ja käyttö (101700)</t>
  </si>
  <si>
    <t>Hakkaus ja poltto (101701)</t>
  </si>
  <si>
    <t>Muistomerkin valmistus (101702)</t>
  </si>
  <si>
    <t>Lohkonta (101703)</t>
  </si>
  <si>
    <t>Keräily ja pakkaaminen (101704)</t>
  </si>
  <si>
    <t>Käsin työstö (101705)</t>
  </si>
  <si>
    <t>Ympäristökiven asennus (101706)</t>
  </si>
  <si>
    <t>Luonnonkiviverhoukset (101707)</t>
  </si>
  <si>
    <t>Hauta- ja muistomerkkien asennus (101708)</t>
  </si>
  <si>
    <t>Tulisijan asennus (101709)</t>
  </si>
  <si>
    <t>Kalustekivien asennus (101710)</t>
  </si>
  <si>
    <t>Asennusmittaus (101711)</t>
  </si>
  <si>
    <t>Kivimiehen muottityöt (101712)</t>
  </si>
  <si>
    <t>Kivimiehen betoniraudoitustyöt (101713)</t>
  </si>
  <si>
    <t>Kivimiehen betonointityöt (101714)</t>
  </si>
  <si>
    <t>Kivimiehen viherrakentaminen (101715)</t>
  </si>
  <si>
    <t>Kivimiehen harkkomuuraustyöt (101716)</t>
  </si>
  <si>
    <t>Työpaikkaohjaajan tehtävät (101717)</t>
  </si>
  <si>
    <t>Vartijan työn perusteet (103282)</t>
  </si>
  <si>
    <t>Vartijan peruskurssi (103283)</t>
  </si>
  <si>
    <t>Vartiointitoiminta turvallisuusalalla (103284)</t>
  </si>
  <si>
    <t>Pelastustoiminta (103285)</t>
  </si>
  <si>
    <t>Turvallisuustekniikka (103286)</t>
  </si>
  <si>
    <t>Uhkatilanteiden hallinta (103287)</t>
  </si>
  <si>
    <t>Vastaanottopalvelu (103288)</t>
  </si>
  <si>
    <t>Paikallisvartiointi (103289)</t>
  </si>
  <si>
    <t>Piirivartiointi ja hälytystehtävät (103290)</t>
  </si>
  <si>
    <t>Myymäläturvallisuus (103291)</t>
  </si>
  <si>
    <t>Järjestyksenvalvonta (103292)</t>
  </si>
  <si>
    <t>Kuljetusturvallisuus (103293)</t>
  </si>
  <si>
    <t>Henkilöturvallisuus (103294)</t>
  </si>
  <si>
    <t>Turvatarkastus (103295)</t>
  </si>
  <si>
    <t>Sammutusmies (103296)</t>
  </si>
  <si>
    <t>Yrittäjyys (103297)</t>
  </si>
  <si>
    <t>Ajoneuvonosturinkuljettajan perusosaaminen (101200)</t>
  </si>
  <si>
    <t>Valinnaisen ajoneuvonosturin käyttö (101201)</t>
  </si>
  <si>
    <t>Nosturin rakenne, huolto ja korjaus (101202)</t>
  </si>
  <si>
    <t>Nostosuunnitelman todentaminen (101203)</t>
  </si>
  <si>
    <t>Kuormausnosturin käyttö asennustyössä (101204)</t>
  </si>
  <si>
    <t>Kurottajan käyttö nostotyössä (101205)</t>
  </si>
  <si>
    <t>Ajoneuvoalustaiset henkilönostimet (101206)</t>
  </si>
  <si>
    <t>Yrittäjyys (101207)</t>
  </si>
  <si>
    <t>Omaisuuteen liittyvien rikosriskien hallinta (104482)</t>
  </si>
  <si>
    <t>Turvasuojaus (104483)</t>
  </si>
  <si>
    <t>Projektin hallinta (104484)</t>
  </si>
  <si>
    <t>Työnjohto, asiakaspalvelu ja viestintä (104485)</t>
  </si>
  <si>
    <t>Yrittäjyys (104486)</t>
  </si>
  <si>
    <t>Sähkölaitteiden asennus (104487)</t>
  </si>
  <si>
    <t>Lämmitysjärjestelmien nuohous ja huolto (104563)</t>
  </si>
  <si>
    <t>Ilmastointijärjestelmien puhdistus ja huolto (104564)</t>
  </si>
  <si>
    <t>Asiakaspalvelu ja nuohousyrityksen johtaminen (104565)</t>
  </si>
  <si>
    <t>Turvallisuussuunnittelu (104900)</t>
  </si>
  <si>
    <t>Turvallisuuslainsäädäntö (104901)</t>
  </si>
  <si>
    <t>Vartioimisliiketoiminnan ja vartiointityön perusteet (104902)</t>
  </si>
  <si>
    <t>Turvallisuusjohtaminen (104903)</t>
  </si>
  <si>
    <t>Turvallisuustekniikka (104904)</t>
  </si>
  <si>
    <t>Tietoturvallisuus (104905)</t>
  </si>
  <si>
    <t>Kansainvälinen turvallisuustoiminta (104906)</t>
  </si>
  <si>
    <t>Yrittäjyys (104907)</t>
  </si>
  <si>
    <t>Korroosionestomaalarin yleistaidot (101754)</t>
  </si>
  <si>
    <t>Korroosionestomaalaustyöt (101755)</t>
  </si>
  <si>
    <t>Esikäsittelytyöt (101756)</t>
  </si>
  <si>
    <t>Metallituotemaalaustyöt (101757)</t>
  </si>
  <si>
    <t>Jauhemaalaustyöt (101758)</t>
  </si>
  <si>
    <t>Upotusmaalaustyöt (101759)</t>
  </si>
  <si>
    <t>Liuotinvapaat pinnoitustyöt (101760)</t>
  </si>
  <si>
    <t>Metallirakenteiden korjaustyöt (101761)</t>
  </si>
  <si>
    <t>Muoviosien korjaus ja pintakäsittelytyöt (101762)</t>
  </si>
  <si>
    <t>Termiset pinnoitustyöt (101763)</t>
  </si>
  <si>
    <t>Kumitus, muovitus ja laatoitustyöt (101764)</t>
  </si>
  <si>
    <t>Ruosteenestokäsittelytyöt (101765)</t>
  </si>
  <si>
    <t>Pintakäsittelylaitteiden puhdistus ja huoltotyöt (101766)</t>
  </si>
  <si>
    <t>Yrittäjyysosa (101767)</t>
  </si>
  <si>
    <t>Teollisen pintakäsittelijän yleistaidot (103083)</t>
  </si>
  <si>
    <t>Metalliteollisuuden maalaustyöt (103084)</t>
  </si>
  <si>
    <t>Puuteollisuuden maalaus- ja lakkaustyöt (103085)</t>
  </si>
  <si>
    <t>Metalliset pintakäsittelytyöt (103086)</t>
  </si>
  <si>
    <t>Pintakäsittelylinjan hoitotyöt (103087)</t>
  </si>
  <si>
    <t>Esikäsittelytyöt (103088)</t>
  </si>
  <si>
    <t>Jauhemaalaustyöt (103089)</t>
  </si>
  <si>
    <t>Ajoneuvomaalaustyöt (103090)</t>
  </si>
  <si>
    <t>Muovipinnoitustyöt (103091)</t>
  </si>
  <si>
    <t>Erikoispintakäsittelytyöt (103092)</t>
  </si>
  <si>
    <t>Kemialliset ja sähkökemialliset pintakäsittelytyöt (103093)</t>
  </si>
  <si>
    <t>Kuumakastotyöt (103094)</t>
  </si>
  <si>
    <t>Upotusmaalaustyöt (103095)</t>
  </si>
  <si>
    <t>Muoviosien korjaus ja pintakäsittelytyöt (103096)</t>
  </si>
  <si>
    <t>Termiset pinnoitustyöt (103097)</t>
  </si>
  <si>
    <t>Koristeruiskutustyöt (103098)</t>
  </si>
  <si>
    <t>Puun pinnoitustyöt (103099)</t>
  </si>
  <si>
    <t>Puutuotteiden korjaustyöt (103100)</t>
  </si>
  <si>
    <t>Pintakäsittelylaitteiden puhdistus ja huoltotyöt (103101)</t>
  </si>
  <si>
    <t>Yrittäjyysosa (103102)</t>
  </si>
  <si>
    <t>Muovimatolla tehtävät vedeneristystyöt (101978)</t>
  </si>
  <si>
    <t>Parketti- ja puulattioiden korjaus-, entisöinti- ja porrastyöt (101983)</t>
  </si>
  <si>
    <t>Erikoislaatoitus (101984)</t>
  </si>
  <si>
    <t>Massalattiat ja lattian pinnoitus (101979)</t>
  </si>
  <si>
    <t>Parkettipäällysteiden asennus (101974)</t>
  </si>
  <si>
    <t>Linoleumityöt (101977)</t>
  </si>
  <si>
    <t>Keraamisten ja kivipäällysteiden asennus (101975)</t>
  </si>
  <si>
    <t>Muovipäällysteiden asennus (101973)</t>
  </si>
  <si>
    <t>Nestemäisten vedeneristeiden asennus (102172)</t>
  </si>
  <si>
    <t>Lattianpäällystäjän yleistaidot (101972)</t>
  </si>
  <si>
    <t>Laminaatti- ja parkettityöt (101976)</t>
  </si>
  <si>
    <t>Urheilu- ja joustolattiat (101982)</t>
  </si>
  <si>
    <t>Tekstiilipäällysteiden asennus (101981)</t>
  </si>
  <si>
    <t>Yrittäjyys (101985)</t>
  </si>
  <si>
    <t>Pintakäsittelymestarin yleistaidot (104596)</t>
  </si>
  <si>
    <t>Työn organisointi ja johtaminen (104597)</t>
  </si>
  <si>
    <t>Pintakäsittelyalan kannattavuus ja kustannushallinta (104598)</t>
  </si>
  <si>
    <t>Metalliset pintakäsittelyt (104599)</t>
  </si>
  <si>
    <t>Korroosionestomaalaus (104600)</t>
  </si>
  <si>
    <t>Puuteollisuuden maalaus- ja lakkaustyöt (104601)</t>
  </si>
  <si>
    <t>Metalliteollisuuden maalaustyöt (104602)</t>
  </si>
  <si>
    <t>Pintakäsittelylinjan hoito (104603)</t>
  </si>
  <si>
    <t>Korroosionestotekniikka (104604)</t>
  </si>
  <si>
    <t>Puutuotteiden pintakäsittelytekniikka (104605)</t>
  </si>
  <si>
    <t>Puun pinnoitustekniikka (104606)</t>
  </si>
  <si>
    <t>Metalliteollisuuden pintakäsittelytekniikka (104607)</t>
  </si>
  <si>
    <t>Toiminnan suunnittelu (104608)</t>
  </si>
  <si>
    <t>Yrittäjyys (104609)</t>
  </si>
  <si>
    <t>LVI-suunnittelu (101466)</t>
  </si>
  <si>
    <t>Taloteknisten komponenttien sähköistys (101467)</t>
  </si>
  <si>
    <t>Ilmanvaihtojärjestelmien korjaus ja huolto (101461)</t>
  </si>
  <si>
    <t>Kanavaosien valmistus (101460)</t>
  </si>
  <si>
    <t>Huoltopalvelujen tuottaminen ja palvelutilanteen hallinta (101462)</t>
  </si>
  <si>
    <t>Ilmanvaihtojärjestelmien tasapainotus (101463)</t>
  </si>
  <si>
    <t>Kanava- ja laiteasennus (101459)</t>
  </si>
  <si>
    <t>Ilmanvaihtokoneen huolto (101464)</t>
  </si>
  <si>
    <t>LVI-korjausrakentaminen (101465)</t>
  </si>
  <si>
    <t>Teknisen eristäjän perustiedot ja -taidot (103037)</t>
  </si>
  <si>
    <t>Taloteknisten laitteiden eristäminen (103038)</t>
  </si>
  <si>
    <t>Teollisuuseristäminen (103039)</t>
  </si>
  <si>
    <t>Kylmäeristäminen (103040)</t>
  </si>
  <si>
    <t>Äänen eristäminen (103041)</t>
  </si>
  <si>
    <t>Laivaeristäminen (103042)</t>
  </si>
  <si>
    <t>Korkealämpöeristäminen (103043)</t>
  </si>
  <si>
    <t>Yrittäjyys (103044)</t>
  </si>
  <si>
    <t>Kaukolämpötoiminnan perusteet (104187)</t>
  </si>
  <si>
    <t>Kaukolämpölaitokset (104188)</t>
  </si>
  <si>
    <t>Kaukolämpöverkko (104189)</t>
  </si>
  <si>
    <t>Asiakaskohtaiset kaukolämpölaitteet (104190)</t>
  </si>
  <si>
    <t>Sähkökojeiden ja -laitteiden kytkentä ja vaihtotyö (104191)</t>
  </si>
  <si>
    <t>Yrittäjyys (104192)</t>
  </si>
  <si>
    <t>Kaukolämpötekniikan perusteet (101589)</t>
  </si>
  <si>
    <t>Kaukolämpölaitokset (101590)</t>
  </si>
  <si>
    <t>Kaukolämpöverkko (101591)</t>
  </si>
  <si>
    <t>Asiakkaan kaukolämpölaitteet (101592)</t>
  </si>
  <si>
    <t>Sähkökojeiden ja -laitteiden kytkentä ja vaihtotyöt (101593)</t>
  </si>
  <si>
    <t>Yrittäjyys (101594)</t>
  </si>
  <si>
    <t>Asiakkaiden palveleminen kukkakaupassa (101390)</t>
  </si>
  <si>
    <t>Kukkasidontatöiden suunnitteleminen ja tekeminen (101391)</t>
  </si>
  <si>
    <t>Markkinointi fl oristisella alalla (101392)</t>
  </si>
  <si>
    <t>Kasveilla stailaaminen (101393)</t>
  </si>
  <si>
    <t>Juhlakoristelun suunnitteleminen ja toteuttaminen (101394)</t>
  </si>
  <si>
    <t>Yrittäjänä toimiminen fl oristisella alalla (101395)</t>
  </si>
  <si>
    <t>Floristisen alan kilpailijana toimiminen (101396)</t>
  </si>
  <si>
    <t>Työpaikkaohjaaminen kukkakauppa-alalla (101397)</t>
  </si>
  <si>
    <t>Hedelmäviinien valmistus (103331)</t>
  </si>
  <si>
    <t>Muiden hedelmäpohjaisten alkoholijuomien valmistus (103332)</t>
  </si>
  <si>
    <t>Asiakaspalvelu ja myynti (103333)</t>
  </si>
  <si>
    <t>Yritystoiminta ja markkinointi (103334)</t>
  </si>
  <si>
    <t>Asiakaspalvelu, myynti ja markkinointi (103337)</t>
  </si>
  <si>
    <t>Yrittäjyys (103338)</t>
  </si>
  <si>
    <t>Kasvillisuusalueiden rakentaminen (103563)</t>
  </si>
  <si>
    <t>Tiiminvetäjänä toimiminen (103562)</t>
  </si>
  <si>
    <t>Viheralueiden puurakenteiden rakentaminen (103564)</t>
  </si>
  <si>
    <t>Viherkattojen ja pihakansien ylläpitäminen (103572)</t>
  </si>
  <si>
    <t>Viheralueiden rakenteiden ylläpitäminen (103571)</t>
  </si>
  <si>
    <t>Viheralan yrittäjänä toimiminen (103575)</t>
  </si>
  <si>
    <t>Hautausmaiden ylläpitäminen (103573)</t>
  </si>
  <si>
    <t>Kasvillisuusalueiden ylläpitäminen (103570)</t>
  </si>
  <si>
    <t>Toiminnallisten viheralueiden tarkastaminen (103574)</t>
  </si>
  <si>
    <t>Maanalaisten rakenteiden rakentaminen (103568)</t>
  </si>
  <si>
    <t>Viheralueiden vesirakenteiden rakentaminen (103569)</t>
  </si>
  <si>
    <t>Ulkovarustealueiden rakentaminen (103566)</t>
  </si>
  <si>
    <t>Viheralueiden kivirakenteiden rakentaminen (103565)</t>
  </si>
  <si>
    <t>Viherkattojen ja pihakansien rakentaminen (103567)</t>
  </si>
  <si>
    <t>Kasvillisuusalueiden rakentaminen (102527)</t>
  </si>
  <si>
    <t>Viheralueiden ylläpito (102528)</t>
  </si>
  <si>
    <t>Ympäristörakentaminen (102529)</t>
  </si>
  <si>
    <t>Yritystoiminta (102530)</t>
  </si>
  <si>
    <t>Yrittäjyys (102531)</t>
  </si>
  <si>
    <t>Sadonkorjuu ja jatkokäsittely (103346)</t>
  </si>
  <si>
    <t>Avomaan kasvituotanto (103347)</t>
  </si>
  <si>
    <t>Kasvihuonetuotanto (103348)</t>
  </si>
  <si>
    <t>Luonnonmukainen tuotanto (103349)</t>
  </si>
  <si>
    <t>Tuotekehitys ja markkinointi (103350)</t>
  </si>
  <si>
    <t>Yritystoiminta (103351)</t>
  </si>
  <si>
    <t>Yrittäjyys (103352)</t>
  </si>
  <si>
    <t>Floristisen alan asiantuntijana toimiminen (105162)</t>
  </si>
  <si>
    <t>Tilasuunnittelu floristisella alalla (105168)</t>
  </si>
  <si>
    <t>Kansainvälinen ostotoiminta floristisella alalla (105167)</t>
  </si>
  <si>
    <t>Esimiehenä toimiminen floristisella alalla (105164)</t>
  </si>
  <si>
    <t>Floristisen alan tuotteiden kehittäminen (105163)</t>
  </si>
  <si>
    <t>Floristisen mestarityön tekeminen (105166)</t>
  </si>
  <si>
    <t>Floristisen alan yritystoiminnan kehittäminen (105165)</t>
  </si>
  <si>
    <t>Sidonta (104124)</t>
  </si>
  <si>
    <t>Tilasommittelu (104125)</t>
  </si>
  <si>
    <t>Esimiehenä toimiminen (104126)</t>
  </si>
  <si>
    <t>Yritystoiminta ja markkinointi (104127)</t>
  </si>
  <si>
    <t>Yrittäjyys (104128)</t>
  </si>
  <si>
    <t>Yrityksen ja asiakkaan tunteminen (102762)</t>
  </si>
  <si>
    <t>Prosessin ja raaka-aineen tunteminen (102763)</t>
  </si>
  <si>
    <t>Tukkien lajittelu (102764)</t>
  </si>
  <si>
    <t>Tukkien vastaanotto ja tehdasmittaus (102765)</t>
  </si>
  <si>
    <t>Tukkien kuorinta (102766)</t>
  </si>
  <si>
    <t>Sahaus (102767)</t>
  </si>
  <si>
    <t>Särmäys (102768)</t>
  </si>
  <si>
    <t>Dimensiolajittelu (102769)</t>
  </si>
  <si>
    <t>Sivutuotteiden valmistus (102770)</t>
  </si>
  <si>
    <t>Rimoitus (102771)</t>
  </si>
  <si>
    <t>Kuivaamon vuorovalvonta (102772)</t>
  </si>
  <si>
    <t>Kuivaamon hoito (102773)</t>
  </si>
  <si>
    <t>Lämpökeskuksen hoito ja valvonta (102774)</t>
  </si>
  <si>
    <t>Tasaus ja laatulajittelu (102775)</t>
  </si>
  <si>
    <t>Kameralajittelu (102776)</t>
  </si>
  <si>
    <t>Paketointi ja rekisteröinti (102777)</t>
  </si>
  <si>
    <t>Varastointi (102778)</t>
  </si>
  <si>
    <t>Lähetys (102779)</t>
  </si>
  <si>
    <t>Laadunvalvonta (102780)</t>
  </si>
  <si>
    <t>Sahakoneiden asettaminen (102781)</t>
  </si>
  <si>
    <t>Vanneterän liittäminen (102782)</t>
  </si>
  <si>
    <t>Terien oikaisu ja jännittäminen (manuaalinen) (102783)</t>
  </si>
  <si>
    <t>Terien oikaisu ja jännittäminen (automaattinen) (102784)</t>
  </si>
  <si>
    <t>Teräohjainten kunnostus ja asettaminen (102785)</t>
  </si>
  <si>
    <t>Terän paloitus (102786)</t>
  </si>
  <si>
    <t>Teroitus (102787)</t>
  </si>
  <si>
    <t>Terän suunnittelu (102788)</t>
  </si>
  <si>
    <t>Muototerän valmistus (102789)</t>
  </si>
  <si>
    <t>Terähuollon koneiden ja laitteiden huolto (102790)</t>
  </si>
  <si>
    <t>Koneiden linjaus (102791)</t>
  </si>
  <si>
    <t>Halkaisu (102792)</t>
  </si>
  <si>
    <t>Höyläys (102793)</t>
  </si>
  <si>
    <t>Jalostuksen terähuolto (102794)</t>
  </si>
  <si>
    <t>Höylätavaran lajittelu (102795)</t>
  </si>
  <si>
    <t>Kameralajittelu ja optimointi jalostuksessa (102796)</t>
  </si>
  <si>
    <t>Sormijatkaminen (102797)</t>
  </si>
  <si>
    <t>Painekyllästys (102798)</t>
  </si>
  <si>
    <t>Lämpökäsittely (102799)</t>
  </si>
  <si>
    <t>Lujuuslajittelu (102800)</t>
  </si>
  <si>
    <t>Teollisen pintakäsittelylinjan ohjaus (102801)</t>
  </si>
  <si>
    <t>Hionta (102802)</t>
  </si>
  <si>
    <t>Pintakäsittelyaineen levitys (102803)</t>
  </si>
  <si>
    <t>Pintakäsiteltyjen tuotteiden kuivaus (102804)</t>
  </si>
  <si>
    <t>Jalosteiden pakkaus (102805)</t>
  </si>
  <si>
    <t>Liimattujen komponenttien valmistus (102806)</t>
  </si>
  <si>
    <t>Puun työstäminen (102807)</t>
  </si>
  <si>
    <t>Puutuotteiden valmistus (102808)</t>
  </si>
  <si>
    <t>Voiteluhuolto (102809)</t>
  </si>
  <si>
    <t>Hydrauliikka (102810)</t>
  </si>
  <si>
    <t>Pneumatiikka (102811)</t>
  </si>
  <si>
    <t>Tehonsiirto (102812)</t>
  </si>
  <si>
    <t>Laakerointi (102813)</t>
  </si>
  <si>
    <t>Aistinvarainen kunnonvalvonta (102814)</t>
  </si>
  <si>
    <t>Materiaalin siirrot (102815)</t>
  </si>
  <si>
    <t>Muu tuotantotekninen työkokonaisuus (102816)</t>
  </si>
  <si>
    <t>Tuotantotekniikan tai toiminnan kehittäminen (102817)</t>
  </si>
  <si>
    <t>Työn ohjaus (102818)</t>
  </si>
  <si>
    <t>Yrityksen ja asiakkaan tunteminen (102015)</t>
  </si>
  <si>
    <t>Prosessin ja raaka-aineen tunteminen (102016)</t>
  </si>
  <si>
    <t>Tukkien varastointi, haudonta ja syöttö tehtaaseen (102017)</t>
  </si>
  <si>
    <t>Tukkien mittaus, kuorinta ja katkaisu (102018)</t>
  </si>
  <si>
    <t>Viilun sorvaus (102019)</t>
  </si>
  <si>
    <t>Viilun leikkaus (102020)</t>
  </si>
  <si>
    <t>Viilun kuivaus ja esilajittelu (102021)</t>
  </si>
  <si>
    <t>Viilunvalmistuksen terähuolto (102022)</t>
  </si>
  <si>
    <t>Kuivan viilun erikoislajittelu (102023)</t>
  </si>
  <si>
    <t>Viilun jatkaminen (102024)</t>
  </si>
  <si>
    <t>Keskimmäisviilun liittäminen (102025)</t>
  </si>
  <si>
    <t>Pintaviilun saumaus (102026)</t>
  </si>
  <si>
    <t>Viilun paikkaus (102027)</t>
  </si>
  <si>
    <t>Viilukuormien siirto (102028)</t>
  </si>
  <si>
    <t>Liiman valmistus (102029)</t>
  </si>
  <si>
    <t>Vaneriaihion ladonta (102030)</t>
  </si>
  <si>
    <t>Vaneriaihion esi- ja kuumapuristus (102031)</t>
  </si>
  <si>
    <t>Vanerin reunasahaus (102032)</t>
  </si>
  <si>
    <t>Vanerin hionta (102033)</t>
  </si>
  <si>
    <t>Vanerin lajittelu ja korjaus (102034)</t>
  </si>
  <si>
    <t>Vanerin pakkaus (102035)</t>
  </si>
  <si>
    <t>Vanerikuormien siirto (102036)</t>
  </si>
  <si>
    <t>Vanerin laadunvalvonta (102037)</t>
  </si>
  <si>
    <t>Vanerin määrämittasahaus (102038)</t>
  </si>
  <si>
    <t>Vanerin pinnoittaminen kalvoilla (102039)</t>
  </si>
  <si>
    <t>Vanerin pinnoittaminen nesteillä (102040)</t>
  </si>
  <si>
    <t>Vanerin pinnoittaminen liimattavilla pinnoitteilla (102041)</t>
  </si>
  <si>
    <t>Vanerin työstäminen (102042)</t>
  </si>
  <si>
    <t>Pinnoitetun vanerin lajittelu (102043)</t>
  </si>
  <si>
    <t>Vanerin NC/CNC-työstäminen (102044)</t>
  </si>
  <si>
    <t>Vanerin reunamaalaus (102045)</t>
  </si>
  <si>
    <t>Vanerin jatkaminen (102046)</t>
  </si>
  <si>
    <t>Vanerin jalostuksen terähuolto (102047)</t>
  </si>
  <si>
    <t>Vanerin varastointi ja lastaus (102048)</t>
  </si>
  <si>
    <t>Lastun valmistus ja kuivaus (102049)</t>
  </si>
  <si>
    <t>Lastulevyn muodostaminen (102050)</t>
  </si>
  <si>
    <t>Lastulevyprosessin ohjaus (102051)</t>
  </si>
  <si>
    <t>Lastulevyn hionta ja lajittelu (102052)</t>
  </si>
  <si>
    <t>Lastulevyn paketointi ja varastointi (102053)</t>
  </si>
  <si>
    <t>Lastulevyn lujuuden testaus (102054)</t>
  </si>
  <si>
    <t>Lastulevyn laadunvalvonta (102055)</t>
  </si>
  <si>
    <t>Lastulevyn pinnoitus (102056)</t>
  </si>
  <si>
    <t>Lastulevyn määrämittasahaus (102057)</t>
  </si>
  <si>
    <t>Lastulevyn reunalistoitus (102058)</t>
  </si>
  <si>
    <t>Lastulevyn työstäminen (102059)</t>
  </si>
  <si>
    <t>Lastulevykuormien siirto ja lastaus (102060)</t>
  </si>
  <si>
    <t>Voiteluhuolto (102061)</t>
  </si>
  <si>
    <t>Hydrauliikka (102062)</t>
  </si>
  <si>
    <t>Pneumatiikka (102063)</t>
  </si>
  <si>
    <t>Tehonsiirto (102064)</t>
  </si>
  <si>
    <t>Laakerointi (102065)</t>
  </si>
  <si>
    <t>Työn opastus (102066)</t>
  </si>
  <si>
    <t>Muu tuotantotekninen työkokonaisuus (102067)</t>
  </si>
  <si>
    <t>Veneen lestien ja muottien valmistus (103622)</t>
  </si>
  <si>
    <t>Venealan yrittäjyys (103626)</t>
  </si>
  <si>
    <t>Lujitemuoviveneen rungon ja sisustusrakenteen korjaus (103618)</t>
  </si>
  <si>
    <t>Veneen kone- ja laitekorjaus (103617)</t>
  </si>
  <si>
    <t>Puuveneen rungon ja sisustusrakenteen korjaus (103619)</t>
  </si>
  <si>
    <t>Veneen sisustus (103616)</t>
  </si>
  <si>
    <t>Lujitemuoviveneen rungon ja kannen valmistus (103614)</t>
  </si>
  <si>
    <t>Puuveneen rungon ja kannen valmistus (103615)</t>
  </si>
  <si>
    <t>Veneen moottorin ja hallintalaitteiden asennus (103620)</t>
  </si>
  <si>
    <t>Takilat ja niiden korjaus (103624)</t>
  </si>
  <si>
    <t>Veneen sähkötyöt ja navigointilaitteiden asennus (103625)</t>
  </si>
  <si>
    <t>Telakkatyöt (103623)</t>
  </si>
  <si>
    <t>Veneen kehittyneiden komposiittirakenteiden valmistus (103621)</t>
  </si>
  <si>
    <t>Yrityksen ja asiakkaan tunteminen (104704)</t>
  </si>
  <si>
    <t>Prosessin ja raaka-aineen tunteminen (104705)</t>
  </si>
  <si>
    <t>Tukkien lajittelu (104706)</t>
  </si>
  <si>
    <t>Tukkien vastaanotto ja tehdasmittaus (104707)</t>
  </si>
  <si>
    <t>Sahaus (104708)</t>
  </si>
  <si>
    <t>Särmäys (104709)</t>
  </si>
  <si>
    <t>Rimoitus (104710)</t>
  </si>
  <si>
    <t>Kuivaamon vuorovalvonta (104711)</t>
  </si>
  <si>
    <t>Kuivaamon hoito (104712)</t>
  </si>
  <si>
    <t>Lämpökeskuksen hoito ja valvonta (104713)</t>
  </si>
  <si>
    <t>Tasaus ja laatulajittelu (104714)</t>
  </si>
  <si>
    <t>Kameralajittelu (104715)</t>
  </si>
  <si>
    <t>Paketointi ja rekisteröinti (104716)</t>
  </si>
  <si>
    <t>Lähetys (104717)</t>
  </si>
  <si>
    <t>Laadunvalvonta (104718)</t>
  </si>
  <si>
    <t>Sahakoneiden asettaminen (104719)</t>
  </si>
  <si>
    <t>Terien oikaisu ja jännittäminen (manuaalinen) (104720)</t>
  </si>
  <si>
    <t>Terien oikaisu ja jännittäminen (automaattinen) (104721)</t>
  </si>
  <si>
    <t>Teroitus (104722)</t>
  </si>
  <si>
    <t>Terän suunnittelu (104723)</t>
  </si>
  <si>
    <t>Muototerän valmistus (104724)</t>
  </si>
  <si>
    <t>Terähuollon koneiden ja laitteiden huolto (104725)</t>
  </si>
  <si>
    <t>Koneiden linjaus (104726)</t>
  </si>
  <si>
    <t>Höyläys (104727)</t>
  </si>
  <si>
    <t>Jalostuksen terähuolto (104728)</t>
  </si>
  <si>
    <t>Kameralajittelu ja optimointi jalostuksessa (104729)</t>
  </si>
  <si>
    <t>Sormijatkaminen (104730)</t>
  </si>
  <si>
    <t>Painekyllästys (104731)</t>
  </si>
  <si>
    <t>Lämpökäsittely (104732)</t>
  </si>
  <si>
    <t>Lujuuslajittelu (104733)</t>
  </si>
  <si>
    <t>Teollisen pintakäsittelylinjan ohjaus (104734)</t>
  </si>
  <si>
    <t>Pintakäsittelyaineen levitys (104735)</t>
  </si>
  <si>
    <t>Liimattujen komponenttien valmistus (104736)</t>
  </si>
  <si>
    <t>Puutuotteiden valmistus (104737)</t>
  </si>
  <si>
    <t>Voiteluhuolto (104738)</t>
  </si>
  <si>
    <t>Hydrauliikka (104739)</t>
  </si>
  <si>
    <t>Pneumatiikka (104740)</t>
  </si>
  <si>
    <t>Tehonsiirto (104741)</t>
  </si>
  <si>
    <t>Laakerointi (104742)</t>
  </si>
  <si>
    <t>Aistinvarainen kunnonvalvonta (104743)</t>
  </si>
  <si>
    <t>Muu tuotantotekninen työkokonaisuus (104744)</t>
  </si>
  <si>
    <t>Prosessin ja toiminnan kehittäminen (104745)</t>
  </si>
  <si>
    <t>Työyhteisön kehittäminen (104746)</t>
  </si>
  <si>
    <t>Yritystalous (104747)</t>
  </si>
  <si>
    <t>Työryhmän ja toimintojen johtaminen (104748)</t>
  </si>
  <si>
    <t>Työsuhdeasioiden hallinta (104749)</t>
  </si>
  <si>
    <t>Yrityksen ja asiakkaan tunteminen (104402)</t>
  </si>
  <si>
    <t>Prosessin ja raaka-aineen tunteminen (104403)</t>
  </si>
  <si>
    <t>Tukkien mittaus, kuorinta ja katkaisu (104404)</t>
  </si>
  <si>
    <t>Viilun sorvaus (104405)</t>
  </si>
  <si>
    <t>Viilun kuivaus ja esilajittelu (104406)</t>
  </si>
  <si>
    <t>Viilun valmistuksen terähuolto (104407)</t>
  </si>
  <si>
    <t>Kuivan viilun erikoislajittelu (104408)</t>
  </si>
  <si>
    <t>Viilun jatkaminen (104409)</t>
  </si>
  <si>
    <t>Viilun automaattipaikkaus (104410)</t>
  </si>
  <si>
    <t>Viilukuormien siirto (104411)</t>
  </si>
  <si>
    <t>Vaneriaihion ladonta (104412)</t>
  </si>
  <si>
    <t>Vaneriaihion esi- ja kuumapuristus (104413)</t>
  </si>
  <si>
    <t>Vanerin hionta (104414)</t>
  </si>
  <si>
    <t>Vanerikuormien siirto (104415)</t>
  </si>
  <si>
    <t>Vanerin laadunvalvonta (104416)</t>
  </si>
  <si>
    <t>Vanerin määrämittasahaus (104417)</t>
  </si>
  <si>
    <t>Vanerin pinnoittaminen kalvoilla (104418)</t>
  </si>
  <si>
    <t>Vanerin pinnoittaminen nesteillä (104419)</t>
  </si>
  <si>
    <t>Vanerin pinnoittaminen liimattavilla pinnoiteilla (104420)</t>
  </si>
  <si>
    <t>Vanerin työstäminen (104421)</t>
  </si>
  <si>
    <t>Pinnoitetun vanerin lajittelu (104422)</t>
  </si>
  <si>
    <t>Vanerin NC/CNC-työstäminen (104423)</t>
  </si>
  <si>
    <t>Vanerin jatkaminen (104424)</t>
  </si>
  <si>
    <t>Vanerin jalostuksen terähuolto (104425)</t>
  </si>
  <si>
    <t>Vanerin varastointi ja lastaus (104426)</t>
  </si>
  <si>
    <t>Lastun valmistus ja kuivaus (104427)</t>
  </si>
  <si>
    <t>Lastulevyn muodostus (104428)</t>
  </si>
  <si>
    <t>Lastulevyprosessin ohjaus (104429)</t>
  </si>
  <si>
    <t>Lastulevyn laadunvalvonta (104430)</t>
  </si>
  <si>
    <t>Lastulevyn pinnoitus (104431)</t>
  </si>
  <si>
    <t>Lastulevyn määrämittasahaus (104432)</t>
  </si>
  <si>
    <t>Lastulevyn työstäminen (104433)</t>
  </si>
  <si>
    <t>Lastulevykuormien siirto ja lastaus (104434)</t>
  </si>
  <si>
    <t>Voiteluhuolto (104435)</t>
  </si>
  <si>
    <t>Hydrauliikka (104436)</t>
  </si>
  <si>
    <t>Pneumatiikka (104437)</t>
  </si>
  <si>
    <t>Tehonsiirto (104438)</t>
  </si>
  <si>
    <t>Laakerointi (104439)</t>
  </si>
  <si>
    <t>Perehdytys ja työn opastus (104440)</t>
  </si>
  <si>
    <t>Muu tuotantotekninen työkokonaisuus (104441)</t>
  </si>
  <si>
    <t>Prosessin ja toiminnan kehittäminen (104442)</t>
  </si>
  <si>
    <t>Työyhteisön kehittäminen (104443)</t>
  </si>
  <si>
    <t>Verhoiluyrittäjänä toimiminen (105037)</t>
  </si>
  <si>
    <t>Ajoneuvoverhoilu (105038)</t>
  </si>
  <si>
    <t>Huonekaluverhoilu (105039)</t>
  </si>
  <si>
    <t>Malliverhoilu (105040)</t>
  </si>
  <si>
    <t>Malliverhoilutyön työohjeiden ja kaavojen valmistus (105041)</t>
  </si>
  <si>
    <t>Työnjohtotehtävissä toimiminen venealalla (105236)</t>
  </si>
  <si>
    <t>Perinneveneiden valmistaminen (105240)</t>
  </si>
  <si>
    <t>Venetekniikan ja venealan normien hallinta (105237)</t>
  </si>
  <si>
    <t>Vaativan puuveneen rungon ja kannen valmistaminen (105238)</t>
  </si>
  <si>
    <t>Puuveneen sisustaminen (105239)</t>
  </si>
  <si>
    <t>Materiaalituntemus (103159)</t>
  </si>
  <si>
    <t>Turkistuotteen suunnittelu (103160)</t>
  </si>
  <si>
    <t>Turkistuotteen kaavoitus ja muotoilu (103161)</t>
  </si>
  <si>
    <t>Turkistuotteen valmistus (103162)</t>
  </si>
  <si>
    <t>Muodistaminen (103163)</t>
  </si>
  <si>
    <t>Kelsituotteen valmistus (103164)</t>
  </si>
  <si>
    <t>Nahkapukineen valmistus (103165)</t>
  </si>
  <si>
    <t>Monimateriaalituotteen valmistus (103166)</t>
  </si>
  <si>
    <t>Turkisasusteet ja somisteet (103167)</t>
  </si>
  <si>
    <t>Yritystoiminta (103168)</t>
  </si>
  <si>
    <t>Ammattialakohtainen tietotekniikka (103169)</t>
  </si>
  <si>
    <t>Nahanvalmistuksen perusteet (103463)</t>
  </si>
  <si>
    <t>Nahanvalmistuksen märkäprosessit (103464)</t>
  </si>
  <si>
    <t>Nahanvalmistuksen märkäprosessien konetyövaiheet (103465)</t>
  </si>
  <si>
    <t>Nahanvalmistuksen viimeistelyprosessit (103466)</t>
  </si>
  <si>
    <t>Nahanvalmistuksen vviimeistelyprosessien konetyövaiheet ja mekaaniset työvaiheet (103467)</t>
  </si>
  <si>
    <t>Materiaalituntemus (104890)</t>
  </si>
  <si>
    <t>Turkistuotteen suunnittelu (104891)</t>
  </si>
  <si>
    <t>Turkistuotteen kaavoitus ja muotoilu (104892)</t>
  </si>
  <si>
    <t>Turkistuotteen valmistus (104893)</t>
  </si>
  <si>
    <t>Monimateriaalituotteen valmistus (104894)</t>
  </si>
  <si>
    <t>Turkisasusteet ja somisteet (104895)</t>
  </si>
  <si>
    <t>Teollinen tuotanto (104896)</t>
  </si>
  <si>
    <t>Yritystoiminta ja markkinointi (104897)</t>
  </si>
  <si>
    <t>Ammattialakohtainen tietotekniikka (104898)</t>
  </si>
  <si>
    <t>Tutkielma (104899)</t>
  </si>
  <si>
    <t>Tuotannon aloitus (102392)</t>
  </si>
  <si>
    <t>Painaminen tuotannossa (102393)</t>
  </si>
  <si>
    <t>Tuotantovaiheen päättäminen (102394)</t>
  </si>
  <si>
    <t>Painoviestinnän perusosaaminen (102395)</t>
  </si>
  <si>
    <t>Painotuotteen jälkikäsittely (102396)</t>
  </si>
  <si>
    <t>Sanomalehtipostitus (102397)</t>
  </si>
  <si>
    <t>Painoaihion valmistus (102398)</t>
  </si>
  <si>
    <t>Laatta-asemointi (102399)</t>
  </si>
  <si>
    <t>Painokoneen käynnissäpito ja huolto (102400)</t>
  </si>
  <si>
    <t>Painovärin valmistus (102401)</t>
  </si>
  <si>
    <t>Painotuotteen logistiikka (102402)</t>
  </si>
  <si>
    <t>Syväpainosylinterin vedostus (102403)</t>
  </si>
  <si>
    <t>Toisen painomenetelmän hallinta (102404)</t>
  </si>
  <si>
    <t>Testipainaminen (102405)</t>
  </si>
  <si>
    <t>Laboratorion laatumittaukset (102406)</t>
  </si>
  <si>
    <t>Teollisen kirjansitomon koneiden käyttö (106004)</t>
  </si>
  <si>
    <t>Yrittäjyys (106005)</t>
  </si>
  <si>
    <t>Viestintäalan yleistiedot ja -taidot (101673)</t>
  </si>
  <si>
    <t>Kirjansitojan perustiedot ja -taidot (101674)</t>
  </si>
  <si>
    <t>Kirjapainon sitomon pöytätyöt (101678)</t>
  </si>
  <si>
    <t>Asiakaspalvelu ja sidontatyön kustannuslaskenta (101676)</t>
  </si>
  <si>
    <t>Kirjansitoja yrittäjänä (101679)</t>
  </si>
  <si>
    <t>Käsinsidontaa tukevien tuotantokoneiden käyttö (101677)</t>
  </si>
  <si>
    <t>Sidontatuotteiden valmistus käsityömenetelmin (101675)</t>
  </si>
  <si>
    <t>Turvallisuus ja riskien hallinta (101680)</t>
  </si>
  <si>
    <t>Asetinlaitteet (101681)</t>
  </si>
  <si>
    <t>Suunnittelun ja kehittämisen hallinta (104580)</t>
  </si>
  <si>
    <t>Esimiestoiminta (104583)</t>
  </si>
  <si>
    <t>Painaminen ja painokoneen hallinta (104581)</t>
  </si>
  <si>
    <t>Yrittäjyys (104582)</t>
  </si>
  <si>
    <t>Työpaikkakouluttajana toimiminen (104579)</t>
  </si>
  <si>
    <t>Painotuotteen laadun kehittäminen (104578)</t>
  </si>
  <si>
    <t>Painotuotteen laatu ja painopinnan valmistus (104774)</t>
  </si>
  <si>
    <t>Työpaikkakouluttajana toimiminen (104775)</t>
  </si>
  <si>
    <t>Suunnittelun ja kehittämisen hallinta (104776)</t>
  </si>
  <si>
    <t>Yrittäjyys (104777)</t>
  </si>
  <si>
    <t>Esimiestoiminta (104778)</t>
  </si>
  <si>
    <t>Kirjanvalmistuksen hallinta (104242)</t>
  </si>
  <si>
    <t>Käsinsidonnan hallinta (104243)</t>
  </si>
  <si>
    <t>Työpaikkakouluttajana toimiminen (104244)</t>
  </si>
  <si>
    <t>Suunnittelun ja kehittämisen hallinta (104245)</t>
  </si>
  <si>
    <t>Yrittäjyys (104246)</t>
  </si>
  <si>
    <t>Esimiestaidot (104247)</t>
  </si>
  <si>
    <t>Painotuotteen laatu ja tuotteen viimeistely (104293)</t>
  </si>
  <si>
    <t>Työpaikkakouluttajana toimiminen (104294)</t>
  </si>
  <si>
    <t>Suunnittelun ja kehittämisen hallinta (104295)</t>
  </si>
  <si>
    <t>Viimeistelykoneiden tai -linjan hallinta (104296)</t>
  </si>
  <si>
    <t>Yrittäjyys (104297)</t>
  </si>
  <si>
    <t>Esimiestoiminta (104298)</t>
  </si>
  <si>
    <t>Yritystoiminnan suunnittelu (103423)</t>
  </si>
  <si>
    <t>Yritystoiminnan käynnistäminen (103424)</t>
  </si>
  <si>
    <t>Yritystoiminnan analysointi ja kehittäminen (103425)</t>
  </si>
  <si>
    <t>Tuotteistaminen (103426)</t>
  </si>
  <si>
    <t>Taloushallinto (103427)</t>
  </si>
  <si>
    <t>Myynti ja markkinointi (103428)</t>
  </si>
  <si>
    <t>Henkilöstöhallinto (103429)</t>
  </si>
  <si>
    <t>Sähköinen liiketoiminta (103430)</t>
  </si>
  <si>
    <t>Ulkomaankauppa (103431)</t>
  </si>
  <si>
    <t>Tuotannon hallinta (103432)</t>
  </si>
  <si>
    <t>Franchisingyrittäminen (103433)</t>
  </si>
  <si>
    <t>Yrityksen johtaminen ja kehittäminen (105079)</t>
  </si>
  <si>
    <t>Asiakkuuksien johtaminen ja kehittäminen (105080)</t>
  </si>
  <si>
    <t>Osaamisen johtaminen ja kehittäminen (105081)</t>
  </si>
  <si>
    <t>Talouden johtaminen ja kehittäminen (105082)</t>
  </si>
  <si>
    <t>Tuotannon johtaminen ja kehittäminen (105083)</t>
  </si>
  <si>
    <t>Kansainvälistymisen johtaminen ja kehittäminen (105084)</t>
  </si>
  <si>
    <t>Tulkin toimintavalmiudet (101240)</t>
  </si>
  <si>
    <t>Työkielten hallinta (101241)</t>
  </si>
  <si>
    <t>Tulkkaustaito (101242)</t>
  </si>
  <si>
    <t>Tietoliikennetekniikan perusteet (103127)</t>
  </si>
  <si>
    <t>Kaapelointityöt ja verkostomittaukset (103128)</t>
  </si>
  <si>
    <t>Puhelinvaihteet ja -järjestelmät (103129)</t>
  </si>
  <si>
    <t>Keskusjärjestelmät (103130)</t>
  </si>
  <si>
    <t>Runkoverkot ja siirtoverkot (103131)</t>
  </si>
  <si>
    <t>Langattomat verkot (103132)</t>
  </si>
  <si>
    <t>Internet ja laajakaista (103133)</t>
  </si>
  <si>
    <t>Kulunvalvonta- ja turvalaitejärjestelmät (103134)</t>
  </si>
  <si>
    <t>Kaapelitelevisio- ja antennijärjestelmät (103135)</t>
  </si>
  <si>
    <t>Yrittäjyys (103136)</t>
  </si>
  <si>
    <t>Lämmityslaitealan sähkötyöt (102156)</t>
  </si>
  <si>
    <t>Öljylämmityslaitteistotyöt (102157)</t>
  </si>
  <si>
    <t>Kaasulämmityslaitteistotyöt (102158)</t>
  </si>
  <si>
    <t>Pellettilämmityslaitteistotyöt (102159)</t>
  </si>
  <si>
    <t>Aurinkolämmityslaitteistotyöt (102160)</t>
  </si>
  <si>
    <t>Lämpöpumppulämmityslaitteistotyöt (102161)</t>
  </si>
  <si>
    <t>Yrittäjyys (102162)</t>
  </si>
  <si>
    <t>Suurtalousastianpesukoneet (101774)</t>
  </si>
  <si>
    <t>Suurtalouslämpölaitteet (101775)</t>
  </si>
  <si>
    <t>Suurtalouskylmälaitteet (101776)</t>
  </si>
  <si>
    <t>Suurtalouspesukoneet (101777)</t>
  </si>
  <si>
    <t>Kaasulaitteet (101778)</t>
  </si>
  <si>
    <t>Yrittäjyys (101779)</t>
  </si>
  <si>
    <t>Alan yleistaidot (101768)</t>
  </si>
  <si>
    <t>Sähkötekniikka, elektroniikka ja sähköturvallisuusmääräykset (101769)</t>
  </si>
  <si>
    <t>Laitteiden asennus ja liitäntä sähköverkkoon (101770)</t>
  </si>
  <si>
    <t>Pesulaitteiden asennus-, korjaus- ja huoltotyöt (101771)</t>
  </si>
  <si>
    <t>Kylmälaitteiden asennus-, korjaus- ja huoltotyöt (101772)</t>
  </si>
  <si>
    <t>Lämpökojeiden ja pienkojeiden asennus-, korjaus- ja huoltotyöt (101773)</t>
  </si>
  <si>
    <t>Turvallisuus ja riskien hallinta (104793)</t>
  </si>
  <si>
    <t>Kiinteistöjen sähköasennukset (104794)</t>
  </si>
  <si>
    <t>Viestintä- ja tietoverkkojärjestelmät (104795)</t>
  </si>
  <si>
    <t>Tilaturvallisuusjärjestelmät (104796)</t>
  </si>
  <si>
    <t>Paloturvallisuusjärjestelmät (104797)</t>
  </si>
  <si>
    <t>Kuva- ja äänijärjestelmät (104798)</t>
  </si>
  <si>
    <t>Rakennusautomaatiojärjestelmät (104799)</t>
  </si>
  <si>
    <t>Sähkömoottorikäytöt (104800)</t>
  </si>
  <si>
    <t>Kappaletavara- ja prosessiautomaatio (104801)</t>
  </si>
  <si>
    <t>Ohjelmoitavat logiikat (104802)</t>
  </si>
  <si>
    <t>Ups -jakelujärjestelmät ja varavoimajärjestelmät (104803)</t>
  </si>
  <si>
    <t>Laivojen konejärjestelmät (104804)</t>
  </si>
  <si>
    <t>Laivojen kansijärjestelmät (104805)</t>
  </si>
  <si>
    <t>Laivojen sisustusjärjestelmät (104806)</t>
  </si>
  <si>
    <t>Automaatioyliasentajan yleistaidot (104071)</t>
  </si>
  <si>
    <t>Turvallisuus ja riskien hallinta (104072)</t>
  </si>
  <si>
    <t>Automaatioyliasentajan ammatilliset perustaidot (104073)</t>
  </si>
  <si>
    <t>Käyttöönotot ja huoltotoiminta (104074)</t>
  </si>
  <si>
    <t>Työnjohtotaidot (104075)</t>
  </si>
  <si>
    <t>Kappaletavara-automaatio (104076)</t>
  </si>
  <si>
    <t>Prosessiautomaatio (104077)</t>
  </si>
  <si>
    <t>Rakennusautomaatio (104078)</t>
  </si>
  <si>
    <t>CNC-tekniikka (104079)</t>
  </si>
  <si>
    <t>Yrittäjyys (104080)</t>
  </si>
  <si>
    <t>Sähköturvallisuustutkinto 3 (101321)</t>
  </si>
  <si>
    <t>Tietokonejärjestelmät (104864)</t>
  </si>
  <si>
    <t>Palvelinjärjestelmät (104866)</t>
  </si>
  <si>
    <t>Tietoverkon palvelut (104867)</t>
  </si>
  <si>
    <t>Ohjelmistojen asennus ja ylläpito (104868)</t>
  </si>
  <si>
    <t>Verkonhallinta (104869)</t>
  </si>
  <si>
    <t>Sisäverkkojen kaapelointijärjestelmät (104870)</t>
  </si>
  <si>
    <t>Televerkkojen päätelaitteet (104871)</t>
  </si>
  <si>
    <t>Televerkkojen kaapelointijärjestelmät (104872)</t>
  </si>
  <si>
    <t>Siirtoverkot ja runkoyhteydet (104873)</t>
  </si>
  <si>
    <t>Toimialakohtainen erikoistuminen (104111)</t>
  </si>
  <si>
    <t>Yrittäjyys (104113)</t>
  </si>
  <si>
    <t>Teollisuuden sulautetut järjestelmät (104110)</t>
  </si>
  <si>
    <t>Teollisuuden tuotannonohjaus (104112)</t>
  </si>
  <si>
    <t>Teollisuuselektroniikan laitteet (104109)</t>
  </si>
  <si>
    <t>Audiotekniikka (104106)</t>
  </si>
  <si>
    <t>Videotekniikka (104108)</t>
  </si>
  <si>
    <t>Yleistaidot ja peruselektroniikka (104104)</t>
  </si>
  <si>
    <t>Televisiotekniikka (104107)</t>
  </si>
  <si>
    <t>Tietokone-elektroniikka (103125)</t>
  </si>
  <si>
    <t>Reititinverkot ja lähiverkon julkiset palvelut (103122)</t>
  </si>
  <si>
    <t>Ohjelmistojen asennus (103123)</t>
  </si>
  <si>
    <t>Yrittäjyys (103126)</t>
  </si>
  <si>
    <t>Lähiverkkopalvelut (103121)</t>
  </si>
  <si>
    <t>Tietokonetekniikka (103119)</t>
  </si>
  <si>
    <t>Lähiverkkotekniikka (103120)</t>
  </si>
  <si>
    <t>Erikoisjärjestelmät (103124)</t>
  </si>
  <si>
    <t>Perustaidot (103117)</t>
  </si>
  <si>
    <t>Hiusten leikkaaminen ja partakäsittelyt (100114)</t>
  </si>
  <si>
    <t>Kampaukset ja ehostus (100115)</t>
  </si>
  <si>
    <t>Värjäyskäsittelyt (100116)</t>
  </si>
  <si>
    <t>Permanenttikäsittelyt (100117)</t>
  </si>
  <si>
    <t>Hiusalan yrittäjyys ja yritystoiminta (100118)</t>
  </si>
  <si>
    <t>Asiakkaan tyylipalvelut (100119)</t>
  </si>
  <si>
    <t>Hiusten hoito- ja muotoilukokonaisuudet (100120)</t>
  </si>
  <si>
    <t>Puuelementtien valmistus (102940)</t>
  </si>
  <si>
    <t>Hirsirakennustyöt (102944)</t>
  </si>
  <si>
    <t>Puukorjaukset (102942)</t>
  </si>
  <si>
    <t>Pintabetonointi (102936)</t>
  </si>
  <si>
    <t>Puurunkotyöt (102939)</t>
  </si>
  <si>
    <t>Betonointi (102935)</t>
  </si>
  <si>
    <t>Rakennussiivous (103491)</t>
  </si>
  <si>
    <t>Sisätilojen palo- ja kosteusvauriokorjaukset (102968)</t>
  </si>
  <si>
    <t>Puuelementtien asennus (102941)</t>
  </si>
  <si>
    <t>Ovi- ja ikkuna-asennus (102945)</t>
  </si>
  <si>
    <t>Remonttityöt (102973)</t>
  </si>
  <si>
    <t>Timanttileikkaus (102974)</t>
  </si>
  <si>
    <t>Telinetyöt (102978)</t>
  </si>
  <si>
    <t>Perustusvaiheen maarakennustyöt (102977)</t>
  </si>
  <si>
    <t>Asbestityöt (103492)</t>
  </si>
  <si>
    <t>Purkutyöt (102969)</t>
  </si>
  <si>
    <t>Betonielementtien asennus (102938)</t>
  </si>
  <si>
    <t>Betonikorjaus (102937)</t>
  </si>
  <si>
    <t>Ammatinohjaus (103493)</t>
  </si>
  <si>
    <t>Valmistelevat työt (103489)</t>
  </si>
  <si>
    <t>Ikkunoiden huolto ja korjaus (103488)</t>
  </si>
  <si>
    <t>Tulisijamuuraus (102952)</t>
  </si>
  <si>
    <t>Laatoitus (102955)</t>
  </si>
  <si>
    <t>Puhdasmuuraus (102951)</t>
  </si>
  <si>
    <t>Hormimuuraus (102953)</t>
  </si>
  <si>
    <t>Rappaus (102954)</t>
  </si>
  <si>
    <t>Teräsrunkotyöt (102956)</t>
  </si>
  <si>
    <t>Harkko- ja pienelementtien muuraus (102950)</t>
  </si>
  <si>
    <t>Sisäpuutyöt (102947)</t>
  </si>
  <si>
    <t>Sääsuojaukset (102979)</t>
  </si>
  <si>
    <t>Sisäkattotyöt (102948)</t>
  </si>
  <si>
    <t>Väliseinätyöt (102946)</t>
  </si>
  <si>
    <t>Muottityöt järjestelmämuotein (102932)</t>
  </si>
  <si>
    <t>Muottityöt kappaletavarasta (102931)</t>
  </si>
  <si>
    <t>Lämmöneristykset (102964)</t>
  </si>
  <si>
    <t>Märkätilojen vedeneristykset (102960)</t>
  </si>
  <si>
    <t>Vesikattotyöt (102949)</t>
  </si>
  <si>
    <t>Torninosturin kuljetus (102970)</t>
  </si>
  <si>
    <t>Työmaapalvelut (103490)</t>
  </si>
  <si>
    <t>Rungon, yläpohjan ja vesikaton home- ja kosteusvauriokorjaukset (102967)</t>
  </si>
  <si>
    <t>Vedeneristys (102961)</t>
  </si>
  <si>
    <t>Kosteuseristykset (102963)</t>
  </si>
  <si>
    <t>Korjausrakentaminen (102965)</t>
  </si>
  <si>
    <t>Talouden, työn ja työympäristön hallinta (102930)</t>
  </si>
  <si>
    <t>Raudoitteiden esivalmistus (102933)</t>
  </si>
  <si>
    <t>Betoniraudoitus (102934)</t>
  </si>
  <si>
    <t>Joustavat saumaukset (102962)</t>
  </si>
  <si>
    <t>Perustusten sekä ala- ja välipohjien home- ja kosteusvauriokorjaukset (102966)</t>
  </si>
  <si>
    <t>Palokatkotyöt (102959)</t>
  </si>
  <si>
    <t>Metallirakenteisten elementtien asennus (102957)</t>
  </si>
  <si>
    <t>Esivalmistettujen ohutmetallirakenteiden asennus (102958)</t>
  </si>
  <si>
    <t>Julkisivuverhoukset (102943)</t>
  </si>
  <si>
    <t>Nosturiasennuksen sähkötyöt (102972)</t>
  </si>
  <si>
    <t>Nosturiasennuksen mekaaniset työt (102971)</t>
  </si>
  <si>
    <t>ATK-pohjainen mittaus (102975)</t>
  </si>
  <si>
    <t>Rakennusmittaus (102976)</t>
  </si>
  <si>
    <t>Vuosi- ja takuukorjaukset (103494)</t>
  </si>
  <si>
    <t>Talonrakennusalan ammattityöt (104816)</t>
  </si>
  <si>
    <t>Rakentamisen turvallisuuden ja talouden hallinta (104817)</t>
  </si>
  <si>
    <t>Työryhmän- ja ammatinohjaus (104818)</t>
  </si>
  <si>
    <t>Oman ammatin syvällinen hallinta (104819)</t>
  </si>
  <si>
    <t>Kosteus- ja homevaurioiden korjaaminen (104820)</t>
  </si>
  <si>
    <t>Rakentamisen laaja-alainen hallinta (104821)</t>
  </si>
  <si>
    <t>Toimiminen viheralan kansainvälisessä toimintaympäristössä (105193)</t>
  </si>
  <si>
    <t>Viheralan työmaan valvojana toimiminen (105192)</t>
  </si>
  <si>
    <t>Omaisuuden hallinta viheralalla (105191)</t>
  </si>
  <si>
    <t>Viheralan organisaation markkinointi (105190)</t>
  </si>
  <si>
    <t>Viheralan työmaan johtaminen (105186)</t>
  </si>
  <si>
    <t>Viheralan tarjoustoiminta (105189)</t>
  </si>
  <si>
    <t>Viheralan organisaation viestintä (105185)</t>
  </si>
  <si>
    <t>Viheralan organisaation johtaminen (105187)</t>
  </si>
  <si>
    <t>Viheralan hankintatoiminta (105188)</t>
  </si>
  <si>
    <t>Yritystoiminta (104623)</t>
  </si>
  <si>
    <t>Viheralueiden rakentaminen (104624)</t>
  </si>
  <si>
    <t>Viheralueiden ylläpito (104625)</t>
  </si>
  <si>
    <t>Asiakaspalvelu ja markkinointi (104626)</t>
  </si>
  <si>
    <t>Työnjohto ja työnopetus (104627)</t>
  </si>
  <si>
    <t>Talous ja kannattavuus (104001)</t>
  </si>
  <si>
    <t>Markkinointi ja asiakaspalvelu (104002)</t>
  </si>
  <si>
    <t>Tavaraliikenteen tuotannonsuunnittelu (104004)</t>
  </si>
  <si>
    <t>Henkilöstöjohtaminen ja yhteistyötaidot (104000)</t>
  </si>
  <si>
    <t>Henkilöliikenteen tuotannonsuunnittelu (104003)</t>
  </si>
  <si>
    <t>Tavaraliikenteen yrittäjyys (104006)</t>
  </si>
  <si>
    <t>Henkilöliikenteen yrittäjyys (104005)</t>
  </si>
  <si>
    <t>Henkilöstöjohtaminen ja yhteistyötaidot (104462)</t>
  </si>
  <si>
    <t>Talous ja kannattavuus (104463)</t>
  </si>
  <si>
    <t>Markkinointi ja asiakaspalvelu (104464)</t>
  </si>
  <si>
    <t>Henkilöliikenteen tuotannonsuunnittelu (104465)</t>
  </si>
  <si>
    <t>Tavaraliikenteen tuotannonsuunnittelu (104466)</t>
  </si>
  <si>
    <t>Henkilöliikenteen yrittäjyys (104467)</t>
  </si>
  <si>
    <t>Tavaraliikenteen yrittäjyys (104468)</t>
  </si>
  <si>
    <t>Junankulunvalvonta (JKV) (101682)</t>
  </si>
  <si>
    <t>Kaapelointi (101683)</t>
  </si>
  <si>
    <t>Tasoristeyslaitokset (101684)</t>
  </si>
  <si>
    <t>Virransyöttölaitteet (101685)</t>
  </si>
  <si>
    <t>Suojastus (101686)</t>
  </si>
  <si>
    <t>Laskumäkilaitteet (101687)</t>
  </si>
  <si>
    <t>Kauko-ohjauslaitteet (101688)</t>
  </si>
  <si>
    <t>Yrittäjyys (101689)</t>
  </si>
  <si>
    <t>Turvallisuus, ympäristö ja kunnossapito (103360)</t>
  </si>
  <si>
    <t>Lämmöntuotanto (103361)</t>
  </si>
  <si>
    <t>Automaatio- ja sähköjärjestelmien käyttö (103362)</t>
  </si>
  <si>
    <t>Vesien käsittely (103363)</t>
  </si>
  <si>
    <t>Turbiinilaitoksen käyttö (103364)</t>
  </si>
  <si>
    <t>Esimiesvalmiudet ja toimintojen kehittäminen (103365)</t>
  </si>
  <si>
    <t>Moottorivoimalaitokset (103366)</t>
  </si>
  <si>
    <t>Kaukolämpöverkko ja vastapaineen tuotanto (103367)</t>
  </si>
  <si>
    <t>Metsäteollisuuden kattilat (103368)</t>
  </si>
  <si>
    <t>Typen- ja rikinpoistotekniikat (103369)</t>
  </si>
  <si>
    <t>Yritystoiminnan suunnittelu muovialalla (105150)</t>
  </si>
  <si>
    <t>Muovituotevalmistuksen kehittäminen (105148)</t>
  </si>
  <si>
    <t>Prosessin taloudellinen ja tekninen hallinta (105147)</t>
  </si>
  <si>
    <t>Koeajo muovituotevalmistuksessa (105146)</t>
  </si>
  <si>
    <t>Muovituotevalmistuksen esimiestyö (105149)</t>
  </si>
  <si>
    <t>Lujitemuovi- ja muun komposiittituotannon ohjaus (104555)</t>
  </si>
  <si>
    <t>Muun muovialan tuotannon ohjaus (104557)</t>
  </si>
  <si>
    <t>Yrittäjyys (104558)</t>
  </si>
  <si>
    <t>Ekstruusiotuotannon ohjaus (104553)</t>
  </si>
  <si>
    <t>Lujitemuovi- ja muu komposiittitekniikka (104554)</t>
  </si>
  <si>
    <t>Muut muovialan tuotantotekniikat (104556)</t>
  </si>
  <si>
    <t>Muovimateriaalitekniikka (104547)</t>
  </si>
  <si>
    <t>Prosessin hallinta ja työn organisointi (104548)</t>
  </si>
  <si>
    <t>Kannattavuus ja kustannushallinta (104549)</t>
  </si>
  <si>
    <t>Ruiskuvalutekniikka (104550)</t>
  </si>
  <si>
    <t>Ruiskuvalutuotannon ohjaus (104551)</t>
  </si>
  <si>
    <t>Ekstruusiotekniikka (104552)</t>
  </si>
  <si>
    <t>Puhdistuspalvelualan yrittäjänä toimiminen (105153)</t>
  </si>
  <si>
    <t>Vieraskielisen työntekijän perehdyttäminen toimitilapalveluihin (104759)</t>
  </si>
  <si>
    <t>Tilasuunnittelun asiantuntijana toimiminen (104756)</t>
  </si>
  <si>
    <t>Toimitilapalvelujen henkilöstöjohtaminen (104754)</t>
  </si>
  <si>
    <t>Toimitilapalvelujen suunnittelu ja mitoittaminen (104757)</t>
  </si>
  <si>
    <t>Toimitilapalvelujen tuotannon johtaminen ja kehittäminen (104755)</t>
  </si>
  <si>
    <t>Toimitilapalvelujen myynti (104758)</t>
  </si>
  <si>
    <t>Ammatillinen toiminta perhepäivähoidossa (102506)</t>
  </si>
  <si>
    <t>Varhaiskasvattajana perhepäivähoidossa (102507)</t>
  </si>
  <si>
    <t>Lapsen terveydestä ja fyysisestä turvallisuudesta huolehtiminen (102508)</t>
  </si>
  <si>
    <t>Lapsen tuen tarpeeseen vastaaminen (102509)</t>
  </si>
  <si>
    <t>Monikulttuuristen lasten ja perheiden kanssa toimiminen (102510)</t>
  </si>
  <si>
    <t>Yrittäjänä toimiminen (102511)</t>
  </si>
  <si>
    <t>Päihdetyön ammattilaisena toimiminen (102570)</t>
  </si>
  <si>
    <t>Päihdetyön asiakastyössä toimiminen (102571)</t>
  </si>
  <si>
    <t>Ehkäisevässä päihdetyössä toimiminen (102572)</t>
  </si>
  <si>
    <t>Kuntouttavassa päihdetyössä toimiminen (102573)</t>
  </si>
  <si>
    <t>Haittoja vähentävässä päihdetyössä toimiminen (102574)</t>
  </si>
  <si>
    <t>Yrittäjänä toimiminen päihdetyössä (102575)</t>
  </si>
  <si>
    <t>Hierontatyön asiantuntijana toimiminen (104135)</t>
  </si>
  <si>
    <t>Hieroja hyvinvoinnin ja terveyden edistäjänä (104136)</t>
  </si>
  <si>
    <t>Urheilijan lihashuolto (104137)</t>
  </si>
  <si>
    <t>Kivun hoito (104138)</t>
  </si>
  <si>
    <t>Nivelten liikkuvuuden edistäminen (104139)</t>
  </si>
  <si>
    <t>Imunesteen virtausta edistävä hoito (104140)</t>
  </si>
  <si>
    <t>Tulkkauspalvelujärjestelmässä toimiminen (104619)</t>
  </si>
  <si>
    <t>Tulkkaus ja kommunikoinnin häiriöiden tuntemus (104620)</t>
  </si>
  <si>
    <t>Tulkkaus ja kommunikoinnin apuvälineiden käyttö (104621)</t>
  </si>
  <si>
    <t>Yrittäjyys (104622)</t>
  </si>
  <si>
    <t>Jumalanpalveluksissa ja kirkollisissa toimituksissa toimiminen (102862)</t>
  </si>
  <si>
    <t>Seurakunnan kiinteistöjen hoitaminen (102863)</t>
  </si>
  <si>
    <t>Hautauksien toimittaminen ja viheralueiden hoito (102864)</t>
  </si>
  <si>
    <t>Ruokapalvelujen järjestäminen (102865)</t>
  </si>
  <si>
    <t>Ohjaaminen ja esimiestehtävissä toimiminen (102866)</t>
  </si>
  <si>
    <t>Graafinen tuotanto (100636)</t>
  </si>
  <si>
    <t>Painotuotteen suunnittelu ja toteutus (100637)</t>
  </si>
  <si>
    <t>Verkkojulkaisun suunnittelu ja toteutus (100638)</t>
  </si>
  <si>
    <t>Painotyöt ja käynnissäpito (100639)</t>
  </si>
  <si>
    <t>Jälkikäsittelytyöt (100640)</t>
  </si>
  <si>
    <t>Markkinointiviestinnän tuotantotehtävät (100641)</t>
  </si>
  <si>
    <t>Kuvanvalmistuksen tuotantotehtävät (100642)</t>
  </si>
  <si>
    <t>Sivunvalmistuksen tuotantotehtävät (100643)</t>
  </si>
  <si>
    <t>Verkkojulkaisun tuotantotehtävät (100644)</t>
  </si>
  <si>
    <t>Digitaalipainon tuotantotehtävät (100645)</t>
  </si>
  <si>
    <t>Arkkiasemoinnin ja tulostamisen tuotantotehtävät (100646)</t>
  </si>
  <si>
    <t>Painamisen tuotantotehtävät (100647)</t>
  </si>
  <si>
    <t>Huollon ja käynnissäpidon tuotantotehtävät (100648)</t>
  </si>
  <si>
    <t>Jälkikäsittelyn tuotantotehtävät (100649)</t>
  </si>
  <si>
    <t>Turvallisuusalan toiminta (100979)</t>
  </si>
  <si>
    <t>Vartiointitoiminta (100980)</t>
  </si>
  <si>
    <t>Pelastustoiminta (100981)</t>
  </si>
  <si>
    <t>Turvallisuustekninen toiminta (100982)</t>
  </si>
  <si>
    <t>Vartioinnin ja järjestyksenvalvonnan perustoiminta (100983)</t>
  </si>
  <si>
    <t>Ympäristöturvallisuustoiminta (100984)</t>
  </si>
  <si>
    <t>Turvallisuusalan palvelutoiminta (100985)</t>
  </si>
  <si>
    <t>Kiinteistötekninen toiminta (100986)</t>
  </si>
  <si>
    <t>Logistinen turvallisuustoiminta (100987)</t>
  </si>
  <si>
    <t>Tietoturvallisuustoiminta (100988)</t>
  </si>
  <si>
    <t>Kansainvälinen turvallisuustoiminta (100989)</t>
  </si>
  <si>
    <t>Uhkatilanteiden hallinta (100990)</t>
  </si>
  <si>
    <t>Turvatarkastustoiminta (100991)</t>
  </si>
  <si>
    <t>Turvajärjestelmien käyttö (100992)</t>
  </si>
  <si>
    <t>Hammastekninen mallintaminen (100064)</t>
  </si>
  <si>
    <t>Purennan kuntoutus (100065)</t>
  </si>
  <si>
    <t>Vajaan hampaiston irtoproteettinen kuntoutus (100066)</t>
  </si>
  <si>
    <t>Hampaattoman suun irtoproteettinen kuntoutus (100067)</t>
  </si>
  <si>
    <t>Hampaattoman suun kuntoutus erityisratkaisuilla (100068)</t>
  </si>
  <si>
    <t>Kruunuproteesien valmistaminen (100069)</t>
  </si>
  <si>
    <t>Oikomiskojeiden valmistaminen (100070)</t>
  </si>
  <si>
    <t>Metallirunkoisten osaproteesien valmistaminen (100071)</t>
  </si>
  <si>
    <t>Suomalaisen viittomakielen hallinta (101030)</t>
  </si>
  <si>
    <t>Lasten ja nuorten ohjaus ja kasvatus viittomakieli- ja kommunikaatioalalla (101031)</t>
  </si>
  <si>
    <t>Aikuisten ja ikääntyneiden ohjaus viittomakieli- ja kommunikaatioalalla (101032)</t>
  </si>
  <si>
    <t>Kommunikaatiomenetelmät ja kommunikaation tukeminen (101033)</t>
  </si>
  <si>
    <t>Ilmaisutaitojen ohjaus (101034)</t>
  </si>
  <si>
    <t>Kuurosokeiden ohjaus (101035)</t>
  </si>
  <si>
    <t>Kommunikaation ohjaaminen (101036)</t>
  </si>
  <si>
    <t>Monikulttuurisessa työympäristössä toimiminen (101037)</t>
  </si>
  <si>
    <t>Palvelujen tuottaminen (101038)</t>
  </si>
  <si>
    <t>Lapsen kasvun ohjaus ja huolenpito (100340)</t>
  </si>
  <si>
    <t>Perhelähtöinen ja yhteisöllinen kasvatustyö (100341)</t>
  </si>
  <si>
    <t>Koululaisten aamu- ja iltapäivätoiminnan ohjaus (100342)</t>
  </si>
  <si>
    <t>Ilmaisutaitojen ohjaus (100343)</t>
  </si>
  <si>
    <t>Tukea tarvitsevien lasten ja perheiden kohtaaminen ja ohjaus (100344)</t>
  </si>
  <si>
    <t>Monikulttuurisessa työympäristössä toimiminen (100345)</t>
  </si>
  <si>
    <t>Kristillinen kasvatus (100346)</t>
  </si>
  <si>
    <t>Palvelujen tuottaminen (100347)</t>
  </si>
  <si>
    <t>Liikunnanohjaus (100388)</t>
  </si>
  <si>
    <t>Liikuntaneuvonta (100389)</t>
  </si>
  <si>
    <t>Liikuntatapahtuman järjestäminen (100390)</t>
  </si>
  <si>
    <t>Terveysliikunnan ohjaus (100391)</t>
  </si>
  <si>
    <t>Lasten ja nuorten liikunnan ohjaus (100392)</t>
  </si>
  <si>
    <t>Soveltavan liikunnan ohjaus (100393)</t>
  </si>
  <si>
    <t>Valmennus (100394)</t>
  </si>
  <si>
    <t>Luonto-. ja elämysliikunnan ohjaus (100395)</t>
  </si>
  <si>
    <t>Seuratoiminta (100396)</t>
  </si>
  <si>
    <t>Liikuntayrittäjyys (100397)</t>
  </si>
  <si>
    <t>Asiakas- ja sidosryhmäsuhteiden hoitaminen (104526)</t>
  </si>
  <si>
    <t>Työpaikkaohjaajana ja arvioijana toimiminen (104527)</t>
  </si>
  <si>
    <t>Monimuotoisen työyhteisön johtaminen (104529)</t>
  </si>
  <si>
    <t>Esimiehenä toimiminen (104525)</t>
  </si>
  <si>
    <t>Kehittämisprojektin toteuttaminen (104528)</t>
  </si>
  <si>
    <t>Päivittäisten toimintojen ohjaaminen (104524)</t>
  </si>
  <si>
    <t>Myynti ja markkinointi (104160)</t>
  </si>
  <si>
    <t>Kielitaito palvelu- ja perehdyttämistilanteessa (104161)</t>
  </si>
  <si>
    <t>Tuotanto- ja palvelutoiminnan ohjaaminen (104158)</t>
  </si>
  <si>
    <t>Yrittäjyys (104162)</t>
  </si>
  <si>
    <t>Esimiestyö (104159)</t>
  </si>
  <si>
    <t>Sähköteknisen teollisuuden tuotantoprosessin toiminnotja tiedonhallinta (102920)</t>
  </si>
  <si>
    <t>Sähköteknisen tuotteen mittaukset ja työturvallisuus (102921)</t>
  </si>
  <si>
    <t>Sähköteknisen tuotteen kokoonpanotyöt (102922)</t>
  </si>
  <si>
    <t>Elektroniikkateollisuuden kokoonpanotyöt (102923)</t>
  </si>
  <si>
    <t>Kaapelin ja johtimen valmistus (102924)</t>
  </si>
  <si>
    <t>Tuotteen sähkötekniset kokoonpanotyöt (102925)</t>
  </si>
  <si>
    <t>Mekaanisen ja sähkömekaanisen komponentin valmistus (102926)</t>
  </si>
  <si>
    <t>Elektroniikan laitevalmistus (102927)</t>
  </si>
  <si>
    <t>Elektroniikkakomponentin valmistus (102928)</t>
  </si>
  <si>
    <t>Komponenttilevyn valmistus (102929)</t>
  </si>
  <si>
    <t>Tuotantoeläinten tilasiemennys (103519)</t>
  </si>
  <si>
    <t>Turkiseläinten tilasiemennys (103520)</t>
  </si>
  <si>
    <t>Eläinten kuljettaminen (103158)</t>
  </si>
  <si>
    <t>Esimiehenä toimiminen maaseutuyrityksessä tai lomitustoimessa (103146)</t>
  </si>
  <si>
    <t>Johtaminen ja kehittäminen maaseutuyrityksessä (103145)</t>
  </si>
  <si>
    <t>Naudanlihan tuottaminen (103150)</t>
  </si>
  <si>
    <t>Sianlihan ja porsaiden tuottaminen (103151)</t>
  </si>
  <si>
    <t>Turkisten tuottaminen (103154)</t>
  </si>
  <si>
    <t>Lampaanlihan ja villan tuottaminen (103155)</t>
  </si>
  <si>
    <t>Asiakaspalvelu- ja työelämätaidot maaseutuyrityksessä tailomitustoimessa (103147)</t>
  </si>
  <si>
    <t>Hevosten hoitaminen tuotantoeläintilalla (103153)</t>
  </si>
  <si>
    <t>Tarhattavien eläinten hoitaminen (103156)</t>
  </si>
  <si>
    <t>Siipikarjanlihan ja munien tuottaminen (103152)</t>
  </si>
  <si>
    <t>Luonnonmukainen kotieläintuotanto (103157)</t>
  </si>
  <si>
    <t>Sorkkien hoitaminen (103148)</t>
  </si>
  <si>
    <t>Maidon tuottaminen (103149)</t>
  </si>
  <si>
    <t>Maaseudun kehittäjänä toimiminen (104514)</t>
  </si>
  <si>
    <t>Yrittäjyys maaseudulla (104515)</t>
  </si>
  <si>
    <t>Maaseudun ja maaseutuelinkeinojen hankeosaaminen (104516)</t>
  </si>
  <si>
    <t>Materiaalituntemus (101986)</t>
  </si>
  <si>
    <t>Leikkaaminen (101987)</t>
  </si>
  <si>
    <t>Pöytätyöt (101988)</t>
  </si>
  <si>
    <t>Ompelu (101989)</t>
  </si>
  <si>
    <t>Viimeistely (101990)</t>
  </si>
  <si>
    <t>Ammattialakohtainen tietotekniikka (101991)</t>
  </si>
  <si>
    <t>Yritystoiminta (101992)</t>
  </si>
  <si>
    <t>Materiaalituntemus (104385)</t>
  </si>
  <si>
    <t>Tuotesuunnittelu (104386)</t>
  </si>
  <si>
    <t>Kaavoitus (104387)</t>
  </si>
  <si>
    <t>Leikkaaminen (104388)</t>
  </si>
  <si>
    <t>Pöytätyöt (104389)</t>
  </si>
  <si>
    <t>Ompelu (104390)</t>
  </si>
  <si>
    <t>Viimeistely (104391)</t>
  </si>
  <si>
    <t>Ammattialakohtainen tietotekniikka (104392)</t>
  </si>
  <si>
    <t>Yritystoiminta (104393)</t>
  </si>
  <si>
    <t>Työnjohto (104394)</t>
  </si>
  <si>
    <t>Työelämän yleistaidot (103175)</t>
  </si>
  <si>
    <t>Työvälinealan perustaidot (103176)</t>
  </si>
  <si>
    <t>Manuaalisorvaus (103177)</t>
  </si>
  <si>
    <t>Manuaalijyrsintä (103178)</t>
  </si>
  <si>
    <t>Avarrus (103179)</t>
  </si>
  <si>
    <t>Manuaalihionta (103180)</t>
  </si>
  <si>
    <t>Koordinaattihionta (103181)</t>
  </si>
  <si>
    <t>Kipinätyöstö, uppokipinöinti (103182)</t>
  </si>
  <si>
    <t>Hoonaus (103183)</t>
  </si>
  <si>
    <t>Poraustyöt (103184)</t>
  </si>
  <si>
    <t>NC-sorvaus (103185)</t>
  </si>
  <si>
    <t>NC-jyrsintä, työstökeskukset (103186)</t>
  </si>
  <si>
    <t>NC-avarrus (103187)</t>
  </si>
  <si>
    <t>NC-hionta (103188)</t>
  </si>
  <si>
    <t>NC-koordinaattihionta (103189)</t>
  </si>
  <si>
    <t>NC-kipinätyöstö, uppokipinöinti (103190)</t>
  </si>
  <si>
    <t>NC-kipinätyöstö, lankasahaus (103191)</t>
  </si>
  <si>
    <t>Esiasetustyöt, esivalmistelu (103192)</t>
  </si>
  <si>
    <t>Suurnopeustyöstö (103193)</t>
  </si>
  <si>
    <t>Elektrodien valmistus (103194)</t>
  </si>
  <si>
    <t>5-akselinen työstö (103195)</t>
  </si>
  <si>
    <t>Tuotantoautomaatio, joustavat järjestelmät (103196)</t>
  </si>
  <si>
    <t>Lastuavien terien valmistus (103197)</t>
  </si>
  <si>
    <t>Työvälinevalmistuksen erikoisosaaminen (103198)</t>
  </si>
  <si>
    <t>Työvälineviilaus ja -huolto (103199)</t>
  </si>
  <si>
    <t>Kiillotus (103200)</t>
  </si>
  <si>
    <t>Korjaushitsaus (103201)</t>
  </si>
  <si>
    <t>Komposiitit, laminointi (103202)</t>
  </si>
  <si>
    <t>Lämpökäsittely (103203)</t>
  </si>
  <si>
    <t>Pintakäsittelymenetelmät ja pinnoitus (103204)</t>
  </si>
  <si>
    <t>CAM-työstöratojen valmistus (103205)</t>
  </si>
  <si>
    <t>Mallinnus (103206)</t>
  </si>
  <si>
    <t>Työvälinesuunnittelu (103207)</t>
  </si>
  <si>
    <t>Pikamallien valmistus (103208)</t>
  </si>
  <si>
    <t>Mittaus ja laadunvalvonta (103209)</t>
  </si>
  <si>
    <t>Työväline- ja automaatiojärjestelmien valmistus ja huolto (103210)</t>
  </si>
  <si>
    <t>Kiinnittimien ja kiinnitysjärjestelmien valmistus (103211)</t>
  </si>
  <si>
    <t>Yrittäjyys (103212)</t>
  </si>
  <si>
    <t>Automekaanikon yleistaidot (104081)</t>
  </si>
  <si>
    <t>Jarrut, ohjauslaitteet, alusta ja ajovakauden hallintajärjestelmä (104082)</t>
  </si>
  <si>
    <t>Voimansiirto (104083)</t>
  </si>
  <si>
    <t>Moottorin ja polttonestejärjestelmien huolto ja korjaus (104084)</t>
  </si>
  <si>
    <t>Sähkötekniikka ja elektroniikka (104085)</t>
  </si>
  <si>
    <t>Jarrut, ohjauslaitteet ja jousitus (104086)</t>
  </si>
  <si>
    <t>Moottorin ja voimansiirtolinjan huolto ja korjaus (104087)</t>
  </si>
  <si>
    <t>Päällirakenteet (104088)</t>
  </si>
  <si>
    <t>Sähkötekniikka ja elektroniikka (104089)</t>
  </si>
  <si>
    <t>Yrittäjyys (104090)</t>
  </si>
  <si>
    <t>Ajoneuvo- ja/tai konemyyjän yleistaidot (104044)</t>
  </si>
  <si>
    <t>Markkinointi, myynti ja asiakaspalvelu (104045)</t>
  </si>
  <si>
    <t>Koulutus-, yhteistyö- ja esimiesvalmiudet (104046)</t>
  </si>
  <si>
    <t>Ajoneuvo- ja/tai konekauppa (104047)</t>
  </si>
  <si>
    <t>Ajoneuvo- ja/tai konetekniikka (104048)</t>
  </si>
  <si>
    <t>Varaston seuranta ja ohjaus (104049)</t>
  </si>
  <si>
    <t>Ajoneuvo- ja/tai konetekniikka, tekninen neuvonta jakustannusarviot (104050)</t>
  </si>
  <si>
    <t>Yrittäjyys (104051)</t>
  </si>
  <si>
    <t>Johtaminen ja henkilöstön kehittäminen (104052)</t>
  </si>
  <si>
    <t>Asiakaspalvelu ja korjaamopalvelujen markkinointi (104053)</t>
  </si>
  <si>
    <t>Työnsuunnittelu ja organisointi (104054)</t>
  </si>
  <si>
    <t>Taloudellinen toiminta (104055)</t>
  </si>
  <si>
    <t>Työpaikkakoulutus (104056)</t>
  </si>
  <si>
    <t>Projektiosaaminen (104057)</t>
  </si>
  <si>
    <t>Tekniikan asiantuntemus (104058)</t>
  </si>
  <si>
    <t>Yrittäjyys (104059)</t>
  </si>
  <si>
    <t>Maarakennuskoneiden käyttö (102185)</t>
  </si>
  <si>
    <t>Maarakennuskoneiden huolto- ja korjaustyöt (102186)</t>
  </si>
  <si>
    <t>Maarakennuskoneiden 3D-paikannus tai -ohjaus (102187)</t>
  </si>
  <si>
    <t>Käsin tehtävät maarakennustyöt (102188)</t>
  </si>
  <si>
    <t>Putkilinjojen rakennustyöt (102189)</t>
  </si>
  <si>
    <t>Vesihuollon hoito ja ylläpito (102190)</t>
  </si>
  <si>
    <t>Muoviputkien hitsaus (102191)</t>
  </si>
  <si>
    <t>Kaapeliverkon rakennustyöt (102192)</t>
  </si>
  <si>
    <t>Stabilointi (102193)</t>
  </si>
  <si>
    <t>Lyöntipaalutus (102194)</t>
  </si>
  <si>
    <t>Ankkurointiin ja tukiseiniin liittyvät työt (102195)</t>
  </si>
  <si>
    <t>Teräsrakennetyöt (102196)</t>
  </si>
  <si>
    <t>Maarakentamisen rakennustekniset työt (102197)</t>
  </si>
  <si>
    <t>Kosteus- ja lämmöneristystyöt (102198)</t>
  </si>
  <si>
    <t>Poraus (102199)</t>
  </si>
  <si>
    <t>Panostus (102200)</t>
  </si>
  <si>
    <t>Injektointi (102201)</t>
  </si>
  <si>
    <t>Kallion lujituspulttaus, verkotus ja salaojitus (102202)</t>
  </si>
  <si>
    <t>Kallion ruiskubetonointi (102203)</t>
  </si>
  <si>
    <t>Kuljetusalan perustason ammattipätevyys (102204)</t>
  </si>
  <si>
    <t>Auraus, pinnan tasaus ja liukkauden torjunta (102205)</t>
  </si>
  <si>
    <t>Liikennealueiden koneilla tehtävät ylläpitotyöt (102206)</t>
  </si>
  <si>
    <t>Liikennealueiden käsin tehtävät ylläpitotyöt (102207)</t>
  </si>
  <si>
    <t>Raideliikenteen koneilla tehtävät ylläpitotyöt (102208)</t>
  </si>
  <si>
    <t>Raideliikenteen käsin tehtävät ylläpitotyöt (102209)</t>
  </si>
  <si>
    <t>Asfalttipäällysteen esi- ja oheistyöt (102210)</t>
  </si>
  <si>
    <t>Asfalttipäällysteen levitys (102211)</t>
  </si>
  <si>
    <t>Asfalttipäällysteen tiivistys (102212)</t>
  </si>
  <si>
    <t>Asfalttimassan valmistus (102213)</t>
  </si>
  <si>
    <t>Tiemerkintä (102214)</t>
  </si>
  <si>
    <t>Massojen kuljetukset (102215)</t>
  </si>
  <si>
    <t>Erikoiskuljetukset (102216)</t>
  </si>
  <si>
    <t>Vaarallisten aineiden kuljetukset (102217)</t>
  </si>
  <si>
    <t>Viheralueiden rakennustyöt (102218)</t>
  </si>
  <si>
    <t>Ympäristökiveykset (102219)</t>
  </si>
  <si>
    <t>Piharakentaminen (102220)</t>
  </si>
  <si>
    <t>Mittaus (102221)</t>
  </si>
  <si>
    <t>Murskaus (102222)</t>
  </si>
  <si>
    <t>Purku ja lajittelu (102223)</t>
  </si>
  <si>
    <t>Remonttityöt (102224)</t>
  </si>
  <si>
    <t>Ruoppaus (102225)</t>
  </si>
  <si>
    <t>Seulonta (102226)</t>
  </si>
  <si>
    <t>Pohjatutkimustyöt (102227)</t>
  </si>
  <si>
    <t>Työpaikkaohjaajan tehtävät (102228)</t>
  </si>
  <si>
    <t>Oman prosessin tuntemus (101915)</t>
  </si>
  <si>
    <t>Yrityksen tuntemus (101916)</t>
  </si>
  <si>
    <t>Asiakkaan ja tuotteen tuntemus (101917)</t>
  </si>
  <si>
    <t>Riskienhallinta (101918)</t>
  </si>
  <si>
    <t>Käynnissäpito/toiminnan ylläpito (101919)</t>
  </si>
  <si>
    <t>Lasin sulatus (101920)</t>
  </si>
  <si>
    <t>Vetoprosessi ja jäähdytys (101921)</t>
  </si>
  <si>
    <t>Lasin leikkaaminen (101922)</t>
  </si>
  <si>
    <t>Poraus ja hionta (101923)</t>
  </si>
  <si>
    <t>Silkkipainatus (101924)</t>
  </si>
  <si>
    <t>Taivutus (101925)</t>
  </si>
  <si>
    <t>Laminointi (101926)</t>
  </si>
  <si>
    <t>Karkaisu (101927)</t>
  </si>
  <si>
    <t>Lämmitettävien lasien valmistus (101928)</t>
  </si>
  <si>
    <t>Eristyslasien valmistus (101929)</t>
  </si>
  <si>
    <t>Hopeointi (101930)</t>
  </si>
  <si>
    <t>Kehystys (101931)</t>
  </si>
  <si>
    <t>Korjaus- ja rakennuslasitukset (101932)</t>
  </si>
  <si>
    <t>Ajoneuvolasitukset (101933)</t>
  </si>
  <si>
    <t>Tasolasin viimeistely ja pakkaus (101934)</t>
  </si>
  <si>
    <t>Mängin valmistus ja sulatus (101935)</t>
  </si>
  <si>
    <t>Koneellinen tuotevalmistus (101936)</t>
  </si>
  <si>
    <t>Hionta (101937)</t>
  </si>
  <si>
    <t>Maalaus (101938)</t>
  </si>
  <si>
    <t>Lasin tarkastus ja pakkaus (101939)</t>
  </si>
  <si>
    <t>Sulatus (101940)</t>
  </si>
  <si>
    <t>Kuidutus (101941)</t>
  </si>
  <si>
    <t>Tuotevalmistus (101942)</t>
  </si>
  <si>
    <t>Pinnoitteen kiinnitys (101943)</t>
  </si>
  <si>
    <t>Maalaus (101944)</t>
  </si>
  <si>
    <t>Lasikuitumaton/-huovan valmistus (101945)</t>
  </si>
  <si>
    <t>Viimeistely ja pakkaus (101946)</t>
  </si>
  <si>
    <t>Massojen ja lasitteiden valmistus (101947)</t>
  </si>
  <si>
    <t>Muottien valmistus (101948)</t>
  </si>
  <si>
    <t>Muodonantomenetelmät (muovaaminen, valaminen, puristaminen) (101949)</t>
  </si>
  <si>
    <t>Lasittaminen (101950)</t>
  </si>
  <si>
    <t>Siirtokuvan valmistaminen (101951)</t>
  </si>
  <si>
    <t>Koristeleminen (101952)</t>
  </si>
  <si>
    <t>Polttaminen (101953)</t>
  </si>
  <si>
    <t>Viimeistely, tarkastus ja pakkaus (101954)</t>
  </si>
  <si>
    <t>Yrittäjyys (101955)</t>
  </si>
  <si>
    <t>Taikinan valmistus (101993)</t>
  </si>
  <si>
    <t>Massan valmistus (101994)</t>
  </si>
  <si>
    <t>Muotoilu (101995)</t>
  </si>
  <si>
    <t>Nostatus ja pakastaminen (101996)</t>
  </si>
  <si>
    <t>Nostatus ja paistaminen (101997)</t>
  </si>
  <si>
    <t>Pakkaaminen ja logistiikka leipomoteollisuudessa (101998)</t>
  </si>
  <si>
    <t>Meijeriteollisuuden toimintaprosessi (102276)</t>
  </si>
  <si>
    <t>Käynnissäpito meijeriteollisuudessa (102277)</t>
  </si>
  <si>
    <t>Tuoretuotteiden valmistus teollisuudessa (102278)</t>
  </si>
  <si>
    <t>Juustojen valmistus teollisuudessa (102279)</t>
  </si>
  <si>
    <t>Ravintorasvojen tai levitteiden valmistus teollisuudessa (102280)</t>
  </si>
  <si>
    <t>Kuivattujen tuotteiden valmistus teollisuudessa (102281)</t>
  </si>
  <si>
    <t>Jäätelöiden tai erikoistuotteiden valmistus teollisuudessa (102282)</t>
  </si>
  <si>
    <t>Pakkaaminen meijeriteollisuudessa (102283)</t>
  </si>
  <si>
    <t>Varastotyö tuotantolaitoksessa (102284)</t>
  </si>
  <si>
    <t>Korvauspalvelut (102583)</t>
  </si>
  <si>
    <t>Korvauspalvelut (102581)</t>
  </si>
  <si>
    <t>Eläkevakuuttamisen palvelut (102582)</t>
  </si>
  <si>
    <t>Riskivakuuttamisen palvelut (102580)</t>
  </si>
  <si>
    <t>Asiakkuuksien hoitaminen finanssialalla (102576)</t>
  </si>
  <si>
    <t>Rahoituspalvelut (102578)</t>
  </si>
  <si>
    <t>Säästämisen ja sijoittamisen palvelut (102577)</t>
  </si>
  <si>
    <t>Päivittäiset pankkiasioinnin palvelut (102579)</t>
  </si>
  <si>
    <t>Hankintojen suunnittelu (105217)</t>
  </si>
  <si>
    <t>Sisäisen tarkastuksen johtaminen (105215)</t>
  </si>
  <si>
    <t>Kehittämistyön suunnittelu ja toteuttaminen (105218)</t>
  </si>
  <si>
    <t>Organisaation talouden hallinnan erityiskysymykset (105212)</t>
  </si>
  <si>
    <t>Työsuojelu ja työhyvinvointi (105213)</t>
  </si>
  <si>
    <t>Kustannuslaskenta (105211)</t>
  </si>
  <si>
    <t>Henkilöstötyö (105208)</t>
  </si>
  <si>
    <t>Sisäisen tarkastuksen toimeksiannon toteuttaminen (105209)</t>
  </si>
  <si>
    <t>Henkilöstön osaamisen kehittäminen (105214)</t>
  </si>
  <si>
    <t>Rahoitustoiminta (105210)</t>
  </si>
  <si>
    <t>Talouden hallinta (105207)</t>
  </si>
  <si>
    <t>Toiminnan mittaaminen ja kehittäminen (105216)</t>
  </si>
  <si>
    <t>Organisaation taloushallinnon kehittäminen (104822)</t>
  </si>
  <si>
    <t>Tilinpäätösinformaation tuottaminen ja analysointi (104823)</t>
  </si>
  <si>
    <t>Taloushallinnon hoitaminen yritysjärjestelytilanteissa (104824)</t>
  </si>
  <si>
    <t>Strategisen talousohjauksen kehittäminen (104825)</t>
  </si>
  <si>
    <t>Operatiivisen talousohjauksen kehittäminen (104826)</t>
  </si>
  <si>
    <t>Rahoitustoiminnan hoitaminen ja kehittäminen (104827)</t>
  </si>
  <si>
    <t>Sijoitustoiminnan hoitaminen ja kehittäminen (104828)</t>
  </si>
  <si>
    <t>Työsuhdeprosessin hoitaminen ja kehittäminen (104829)</t>
  </si>
  <si>
    <t>Palkkauksen- ja palkitsemisen hoitaminen ja kehittäminen (104830)</t>
  </si>
  <si>
    <t>Tekstiilihuoltopalvelujen suunnittelu ja kehittäminen (104589)</t>
  </si>
  <si>
    <t>Kannattava tekstiilihuoltotoiminta (104590)</t>
  </si>
  <si>
    <t>Tekstiilihuollon asiakaspalvelu ja markkinointi (104591)</t>
  </si>
  <si>
    <t>Tekstiilivuokraustoiminta (104592)</t>
  </si>
  <si>
    <t>Tekstiilihuoltopalvelujen laatu- ja ympäristöasioidenkehittäminen (104593)</t>
  </si>
  <si>
    <t>Kieilitaito palvelu- ja perehdyttämistilanteissa (104594)</t>
  </si>
  <si>
    <t>Yrittäjyys tekstiilihuoltoalalla (104595)</t>
  </si>
  <si>
    <t>Psykiatrisen hoitotyön perusteet (104610)</t>
  </si>
  <si>
    <t>Psykiatrisen hoitotyön menetelmät (104611)</t>
  </si>
  <si>
    <t>Psykiatrisen hoitotyön ammatillinen toiminta (104612)</t>
  </si>
  <si>
    <t>Oikeuspsykiatrinen hoitotyö (104613)</t>
  </si>
  <si>
    <t>Psykiatrinen kuntoutus (104614)</t>
  </si>
  <si>
    <t>Psykogeriatrinen hoitotyö (104615)</t>
  </si>
  <si>
    <t>Lasten- ja nuorisopsykiatrinen hoitotyö (104616)</t>
  </si>
  <si>
    <t>Päihdepsykiatrinen hoitotyö (104617)</t>
  </si>
  <si>
    <t>Yrittäjyys (104618)</t>
  </si>
  <si>
    <t>Hiuspalvelukokonaisuuden toteuttaminen (101440)</t>
  </si>
  <si>
    <t>Hiusalan palveluympäristöissä toimiminen (101441)</t>
  </si>
  <si>
    <t>Hiusalan tilaustyön toteuttaminen (101442)</t>
  </si>
  <si>
    <t>Hiusalan yritystoiminnan ja asiakkuuksien kehittäminen (101443)</t>
  </si>
  <si>
    <t>Hiusalan tuote-esittelijänä tai myyntityössä toimiminen (101444)</t>
  </si>
  <si>
    <t>Hiusalan kilpailijana toimiminen (101445)</t>
  </si>
  <si>
    <t>Tuotekehitystyön valmistelu (104886)</t>
  </si>
  <si>
    <t>Tuotekehitystä tukevien menetelmien hallinta (104887)</t>
  </si>
  <si>
    <t>Oman tuotekehitystyön toteutus (104888)</t>
  </si>
  <si>
    <t>Yrittäjyys (104889)</t>
  </si>
  <si>
    <t>Elintarviketuotannon ohjaaminen (104114)</t>
  </si>
  <si>
    <t>Esimiestyö elintarvikeyrityksessä (104115)</t>
  </si>
  <si>
    <t>Myynti ja markkinointi elintarvikeyrityksessä (104116)</t>
  </si>
  <si>
    <t>Tuotekehitys elintarvikeyrityksessä (104117)</t>
  </si>
  <si>
    <t>Tehdaspalvelu elintarvikeyrityksessä (104118)</t>
  </si>
  <si>
    <t>Myyntiin valmistautuminen (102370)</t>
  </si>
  <si>
    <t>Myynnin toteuttaminen (102371)</t>
  </si>
  <si>
    <t>Tuoteryhmän hoitaminen (102372)</t>
  </si>
  <si>
    <t>Markkinointitoimenpiteiden toteuttaminen (102373)</t>
  </si>
  <si>
    <t>Työssä oppimisen ohjaaminen (102374)</t>
  </si>
  <si>
    <t>Kauppiasyrittäjätoiminnan käynnistäminen (102375)</t>
  </si>
  <si>
    <t>Hakeutuvat palvelut ja erityisryhmien palvelut (103699)</t>
  </si>
  <si>
    <t>Oppimisen palvelut (103702)</t>
  </si>
  <si>
    <t>Tutkijapalvelut ja erikoiskirjastojen tietopalvelut (103704)</t>
  </si>
  <si>
    <t>Kokoelmatyö (103700)</t>
  </si>
  <si>
    <t>Viestintä ja markkinointi (103705)</t>
  </si>
  <si>
    <t>Kirjaston sisältöpalvelut (103697)</t>
  </si>
  <si>
    <t>Mediaohjaus (103701)</t>
  </si>
  <si>
    <t>Kirjastoautopalvelut (103698)</t>
  </si>
  <si>
    <t>Tapahtumatuotanto (103703)</t>
  </si>
  <si>
    <t>Kirjaston asiakaspalvelu (103696)</t>
  </si>
  <si>
    <t>Kirjastoautopalvelujen tuottaminen (103508)</t>
  </si>
  <si>
    <t>Tieto- ja kirjastopalvelujen tuottaminen tieteeseen, tutkimukseen jaerityisaloille (103110)</t>
  </si>
  <si>
    <t>Yleisten tieto- ja kirjastopalvelujen tuottaminen (103108)</t>
  </si>
  <si>
    <t>Tieto- ja kirjastopalvelujen tuottaminen oppimisympäristöissä (103109)</t>
  </si>
  <si>
    <t>Tieto- ja kirjastotyön hallinta (103107)</t>
  </si>
  <si>
    <t>Elektroniikan ja ICT:n perustehtävät (100951)</t>
  </si>
  <si>
    <t>Ammattielektroniikka (100952)</t>
  </si>
  <si>
    <t>Sulautetut sovellukset ja projektityöt (100953)</t>
  </si>
  <si>
    <t>Elektroniikkatuotanto (100954)</t>
  </si>
  <si>
    <t>Tietokone- ja tietoliikenneasennukset (100955)</t>
  </si>
  <si>
    <t>Palvelinjärjestelmät ja projektityöt (100956)</t>
  </si>
  <si>
    <t>Tietoliikennelaitteasennukset ja kaapelointi (100957)</t>
  </si>
  <si>
    <t>Huoltopalvelut (100958)</t>
  </si>
  <si>
    <t>Valvonta ja ilmoitusjärjestelmäasennukset (100959)</t>
  </si>
  <si>
    <t>Kodin elektroniikka ja asennukset (100960)</t>
  </si>
  <si>
    <t>RF-työt (100961)</t>
  </si>
  <si>
    <t>Sähköasennukset (100962)</t>
  </si>
  <si>
    <t>Palvelutehtävissä toimiminen (100963)</t>
  </si>
  <si>
    <t>Järjestelmän hankinta ja käyttöönotto (100964)</t>
  </si>
  <si>
    <t>Ylläpitotehtävissä toimiminen (100965)</t>
  </si>
  <si>
    <t>Palvelujen käyttöönotto ja tuki (100966)</t>
  </si>
  <si>
    <t>Ohjelmiston määrittely ja suunnittelu (100967)</t>
  </si>
  <si>
    <t>Ohjelmiston toteuttaminen (100968)</t>
  </si>
  <si>
    <t>Multimediatuotanto (100969)</t>
  </si>
  <si>
    <t>Sähköisten asiointipalveluiden toteuttaminen (100970)</t>
  </si>
  <si>
    <t>Palvelinohjelmistojen hallinta ja virtualisointi (100971)</t>
  </si>
  <si>
    <t>Monikanavajulkaisujen toteuttaminen (100972)</t>
  </si>
  <si>
    <t>Tietokantojen hallinta (100973)</t>
  </si>
  <si>
    <t>Kehitysympäristön käyttö (100974)</t>
  </si>
  <si>
    <t>Testaus (100975)</t>
  </si>
  <si>
    <t>Tietojärjestelmien hyödyntäminen (100976)</t>
  </si>
  <si>
    <t>Tietoturvan ylläpito (100977)</t>
  </si>
  <si>
    <t>Käytön tuen prosessien vakiointi (100978)</t>
  </si>
  <si>
    <t>Raskaan kaluston maalaus (103611)</t>
  </si>
  <si>
    <t>Muovikorjaus (103607)</t>
  </si>
  <si>
    <t>Pintaoikaisu (103608)</t>
  </si>
  <si>
    <t>Osien irrotus- ja asennustyöt (103606)</t>
  </si>
  <si>
    <t>Pienet erikoiskorjaukset (103609)</t>
  </si>
  <si>
    <t>Vahingon haltuunotto (103603)</t>
  </si>
  <si>
    <t>Ruiskumaalaustyöt (103605)</t>
  </si>
  <si>
    <t>Pohjustustyöt (103604)</t>
  </si>
  <si>
    <t>Auton kalvotus- ja teippaus (103613)</t>
  </si>
  <si>
    <t>Auton fiksaus (103612)</t>
  </si>
  <si>
    <t>Erikoismaalaus (103610)</t>
  </si>
  <si>
    <t>Taikinanteko ja ylöslyönti (101999)</t>
  </si>
  <si>
    <t>Kylmäleivonta ja pakastaminen (102000)</t>
  </si>
  <si>
    <t>Paistaminen (102001)</t>
  </si>
  <si>
    <t>Viimeistely ja pakkaaminen (102002)</t>
  </si>
  <si>
    <t>Leipurin taitotyö (102003)</t>
  </si>
  <si>
    <t>Kielitaito leipurin työssä (102004)</t>
  </si>
  <si>
    <t>Yritystoiminta (102005)</t>
  </si>
  <si>
    <t>Hevosten hoidosta ja ratsastuskoulun toiminnastahuolehtiminen (102671)</t>
  </si>
  <si>
    <t>Ratsastaminen (102672)</t>
  </si>
  <si>
    <t>Ratsastustaidon opettaminen ja valmentaminen (102673)</t>
  </si>
  <si>
    <t>Hevosalan yrityksen johtaminen ja kehittäminen (102674)</t>
  </si>
  <si>
    <t>Hevosalan yrityksessä toimiminen (102675)</t>
  </si>
  <si>
    <t>Puiden kunnon arvioiminen (103523)</t>
  </si>
  <si>
    <t>Suurten puiden siirtäminen ja kasvualustan kunnostaminen (103528)</t>
  </si>
  <si>
    <t>Puiden istuttaminen ja istutusalueiden hoitaminen (103521)</t>
  </si>
  <si>
    <t>Puiden poistaminen (103524)</t>
  </si>
  <si>
    <t>Puiden leikkaaminen ja latvustuentojen tekeminen (103522)</t>
  </si>
  <si>
    <t>Yrittäjänä toimiminen puunhoitoalalla (103531)</t>
  </si>
  <si>
    <t>Puiden arvon määrittäminen ja vaurioilta suojaaminen (103526)</t>
  </si>
  <si>
    <t>Puulajiston lisäysarvon ylläpitäminen (103529)</t>
  </si>
  <si>
    <t>Puunhoitoalan työtehtäviin opastaminen (103530)</t>
  </si>
  <si>
    <t>Nuorten puiden kasvatus ja hoito (101222)</t>
  </si>
  <si>
    <t>Varttuneiden puiden hoito (101223)</t>
  </si>
  <si>
    <t>Puiden kuntoinventointi (101224)</t>
  </si>
  <si>
    <t>Puiden poisto (101225)</t>
  </si>
  <si>
    <t>Puisto- ja maisemametsien hoito (101226)</t>
  </si>
  <si>
    <t>Yrittäjyys ja asiakaspalvelu (101227)</t>
  </si>
  <si>
    <t>Yritystoiminta (101228)</t>
  </si>
  <si>
    <t>Lisäysaineiston hankinta ja tuotanto (101229)</t>
  </si>
  <si>
    <t>Kansainvälinen puunhoito (101230)</t>
  </si>
  <si>
    <t>Tuhojen tunnistus ja vaurioriskien hallinta (101231)</t>
  </si>
  <si>
    <t>Raaka-aineet ja tuotteet (104559)</t>
  </si>
  <si>
    <t>Prosessi- ja työnsuunnittelu (104560)</t>
  </si>
  <si>
    <t>Tuotanto (104561)</t>
  </si>
  <si>
    <t>Yrittäjyys (104562)</t>
  </si>
  <si>
    <t>Ruoanvalmistus suurtaloudessa (102890)</t>
  </si>
  <si>
    <t>Tilaus- ja juhlapalveluissa toimiminen (102891)</t>
  </si>
  <si>
    <t>Ruoanvalmistus eri tuotantomenetelmillä (102892)</t>
  </si>
  <si>
    <t>Erityisruokavalioaterioiden valmistus (102893)</t>
  </si>
  <si>
    <t>Ruoanvalmistus ammattikeittiössä (102889)</t>
  </si>
  <si>
    <t>Ruoanvalmistus ravintolakeittiössä (102704)</t>
  </si>
  <si>
    <t>Kylmänä tarjottavien ruokien valmistus (102706)</t>
  </si>
  <si>
    <t>Elämysruoan valmistus (102708)</t>
  </si>
  <si>
    <t>Fine dining -ruoanvalmistus (102707)</t>
  </si>
  <si>
    <t>Banketti- ja tilausruokien valmistus (102705)</t>
  </si>
  <si>
    <t>Matkatoimiston asiakaspalvelussa toimiminen (102269)</t>
  </si>
  <si>
    <t>Ryhmä-, kokous- tai kongressimatkojen toteuttaminen (102270)</t>
  </si>
  <si>
    <t>Matkapakettien tuottaminen (102271)</t>
  </si>
  <si>
    <t>Sähköisessä kaupankäynnissä toimiminen (102272)</t>
  </si>
  <si>
    <t>Opastuspalvelun suunnittelu, markkinointi ja toteuttaminen (102261)</t>
  </si>
  <si>
    <t>Suomi-oppaana toimiminen (102262)</t>
  </si>
  <si>
    <t>Ulkomaan kohdeoppaana toimiminen (102263)</t>
  </si>
  <si>
    <t>Matkanjohtajana toimiminen (102264)</t>
  </si>
  <si>
    <t>Erikoisoppaana toimiminen (102265)</t>
  </si>
  <si>
    <t>FAM-oppaana toimiminen (102266)</t>
  </si>
  <si>
    <t>Opastaminen vieraalla kielellä (102267)</t>
  </si>
  <si>
    <t>Yrittäjänä toimiminen (102268)</t>
  </si>
  <si>
    <t>Audiovisuaalisen tuotannon toteuttaminen (100001)</t>
  </si>
  <si>
    <t>Video- ja elokuvatuotanto (100002)</t>
  </si>
  <si>
    <t>Televisiotuotanto (100003)</t>
  </si>
  <si>
    <t>Äänituotanto (100004)</t>
  </si>
  <si>
    <t>Studio- ja saliäänituotanto (100005)</t>
  </si>
  <si>
    <t>Tapahtumatekninen tuotanto (100006)</t>
  </si>
  <si>
    <t>Valaisutuotanto (100007)</t>
  </si>
  <si>
    <t>Valokuvatuotanto (100008)</t>
  </si>
  <si>
    <t>Kuvankäsittely (100009)</t>
  </si>
  <si>
    <t>Graafinen tuotanto (100010)</t>
  </si>
  <si>
    <t>Verkkopalveluiden tuotanto (100011)</t>
  </si>
  <si>
    <t>Animaatio- ja tehostetuotanto (100012)</t>
  </si>
  <si>
    <t>Pelituotanto (100013)</t>
  </si>
  <si>
    <t>Tallennetuotanto (100014)</t>
  </si>
  <si>
    <t>Editoinnin suunnittelu ja ilmaisu (101243)</t>
  </si>
  <si>
    <t>Editoinnin työmenetelmät ja -välineet (101244)</t>
  </si>
  <si>
    <t>Editoinnin tuotantoprosessit ja -ympäristö (101245)</t>
  </si>
  <si>
    <t>Julkaisugrafiikan suunnittelu ja ilmaisu (101246)</t>
  </si>
  <si>
    <t>Julkaisugrafiikan työmenetelmät ja -välineet (101247)</t>
  </si>
  <si>
    <t>Julkaisugrafiikan tuotantoprosessit ja -ympäristö (101248)</t>
  </si>
  <si>
    <t>Kuvauksen ja valaisun suunnittelu ja ilmaisu (101249)</t>
  </si>
  <si>
    <t>Kuvauksen ja valaisun työmenetelmät ja -välineet (101250)</t>
  </si>
  <si>
    <t>Kuvauksen ja valaisun tuotantoprosessit ja -ympäristö (101251)</t>
  </si>
  <si>
    <t>Mediatyön suunnittelu ja ilmaisu (101252)</t>
  </si>
  <si>
    <t>Mediatyön työmenetelmät ja -välineet (101253)</t>
  </si>
  <si>
    <t>Mediatyön tuotantoprosessit ja -ympäristö (101254)</t>
  </si>
  <si>
    <t>Radiotyön suunnittelu ja ilmaisu (101255)</t>
  </si>
  <si>
    <t>Radiotyön työmenetelmät ja  -välineet (101256)</t>
  </si>
  <si>
    <t>Radiotyön tuotantoprosessit ja -ympäristö (101257)</t>
  </si>
  <si>
    <t>Suunnittelu ja ilmaisu tuotannossa (101258)</t>
  </si>
  <si>
    <t>Tuotannon työmenetelmät ja  -välineet (101259)</t>
  </si>
  <si>
    <t>Tuotannon tuotantoprosessit ja -ympäristö (101260)</t>
  </si>
  <si>
    <t>Verkkoviestinnän suunnittelu ja ilmaisu (101261)</t>
  </si>
  <si>
    <t>Verkkoviestinnän työmenetelmät ja -välineet (101262)</t>
  </si>
  <si>
    <t>Verkkoviestinnän tuotantoprosessit ja -ympäristö (101263)</t>
  </si>
  <si>
    <t>Äänityön suunnittelu ja ilmaisu (101264)</t>
  </si>
  <si>
    <t>Äänityön työmenetelmät ja -välineet (101265)</t>
  </si>
  <si>
    <t>Äänityön tuotantoprosessit ja -ympäristö (101266)</t>
  </si>
  <si>
    <t>Peligrafiikan tuotantoympäristöissä ja -prosesseissa toimiminen (101267)</t>
  </si>
  <si>
    <t>2D-grafiikan toteuttaminen (101268)</t>
  </si>
  <si>
    <t>3D-grafiikan toteuttaminen (101269)</t>
  </si>
  <si>
    <t>Konseptigrafiikan toteuttaminen (101270)</t>
  </si>
  <si>
    <t>Käyttöliittymägrafiikan toteuttaminen (101271)</t>
  </si>
  <si>
    <t>Teknisen grafiikan toteuttaminen (101272)</t>
  </si>
  <si>
    <t>Pelianimaation toteuttaminen (101273)</t>
  </si>
  <si>
    <t>Pelialan yrittäjälähtöinen toiminta (101274)</t>
  </si>
  <si>
    <t>Johtajana toimiminen (104182)</t>
  </si>
  <si>
    <t>Henkilöstön johtaminen (104183)</t>
  </si>
  <si>
    <t>Asiakkuuksien johtaminen (104184)</t>
  </si>
  <si>
    <t>Tuotannon johtaminen (104185)</t>
  </si>
  <si>
    <t>Verkostojen johtaminen (104186)</t>
  </si>
  <si>
    <t>Luonnontuotteiden talteenottaminen (102147)</t>
  </si>
  <si>
    <t>Luonnontuotealan yrityksessä toimiminen (102148)</t>
  </si>
  <si>
    <t>Luonnontuoteneuvojana toimiminen (102149)</t>
  </si>
  <si>
    <t>Luonnontuotteiden jalostaminen elintarvikkeiksi (102150)</t>
  </si>
  <si>
    <t>Luonnontuotteiden jalostaminen eläinten hyvinvointiin (102151)</t>
  </si>
  <si>
    <t>Luonnontuotteisiin perustuvien hyvinvointituotteidenvalmistaminen (102152)</t>
  </si>
  <si>
    <t>Käsityö- ja koristetuotteiden valmistaminen luonnonraaka-aineista (102153)</t>
  </si>
  <si>
    <t>Luonnontuoteraaka-aineiden tuottaminen (102154)</t>
  </si>
  <si>
    <t>Luonnontuotteisiin perustuvien palveluiden järjestäminen (102155)</t>
  </si>
  <si>
    <t>Nurmi- ja viheralueiden hoito (104129)</t>
  </si>
  <si>
    <t>Kentän peli- ja kilpailukunnosta huolehtiminen (104130)</t>
  </si>
  <si>
    <t>Kentän rakentaminen ja peruskorjaus (104131)</t>
  </si>
  <si>
    <t>Kentänhoidon suunnittelu ja seuranta (104132)</t>
  </si>
  <si>
    <t>Esimiehenä toimiminen (104133)</t>
  </si>
  <si>
    <t>Yrittäjyys (104134)</t>
  </si>
  <si>
    <t>Koe-eläinyksikön perustoiminnat (104248)</t>
  </si>
  <si>
    <t>Eläinkoetekniikat (104249)</t>
  </si>
  <si>
    <t>Työnjohto ja esimiestehtävät (104250)</t>
  </si>
  <si>
    <t>Asiakaspalvelu (104251)</t>
  </si>
  <si>
    <t>Viestinvälitys- ja logistiikkapalvelujen tilaus- ja toimitusprosessin hoitaminen (103322)</t>
  </si>
  <si>
    <t>Asiakastyön hoitaminen viestinvälitys- ja logistiikkapalveluissa (103323)</t>
  </si>
  <si>
    <t>Jakelupalvelun tuottaminen viestinvälitys- ja logistiikkapalveluissa (103324)</t>
  </si>
  <si>
    <t>Ammatillinen toiminta lasten ja nuorten erityisohjauksessa (101956)</t>
  </si>
  <si>
    <t>Yksilön ja yhteisön osallisuuden vahvistaminen (101957)</t>
  </si>
  <si>
    <t>Kulttuurien moninaisuus ohjaustyössä (101958)</t>
  </si>
  <si>
    <t>Erityistä tukea tarvitsevien lasten ja heidän perheidensä ohjaus ja tukeminen (101959)</t>
  </si>
  <si>
    <t>Erityistä tukea tarvitsevien nuorten ja heidän perheidensäohjaus ja tukeminen (101960)</t>
  </si>
  <si>
    <t>Yrittäjänä toimiminen (101961)</t>
  </si>
  <si>
    <t>Lentoasemapalvelujen yleistaidot (102006)</t>
  </si>
  <si>
    <t>Toiminta lentoasemaympäristössä (102007)</t>
  </si>
  <si>
    <t>Lentoasemien kunnossapito (102008)</t>
  </si>
  <si>
    <t>Ajoneuvo- ja laitetekniikka (102009)</t>
  </si>
  <si>
    <t>Lentokoneiden ja -aseman maapalvelut (102010)</t>
  </si>
  <si>
    <t>Pelastustoiminta (102011)</t>
  </si>
  <si>
    <t>Terminaalipalvelut ja turvallisuus lentoasemilla (102012)</t>
  </si>
  <si>
    <t>Yrittäjyys (102014)</t>
  </si>
  <si>
    <t>Vanhustyössä vastuuhenkilönä toimiminen (105016)</t>
  </si>
  <si>
    <t>Asiakaspalveluverkostossa toimiminen (105017)</t>
  </si>
  <si>
    <t>Ikääntyneen ihmisen terveyden ja toimintakyvyn tukeminen (105018)</t>
  </si>
  <si>
    <t>Sairaan ikääntyneen ihmisen hoitaminen (105019)</t>
  </si>
  <si>
    <t>Muistioireisen ikääntyneen ihmisen tukeminen (105020)</t>
  </si>
  <si>
    <t>Yrittäjänä toimiminen vanhustyössä (105021)</t>
  </si>
  <si>
    <t>Kuolevan ihmisen hoitaminen (105022)</t>
  </si>
  <si>
    <t>Peltosalaojituksen suunnittelu (104517)</t>
  </si>
  <si>
    <t>Peruskuivatuksen suunnittelu (104518)</t>
  </si>
  <si>
    <t>Valumavesien käsittelyn suunnittelu (104519)</t>
  </si>
  <si>
    <t>Yrittäjyys ja asiakaspalvelu (104520)</t>
  </si>
  <si>
    <t>Haja-asutusalueiden vesihuollon suunnittelu (104521)</t>
  </si>
  <si>
    <t>Erityiskohteiden salaojituksen suunnittelu (104522)</t>
  </si>
  <si>
    <t>Kastelujärjestelmän suunnittelu (104523)</t>
  </si>
  <si>
    <t>Tuotannon aloitus (101309)</t>
  </si>
  <si>
    <t>Digitaalipainaminen tuotannossa (101310)</t>
  </si>
  <si>
    <t>Painoviestinnän perusosaaminen (101311)</t>
  </si>
  <si>
    <t>Taittotyö ja tiedoston valmistus (101312)</t>
  </si>
  <si>
    <t>Arkkiasemoinnin hallinta (101313)</t>
  </si>
  <si>
    <t>Taittotiedoston tarkistus ja korjaus (101314)</t>
  </si>
  <si>
    <t>Värinhallinta (101315)</t>
  </si>
  <si>
    <t>Painotuotteen jälkikäsittely (101316)</t>
  </si>
  <si>
    <t>Vaihtuvan tiedon hallinta (101317)</t>
  </si>
  <si>
    <t>Tulostustiedoston (PDF) tarkistus ja korjaus (101318)</t>
  </si>
  <si>
    <t>Toisen painomenetelmän hallinta (101319)</t>
  </si>
  <si>
    <t>Verkotus (103665)</t>
  </si>
  <si>
    <t>Soijaustyö (103656)</t>
  </si>
  <si>
    <t>Vaijeripultitus (103661)</t>
  </si>
  <si>
    <t>Turvallisuustyö (103659)</t>
  </si>
  <si>
    <t>Valmistavien töiden poraus (103663)</t>
  </si>
  <si>
    <t>Ruiskubetonointi (103655)</t>
  </si>
  <si>
    <t>Varustelutyöt (103664)</t>
  </si>
  <si>
    <t>Pultitus (103653)</t>
  </si>
  <si>
    <t>Tuotantolouhinnan panostus (103657)</t>
  </si>
  <si>
    <t>Valmistavien töiden panostus (103662)</t>
  </si>
  <si>
    <t>Kaivoksen rakennustekniset työt (103654)</t>
  </si>
  <si>
    <t>Täysprofiiliporaus (103660)</t>
  </si>
  <si>
    <t>Tuotantolouhinnan poraus (103658)</t>
  </si>
  <si>
    <t>Laivanrakentajan yleistaidot (101888)</t>
  </si>
  <si>
    <t>Hitsaustyöt (101889)</t>
  </si>
  <si>
    <t>Levytyöt (101890)</t>
  </si>
  <si>
    <t>Sisustustyöt (101891)</t>
  </si>
  <si>
    <t>Varustelutyöt (101892)</t>
  </si>
  <si>
    <t>Putkiasennus (101893)</t>
  </si>
  <si>
    <t>Koneenasennus (101894)</t>
  </si>
  <si>
    <t>Lohkoasennus (101895)</t>
  </si>
  <si>
    <t>Levyjen muotoilutyöt (101896)</t>
  </si>
  <si>
    <t>Poltto- ja plasmaleikkauskoneen käyttö (101897)</t>
  </si>
  <si>
    <t>Robottihitsaus (101898)</t>
  </si>
  <si>
    <t>Muototankojen taivutus ja muotoilu (101899)</t>
  </si>
  <si>
    <t>Mekanisoitu hitsaus täytelangalla (101900)</t>
  </si>
  <si>
    <t>Mekanisoitu jauhekaarihitsaus (101901)</t>
  </si>
  <si>
    <t>Palkituskoneen käyttö (101902)</t>
  </si>
  <si>
    <t>Kuumilla oikaisu (101903)</t>
  </si>
  <si>
    <t>Offshorelevytyöt (101904)</t>
  </si>
  <si>
    <t>Offshorehitsaustyöt (101905)</t>
  </si>
  <si>
    <t>Ilmastointityöt (101906)</t>
  </si>
  <si>
    <t>Eristystyöt (101907)</t>
  </si>
  <si>
    <t>Ruostumattomien kalusteiden asennustyöt (101908)</t>
  </si>
  <si>
    <t>Ruostumattomien terästen rakennetyöt (101909)</t>
  </si>
  <si>
    <t>Alumiinirakennetyöt (101910)</t>
  </si>
  <si>
    <t>Propulsiokoneistoasennukset (101911)</t>
  </si>
  <si>
    <t>Käyttöönottotyöt (101912)</t>
  </si>
  <si>
    <t>Putkihitsaus (101913)</t>
  </si>
  <si>
    <t>Yrittäjyys (101914)</t>
  </si>
  <si>
    <t>Kustannuslaskenta (104333)</t>
  </si>
  <si>
    <t>Työturvallisuus ja riskienhallinta (104334)</t>
  </si>
  <si>
    <t>Työnjohto (104335)</t>
  </si>
  <si>
    <t>Kunnonvalvonta (104336)</t>
  </si>
  <si>
    <t>Prosessilaitteet (104337)</t>
  </si>
  <si>
    <t>Automaatio (104338)</t>
  </si>
  <si>
    <t>Sähkö- ja automaatiokunnossapidon perustyöt (104339)</t>
  </si>
  <si>
    <t>Automaatiokunnossapito (104340)</t>
  </si>
  <si>
    <t>Sähkökunnossapito (104341)</t>
  </si>
  <si>
    <t>Sähkökoneiden käämintä (104342)</t>
  </si>
  <si>
    <t>Hydrauliikan kunnossapito (104343)</t>
  </si>
  <si>
    <t>Pneumatiikan kunnossapito (104344)</t>
  </si>
  <si>
    <t>Proportionaali- ja servotekniikan kunnossapito (104345)</t>
  </si>
  <si>
    <t>Korjaushitsaus ja osien valmistus (104346)</t>
  </si>
  <si>
    <t>Prosessilaitteiden kunnossapito (104347)</t>
  </si>
  <si>
    <t>Laakerointien ja tehonsiirron kunnossapito (104348)</t>
  </si>
  <si>
    <t>Voiteluhuolto (104349)</t>
  </si>
  <si>
    <t>Kunnonvalvonnan mittaukset (104350)</t>
  </si>
  <si>
    <t>Teollisen kylmän kylmäsuunnittelu (105090)</t>
  </si>
  <si>
    <t>Kylmäjärjestelmän projektinhoito (104353)</t>
  </si>
  <si>
    <t>Ilmastoinnin jäähdytyksen ja suurten lämpöpumppujen kylmäsuunnittelu (104356)</t>
  </si>
  <si>
    <t>Kylmäjärjestelmän tarjouslaskenta (104352)</t>
  </si>
  <si>
    <t>Kylmäjärjestelmän sähkötyöt ja sähkösuunnittelu (104354)</t>
  </si>
  <si>
    <t>Kylmäaineiden käyttö (104351)</t>
  </si>
  <si>
    <t>Kaupankylmän kylmäsuunnittelu (104355)</t>
  </si>
  <si>
    <t>Kylmäjärjestelmän tarjouslaskenta (105241)</t>
  </si>
  <si>
    <t>Teollisen kylmän kylmäsuunnittelu (105246)</t>
  </si>
  <si>
    <t>Kylmäjärjestelmän projektinhoito (105242)</t>
  </si>
  <si>
    <t>Kylmäjärjestelmän sähkötyöt ja sähkösuunnittelu (105243)</t>
  </si>
  <si>
    <t>Ilmastoinnin jäähdytyksen ja suurten lämpöpumppujen kylmäsuunnittelu (105245)</t>
  </si>
  <si>
    <t>Kaupankylmän kylmäsuunnittelu (105244)</t>
  </si>
  <si>
    <t>Lattiamestarin yleistaidot (104372)</t>
  </si>
  <si>
    <t>Lattianpäällystysalan kannattavuus ja kustannushallinta (104373)</t>
  </si>
  <si>
    <t>Muovipäällysteiden asennus (104374)</t>
  </si>
  <si>
    <t>Parkettipäällysteiden asennus (104375)</t>
  </si>
  <si>
    <t>Keraamisten ja kivipäällysteiden asennus (104376)</t>
  </si>
  <si>
    <t>Työn organisointi ja johtaminen (104377)</t>
  </si>
  <si>
    <t>Ammatinohjaus (104378)</t>
  </si>
  <si>
    <t>Muovipäällystetekniikka (104379)</t>
  </si>
  <si>
    <t>Laminaatti- ja parkettipäällystetekniikka (104380)</t>
  </si>
  <si>
    <t>Laattapäällystetekniikka (104381)</t>
  </si>
  <si>
    <t>Massapinnoitetekniikka (104382)</t>
  </si>
  <si>
    <t>Toiminnan suunnittelu (104383)</t>
  </si>
  <si>
    <t>Yrittäjyys (104384)</t>
  </si>
  <si>
    <t>Asiakirjahallinnon ja arkistotoimen suunnittelu, ohjaus ja organisointi (101238)</t>
  </si>
  <si>
    <t>Asiakirjahallinnon ja arkistotoimen hoito ja tietopalvelu (101239)</t>
  </si>
  <si>
    <t>Asiakaslähtöisten kiinteistöpalvelujen tuottaminen (100188)</t>
  </si>
  <si>
    <t>Kiinteistön yleishoito ja valvonta (100189)</t>
  </si>
  <si>
    <t>LVI-järjestelmien hoito (100190)</t>
  </si>
  <si>
    <t>Ylläpitosiivous (100191)</t>
  </si>
  <si>
    <t>Perussiivous (100192)</t>
  </si>
  <si>
    <t>IV-koneiden huolto (100193)</t>
  </si>
  <si>
    <t>Kiinteistön toimintakunnon arviointi (100194)</t>
  </si>
  <si>
    <t>Rakennusaikainen puhtaanapito (100195)</t>
  </si>
  <si>
    <t>Toimistopalvelut (100196)</t>
  </si>
  <si>
    <t>Kiinteistöautomaation käyttäminen (100197)</t>
  </si>
  <si>
    <t>Rakennustekniset korjaustyöt (100198)</t>
  </si>
  <si>
    <t>Asuinkiinteistöjen puhtaanapito (100199)</t>
  </si>
  <si>
    <t>Ulkoalueiden hoito (100200)</t>
  </si>
  <si>
    <t>Koneiden käsittely (100201)</t>
  </si>
  <si>
    <t>Kosteiden tilojen puhtaanapito (100202)</t>
  </si>
  <si>
    <t>Teollisuuslaitosten puhtaanapito (100203)</t>
  </si>
  <si>
    <t>LV-järjestelmien huolto (100204)</t>
  </si>
  <si>
    <t>Nuohous (100205)</t>
  </si>
  <si>
    <t>Liikennevälineiden puhtaanapito (100206)</t>
  </si>
  <si>
    <t>Kauppa- ja myymälätilojen puhtaanapito (100207)</t>
  </si>
  <si>
    <t>Ilmanvaihtojärjestelmien puhdistus (100208)</t>
  </si>
  <si>
    <t>Kiinteistöpalvelujen tuottaminen ja palvelutilanteen hallinta (101634)</t>
  </si>
  <si>
    <t>LVI-järjestelmien toiminnan ylläpito (101635)</t>
  </si>
  <si>
    <t>Kiinteistön toimintakunnon ylläpito (101636)</t>
  </si>
  <si>
    <t>Ylläpito- ja perussiivous (101637)</t>
  </si>
  <si>
    <t>IV-koneiden huolto ja ylläpito (101638)</t>
  </si>
  <si>
    <t>LV-järjestelmien huolto ja ylläpito (101639)</t>
  </si>
  <si>
    <t>Uima-allasjärjestelmien huolto ja ylläpito (101640)</t>
  </si>
  <si>
    <t>Kiinteistöautomaation säätö ja ohjaus (101641)</t>
  </si>
  <si>
    <t>Pintarakenteiden korjaustyöt (101642)</t>
  </si>
  <si>
    <t>Ulkoalueiden hoito ja ylläpito (101643)</t>
  </si>
  <si>
    <t>Kiinteistönhoidolliset vihertyöt (101644)</t>
  </si>
  <si>
    <t>Ympäristön hoitokoneiden käyttö ja huolto (101645)</t>
  </si>
  <si>
    <t>Puhtaanapidon koneiden käyttö ja huolto (101646)</t>
  </si>
  <si>
    <t>Märkätilojen puhtauden hallinta (101647)</t>
  </si>
  <si>
    <t>Asuinkiinteistöjen palvelutuotannon suunnittelu ja toteutus (101648)</t>
  </si>
  <si>
    <t>Kauppa- ja myymälätilojen palvelutuotannon suunnitteluja toteutus (101649)</t>
  </si>
  <si>
    <t>Oppilaitosympäristöjen palvelutuotannon suunnittelu jatoteutus (101650)</t>
  </si>
  <si>
    <t>Hotelli- ja majoitustilojen palvelutuotannon suunnitteluja toteutus (101651)</t>
  </si>
  <si>
    <t>Terveydenhoitotilojen palvelutuotannon suunnittelu ja toteutus (101652)</t>
  </si>
  <si>
    <t>Liikennevälineiden palvelutuotannon suunnittelu ja toteutus (101653)</t>
  </si>
  <si>
    <t>Elintarviketeollisuuslaitosten palvelutuotannon suunnitteluja toteutus (101654)</t>
  </si>
  <si>
    <t>Teollisuuslaitosten palvelutuotannon suunnittelu ja toteutus (101655)</t>
  </si>
  <si>
    <t>Rakennussiivous (101656)</t>
  </si>
  <si>
    <t>Toimistopalveluista vastaavana toimiminen (101657)</t>
  </si>
  <si>
    <t>Yrittäjänä toimiminen (101658)</t>
  </si>
  <si>
    <t>Kiinteistönvälitysalalla toimiminen (101659)</t>
  </si>
  <si>
    <t>Käytetyn asunnon ja asuinkiinteistön myyntitoimeksiantojenhoitaminen (101660)</t>
  </si>
  <si>
    <t>Kiinteistöjen ja osakehuoneistojen arviointi (101661)</t>
  </si>
  <si>
    <t>Asuinhuoneiston vuokraustoimeksiannon hoitaminen (101662)</t>
  </si>
  <si>
    <t>Ostotoimeksiannon hoitaminen (101663)</t>
  </si>
  <si>
    <t>Rakennustekniikkaan ja kuntoa koskeviin selvityksiinperehtyminen (101664)</t>
  </si>
  <si>
    <t>Uudiskohteen myyntitoimeksiannon hoitaminen (101665)</t>
  </si>
  <si>
    <t>Toimitilojen myynti- ja vuokraustoimeksiannonhoitaminen (101666)</t>
  </si>
  <si>
    <t>Metsätilan ja tontin myyntitoimeksiannon hoitaminen (101667)</t>
  </si>
  <si>
    <t>Kiinteistönvälitysliikkeen hoitaminen (101668)</t>
  </si>
  <si>
    <t>Digitaalinen markkinointiviestintä (105151)</t>
  </si>
  <si>
    <t>Markkinointiviestinnän tehokkuuden johtaminen (105152)</t>
  </si>
  <si>
    <t>Markkinointiviestinnän suunnittelu ja toteutus (104536)</t>
  </si>
  <si>
    <t>Brändin johtaminen (104538)</t>
  </si>
  <si>
    <t>Markkinointiviestinnän strateginen johtaminen (104534)</t>
  </si>
  <si>
    <t>Markkinointiviestinnän projektin johtaminen (104535)</t>
  </si>
  <si>
    <t>Asiakkuusmarkkinointi (104537)</t>
  </si>
  <si>
    <t>Hiusalan palvelujen tuotteistaminen (104152)</t>
  </si>
  <si>
    <t>Hiusalan mestarintyön toteuttaminen (104153)</t>
  </si>
  <si>
    <t>Hiusalan asiantuntijana toimiminen (104154)</t>
  </si>
  <si>
    <t>Hiusalan yritystoiminnan kehittäminen (104155)</t>
  </si>
  <si>
    <t>Hiusalan kouluttajana tai ohjaajana toimiminen (104156)</t>
  </si>
  <si>
    <t>Hiusalan kilpailuvalmentajana toimiminen (104157)</t>
  </si>
  <si>
    <t>Optometrian perusteet (102386)</t>
  </si>
  <si>
    <t>Silmälasilinssin valmistaminen (102387)</t>
  </si>
  <si>
    <t>Silmälasilinssin reunahionta (102388)</t>
  </si>
  <si>
    <t>Reunahionnan erikoistyöt (102389)</t>
  </si>
  <si>
    <t>Silmälasien korjaus ja laitteiden huolto (102390)</t>
  </si>
  <si>
    <t>Tilauksesta silmälaseiksi -prosessi (102391)</t>
  </si>
  <si>
    <t>Tuotanto (pyrometallurgia), sulan metallin käsittely (102285)</t>
  </si>
  <si>
    <t>Tuotanto (pyrometallurgia), sulan metallin jatkokäsittely (102286)</t>
  </si>
  <si>
    <t>Tuotanto (hydrometallurgia), liuotus (102287)</t>
  </si>
  <si>
    <t>Tuotanto (hydrometallurgia), uutto-pelkistys (102288)</t>
  </si>
  <si>
    <t>Tuotanto (hydrometallurgia), elektrolyysi (102289)</t>
  </si>
  <si>
    <t>Tuotanto (metallin muokkaus), kuumamuokkaus (102290)</t>
  </si>
  <si>
    <t>Tuotanto (metallin muokkaus), kylmämuokkaus (102291)</t>
  </si>
  <si>
    <t>Tuotanto (metallin muokkaus), lämpökäsittelyt, peittaukset ja pesut (102292)</t>
  </si>
  <si>
    <t>Tuotanto (metallin muokkaus), leikkaus, sahaus, meistaus ja koneistus (102293)</t>
  </si>
  <si>
    <t>Käynnissäpito (102294)</t>
  </si>
  <si>
    <t>Prosessiautomaatio (102295)</t>
  </si>
  <si>
    <t>Toimintaympäristö (102296)</t>
  </si>
  <si>
    <t>Materiaalitietous (102297)</t>
  </si>
  <si>
    <t>Hydrauliikka ja pneumatiikka (102298)</t>
  </si>
  <si>
    <t>Tietotekniikka (102299)</t>
  </si>
  <si>
    <t>Ympäristönsuojelu ja laadunhallinta (102300)</t>
  </si>
  <si>
    <t>Kielet (102301)</t>
  </si>
  <si>
    <t>Automaatio ja sähkötekniikka (102302)</t>
  </si>
  <si>
    <t>Kylmäaineiden käsittely (101865)</t>
  </si>
  <si>
    <t>Kylmälaitoksen sähköasennus, -huolto ja -vikojen korjaus (101866)</t>
  </si>
  <si>
    <t>Kovajuottaminen (101867)</t>
  </si>
  <si>
    <t>Kaupan kylmälaitteiden asennus ja huolto (101868)</t>
  </si>
  <si>
    <t>Ilmastoinnin jäähdytyslaitteiden ja suurien lämpöpumppujenasennus ja huolto (101869)</t>
  </si>
  <si>
    <t>Liikkuvan kaluston kylmälaitteiden asennus ja huolto (101870)</t>
  </si>
  <si>
    <t>Teollisten kylmälaitteiden asennus ja huolto (101871)</t>
  </si>
  <si>
    <t>Hiilidioksidikylmälaitteiden asennus ja huolto (101872)</t>
  </si>
  <si>
    <t>Asunto-osakeyhtiön hallinnon hoitaminen (101481)</t>
  </si>
  <si>
    <t>Asunto-osakeyhtiön talouden hoitaminen (101482)</t>
  </si>
  <si>
    <t>Asunto-osakeyhtiön teknisestä elinkaaresta huolehtiminen (101483)</t>
  </si>
  <si>
    <t>Asunto-osakeyhtiön isännöinnin käyttäjäpalvelut ja viestintä (101484)</t>
  </si>
  <si>
    <t>Vuokratalon hallinnon hoitaminen (101485)</t>
  </si>
  <si>
    <t>Vuokratalon talouden hoitaminen (101486)</t>
  </si>
  <si>
    <t>Vuokratalon teknisestä elinkaaresta huolehtiminen (101487)</t>
  </si>
  <si>
    <t>Vuokratalon isännöinnin käyttäjäpalvelut ja viestintä (101488)</t>
  </si>
  <si>
    <t>Hallinnon hoitaminen teknisissä palveluissa (101489)</t>
  </si>
  <si>
    <t>Talouden hoitaminen teknisissä palveluissa (101490)</t>
  </si>
  <si>
    <t>Kiinteistön tekniikan hoitaminen (101491)</t>
  </si>
  <si>
    <t>Käyttäjäpalvelut ja viestintä teknisissä palveluissa (101492)</t>
  </si>
  <si>
    <t>Asiakkuuksien hoitaminen (101493)</t>
  </si>
  <si>
    <t>Asumisneuvonta (101494)</t>
  </si>
  <si>
    <t>Toimitilaisännöinti (101495)</t>
  </si>
  <si>
    <t>Tieisännöinti (101496)</t>
  </si>
  <si>
    <t>Kansainvälisten yhteyksien hoitaminen (103213)</t>
  </si>
  <si>
    <t>Kauppasopimuksen toteuttaminen (103214)</t>
  </si>
  <si>
    <t>Huolintatoimeksiantojen hoitaminen (103215)</t>
  </si>
  <si>
    <t>Tullaustoimenpiteet EU:n sisä- ja ulkokaupassa (103216)</t>
  </si>
  <si>
    <t>Ammatillinen toiminta immobilisaatiohoidontoimintaympäristöissä (104239)</t>
  </si>
  <si>
    <t>Immobilisaatiohoitotyö (104240)</t>
  </si>
  <si>
    <t>Immobilisaatiohoitotyön kehittäminen (104241)</t>
  </si>
  <si>
    <t>Levy- ja teräsrakennetyön yleistaidot (102068)</t>
  </si>
  <si>
    <t>Hitsaustyöt (102069)</t>
  </si>
  <si>
    <t>Hitsaus- ja liitostyöt (102070)</t>
  </si>
  <si>
    <t>Ohutlevytyöt (102071)</t>
  </si>
  <si>
    <t>Paksulevytyöt (102072)</t>
  </si>
  <si>
    <t>Teräsrakennetyöt (102073)</t>
  </si>
  <si>
    <t>Kokoonpanohitsaustyöt (102074)</t>
  </si>
  <si>
    <t>Ryhmien 8 ja 10 (ISO/TR 15608) materiaalit levytyössä (102075)</t>
  </si>
  <si>
    <t>Ryhmien 21, 22 ja 23 (ISO/TR 15608) materiaalit levytyössä (102076)</t>
  </si>
  <si>
    <t>Laserleikkaus (102077)</t>
  </si>
  <si>
    <t>Vesileikkaus (102078)</t>
  </si>
  <si>
    <t>Levyntyöstö levytyökeskuksella (102079)</t>
  </si>
  <si>
    <t>Särmäys (102080)</t>
  </si>
  <si>
    <t>Puristintyöt (102081)</t>
  </si>
  <si>
    <t>Yrittäjyys (102082)</t>
  </si>
  <si>
    <t>Yrittäjyys (102110)</t>
  </si>
  <si>
    <t>Liikunnan ohjaaminen ja valmennus seuratoiminnassa (102109)</t>
  </si>
  <si>
    <t>Terveyden edistäminen seuratoiminnassa (102108)</t>
  </si>
  <si>
    <t>Liikunta- ja ohjelmapalvelujen tuottaminen (102106)</t>
  </si>
  <si>
    <t>Yrittäjyys (102105)</t>
  </si>
  <si>
    <t>Toimintaympäristön hallinta (102107)</t>
  </si>
  <si>
    <t>Seuratoiminnan hallinta (102111)</t>
  </si>
  <si>
    <t>Nuorten valmentaminen (102102)</t>
  </si>
  <si>
    <t>Aikuisten valmentaminen (102103)</t>
  </si>
  <si>
    <t>Liikunnan ohjaaminen (102104)</t>
  </si>
  <si>
    <t>Liikuntajärjestössä toimiminen (102099)</t>
  </si>
  <si>
    <t>Liikkumaan ohjaaminen (102095)</t>
  </si>
  <si>
    <t>Liikunnan tuotteistaminen (102100)</t>
  </si>
  <si>
    <t>Liikunnan ammattilaisena toimiminen (102094)</t>
  </si>
  <si>
    <t>Yksilöllinen liikunnanohjaus (102096)</t>
  </si>
  <si>
    <t>Liikunta- ja ohjelmapalvelujen ohjaajana toimiminen (102098)</t>
  </si>
  <si>
    <t>Liikuntayrittäjänä toimiminen (102101)</t>
  </si>
  <si>
    <t>Liikuntataitojen ohjaaminen (102097)</t>
  </si>
  <si>
    <t>Ateria- ja kahvituspalvelut (100267)</t>
  </si>
  <si>
    <t>Ylläpitosiivous (100268)</t>
  </si>
  <si>
    <t>Asiakkaiden avustaminen (100269)</t>
  </si>
  <si>
    <t>Kodin perussiivous ja tekstiilihuoltopalvelut (100270)</t>
  </si>
  <si>
    <t>Kotiruokapalvelut (100271)</t>
  </si>
  <si>
    <t>Perussiivous (100272)</t>
  </si>
  <si>
    <t>Toimitilapalvelut (100273)</t>
  </si>
  <si>
    <t>Asiointipalvelut ja erityisryhmien avustaminen (100274)</t>
  </si>
  <si>
    <t>Kerroshoitopalvelut (100275)</t>
  </si>
  <si>
    <t>Kodin siivous erityistilanteissa (100276)</t>
  </si>
  <si>
    <t>Kodin teknisten laitteiden käytönohjaus (100277)</t>
  </si>
  <si>
    <t>Monikulttuurisessa asiakaskohteessa työskentely (100278)</t>
  </si>
  <si>
    <t>Perhejuhlapalvelut (100279)</t>
  </si>
  <si>
    <t>Pienlemmikkieläinten hoidossa avustaminen (100280)</t>
  </si>
  <si>
    <t>Piha-alueen ja huonekasvien hoito (100281)</t>
  </si>
  <si>
    <t>Siivouspalvelut erityiskohteessa (100282)</t>
  </si>
  <si>
    <t>Sosiaali- ja terveydenhuollon laitosten puhdistuspalvelut (100283)</t>
  </si>
  <si>
    <t>Vaatteiden ja tekstiilien huolto (100284)</t>
  </si>
  <si>
    <t>Käynnissäpito (100696)</t>
  </si>
  <si>
    <t>Tuotantoprosessit ja prosessin ohjaus (100697)</t>
  </si>
  <si>
    <t>Levyteollisuuden prosessin hallinta (100698)</t>
  </si>
  <si>
    <t>Sahateollisuuden prosessin hallinta (100699)</t>
  </si>
  <si>
    <t>Yksikköprosessien hallinta (100700)</t>
  </si>
  <si>
    <t>Bioteknisten prosessien hallinta (100701)</t>
  </si>
  <si>
    <t>Paperiteollisuuden prosessien hallinta ja käynnissäpito (100702)</t>
  </si>
  <si>
    <t>Bioenergian tuotanto (100703)</t>
  </si>
  <si>
    <t>Energian tuotanto (100704)</t>
  </si>
  <si>
    <t>Hyvien tuotantotapojen mukainen toiminta (100705)</t>
  </si>
  <si>
    <t>Prosessinhoitajana kehitys- ja koeajotoiminnassa (100706)</t>
  </si>
  <si>
    <t>Tehdaskohtaisen tuotantoprosessin hallinta (100707)</t>
  </si>
  <si>
    <t>Tuoteosaaminen ja pakkausautomaation hallinta (100708)</t>
  </si>
  <si>
    <t>Älyteknologian soveltaminen (100709)</t>
  </si>
  <si>
    <t>Ympäristöteknologian soveltaminen (100710)</t>
  </si>
  <si>
    <t>Puun käsittely (100711)</t>
  </si>
  <si>
    <t>Puutuotteiden myynti (100712)</t>
  </si>
  <si>
    <t>Puutuotteiden valmistusprosessin hallinta (100713)</t>
  </si>
  <si>
    <t>Puuteollisuuden terähuolto (100714)</t>
  </si>
  <si>
    <t>Puun työstö (100715)</t>
  </si>
  <si>
    <t>Lastulevyn valmistusprosessin hallinta (100716)</t>
  </si>
  <si>
    <t>Lastulevyn jalostusprosessin hallinta (100717)</t>
  </si>
  <si>
    <t>Sahatavaran kuivaus ja jälkikäsittely (100718)</t>
  </si>
  <si>
    <t>Vanerin valmistusprosessin hallinta (100719)</t>
  </si>
  <si>
    <t>Viilun valmistusprosessin hallinta (100720)</t>
  </si>
  <si>
    <t>Metallin jalostuksen prosessin hallinta (100721)</t>
  </si>
  <si>
    <t>Vesien käsittely (100722)</t>
  </si>
  <si>
    <t>Paperi- ja kartonkiteollisuuden tuotantoprosessien hallinta (100723)</t>
  </si>
  <si>
    <t>Paperi- ja kartongin jalostusprosessien hallinta (100724)</t>
  </si>
  <si>
    <t>Selluteollisuuden prosessien hallinta (100725)</t>
  </si>
  <si>
    <t>Mehiläistarhaus (103514)</t>
  </si>
  <si>
    <t>Tuotteistaminen mehiläistaloudessa (103518)</t>
  </si>
  <si>
    <t>Hunajan ja vahan käsitteleminen (103515)</t>
  </si>
  <si>
    <t>Yrittäjänä toimiminen mehiläistaloudessa (103516)</t>
  </si>
  <si>
    <t>Mehiläisalan palvelujen tuottaminen (103517)</t>
  </si>
  <si>
    <t>Mehiläistarhaus (102273)</t>
  </si>
  <si>
    <t>Mehiläistuotteiden käsittely ja markkinointi (102274)</t>
  </si>
  <si>
    <t>Yritystoiminta (102275)</t>
  </si>
  <si>
    <t>Tuotesuunnittelu (104168)</t>
  </si>
  <si>
    <t>Leikkuu (104169)</t>
  </si>
  <si>
    <t>Päällisen valmistus ja korjaus (104170)</t>
  </si>
  <si>
    <t>Lestitys tai päällisen muokkaus (104171)</t>
  </si>
  <si>
    <t>Pohjaus- ja korkotyöt (104172)</t>
  </si>
  <si>
    <t>Viimeistely (104173)</t>
  </si>
  <si>
    <t>Komponenttien valmistus (104174)</t>
  </si>
  <si>
    <t>Kunnossapito (104175)</t>
  </si>
  <si>
    <t>Apuvälineiden valmistus (104176)</t>
  </si>
  <si>
    <t>Tuotannon suunnittelu (104177)</t>
  </si>
  <si>
    <t>Materiaalitoiminnot (104178)</t>
  </si>
  <si>
    <t>Asiakaspalvelu (104179)</t>
  </si>
  <si>
    <t>Yrittäjyys (104180)</t>
  </si>
  <si>
    <t>Erikoistyöt (104181)</t>
  </si>
  <si>
    <t>IV-koneen huolto (101470)</t>
  </si>
  <si>
    <t>Sisäilmastomittaukset (101472)</t>
  </si>
  <si>
    <t>Varastoprosessin työvaiheet (105023)</t>
  </si>
  <si>
    <t>Varastoprosessin organisointi (105024)</t>
  </si>
  <si>
    <t>Varastoprosessin ja työympäristön kehittäminen (105025)</t>
  </si>
  <si>
    <t>Oman toiminnan ja työyhteisön kehittäminen (105026)</t>
  </si>
  <si>
    <t>Logistiikkakustannusten hallinta (105027)</t>
  </si>
  <si>
    <t>Kysyntä-toimitusketjun hallinta (105028)</t>
  </si>
  <si>
    <t>Kansainväliset toimitukset (105029)</t>
  </si>
  <si>
    <t>Vaarallisten aineiden ja kemikaalien varastointi ja lähettäminen (105030)</t>
  </si>
  <si>
    <t>Logistiikkapalvelut (105031)</t>
  </si>
  <si>
    <t>Varastotoimintoihin liittyvät ajojärjestelyt (105032)</t>
  </si>
  <si>
    <t>Varastopalveluyrittäjyys (105033)</t>
  </si>
  <si>
    <t>Raudoitustyö (103576)</t>
  </si>
  <si>
    <t>Maarakennusalan ammattityöt (104505)</t>
  </si>
  <si>
    <t>Maarakennustyömaan turvallisuuden ja talouden hallinta (104506)</t>
  </si>
  <si>
    <t>Työryhmän etumiestyöt (104507)</t>
  </si>
  <si>
    <t>Ammatinohjaus (104508)</t>
  </si>
  <si>
    <t>Maarakennustyömaan mittaukset (104509)</t>
  </si>
  <si>
    <t>Louhintatyön johtaminen (104510)</t>
  </si>
  <si>
    <t>Maarakentamisen laaja-alainen hallinta (104511)</t>
  </si>
  <si>
    <t>Maarakennusalan yrittäjätoiminta (104512)</t>
  </si>
  <si>
    <t>Yritystoiminnan ja henkilöstön kehittäminen maarakennusalalla (104513)</t>
  </si>
  <si>
    <t>Kotisiivouspalvelujen tuottaminen (101780)</t>
  </si>
  <si>
    <t>Avustamis- ja asiointipalvelujen tuottaminen (101781)</t>
  </si>
  <si>
    <t>Kodin tekstiili- ja vaatehuoltopalvelujen tuottaminen (101782)</t>
  </si>
  <si>
    <t>Kodin ruokapalvelujen tuottaminen (101783)</t>
  </si>
  <si>
    <t>Pihan- ja puutarhanhoitopalvelujen tuottaminen (101784)</t>
  </si>
  <si>
    <t>Yrittäjänä toimiminen (101785)</t>
  </si>
  <si>
    <t>Puusepänalan materiaalit ja valmistus (102543)</t>
  </si>
  <si>
    <t>Puusepänalan tuotantotalous (102544)</t>
  </si>
  <si>
    <t>Koristeveisto (102545)</t>
  </si>
  <si>
    <t>Intarsia (102546)</t>
  </si>
  <si>
    <t>Sorvaus (102547)</t>
  </si>
  <si>
    <t>Taidekehystys (102548)</t>
  </si>
  <si>
    <t>Puusepänalan tuotteiden korjaus ja entisöinti (102549)</t>
  </si>
  <si>
    <t>Puusepänalan tuotteen valmistus (102550)</t>
  </si>
  <si>
    <t>Puusepänalan numeerinen työstötekniikka (102551)</t>
  </si>
  <si>
    <t>Puusepänalan CAD/CAM-tekniikka (102552)</t>
  </si>
  <si>
    <t>Puusepänalan terä- ja laitehuolto (102553)</t>
  </si>
  <si>
    <t>Puusepänalan konelinjan hoito (102554)</t>
  </si>
  <si>
    <t>Muotopuristus (102555)</t>
  </si>
  <si>
    <t>Puusepänalan teollinen kokoonpano ja varustelu (102556)</t>
  </si>
  <si>
    <t>Puusepänalan tuotteiden asennus (102557)</t>
  </si>
  <si>
    <t>Puusepänalan kalusteiden tekninen suunnittelu ja markkinointi (102558)</t>
  </si>
  <si>
    <t>Ovi- ja ikkunateollisuus (102559)</t>
  </si>
  <si>
    <t>Portaiden valmistus (102560)</t>
  </si>
  <si>
    <t>Parketin valmistus (102561)</t>
  </si>
  <si>
    <t>Puusepänalan komposiittirakenteet (102562)</t>
  </si>
  <si>
    <t>Yrittäjyys (102563)</t>
  </si>
  <si>
    <t>Tuotantorobottien ohjelmointi (105143)</t>
  </si>
  <si>
    <t>Puualan tuotteiden muotoilu (105138)</t>
  </si>
  <si>
    <t>Kustannusten laskenta puualalla (105139)</t>
  </si>
  <si>
    <t>Tarjouslaskenta puualalla (105140)</t>
  </si>
  <si>
    <t>Puualan ostotoiminta (105141)</t>
  </si>
  <si>
    <t>Puualan tuotteiden myynti (105142)</t>
  </si>
  <si>
    <t>2D-CAD-piirtäminen (104646)</t>
  </si>
  <si>
    <t>Puuteollisuuden tuotantolinjan hoitaminen (104640)</t>
  </si>
  <si>
    <t>Puuteollisuuden CNC-/CAD-/CAM-tekniikan käyttö (104641)</t>
  </si>
  <si>
    <t>Puuteollisuuden asennustoiminta (104642)</t>
  </si>
  <si>
    <t>Puuteollisuuden esimiestehtävissä toimiminen (104639)</t>
  </si>
  <si>
    <t>Koristeveistäminen (104648)</t>
  </si>
  <si>
    <t>Puualan yritystoiminnan aloittaminen (104644)</t>
  </si>
  <si>
    <t>3D-mallintaminen (104647)</t>
  </si>
  <si>
    <t>Puualan yrittäjänä toiminen (104645)</t>
  </si>
  <si>
    <t>Puualan tuotteen valmistaminen (104643)</t>
  </si>
  <si>
    <t>Puualan tuotekehitysprojektin toteuttaminen (104649)</t>
  </si>
  <si>
    <t>Tekstiilin tuotteistaminen (103057)</t>
  </si>
  <si>
    <t>Tekstiilituotteen valmistaminen (103058)</t>
  </si>
  <si>
    <t>Tekstiilialan yrittäjänä toimiminen (103059)</t>
  </si>
  <si>
    <t>Teollisen tekstiilin valmistaminen (103060)</t>
  </si>
  <si>
    <t>Tuotantoprosessin ja -toimintojen kehittäminen (103061)</t>
  </si>
  <si>
    <t>Tekstiilituotannon organisointi (103062)</t>
  </si>
  <si>
    <t>Tekstiilituotteen valmistamisen ohjaus ja tekstiilialan palvelujentarjoaminen (103063)</t>
  </si>
  <si>
    <t>Tekstiilituotteiden ja palveluiden markkinointi (103064)</t>
  </si>
  <si>
    <t>Toimiminen tekstiilialan kansainvälisissä verkostoissa (103065)</t>
  </si>
  <si>
    <t>Kestävän kehityksen mukainen toiminta tekstiilituotannossa (103066)</t>
  </si>
  <si>
    <t>Tuotannon koneiden kunnossapito ja kehittäminen (103067)</t>
  </si>
  <si>
    <t>Toiminnan laadun kehittäminen (103068)</t>
  </si>
  <si>
    <t>Tekstiilien viimeistys (103069)</t>
  </si>
  <si>
    <t>Tekstiilituotteen suunnittelu (105171)</t>
  </si>
  <si>
    <t>Tekstiilialan markkinointi ja myynti (105170)</t>
  </si>
  <si>
    <t>Tekstiilialan palvelun tuotteistaminen ja kehittäminen (105172)</t>
  </si>
  <si>
    <t>Tekstiilialan yrittäjänä toimiminen (105173)</t>
  </si>
  <si>
    <t>Tekstiilituotteen toteutus ja kehittäminen (105169)</t>
  </si>
  <si>
    <t>Kansainvälinen toiminta tekstiilialalla (105174)</t>
  </si>
  <si>
    <t>Työhön opastaminen ja arvioijana toimiminen tekstiilialalla (105175)</t>
  </si>
  <si>
    <t>Tekstiilialan erikoisammattitutkinnon yhteinen ammattitaito (104854)</t>
  </si>
  <si>
    <t>Tekstiilialan yrittäjyys ja työnopastus (104855)</t>
  </si>
  <si>
    <t>Vaativa käsiteollinen tekstiilialan tuotteen valmistus (104856)</t>
  </si>
  <si>
    <t>Vaativa sisustustekstiilien valmistus ja asennus (104857)</t>
  </si>
  <si>
    <t>Vaativa tekstiilien säilyttävä hoito, huolto ja viimeistely (104858)</t>
  </si>
  <si>
    <t>Yrittäjyys (104859)</t>
  </si>
  <si>
    <t>Vaatetusalan yhteinen ammattitaito (103217)</t>
  </si>
  <si>
    <t>Kaavoittajakisällin pakollinen osa (103218)</t>
  </si>
  <si>
    <t>Mekaanikkokisällin pakollinen osa (103219)</t>
  </si>
  <si>
    <t>Modistikisällin pakollinen osa (103220)</t>
  </si>
  <si>
    <t>Neuleenvalmistajakisällin pakollinen osa (103221)</t>
  </si>
  <si>
    <t>Ompelijakisällin pakollinen osa (103222)</t>
  </si>
  <si>
    <t>Vaatturikisällin pakollinen osa (103223)</t>
  </si>
  <si>
    <t>Erityistekniikat vaatetuksessa (103224)</t>
  </si>
  <si>
    <t>Erikoismateriaalit vaatetuksessa (103225)</t>
  </si>
  <si>
    <t>Erikoistuotteiden valmistus (103226)</t>
  </si>
  <si>
    <t>Muodonhallinta (103227)</t>
  </si>
  <si>
    <t>Tapahtuma- ja tilannepukeutuminen (103228)</t>
  </si>
  <si>
    <t>Vaatetusalan elektroniikka (103229)</t>
  </si>
  <si>
    <t>Vaatetusalan kuuma- ja IR-saumaustekniikka (103230)</t>
  </si>
  <si>
    <t>Yrittäjyys (103231)</t>
  </si>
  <si>
    <t>Bioenergia-alan tuntemus (101301)</t>
  </si>
  <si>
    <t>Energiapuun korjuu (101302)</t>
  </si>
  <si>
    <t>Energiapuun haketus ja murskaus (101303)</t>
  </si>
  <si>
    <t>Turvetuotanto (101304)</t>
  </si>
  <si>
    <t>Energiakasvituotanto (101305)</t>
  </si>
  <si>
    <t>Lämmöntuotanto (101306)</t>
  </si>
  <si>
    <t>Bioraaka-aineen jalostaminen (101307)</t>
  </si>
  <si>
    <t>Bioenergiayrittäjyys (101308)</t>
  </si>
  <si>
    <t>Vesihuoltoalan prosessien tunteminen (103316)</t>
  </si>
  <si>
    <t>Toimialan tunteminen (103317)</t>
  </si>
  <si>
    <t>Veden hankinta ja puhdistus (103318)</t>
  </si>
  <si>
    <t>Jäteveden käsittely (103319)</t>
  </si>
  <si>
    <t>Vesihuoltoverkostot (103320)</t>
  </si>
  <si>
    <t>Yrittäjyys (103321)</t>
  </si>
  <si>
    <t>Yritystoiminta (104670)</t>
  </si>
  <si>
    <t>Esimiehenä toimiminen (104669)</t>
  </si>
  <si>
    <t>Hevostaidot (104666)</t>
  </si>
  <si>
    <t>Ratsastuksen opettaminen ja valmentaminen (104668)</t>
  </si>
  <si>
    <t>Ratsastustaito (104667)</t>
  </si>
  <si>
    <t>Hevosten hoito ja valmennus (104811)</t>
  </si>
  <si>
    <t>Hevosten terveydenhuolto (104812)</t>
  </si>
  <si>
    <t>Hevosjalostus (104813)</t>
  </si>
  <si>
    <t>Esimiehenä toimiminen (104814)</t>
  </si>
  <si>
    <t>Yritystoiminta (104815)</t>
  </si>
  <si>
    <t>Toimintaympäristön ja -kulttuurin tuntemus (101585)</t>
  </si>
  <si>
    <t>Tuotesuunnittelu ja markkinointi (101586)</t>
  </si>
  <si>
    <t>Opastustoiminta (101587)</t>
  </si>
  <si>
    <t>Yritystoiminta (101588)</t>
  </si>
  <si>
    <t>Työnjohtaminen ja organisointi (105046)</t>
  </si>
  <si>
    <t>Infektioiden torjuntatyö (105047)</t>
  </si>
  <si>
    <t>Välinehuoltotyöhön ohjaaminen, perehdyttäminen ja työnopastus (105048)</t>
  </si>
  <si>
    <t>Välinehuoltotyön suunnitteleminen ja kehittäminen (105049)</t>
  </si>
  <si>
    <t>Yrittäjyys (105050)</t>
  </si>
  <si>
    <t>Sisäpintojen käsitteleminen (103690)</t>
  </si>
  <si>
    <t>Sisustusalan asiakaspalvelu ja myyntityö (103692)</t>
  </si>
  <si>
    <t>Sisustaminen tekstiilituotteilla (103689)</t>
  </si>
  <si>
    <t>Sisustusrakentaminen (103691)</t>
  </si>
  <si>
    <t>Kalusteiden asentaminen (103693)</t>
  </si>
  <si>
    <t>Näyttely- tai esittelytilan rakentaminen (103694)</t>
  </si>
  <si>
    <t>Sisustusalan yrittäjänä toimiminen (103695)</t>
  </si>
  <si>
    <t>Stailaus (102853)</t>
  </si>
  <si>
    <t>Sisäpintakäsittelyt (102849)</t>
  </si>
  <si>
    <t>Sisustusalan yhteinen ammattitaito (102846)</t>
  </si>
  <si>
    <t>Messurakentaminen (102852)</t>
  </si>
  <si>
    <t>Kalusteet (102850)</t>
  </si>
  <si>
    <t>Sisustus- ja huonekalutekstiilit (102847)</t>
  </si>
  <si>
    <t>Sisustusrakentaminen (102848)</t>
  </si>
  <si>
    <t>Laivasisustusasennus (102851)</t>
  </si>
  <si>
    <t>Sisustusmyyntityö (102854)</t>
  </si>
  <si>
    <t>Sisustusalan tekninen erikoisosaaminen (102855)</t>
  </si>
  <si>
    <t>Yrittäjyys (102856)</t>
  </si>
  <si>
    <t>Sisustusprojektin suunnittelu ja toteutus (104766)</t>
  </si>
  <si>
    <t>Sisustusprojektin johtaminen (104767)</t>
  </si>
  <si>
    <t>Yrittäjyys (104768)</t>
  </si>
  <si>
    <t>Sisustus- ja huonekalutekstiilit (104769)</t>
  </si>
  <si>
    <t>Sisustusrakentaminen (104770)</t>
  </si>
  <si>
    <t>Sisäpintakäsittelyt (104771)</t>
  </si>
  <si>
    <t>Kalusteet (104772)</t>
  </si>
  <si>
    <t>Laivasisustusasennus (104773)</t>
  </si>
  <si>
    <t>Tullialalla toimiminen (103137)</t>
  </si>
  <si>
    <t>Tavaran saapuminen (103138)</t>
  </si>
  <si>
    <t>Tavaran poistuminen (103139)</t>
  </si>
  <si>
    <t>Passitus (103140)</t>
  </si>
  <si>
    <t>Laadunvarmistus tullitoiminnassa (103141)</t>
  </si>
  <si>
    <t>Valmisteverotus (103142)</t>
  </si>
  <si>
    <t>Tulliselvitysmuodot (103143)</t>
  </si>
  <si>
    <t>Tullivalvonta (103144)</t>
  </si>
  <si>
    <t>Faktorin perustiedot ja -taidot (104119)</t>
  </si>
  <si>
    <t>Suunnittelun ja kehittämisen hallinta (104120)</t>
  </si>
  <si>
    <t>Esimiehenä toimiminen (104121)</t>
  </si>
  <si>
    <t>Myynti ja markkinointi (104122)</t>
  </si>
  <si>
    <t>Yrittäjyys (104123)</t>
  </si>
  <si>
    <t>Henkilöautomekaanikon yleistaidot (101402)</t>
  </si>
  <si>
    <t>Henkilöautotekniikan perustaidot (101403)</t>
  </si>
  <si>
    <t>Autosähkötekniikan yleistaidot (101404)</t>
  </si>
  <si>
    <t>Moottorin ja voimansiirtolaitteiden mekaaniset korjaukset (101405)</t>
  </si>
  <si>
    <t>Alusta-, jarru- ja ohjausjärjestelmien mekaaniset korjaukset (101406)</t>
  </si>
  <si>
    <t>Moottorin, vaihteiston ja ajodynamiikan ohjausjärjestelmät (101407)</t>
  </si>
  <si>
    <t>Korin sähköjärjestelmät (101408)</t>
  </si>
  <si>
    <t>Yrittäjyys (101409)</t>
  </si>
  <si>
    <t>Rautateillä liikkuvan kaluston kunnossapidon yleistaidot (102676)</t>
  </si>
  <si>
    <t>Sähköveturit (102677)</t>
  </si>
  <si>
    <t>Dieselveturit (102678)</t>
  </si>
  <si>
    <t>Sähkömoottorijunat (102679)</t>
  </si>
  <si>
    <t>Dieselmoottorijunat (102680)</t>
  </si>
  <si>
    <t>Henkilövaunut (102681)</t>
  </si>
  <si>
    <t>Tavaravaunut (102682)</t>
  </si>
  <si>
    <t>Ratatyökoneet (102683)</t>
  </si>
  <si>
    <t>Kallistusjärjestelmät (102684)</t>
  </si>
  <si>
    <t>Liikkuvan kaluston kulunvalvontalaitteet (102685)</t>
  </si>
  <si>
    <t>Dieselmoottorit (102686)</t>
  </si>
  <si>
    <t>Sähkömoottorit (102687)</t>
  </si>
  <si>
    <t>Ohjaus- ja tietojärjestelmät (infojärjestelmät) (102688)</t>
  </si>
  <si>
    <t>Ovijärjestelmät (102689)</t>
  </si>
  <si>
    <t>Telijärjestelmät (102690)</t>
  </si>
  <si>
    <t>Jarrujärjestelmät (102691)</t>
  </si>
  <si>
    <t>Pneumatiikkajärjestelmät (102692)</t>
  </si>
  <si>
    <t>Hydrauliikkajärjestelmät (102693)</t>
  </si>
  <si>
    <t>Tehonsäätöjärjestelmät (102694)</t>
  </si>
  <si>
    <t>Lämmitys- ja ilmastointijärjestelmät (102695)</t>
  </si>
  <si>
    <t>Vaihteistot ja voimansiirto (102696)</t>
  </si>
  <si>
    <t>Pyöräkertakoneistukset (102697)</t>
  </si>
  <si>
    <t>Pyöräkerrat (102698)</t>
  </si>
  <si>
    <t>Mittaustekniikka ratatyökoneissa (102699)</t>
  </si>
  <si>
    <t>Opastetun henkilön sähkötekniikan perusteet (102700)</t>
  </si>
  <si>
    <t>Sähkövikojen paikantaminen (102701)</t>
  </si>
  <si>
    <t>Yksityisraiteen liikenneturvallisuushenkilön koulutusohjelma (102702)</t>
  </si>
  <si>
    <t>Yrittäjyys (102703)</t>
  </si>
  <si>
    <t>Obduktiotyön perusteet (102380)</t>
  </si>
  <si>
    <t>Toiminnot ennen obduktiota (102381)</t>
  </si>
  <si>
    <t>Toiminnot obduktion aikana (102382)</t>
  </si>
  <si>
    <t>Toiminnot obduktion jälkeen (102383)</t>
  </si>
  <si>
    <t>Obduktiotyö erityistilanteissa ja -olosuhteissa (102384)</t>
  </si>
  <si>
    <t>Obduktiotyön erityistekniikat (102385)</t>
  </si>
  <si>
    <t>Ammatillinen toiminta valmentajana (103245)</t>
  </si>
  <si>
    <t>Urheilijan kehityksen tukeminen (103246)</t>
  </si>
  <si>
    <t>Lasten valmentaminen (103247)</t>
  </si>
  <si>
    <t>Navigaatio (100533)</t>
  </si>
  <si>
    <t>Laivakonetekniikka (100534)</t>
  </si>
  <si>
    <t>Turvallisuus- ja turvakoulutus (100535)</t>
  </si>
  <si>
    <t>Laivakonetekniikka (2) (100536)</t>
  </si>
  <si>
    <t>Merikuljetustekniikka (100537)</t>
  </si>
  <si>
    <t>Huolto ja kunnossapito (100538)</t>
  </si>
  <si>
    <t>Huolto ja kunnossapito, kansityöt (100539)</t>
  </si>
  <si>
    <t>Huolto ja kunnossapito, konetyöt (100540)</t>
  </si>
  <si>
    <t>Sähkö- ja automaatiotekniikka (100541)</t>
  </si>
  <si>
    <t>Sähkötekniikan ja kunnossapidon perustyöt (100542)</t>
  </si>
  <si>
    <t>Sähkökoneiden ja -laitteiden huolto- ja kunnossapitotyöt (100543)</t>
  </si>
  <si>
    <t>Laiva-automaation huolto- ja kunnossapitotyöt (100544)</t>
  </si>
  <si>
    <t>Operatiivisen tason navigaatio (100545)</t>
  </si>
  <si>
    <t>Operatiivisen tason merikuljetustekniikka (100546)</t>
  </si>
  <si>
    <t>Merimiestaito ja johtaminen (100547)</t>
  </si>
  <si>
    <t>Operatiivisen tason laivakonetekniikka (100548)</t>
  </si>
  <si>
    <t>Merimiestaito ja johtaminen (2) (100549)</t>
  </si>
  <si>
    <t>Sähkö- ja automaatiotekniikka (2) (100550)</t>
  </si>
  <si>
    <t>Operatiivisen tason huolto ja kunnossapito (100551)</t>
  </si>
  <si>
    <t>Kansivahtimiehen tehtävät (100552)</t>
  </si>
  <si>
    <t>Konevahtimiehen tehtävät (100553)</t>
  </si>
  <si>
    <t>Aluksen turvapäällikön koulutus (100554)</t>
  </si>
  <si>
    <t>Komentosiltatyöskentelyn koulutukset (100555)</t>
  </si>
  <si>
    <t>Radioviestintä (100556)</t>
  </si>
  <si>
    <t>Säiliöalusten ja matkustaja-alusten koulutus (100557)</t>
  </si>
  <si>
    <t>Hätätilannetoiminnan ja terveydenhuollon koulutus (100558)</t>
  </si>
  <si>
    <t>Kuljettaja (100559)</t>
  </si>
  <si>
    <t>Koneenhoitaja (100560)</t>
  </si>
  <si>
    <t>Kotimaanliikenteen laivuri (100561)</t>
  </si>
  <si>
    <t>Vuototarkastajan pätevyys (100562)</t>
  </si>
  <si>
    <t>Kello- ja mikromekaniikan perustyöt (100177)</t>
  </si>
  <si>
    <t>Kellon huolto ja korjaaminen (100178)</t>
  </si>
  <si>
    <t>Kellon osien valmistaminen ja viimeistely (100179)</t>
  </si>
  <si>
    <t>Mekaanisen laitteen huolto ja korjaus (100180)</t>
  </si>
  <si>
    <t>Mekaanisen laitteen valmistus (100181)</t>
  </si>
  <si>
    <t>Elektroniikkatyöt (100182)</t>
  </si>
  <si>
    <t>Vanhojen kellojen korjaaminen (100183)</t>
  </si>
  <si>
    <t>Jalometallityöt sekä jalokivi- ja jalometallitiedon hallinta (100184)</t>
  </si>
  <si>
    <t>Materiaalista tuotteeksi (100185)</t>
  </si>
  <si>
    <t>CAD/CAM (100186)</t>
  </si>
  <si>
    <t>Tuotekehitys (100187)</t>
  </si>
  <si>
    <t>Tuotannossa toimiminen (100596)</t>
  </si>
  <si>
    <t>Muovituotteiden valmistus (100597)</t>
  </si>
  <si>
    <t>Kumituotteiden valmistus (100598)</t>
  </si>
  <si>
    <t>Ruiskuvalu (100599)</t>
  </si>
  <si>
    <t>Putki- ja profiiliekstruusio, puhallusmuovaus (100600)</t>
  </si>
  <si>
    <t>Kalvonvalmistus (100601)</t>
  </si>
  <si>
    <t>Lämpömuovaus (100602)</t>
  </si>
  <si>
    <t>Rotaatiovalu (100603)</t>
  </si>
  <si>
    <t>Muovien mekaaninen työstö (100604)</t>
  </si>
  <si>
    <t>Muovikomposiittituotteiden valmistus (100605)</t>
  </si>
  <si>
    <t>Muovialan tuotannossa toimiminen (100606)</t>
  </si>
  <si>
    <t>Renkaiden ja teknisten kumituotteiden valmistus (100607)</t>
  </si>
  <si>
    <t>Kumisekoitusten tekeminen (100608)</t>
  </si>
  <si>
    <t>Kumialan tuotannossa toimiminen (100609)</t>
  </si>
  <si>
    <t>Kuvan toteuttaminen (100285)</t>
  </si>
  <si>
    <t>Graafisen suunnittelun työmenetelmien käyttö (100286)</t>
  </si>
  <si>
    <t>Graafinen muotoilu ja yritysilmeen suunnittelu (100287)</t>
  </si>
  <si>
    <t>Julkaisun suunnittelu (100288)</t>
  </si>
  <si>
    <t>Graafisen suunnittelun ammattikäytännöt (100289)</t>
  </si>
  <si>
    <t>Havainnon ja ilmaisun toteuttaminen (100290)</t>
  </si>
  <si>
    <t>Kuvataiteen menetelmillä työskenteleminen (100291)</t>
  </si>
  <si>
    <t>Kuva- ja mediataiteen ammattikäytännöt (100292)</t>
  </si>
  <si>
    <t>Valokuvan toteuttaminen (100293)</t>
  </si>
  <si>
    <t>Dokumentarististen kuvien toteuttaminen (100294)</t>
  </si>
  <si>
    <t>Rakennetun kuvan toteuttaminen (100295)</t>
  </si>
  <si>
    <t>Valokuvailmaisun toteuttaminen (100296)</t>
  </si>
  <si>
    <t>Valokuvauksen ammattikäytännöt (100297)</t>
  </si>
  <si>
    <t>Markkinointikampanjan toteuttaminen (100298)</t>
  </si>
  <si>
    <t>Verkkojulkaisun toteuttaminen (100299)</t>
  </si>
  <si>
    <t>Pakkauksen toteuttaminen (100300)</t>
  </si>
  <si>
    <t>Tilan ja miljöön visuaalinen toteuttaminen (100301)</t>
  </si>
  <si>
    <t>Julkaisukuvituksen toteuttaminen (100302)</t>
  </si>
  <si>
    <t>Maalauksen toteuttaminen (100303)</t>
  </si>
  <si>
    <t>Kuvanveistoksen valmistaminen (100304)</t>
  </si>
  <si>
    <t>Taidegrafiikan tekeminen (100305)</t>
  </si>
  <si>
    <t>Tila-aikataiteen valmistaminen (100306)</t>
  </si>
  <si>
    <t>Näyttelyn toteuttaminen (100307)</t>
  </si>
  <si>
    <t>Yhteisötaiteen projektin toteuttaminen (100308)</t>
  </si>
  <si>
    <t>Valokuvataiteen toteuttaminen (100309)</t>
  </si>
  <si>
    <t>Kuvaajalähtöisen dokumentoinnin toteuttaminen (100310)</t>
  </si>
  <si>
    <t>Kuvajournalistisen kerronnan toteuttaminen (100311)</t>
  </si>
  <si>
    <t>Kohderyhmäjournalismin toteuttaminen (100312)</t>
  </si>
  <si>
    <t>Tuotekuvauksen toteuttaminen (100313)</t>
  </si>
  <si>
    <t>Mainos- ja trendikuvauksen toteuttaminen (100314)</t>
  </si>
  <si>
    <t>Työtehtävän suunnittelu (100610)</t>
  </si>
  <si>
    <t>Musiikkiohjelmiston valmistus (100611)</t>
  </si>
  <si>
    <t>Muusikkona toimiminen (100612)</t>
  </si>
  <si>
    <t>Studiotyöskentely ja äänentoisto (100613)</t>
  </si>
  <si>
    <t>Musiikkiohjelmiston valmistaminen ja toimiminen muusikkona (100614)</t>
  </si>
  <si>
    <t>Pianon viritys (100615)</t>
  </si>
  <si>
    <t>Pianon huolto (100616)</t>
  </si>
  <si>
    <t>Solistina toimiminen (100617)</t>
  </si>
  <si>
    <t>Laulaminen tai soittaminen yhtyeessä (100618)</t>
  </si>
  <si>
    <t>Säveltäminen (100619)</t>
  </si>
  <si>
    <t>Sovittaminen ja soitintaminen (100620)</t>
  </si>
  <si>
    <t>Yhtyeen ja kuoron johtaminen (100621)</t>
  </si>
  <si>
    <t>Musiikkiteknologian käyttö musiikkituotannossa (100622)</t>
  </si>
  <si>
    <t>Esiintymistilanteen tekniikan käyttö (100623)</t>
  </si>
  <si>
    <t>Produktiotyö (100624)</t>
  </si>
  <si>
    <t>Pianon peruskorjaus (100625)</t>
  </si>
  <si>
    <t>Flyygelin koneiston säätö (100626)</t>
  </si>
  <si>
    <t>Lämmitysjärjestelmien asennus (100878)</t>
  </si>
  <si>
    <t>Putkistojen hitsaus (100879)</t>
  </si>
  <si>
    <t>Taloteknisten komponenttien sähköistys (100880)</t>
  </si>
  <si>
    <t>Ohutlevytöissä tomiminen (100881)</t>
  </si>
  <si>
    <t>Käyttövesi- ja viemärijärjestelmien asennus (100882)</t>
  </si>
  <si>
    <t>Polttolaitteistojen asennus (100883)</t>
  </si>
  <si>
    <t>Ilmanvaihtojärjestelmien asennus (100884)</t>
  </si>
  <si>
    <t>Kanavaosien valmistus (100885)</t>
  </si>
  <si>
    <t>Ilmanvaihtojärjestelmien mittaukset ja tasapainotus (100886)</t>
  </si>
  <si>
    <t>Teollisuuseristäminen (100887)</t>
  </si>
  <si>
    <t>Talotekninen eristys (100888)</t>
  </si>
  <si>
    <t>Kylmätekninen eristys (100889)</t>
  </si>
  <si>
    <t>Huopa-, tiili- ja profiilikattojen peltitöissä toimiminen (100890)</t>
  </si>
  <si>
    <t>Saumakaton peltityöt (100891)</t>
  </si>
  <si>
    <t>Julkisivuverhousten asennus (100892)</t>
  </si>
  <si>
    <t>Kylmäkomponenttien ja -putkiston asennus (100893)</t>
  </si>
  <si>
    <t>Kylmälaitoksen käyttöönotto (100894)</t>
  </si>
  <si>
    <t>Kylmälaitteiden huolto (100895)</t>
  </si>
  <si>
    <t>LVI-korjausrakentaminen (100896)</t>
  </si>
  <si>
    <t>Palonsammutusjärjestelmien asennus (100897)</t>
  </si>
  <si>
    <t>Lämmitysjärjestelmien mittaukset ja tasapainotus (100898)</t>
  </si>
  <si>
    <t>LV-järjestelmien huolto (100899)</t>
  </si>
  <si>
    <t>Yhdyskuntateknisten putkistojen asennus (100900)</t>
  </si>
  <si>
    <t>Ilmanvaihtojärjestelmien puhdistus (100901)</t>
  </si>
  <si>
    <t>IV-koneiden huolto (100902)</t>
  </si>
  <si>
    <t>Nuohous (100903)</t>
  </si>
  <si>
    <t>LVI-suunnittelu (100904)</t>
  </si>
  <si>
    <t>Pienkylmälaitteiden asennus (100905)</t>
  </si>
  <si>
    <t>Lihantarkastusasiakirjojen tarkastaminen (102090)</t>
  </si>
  <si>
    <t>Punaisen lihan tarkastaminen (102091)</t>
  </si>
  <si>
    <t>Siipikarjan lihan tarkastaminen (102092)</t>
  </si>
  <si>
    <t>Riistan ja poronlihan tarkastaminen (koskeeluonnonvaraista ja tarhattua riistaa sekä poroa) (102093)</t>
  </si>
  <si>
    <t>Vihersisustuksen suunnittelu (103325)</t>
  </si>
  <si>
    <t>Vihersisustuksen toteutus (103326)</t>
  </si>
  <si>
    <t>Viherkasvien huolto (103327)</t>
  </si>
  <si>
    <t>Vihersisustuspalveluiden tuottaminen (103328)</t>
  </si>
  <si>
    <t>Erikoiskohteiden vihersisustus (103329)</t>
  </si>
  <si>
    <t>Yritystoiminta vihersisustuksessa (103330)</t>
  </si>
  <si>
    <t>Potilaan ja hoitoympäristön valmistelu immobilisaatiohoitoavarten (101669)</t>
  </si>
  <si>
    <t>Potilaan immobilisaatiohoito (101670)</t>
  </si>
  <si>
    <t>Potilaan immobilisaatiohoidon jälkeinen hoitotyö (101671)</t>
  </si>
  <si>
    <t>Immobilisaatiohoitotyön arviointi ja kehittäminen (101672)</t>
  </si>
  <si>
    <t>Näkövammaistaitojen ohjauksen asiantuntijana toimiminen (104566)</t>
  </si>
  <si>
    <t>Näkövammaistaitojen ohjaajana toimiminen (104567)</t>
  </si>
  <si>
    <t>Näkövammaisten asiakkaiden liikkumistaidon ohjaus (104568)</t>
  </si>
  <si>
    <t>Näkövammaisten asiakkaiden näönkäytön ohjaus (104569)</t>
  </si>
  <si>
    <t>Näkövammaisten asiakkaiden pistekirjoituksen ohjaus (104570)</t>
  </si>
  <si>
    <t>Näkövammaisten asiakkaiden teknisten apuvälineidenkäytön ohjaus (104571)</t>
  </si>
  <si>
    <t>Näkövammaisten, kuulonäkövammaisten ja kuurosokeidenasiakkaiden haptiikan, kosketusviestien ja kuvailun käytönohjaus (104572)</t>
  </si>
  <si>
    <t>Yrittäjänä toimiminen näkövammaistaitojen ohjauksessa (104573)</t>
  </si>
  <si>
    <t>Energiapuunkorjuun ohjaus (104637)</t>
  </si>
  <si>
    <t>Puunkorjuun liiketoiminnan kehittäminen (104633)</t>
  </si>
  <si>
    <t>Metsänhoitokoneiden käytön ohjaus (104638)</t>
  </si>
  <si>
    <t>Puunkorjuun operatiivinen suunnittelu ja tuotannon ohjaus (104632)</t>
  </si>
  <si>
    <t>Puutavaran lähikuljetuksen ohjaus (104636)</t>
  </si>
  <si>
    <t>Esimiehenä toimiminen (104634)</t>
  </si>
  <si>
    <t>Koneellisen puutavaran valmistuksen ohjaus (104635)</t>
  </si>
  <si>
    <t>Kylmäaineiden käsittely (105160)</t>
  </si>
  <si>
    <t>Laivasähköasennukset (105156)</t>
  </si>
  <si>
    <t>Projektityöskentely ja projektin johtaminen (105161)</t>
  </si>
  <si>
    <t>Turvallisuus, ympäristönsuojelu ja johtaminen (105155)</t>
  </si>
  <si>
    <t>Sähköturvallisuus ja riskien hallinta (105157)</t>
  </si>
  <si>
    <t>Sähkölaitteistojen käyttöönottotyöt (105159)</t>
  </si>
  <si>
    <t>Laivan sähköjärjestelmien huolto ja kunnossapito (105158)</t>
  </si>
  <si>
    <t>Laivan järjestelmien toiminta ja valvonta (105154)</t>
  </si>
  <si>
    <t>Sirkusartistin työhön valmistautuminen (100819)</t>
  </si>
  <si>
    <t>Erikoistumislajin harjoittelu ja esiintyminen (100820)</t>
  </si>
  <si>
    <t>Sirkusproduktiossa työskenteleminen (100821)</t>
  </si>
  <si>
    <t>Erikoistumislajin tekninen työskentely (100822)</t>
  </si>
  <si>
    <t>Erikoistumislajin taiteellinen työskentely (100823)</t>
  </si>
  <si>
    <t>Toisen erikoistumislajin harjoittelu (100824)</t>
  </si>
  <si>
    <t>Sirkusalan ilmaisu ja esiintyminen (100825)</t>
  </si>
  <si>
    <t>Kiertue-esiintyminen (100826)</t>
  </si>
  <si>
    <t>Sirkusesityksen tuottaminen (100827)</t>
  </si>
  <si>
    <t>Klovneria (100828)</t>
  </si>
  <si>
    <t>Estraditaide (100829)</t>
  </si>
  <si>
    <t>Sirkuslajien monialainen harjoittelu (100830)</t>
  </si>
  <si>
    <t>Akrobatia (100831)</t>
  </si>
  <si>
    <t>Rytmimusiikkituotannon suunnittelu, ohjelmatuottaja (102734)</t>
  </si>
  <si>
    <t>Rytmimusiikkituotannon toteuttaminen, ohjelmatuottaja (102735)</t>
  </si>
  <si>
    <t>Rytmimusiikkituotannon suunnittelu, äänitetuottaja (102736)</t>
  </si>
  <si>
    <t>Rytmimusiikkituotannon toteuttaminen, äänitetuottaja (102737)</t>
  </si>
  <si>
    <t>Rytmimusiikkituotannon suunnittelu, ääniteknikko (102738)</t>
  </si>
  <si>
    <t>Rytmimusiikkituotannon toteuttaminen, ääniteknikko (102739)</t>
  </si>
  <si>
    <t>Rytmimusiikkituotannon suunnittelu, lauluntekijä (102740)</t>
  </si>
  <si>
    <t>Rytmimusiikkituotannon toteuttaminen, lauluntekijä (102741)</t>
  </si>
  <si>
    <t>Yrittäjyys rytmimusiikkituotannossa (102742)</t>
  </si>
  <si>
    <t>Asiantuntijana toimiminen viestinvälitys- ja logistiikkapalveluissa (105045)</t>
  </si>
  <si>
    <t>Esimiehenä toimiminen viestinvälitys- ja logistiikkapalveluissa (105044)</t>
  </si>
  <si>
    <t>Viestinvälitys- ja logistiikkapalvelujen liiketoiminnan suunnittelu,ohjaus ja kehittäminen (105043)</t>
  </si>
  <si>
    <t>Rakennuspeltisepän perustaidot (104659)</t>
  </si>
  <si>
    <t>Huopa-, tiili- ja profiilipeltikatoilla tehtävät peltityöt (104660)</t>
  </si>
  <si>
    <t>Julkisivuilla tehtävät peltityöt (104661)</t>
  </si>
  <si>
    <t>Saumapeltikatoilla tehtävät peltityöt (104662)</t>
  </si>
  <si>
    <t>Tuotannolliset taidot (104663)</t>
  </si>
  <si>
    <t>Työmaatoiminta (104664)</t>
  </si>
  <si>
    <t>Yrittäjyys (104665)</t>
  </si>
  <si>
    <t>Ammatillinen toiminta kehitysvamma-alalla (101595)</t>
  </si>
  <si>
    <t>Yhteistyö perheen, moniammatillisen työryhmän ja verkostojen kanssa (101600)</t>
  </si>
  <si>
    <t>Sosiokulttuurinen työ kehitysvamma-alalla (101601)</t>
  </si>
  <si>
    <t>Yksilöllinen tuki ja hoito (101597)</t>
  </si>
  <si>
    <t>Hyvinvoinnin, elämänhallinnan ja toimintakyvyn havainnointi ja arviointi (101596)</t>
  </si>
  <si>
    <t>Yrittäjyys (101602)</t>
  </si>
  <si>
    <t>Arkielämän taitojen edistäminen ja oppimisen tukeminen (101599)</t>
  </si>
  <si>
    <t>Tasa-arvoinen vuorovaikutus ja kommunikointi (101598)</t>
  </si>
  <si>
    <t>Ammatillinen toimiminen kehitysvamma-alalla (104203)</t>
  </si>
  <si>
    <t>Toimiminen palvelujärjestelmässä ja työyhteisössä (104204)</t>
  </si>
  <si>
    <t>Ikääntyneen kehitysvammaisen ihmisen hyvinvoinnin ja terveydenedistäminen (104205)</t>
  </si>
  <si>
    <t>Vaikea- ja monivammaisen henkilön osallisuuden ja hyvinvoinninedistäminen (104206)</t>
  </si>
  <si>
    <t>Autistisen henkilön osallisuuden ja hyvinvoinnin edistäminen (104207)</t>
  </si>
  <si>
    <t>Mielenterveyden ja psykososiaalisen hyvinvoinnin tukeminen (104208)</t>
  </si>
  <si>
    <t>Yrittäjyys (104209)</t>
  </si>
  <si>
    <t>Ympäristökasvattajana toimiminen (105115)</t>
  </si>
  <si>
    <t>Teollisuuspuhdistuksen palvelutuotanto (105111)</t>
  </si>
  <si>
    <t>Pilaantuneiden maiden käsittelyn kehittäminen (105108)</t>
  </si>
  <si>
    <t>Jätteen energiahyödyntämisen kehittäminen (105107)</t>
  </si>
  <si>
    <t>Toiminnan kehittäminen kestävällä tavalla (105096)</t>
  </si>
  <si>
    <t>Ympäristöalan yrittäjänä toimiminen (105120)</t>
  </si>
  <si>
    <t>Resurssitehokkuuden asiantuntijana toimiminen (105117)</t>
  </si>
  <si>
    <t>Ympäristöalan työnjohtajana toimiminen (105118)</t>
  </si>
  <si>
    <t>Laatu-, ympäristö- ja turvallisuusvastaavana toimiminen (105116)</t>
  </si>
  <si>
    <t>Vesihuoltoverkostojen ylläpito ja kehittäminen (105101)</t>
  </si>
  <si>
    <t>Haja-asutusalueiden vesihuollon kehittäminen (105102)</t>
  </si>
  <si>
    <t>Työyhteisössä toimiminen (105097)</t>
  </si>
  <si>
    <t>Vesihuollon toimintaympäristön tunteminen sekä asiakas- ja sidosryhmäyhteistyö (105098)</t>
  </si>
  <si>
    <t>Ympäristöalan kehittämishankkeen toteuttaminen (105119)</t>
  </si>
  <si>
    <t>Jätteen keräyksen ja kuljetuksen kehittäminen (105104)</t>
  </si>
  <si>
    <t>Jätehuollon toimintaympäristön tunteminen sekä asiakas- ja sidosryhmäyhteistyö (105103)</t>
  </si>
  <si>
    <t>Jäteveden käsittelyn kehittäminen (105100)</t>
  </si>
  <si>
    <t>Veden hankinnan ja puhdistuksen kehittäminen (105099)</t>
  </si>
  <si>
    <t>Viemäri- ja putkistosaneerauksen palvelutuotanto (105113)</t>
  </si>
  <si>
    <t>Viemäri- ja putkistohuollon sekä teollisuuspuhdistuksen toimintaympäristön tunteminen sekä asiakas- ja sidosryhmäyhteistyö (105110)</t>
  </si>
  <si>
    <t>Viemäri- ja putkistohuollon palvelutuotanto (105112)</t>
  </si>
  <si>
    <t>Vesipiikkauksen palvelutuotanto (105114)</t>
  </si>
  <si>
    <t>Jätehuoltopalveluiden kehittäminen (105109)</t>
  </si>
  <si>
    <t>Jätteenkäsittelyalueen toiminnan kehittäminen (105106)</t>
  </si>
  <si>
    <t>Toiminnan kehittäminen kestävällä tavalla (105051)</t>
  </si>
  <si>
    <t>Työyhteisössä toimiminen (105052)</t>
  </si>
  <si>
    <t>Veden hankinnan ja puhdistuksen kehittäminen (105053)</t>
  </si>
  <si>
    <t>Jäteveden käsittelyn kehittäminen (105054)</t>
  </si>
  <si>
    <t>Vesihuoltoverkostojen ylläpito ja kehittäminen (105055)</t>
  </si>
  <si>
    <t>Haja-asutusalueiden vesihuollon kehittäminen (105056)</t>
  </si>
  <si>
    <t>Jätteen keräyksen ja kuljetuksen kehittäminen (105057)</t>
  </si>
  <si>
    <t>Jätteen laitosmaisen käsittelyn kehittäminen (105058)</t>
  </si>
  <si>
    <t>Jätteenkäsittelyalueen toiminnan kehittäminen (105059)</t>
  </si>
  <si>
    <t>Pilaantuneiden maiden käsittelyn kehittäminen (105061)</t>
  </si>
  <si>
    <t>Jätehuoltopalveluiden kehittäminen (105062)</t>
  </si>
  <si>
    <t>Materiaalitehokkuuskartoituksen toteuttaminen (105063)</t>
  </si>
  <si>
    <t>Teollisuuspuhdistuksen palvelutuotanto (105064)</t>
  </si>
  <si>
    <t>Viemäri- ja putkistohuollon palvelutuotanto (105065)</t>
  </si>
  <si>
    <t>Viemäri- ja putkistosaneerauksen palvelutuotanto (105066)</t>
  </si>
  <si>
    <t>Vesipiikkauksen palvelutuotanto (105067)</t>
  </si>
  <si>
    <t>Ympäristökasvattajana toimiminen (105068)</t>
  </si>
  <si>
    <t>Laatu-, ympäristö- ja turvallisuusvastaavana toimiminen (105069)</t>
  </si>
  <si>
    <t>Työnjohtajana toimiminen (105070)</t>
  </si>
  <si>
    <t>Kehittämishankkeen toteuttaminen (105071)</t>
  </si>
  <si>
    <t>Yrittäjänä toimiminen (105072)</t>
  </si>
  <si>
    <t>Jätteen energiahyödyntämisen kehittäminen (105060)</t>
  </si>
  <si>
    <t>Laivanrakennustoimintaympäristössä toimiminen (104362)</t>
  </si>
  <si>
    <t>Laivanrakennusasiantuntijana toimiminen (104361)</t>
  </si>
  <si>
    <t>Palvelutoiminnan asiantuntijana toimiminen (104363)</t>
  </si>
  <si>
    <t>Toteutussuunnittelijana toimiminen (104365)</t>
  </si>
  <si>
    <t>Työnjohdollinen toiminta (104364)</t>
  </si>
  <si>
    <t>Oikeustulkin ammattimainen toiminta ja työelämäosaaminen (104574)</t>
  </si>
  <si>
    <t>Oikeustulkin toimintaympäristön tunteminen (104575)</t>
  </si>
  <si>
    <t>Oikeustulkin työkielten hallinta (104576)</t>
  </si>
  <si>
    <t>Oikeustulkkaustaito (104577)</t>
  </si>
  <si>
    <t>Henkilö- ja pakettiautojen rengastyöt (102710)</t>
  </si>
  <si>
    <t>Kuorma-autojen, linja-autojen, työkoneiden jateollisuuskoneiden rengastyöt (102711)</t>
  </si>
  <si>
    <t>Ajoneuvohuolto rengasliikkeessä (102712)</t>
  </si>
  <si>
    <t>Tekninen myynti rengastyössä (102713)</t>
  </si>
  <si>
    <t>Renkaan pinnoitus (102714)</t>
  </si>
  <si>
    <t>Rengasalan varastopalvelut (102715)</t>
  </si>
  <si>
    <t>Moottoripyörän rengas- ja huoltotyöt (102716)</t>
  </si>
  <si>
    <t>Tuulivoimalan pystytys ja käyttöönotto (103171)</t>
  </si>
  <si>
    <t>Toiminta tuulivoimalan asennus- ja kunnossapitotehtävissä (103170)</t>
  </si>
  <si>
    <t>Tuulivoimalan huolto ja kunnossapito (103172)</t>
  </si>
  <si>
    <t>Sähkö- ja automaatiolaitteiden huolto ja kunnossapito (103173)</t>
  </si>
  <si>
    <t>Mekaaninen huolto ja kunnossapito (103174)</t>
  </si>
  <si>
    <t>Turvallisuus ja riskien hallinta (102908)</t>
  </si>
  <si>
    <t>Ilmajohtopainotteiset sähköverkkoasennukset (102909)</t>
  </si>
  <si>
    <t>Maakaapelipainotteiset sähköverkkoasennukset (102910)</t>
  </si>
  <si>
    <t>Sähköratapainotteiset sähköverkkoasennukset (102911)</t>
  </si>
  <si>
    <t>Sähköverkkoasentajan tietoverkkoasennukset (102912)</t>
  </si>
  <si>
    <t>Sähköasema-asennukset (102913)</t>
  </si>
  <si>
    <t>Siirtoverkkoasennukset (102914)</t>
  </si>
  <si>
    <t>Tie- ja aluevalaistus- sekä liikennevaloasennukset (102915)</t>
  </si>
  <si>
    <t>Sähköverkon käyttö (102916)</t>
  </si>
  <si>
    <t>Suojaukset ja mittaukset (102917)</t>
  </si>
  <si>
    <t>Asiakaspalvelu ja asiakaslaitteet (102918)</t>
  </si>
  <si>
    <t>Verkostoasentajan kiinteistöasennukset (102919)</t>
  </si>
  <si>
    <t>Turvallisuus ja riskien hallinta (104784)</t>
  </si>
  <si>
    <t>Projektinhallinta (104785)</t>
  </si>
  <si>
    <t>Työnjohtotaidot (104786)</t>
  </si>
  <si>
    <t>Jakeluverkon maastopainotteinen suunnittelu (104787)</t>
  </si>
  <si>
    <t>Jakeluverkon mitoituspainotteinen suunnittelu (104788)</t>
  </si>
  <si>
    <t>Sähköradan muutossuunnittelu (104789)</t>
  </si>
  <si>
    <t>Jakeluverkon kunnossapitotoiminta ja käyttötyöt (104790)</t>
  </si>
  <si>
    <t>Sähkörataverkon kunnossapitotoiminta ja käyttötyöt (104791)</t>
  </si>
  <si>
    <t>Asiakaspalvelu (104792)</t>
  </si>
  <si>
    <t>Kaivosalalla toimiminen (100139)</t>
  </si>
  <si>
    <t>Louhinta (100140)</t>
  </si>
  <si>
    <t>Rikastus (100141)</t>
  </si>
  <si>
    <t>Kaluston kunnossapito (100142)</t>
  </si>
  <si>
    <t>Käynnissäpito (100143)</t>
  </si>
  <si>
    <t>Prosessinohjaus (100144)</t>
  </si>
  <si>
    <t>Prosessiautomaatio (100145)</t>
  </si>
  <si>
    <t>Hydrauliikka ja pneumatiikka-asennukset (100146)</t>
  </si>
  <si>
    <t>Kaivoskoneet ja kunnossapito (100147)</t>
  </si>
  <si>
    <t>Kaivoksen betonointityöt (100148)</t>
  </si>
  <si>
    <t>Kalliorakentaminen (100149)</t>
  </si>
  <si>
    <t>Mittaus (100150)</t>
  </si>
  <si>
    <t>Laatu- ja ympäristöosaaminen (100151)</t>
  </si>
  <si>
    <t>Avolouhinnan panostus (101555)</t>
  </si>
  <si>
    <t>Valmistavien töiden panostus (101556)</t>
  </si>
  <si>
    <t>Tuotantolouhinnan panostus (101557)</t>
  </si>
  <si>
    <t>Avolouhinnan poraus (101558)</t>
  </si>
  <si>
    <t>Valmistavien töiden poraus (101559)</t>
  </si>
  <si>
    <t>Tuotantolouhinnan poraus (101560)</t>
  </si>
  <si>
    <t>Kairaus (101561)</t>
  </si>
  <si>
    <t>Soijaustyö (101562)</t>
  </si>
  <si>
    <t>Kaivosmittaus (101563)</t>
  </si>
  <si>
    <t>Pultitus (101564)</t>
  </si>
  <si>
    <t>Verkotus (101565)</t>
  </si>
  <si>
    <t>Ruiskubetonointi (101566)</t>
  </si>
  <si>
    <t>Louheen käsittely (101567)</t>
  </si>
  <si>
    <t>Murskaus (101568)</t>
  </si>
  <si>
    <t>Nosto (101569)</t>
  </si>
  <si>
    <t>Rakennustekniset työt (101570)</t>
  </si>
  <si>
    <t>Liikkuvan kaluston kunnossapito (101571)</t>
  </si>
  <si>
    <t>Kiinteän kaluston kunnossapito (101572)</t>
  </si>
  <si>
    <t>Turvallisuustyö (101573)</t>
  </si>
  <si>
    <t>Sähkö- ja automaatiotekniikan perusosaaminen (100871)</t>
  </si>
  <si>
    <t>Sähkö ja automaatioasennukset (100872)</t>
  </si>
  <si>
    <t>Sähkö- ja energiatekniikka (100873)</t>
  </si>
  <si>
    <t>Kappaletavara-automaatio (100874)</t>
  </si>
  <si>
    <t>Prosessiautomaatio (100875)</t>
  </si>
  <si>
    <t>Kiinteistöjen automaatio- ja tietojärjestelmät (100876)</t>
  </si>
  <si>
    <t>Sähköverkostoasennukset (1 - 20 kV) (100877)</t>
  </si>
  <si>
    <t>Hevostenhoito ja hyvinvoinnista huolehtiminen (100072)</t>
  </si>
  <si>
    <t>Yrittäminen hevostalousalalla (100073)</t>
  </si>
  <si>
    <t>Tallin ja talliympäristön hoitaminen (100074)</t>
  </si>
  <si>
    <t>Ratsastaminen ja raviurheilu (100075)</t>
  </si>
  <si>
    <t>Ravihevosten hoitaminen (100076)</t>
  </si>
  <si>
    <t>Eri-ikäisten ravihevosten valmentaminen (100077)</t>
  </si>
  <si>
    <t>Kilpahevosten hoitaminen ja ravitallilla työskenteleminen (100078)</t>
  </si>
  <si>
    <t>Ratsuhevosten hoitaminen (100079)</t>
  </si>
  <si>
    <t>Ratsun peruskouluttaminen (100080)</t>
  </si>
  <si>
    <t>Erikoistuminen ratsuhevosen peruskouluttamiseen (100081)</t>
  </si>
  <si>
    <t>Hevossiittolassa työskenteleminen (100082)</t>
  </si>
  <si>
    <t>Hevoskasvattajana toimiminen (100083)</t>
  </si>
  <si>
    <t>Työskenteleminen siitos- ja urheiluhevosten kanssa (100084)</t>
  </si>
  <si>
    <t>Hevosharrasteohjaajan työskenteleminen ajo- ja ratsuhevosten kanssa (100085)</t>
  </si>
  <si>
    <t>Hevosharrastajan ohjaaminen (100086)</t>
  </si>
  <si>
    <t>Hevosharrastepalvelujen tuottaminen (100087)</t>
  </si>
  <si>
    <t>Hevosen kengitystarpeen arvioiminen (100088)</t>
  </si>
  <si>
    <t>Kengittäminen (100089)</t>
  </si>
  <si>
    <t>Kengitysmateriaalin työstäminen ja kengittäjänä toimiminen (100090)</t>
  </si>
  <si>
    <t>Hevosvarusteiden huoltaminen ja valmistaminen (100091)</t>
  </si>
  <si>
    <t>Hevosvarusteiden korjaaminen ja valmistaminen (100092)</t>
  </si>
  <si>
    <t>Hevosvarusteiden valmistaminen ja alan palvelujen tuottaminen (100093)</t>
  </si>
  <si>
    <t>Ratsastaminen ja ajaminen (100094)</t>
  </si>
  <si>
    <t>Ratsastuksenohjaajan ratsastaminen (100095)</t>
  </si>
  <si>
    <t>Ratsuhevosten kouluttaminen ja ratsastuskoulussa työskenteleminen (100096)</t>
  </si>
  <si>
    <t>Ratsastuksen ohjaaminen (100097)</t>
  </si>
  <si>
    <t>Erityisryhmien hevospalvelujen avustaminen (100098)</t>
  </si>
  <si>
    <t>Näyttely- ja kilpahevosten hoitaminen (100099)</t>
  </si>
  <si>
    <t>Peruskengityksen tekeminen (100100)</t>
  </si>
  <si>
    <t>Hevosvarusteiden huoltaminen ja valmistaminen (100101)</t>
  </si>
  <si>
    <t>Ratsastustaidon kehittäminen (100102)</t>
  </si>
  <si>
    <t>Hevosen kanssa luonnossa liikkuminen (100103)</t>
  </si>
  <si>
    <t>Hevosurheilun lajeissa toimiminen (100104)</t>
  </si>
  <si>
    <t>Hevosten hoitaminen ja ruokinta (100105)</t>
  </si>
  <si>
    <t>Hevosajotöiden tekeminen (100106)</t>
  </si>
  <si>
    <t>Ajovälineiden huoltaminen ja korjaaminen (100107)</t>
  </si>
  <si>
    <t>Ravihevosen ajaminen (100108)</t>
  </si>
  <si>
    <t>Hevosjalostus ja siitoshevosten hoitaminen (100109)</t>
  </si>
  <si>
    <t>Hevostapahtumien järjestäminen (100110)</t>
  </si>
  <si>
    <t>Hevosklinikka-avustajana toimiminen (100111)</t>
  </si>
  <si>
    <t>Hevosen rehun tuottaminen (100112)</t>
  </si>
  <si>
    <t>Tallin ja talliympäristön hoitaminen (100113)</t>
  </si>
  <si>
    <t>Yritysneuvonnan toteuttaminen ja kehittäminen (105085)</t>
  </si>
  <si>
    <t>Yritysneuvonnan toimintaympäristön hyödyntäminen (105086)</t>
  </si>
  <si>
    <t>Verkostotoiminnan kehittäminen (105087)</t>
  </si>
  <si>
    <t>Yritysneuvontapalvelujen kehittäminen (105088)</t>
  </si>
  <si>
    <t>Yritysneuvontaorganisaation kehittäminen (105089)</t>
  </si>
  <si>
    <t>Nuorten liikennekasvatuksen ja AM120:n opettajana toimiminen (105145)</t>
  </si>
  <si>
    <t>Ympäristöystävällisen ja taloudellisen liikkumisen asiantuntijana toimiminen (105144)</t>
  </si>
  <si>
    <t>Ammatillisen kuljettajakoulutuksen opetustehtävät (104474)</t>
  </si>
  <si>
    <t>Moottoripyöräopettajana toimiminen (104471)</t>
  </si>
  <si>
    <t>Kuljetusalan ammattipätevyyskouluttajana toimiminen (104475)</t>
  </si>
  <si>
    <t>Liikenneopettajana toimiminen (104470)</t>
  </si>
  <si>
    <t>Kuorma- tai linja-auton kuljettajien opetuksen toteuttaminen (104472)</t>
  </si>
  <si>
    <t>Ajokokeen vastaanottajana toimiminen (104473)</t>
  </si>
  <si>
    <t>Opetustoiminnan johtaminen ja yrittäjyys (104476)</t>
  </si>
  <si>
    <t>Autokoulutoimintojen hoitaminen (104469)</t>
  </si>
  <si>
    <t>Luonnontuotteiden aineosiin perustuvien tuotteiden tuotekehitys ja innovointi (105129)</t>
  </si>
  <si>
    <t>Luonnontuotealan verkostoissa toimiminen (105123)</t>
  </si>
  <si>
    <t>Lajintunnistuksen asiantuntijana toimiminen (105124)</t>
  </si>
  <si>
    <t>Luonnontuotealan liiketoiminnan kehittäminen (105125)</t>
  </si>
  <si>
    <t>Luonnontuotealan kouluttajana toimiminen (105126)</t>
  </si>
  <si>
    <t>Luonnontuotteiden talteenoton, käsittelyn ja hyödyntämisen ohjaus (105122)</t>
  </si>
  <si>
    <t>Luonnontuotteiden viljelytoiminnan kehittäminen (105131)</t>
  </si>
  <si>
    <t>Luonnontuotteiden käytön edistäminen palveluissa (105132)</t>
  </si>
  <si>
    <t>Luonnon käsityö- ja koristemateriaalien tuotekehitys ja innovointi (105130)</t>
  </si>
  <si>
    <t>Kehittämisprojektin toteuttaminen luonnontuotealalla (105127)</t>
  </si>
  <si>
    <t>Elintarvikekäyttöön tarkoitettujen luonnontuotteiden tuotekehitys ja innovointi (105128)</t>
  </si>
  <si>
    <t>Toimiminen luonnontuotteiden kansainvälisessä kaupassa (105133)</t>
  </si>
  <si>
    <t>Perustustyöt (100775)</t>
  </si>
  <si>
    <t>Runkovaiheen työt (100776)</t>
  </si>
  <si>
    <t>Maarakennustyöt (100777)</t>
  </si>
  <si>
    <t>Maarakennuskoneiden käyttö (100778)</t>
  </si>
  <si>
    <t>Kivituotteet ja -asennus (100779)</t>
  </si>
  <si>
    <t>Sisävalmistusvaiheen työt (100780)</t>
  </si>
  <si>
    <t>Ulkoverhous- ja kattotyöt (100781)</t>
  </si>
  <si>
    <t>Muuraus (100782)</t>
  </si>
  <si>
    <t>Laatoitus (100783)</t>
  </si>
  <si>
    <t>Raudoitus ja betonointi (100784)</t>
  </si>
  <si>
    <t>Rappaus (100785)</t>
  </si>
  <si>
    <t>Muottityöt (100786)</t>
  </si>
  <si>
    <t>Teräsrakentaminen (100787)</t>
  </si>
  <si>
    <t>Teräsohutlevyrakentaminen (100788)</t>
  </si>
  <si>
    <t>Hirsirakentaminen (100789)</t>
  </si>
  <si>
    <t>Korjausrakentaminen (100790)</t>
  </si>
  <si>
    <t>Telinerakentaminen (100791)</t>
  </si>
  <si>
    <t>Ikkunatyöt (100792)</t>
  </si>
  <si>
    <t>Vesirakentaminen (100793)</t>
  </si>
  <si>
    <t>Vedeneristys (100794)</t>
  </si>
  <si>
    <t>Liikennealueiden hoitokoneiden käyttö (100795)</t>
  </si>
  <si>
    <t>Maa-ainesten kuljetus (100796)</t>
  </si>
  <si>
    <t>Maa- ja kiviainesten jalostaminen (100797)</t>
  </si>
  <si>
    <t>Kalliorakentaminen (100798)</t>
  </si>
  <si>
    <t>Paaluperustusten rakentaminen (100799)</t>
  </si>
  <si>
    <t>Asfaltointi (100800)</t>
  </si>
  <si>
    <t>Maarakennuskoneen huolto (100801)</t>
  </si>
  <si>
    <t>Maarakennuskoneen käyttö (100802)</t>
  </si>
  <si>
    <t>Maarakennuskoneiden 3D-ohjaus (100803)</t>
  </si>
  <si>
    <t>Maaperätutkimukset (100804)</t>
  </si>
  <si>
    <t>Piharakentaminen (100805)</t>
  </si>
  <si>
    <t>Rakennuskiven laastiasennus (100806)</t>
  </si>
  <si>
    <t>Rakennuskiven mekaaninen kiinnitys (100807)</t>
  </si>
  <si>
    <t>Tasokiviasennus (100808)</t>
  </si>
  <si>
    <t>Ympäristökiviasennus (100809)</t>
  </si>
  <si>
    <t>Vuolukiven tuotantotekniikka (100810)</t>
  </si>
  <si>
    <t>Kovakiven tuotantotekniikka (100811)</t>
  </si>
  <si>
    <t>Luonnonkiven teollisuusautomaatio ja tuotantoprosessit (100812)</t>
  </si>
  <si>
    <t>Luonnonkiven muotoon työstö (100813)</t>
  </si>
  <si>
    <t>Muistomerkkituotteiden valmistus (100814)</t>
  </si>
  <si>
    <t>Luonnonkivitulisijan rakentaminen (100815)</t>
  </si>
  <si>
    <t>Luonnonkiven louhinta (100816)</t>
  </si>
  <si>
    <t>Mittaus (100817)</t>
  </si>
  <si>
    <t>Rakentamispalvelut (100818)</t>
  </si>
  <si>
    <t>Kestävällä tavalla toimiminen (100431)</t>
  </si>
  <si>
    <t>Metsien hoito ja puunkorjuu (100563)</t>
  </si>
  <si>
    <t>Metsänhoito- ja puunkorjuupalvelut (100564)</t>
  </si>
  <si>
    <t>Metsäluontopalvelut (100565)</t>
  </si>
  <si>
    <t>Metsätiedon keruu ja sen hyödyntäminen (100566)</t>
  </si>
  <si>
    <t>Pienkoneiden myynti, huolto ja korjaus (100567)</t>
  </si>
  <si>
    <t>Metsätraktoreiden käyttö (100568)</t>
  </si>
  <si>
    <t>Puun jatkojalostus (100569)</t>
  </si>
  <si>
    <t>Metsäenergian hankinta (100570)</t>
  </si>
  <si>
    <t>Erikoispuiden kaato- ja hoitopalvelut (100571)</t>
  </si>
  <si>
    <t>Luontomatkailu (100572)</t>
  </si>
  <si>
    <t>Metsästysmatkailu (100573)</t>
  </si>
  <si>
    <t>Kalastusmatkailu (100574)</t>
  </si>
  <si>
    <t>Metsänhoitotyöt (100575)</t>
  </si>
  <si>
    <t>Yrityksen johtaminen (100576)</t>
  </si>
  <si>
    <t>Metsäkoneiden ja kuorma-autojen kunnossapito (100577)</t>
  </si>
  <si>
    <t>Koneellinen puutavaran valmistus (100578)</t>
  </si>
  <si>
    <t>Puutavaran autokuljetus (100579)</t>
  </si>
  <si>
    <t>Koneelliset metsänparannustyöt (100580)</t>
  </si>
  <si>
    <t>Puutavaran lähikuljetus (100581)</t>
  </si>
  <si>
    <t>Metsäkoneiden huolto (100583)</t>
  </si>
  <si>
    <t>Metsäkoneiden kunnossapito- ja korjaustyöt (100584)</t>
  </si>
  <si>
    <t>Metsänparannuskoneen käyttö (100585)</t>
  </si>
  <si>
    <t>Metsäkoneen käyttö (100586)</t>
  </si>
  <si>
    <t>Energiapuun korjuukoneen käyttö (100587)</t>
  </si>
  <si>
    <t>Metsäenergiaraaka-aineen hankinta ja käyttö (100588)</t>
  </si>
  <si>
    <t>Energiapuun korjuu (100589)</t>
  </si>
  <si>
    <t>Turvetuotanto ja varastointi (100590)</t>
  </si>
  <si>
    <t>Koneellinen puunkorjuu (100591)</t>
  </si>
  <si>
    <t>Energiapuun jalostus (100592)</t>
  </si>
  <si>
    <t>Lämpölaitoksen hoito ja huolto (100593)</t>
  </si>
  <si>
    <t>Turvetuotanto (100594)</t>
  </si>
  <si>
    <t>Lyhytkiertoviljely (100595)</t>
  </si>
  <si>
    <t>Mittaussuunnitelman laadinta (102327)</t>
  </si>
  <si>
    <t>Mittaaminen käsimittausvälineillä (102328)</t>
  </si>
  <si>
    <t>Mittaaminen mittauslaitteilla (102329)</t>
  </si>
  <si>
    <t>Mittaaminen 3D-koordinaattimittauskoneella (102330)</t>
  </si>
  <si>
    <t>Mittaus optisilla mittauslaitteilla (102331)</t>
  </si>
  <si>
    <t>Kalibrointijärjestelmän suunnittelu (102332)</t>
  </si>
  <si>
    <t>Käsimittausvälineiden kalibrointi (102333)</t>
  </si>
  <si>
    <t>Mittauslaitteiden kalibrointi (102334)</t>
  </si>
  <si>
    <t>3D-koordinaattimittauskoneen kalibrointi (102335)</t>
  </si>
  <si>
    <t>Optisten mittauslaitteiden kalibrointi (102336)</t>
  </si>
  <si>
    <t>Suureiden mittaaminen prosessissa (102337)</t>
  </si>
  <si>
    <t>Lämpötilan mittauslaitteiston kalibrointi (102338)</t>
  </si>
  <si>
    <t>Paineen mittauslaitteiston kalibrointi (102339)</t>
  </si>
  <si>
    <t>pH:n mittauslaitteiston kalibrointi (102340)</t>
  </si>
  <si>
    <t>Johtokyvyn mittauslaitteiston kalibrointi (102341)</t>
  </si>
  <si>
    <t>Ei-automaattisten vaakojen kalibrointi (102342)</t>
  </si>
  <si>
    <t>Automaattisten vaakojen kalibrointi (102343)</t>
  </si>
  <si>
    <t>Muun mittauslaitteiston kalibrointi (102344)</t>
  </si>
  <si>
    <t>Raskaan ajoneuvokaluston tarkastuslaitteiden kalibrointi (102345)</t>
  </si>
  <si>
    <t>Jarrudynamometrin kalibrointi (102346)</t>
  </si>
  <si>
    <t>Suureiden mittaaminen päästömittauksissa (102347)</t>
  </si>
  <si>
    <t>Päästömittaukset (102348)</t>
  </si>
  <si>
    <t>Ammatillinen toiminta työvalmennuksessa (104908)</t>
  </si>
  <si>
    <t>Asiakkaan työvalmennusprosessissa toimiminen (104909)</t>
  </si>
  <si>
    <t>Työelämäosaaminen ja työvalmennuksen vastuuhenkilönätoimiminen (104910)</t>
  </si>
  <si>
    <t>Työvalmennuspalveluiden kehittäminen ja tuotteistaminen (104911)</t>
  </si>
  <si>
    <t>Yrittäjänä toimiminen työvalmennuksessa (104912)</t>
  </si>
  <si>
    <t>Lentokoneteknisessä toimintaympäristössä työskentely (103509)</t>
  </si>
  <si>
    <t>Suunnittelutoiminnoissa työskentely (103511)</t>
  </si>
  <si>
    <t>Lentokonehuollossa työskentely (103510)</t>
  </si>
  <si>
    <t>Lentokonerakenteiden korjaaminen (103512)</t>
  </si>
  <si>
    <t>Voiteluhuolto (101863)</t>
  </si>
  <si>
    <t>Prosessilaitteiden kunnossapito (101861)</t>
  </si>
  <si>
    <t>Laakerointien ja tehonsiirron kunnossapito (101862)</t>
  </si>
  <si>
    <t>Proportionaali- ja servotekniikan kunnossapito (101859)</t>
  </si>
  <si>
    <t>Hydrauliikan kunnossapito (101857)</t>
  </si>
  <si>
    <t>Pneumatiikan kunnossapito (101858)</t>
  </si>
  <si>
    <t>Kunnossapidon tiedonhallinta (101851)</t>
  </si>
  <si>
    <t>Työturvallisuus (101852)</t>
  </si>
  <si>
    <t>Sähkö- ja automaatiokunnossapidon perustyöt (101853)</t>
  </si>
  <si>
    <t>Kunnossapidon toiminnot (101850)</t>
  </si>
  <si>
    <t>Sähkökunnossapito (101855)</t>
  </si>
  <si>
    <t>Automaatiokunnossapito (101854)</t>
  </si>
  <si>
    <t>Sähkökoneiden käämintä (101856)</t>
  </si>
  <si>
    <t>Kunnonvalvonnan mittaukset (101864)</t>
  </si>
  <si>
    <t>Korjaushitsaus ja osien valmistus (101860)</t>
  </si>
  <si>
    <t>Mekaniikan asennus vientiasennuksissa (101727)</t>
  </si>
  <si>
    <t>Matkatyövalmiudet (101729)</t>
  </si>
  <si>
    <t>Yleistaidot (101725)</t>
  </si>
  <si>
    <t>Mekaniikan kunnossapito (101728)</t>
  </si>
  <si>
    <t>Kunnossapitotoiminta (101731)</t>
  </si>
  <si>
    <t>Teollisuushydrauliikan asennus kokoonpanoasennuksissa (101732)</t>
  </si>
  <si>
    <t>Toiminta asennuskohteessa (101730)</t>
  </si>
  <si>
    <t>Mekaniikan asennus kokoonpanoasennuksissa (101726)</t>
  </si>
  <si>
    <t>Sähkölaitteiden kunnossapito (101743)</t>
  </si>
  <si>
    <t>Korjaushitsaukset (101742)</t>
  </si>
  <si>
    <t>Yrittäjyys (101744)</t>
  </si>
  <si>
    <t>Ohjaus- ja automaatiolaitetyöt (101740)</t>
  </si>
  <si>
    <t>Varusteluhitsaus (101741)</t>
  </si>
  <si>
    <t>Voitelulaitteiden kunnossapito (101739)</t>
  </si>
  <si>
    <t>Pneumatiikan asennus (101736)</t>
  </si>
  <si>
    <t>Voitelulaitteiden asennus (101738)</t>
  </si>
  <si>
    <t>Pneumatiikan kunnossapito (101737)</t>
  </si>
  <si>
    <t>Työkonehydrauliikan asennus kokoonpanoasennuksissa (101733)</t>
  </si>
  <si>
    <t>Hydrauliikan kunnossapito (101735)</t>
  </si>
  <si>
    <t>Teollisuushydrauliikan asennus vientiasennuksissa (101734)</t>
  </si>
  <si>
    <t>Asiantuntijatehtävissä työskentely (105135)</t>
  </si>
  <si>
    <t>Lentokonetekniikan alalla työskentely (105134)</t>
  </si>
  <si>
    <t>Laatutoiminnoissa työskentely (105136)</t>
  </si>
  <si>
    <t>Opetustehtävissä työskentely (105137)</t>
  </si>
  <si>
    <t>Aluelennonjohtopalvelu (100350)</t>
  </si>
  <si>
    <t>Ilmaliikennepalvelu (100349)</t>
  </si>
  <si>
    <t>Lennonvarmistuspalvelu (100348)</t>
  </si>
  <si>
    <t>Kappaletavara-automaatiojärjestelmät (101284)</t>
  </si>
  <si>
    <t>Robotiikka (101290)</t>
  </si>
  <si>
    <t>CNC-tekniikka (101287)</t>
  </si>
  <si>
    <t>Prosessiautomaatiojärjestelmät (101285)</t>
  </si>
  <si>
    <t>Automaation perusteet (101283)</t>
  </si>
  <si>
    <t>Turvallisuus ja riskien hallinta (101282)</t>
  </si>
  <si>
    <t>Rakennusautomaatiojärjestelmät (101286)</t>
  </si>
  <si>
    <t>FMS-järjestelmät (101291)</t>
  </si>
  <si>
    <t>Automaation tietojärjestelmät (101292)</t>
  </si>
  <si>
    <t>Hydrauliikka (101288)</t>
  </si>
  <si>
    <t>Sähköasennukset (101294)</t>
  </si>
  <si>
    <t>Kiinteistöautomaation käyttö ja ylläpito (101293)</t>
  </si>
  <si>
    <t>Pneumatiikka (101289)</t>
  </si>
  <si>
    <t>Yrittäjyys (103440)</t>
  </si>
  <si>
    <t>Ruiskumaalus, sävytys ja maalin sekoitus (103436)</t>
  </si>
  <si>
    <t>Automaalarin yleistaidot (103434)</t>
  </si>
  <si>
    <t>Muovin maalaus, raidoitus ja tekstit sekä kuvio- ja erikoismaalaus (103437)</t>
  </si>
  <si>
    <t>Pohjustuksen esikäsittely-, kittaus, hionta- ja maalaustyö (103435)</t>
  </si>
  <si>
    <t>Korityöt (103439)</t>
  </si>
  <si>
    <t>Korin asennustyöt (103438)</t>
  </si>
  <si>
    <t>Erikoistyöt (101510)</t>
  </si>
  <si>
    <t>Tuotannon suunnittelu (101506)</t>
  </si>
  <si>
    <t>Apuvälineiden valmistus (101505)</t>
  </si>
  <si>
    <t>Yrittäjyys (101509)</t>
  </si>
  <si>
    <t>Materiaalitoiminnot (101507)</t>
  </si>
  <si>
    <t>Asiakaspalvelu (101508)</t>
  </si>
  <si>
    <t>Leikkuu (101498)</t>
  </si>
  <si>
    <t>Viimeistely (101502)</t>
  </si>
  <si>
    <t>Tuotesuunnittelu (101497)</t>
  </si>
  <si>
    <t>Päällisten valmistus ja korjaus (101499)</t>
  </si>
  <si>
    <t>Komponenttien valmistus (101503)</t>
  </si>
  <si>
    <t>Pohjaus- ja korkotyöt (101501)</t>
  </si>
  <si>
    <t>Kunnossapito (101504)</t>
  </si>
  <si>
    <t>Lestitys tai päällisen muokkaus (101500)</t>
  </si>
  <si>
    <t>Toimistotekniikka (103050)</t>
  </si>
  <si>
    <t>Teknisen piirtämisen perusteet (103045)</t>
  </si>
  <si>
    <t>LVI-tekniikan perusteet (103047)</t>
  </si>
  <si>
    <t>Rakennustekniikan perusteet (103046)</t>
  </si>
  <si>
    <t>Yritystoiminta ja vieras kieli (103051)</t>
  </si>
  <si>
    <t>3D-piirtäminen (103055)</t>
  </si>
  <si>
    <t>Sähkötekninen piirtäminen (103054)</t>
  </si>
  <si>
    <t>Julkaisuohjelmat (103056)</t>
  </si>
  <si>
    <t>Rakennustekninen piirtäminen (103052)</t>
  </si>
  <si>
    <t>LVI-tekninen piirtäminen (103053)</t>
  </si>
  <si>
    <t>Tietokoneavusteinen piirtäminen (CAD) (103049)</t>
  </si>
  <si>
    <t>Sähkötekniikan perusteet (103048)</t>
  </si>
  <si>
    <t>Veneen suunnittelu (105036)</t>
  </si>
  <si>
    <t>Laskenta ja yritystalous (105035)</t>
  </si>
  <si>
    <t>Työnjohto (105034)</t>
  </si>
  <si>
    <t>Märkätilojen laatoitus (103686)</t>
  </si>
  <si>
    <t>Uudisrakennusmaalaus (103687)</t>
  </si>
  <si>
    <t>Tapetointi (103680)</t>
  </si>
  <si>
    <t>Julkisivujen rappaus (103685)</t>
  </si>
  <si>
    <t>Kosteiden tilojen tasoitetyöt (103688)</t>
  </si>
  <si>
    <t>Ruiskumaalaus (103682)</t>
  </si>
  <si>
    <t>Rakennusmaalaus (103677)</t>
  </si>
  <si>
    <t>Lattioiden pinnoitus (103681)</t>
  </si>
  <si>
    <t>Erikoismaalaus (103683)</t>
  </si>
  <si>
    <t>Tasoitetyöt (103678)</t>
  </si>
  <si>
    <t>Julkisivujen pinnoitus (103684)</t>
  </si>
  <si>
    <t>Julkisivujen maalaus (103679)</t>
  </si>
  <si>
    <t>Maalarin laatoitustyöt (102176)</t>
  </si>
  <si>
    <t>Maalarin mattotyöt (102175)</t>
  </si>
  <si>
    <t>Entisöintityöt (102177)</t>
  </si>
  <si>
    <t>Yrittäjyys (102178)</t>
  </si>
  <si>
    <t>Uudisrakennusmaalaus (102164)</t>
  </si>
  <si>
    <t>Korjausrakennusmaalaus (102165)</t>
  </si>
  <si>
    <t>Tasoitetyöt (102170)</t>
  </si>
  <si>
    <t>Julkisivujen korjaus ja maalaus (102166)</t>
  </si>
  <si>
    <t>Tapetoimistyöt (102167)</t>
  </si>
  <si>
    <t>Maalarin yleistaidot (102163)</t>
  </si>
  <si>
    <t>Koristekuviointi (102171)</t>
  </si>
  <si>
    <t>Mukailutyöt (102173)</t>
  </si>
  <si>
    <t>Lattian pinnoitus (102169)</t>
  </si>
  <si>
    <t>Rakennusmaalarin ruiskumaalaus (102168)</t>
  </si>
  <si>
    <t>Julkisivujen rappaus- ja paikkaustyöt (102174)</t>
  </si>
  <si>
    <t>Lujitemuoviveneen korjaus ja ylläpito (103308)</t>
  </si>
  <si>
    <t>Lujitemuovivene (103299)</t>
  </si>
  <si>
    <t>Veneenrakennuksen perusosaaminen (103298)</t>
  </si>
  <si>
    <t>Puuvene (103300)</t>
  </si>
  <si>
    <t>Metalliveneen korjaus ja ylläpito (103309)</t>
  </si>
  <si>
    <t>Verhoilu (103306)</t>
  </si>
  <si>
    <t>Takilat, rikit ja purjeet (103304)</t>
  </si>
  <si>
    <t>Lestit ja muotit (103305)</t>
  </si>
  <si>
    <t>Kehittyneet komposiittirakenteet (103303)</t>
  </si>
  <si>
    <t>Metallivene 2 (103302)</t>
  </si>
  <si>
    <t>Metallivene 1 (103301)</t>
  </si>
  <si>
    <t>Puuveneen korjaus ja ylläpito (103307)</t>
  </si>
  <si>
    <t>Veneen asennus ja korjaus (100999)</t>
  </si>
  <si>
    <t>Sähkötyöt ja navigointilaitteiden asennus (101005)</t>
  </si>
  <si>
    <t>Vaativat lujitemuovityöt (101004)</t>
  </si>
  <si>
    <t>Pienveneen rakentaminen (100995)</t>
  </si>
  <si>
    <t>Veneen sisustus ja varustelu (101000)</t>
  </si>
  <si>
    <t>Muottien valmistus (101001)</t>
  </si>
  <si>
    <t>Lujitemuoviveneen rakentaminen (100996)</t>
  </si>
  <si>
    <t>Metalliveneen rakentaminen (100998)</t>
  </si>
  <si>
    <t>Laminointityöt (100994)</t>
  </si>
  <si>
    <t>Puusepäntyöt (100993)</t>
  </si>
  <si>
    <t>Puuveneen rakentaminen (100997)</t>
  </si>
  <si>
    <t>Veneenrakennuksen yritystoiminta (101006)</t>
  </si>
  <si>
    <t>Pintakäsittely (101003)</t>
  </si>
  <si>
    <t>Veneen korjaus (101007)</t>
  </si>
  <si>
    <t>Takilointityöt (101002)</t>
  </si>
  <si>
    <t>Yrittäjyys (103310)</t>
  </si>
  <si>
    <t>Yrittäjyys (104974)</t>
  </si>
  <si>
    <t>Ammattialakohtainen tietotekniikka (104973)</t>
  </si>
  <si>
    <t>Mallimestarin pakollinen osa (104961)</t>
  </si>
  <si>
    <t>Vaatetusalan erikoisammattitutkinnon yhteinen ammattitaito (104960)</t>
  </si>
  <si>
    <t>Kulttuuri- ja roolipukineet (104970)</t>
  </si>
  <si>
    <t>Pukeutumisneuvojan pakollinen osa (104966)</t>
  </si>
  <si>
    <t>Mekaanikkomestarin pakollinen osa (104962)</t>
  </si>
  <si>
    <t>Nahka- ja turkistuotteet (104971)</t>
  </si>
  <si>
    <t>Työnjohto (104972)</t>
  </si>
  <si>
    <t>Harrastuspukineet (104969)</t>
  </si>
  <si>
    <t>Modistimestarin pakollinen osa (104963)</t>
  </si>
  <si>
    <t>Vaatturimestarin pakollinen osa (104967)</t>
  </si>
  <si>
    <t>Ompelijamestarin pakollinen osa (104965)</t>
  </si>
  <si>
    <t>Neulemestarin pakollinen osa (104964)</t>
  </si>
  <si>
    <t>Erikoismitoitetut pukineet (104968)</t>
  </si>
  <si>
    <t>Työnjohtaminen (104849)</t>
  </si>
  <si>
    <t>Prosessijohtaminen (104850)</t>
  </si>
  <si>
    <t>Henkilöstöjohtaminen (104851)</t>
  </si>
  <si>
    <t>Asiakaspalvelun johtaminen (104852)</t>
  </si>
  <si>
    <t>Ammatinharjoittajana toimiminen (104853)</t>
  </si>
  <si>
    <t>Yrittäjyys (104986)</t>
  </si>
  <si>
    <t>Valimoalan perustaidot, kertamuotit (104981)</t>
  </si>
  <si>
    <t>Laatutekniikka (104980)</t>
  </si>
  <si>
    <t>Valukappaleen suunnittelutekniikka (104977)</t>
  </si>
  <si>
    <t>Muotti- ja keernatekniikka (104983)</t>
  </si>
  <si>
    <t>Valukappaleen suunnittelutekniikka (104982)</t>
  </si>
  <si>
    <t>Valimoalan perustaidot, kestomuotit (104976)</t>
  </si>
  <si>
    <t>Sulatus- ja sulankäsittelytekniikka (104978)</t>
  </si>
  <si>
    <t>Valutekniikka (104979)</t>
  </si>
  <si>
    <t>Työelämän yleistaidot (104975)</t>
  </si>
  <si>
    <t>Sulatus- ja valutekniikka (104984)</t>
  </si>
  <si>
    <t>Jälkikäsittelytekniikka (104985)</t>
  </si>
  <si>
    <t>Geofysikaaliset mittaukset (103637)</t>
  </si>
  <si>
    <t>Kaivoksen konetyöt (103646)</t>
  </si>
  <si>
    <t>Murskaus (103651)</t>
  </si>
  <si>
    <t>Kaluston huolto (103638)</t>
  </si>
  <si>
    <t>Louheen lastaus (103640)</t>
  </si>
  <si>
    <t>Avolouhinnan panostus (103635)</t>
  </si>
  <si>
    <t>Maanpäällisen kairaustyömaan varustelutyöt (103641)</t>
  </si>
  <si>
    <t>Kiinteän kaluston kunnossapito (103649)</t>
  </si>
  <si>
    <t>Louheen kuljetus (103639)</t>
  </si>
  <si>
    <t>Kairaus (103645)</t>
  </si>
  <si>
    <t>Mittaus (103642)</t>
  </si>
  <si>
    <t>Avolouhinnan poraus (103636)</t>
  </si>
  <si>
    <t>Liikkuvan kaluston kunnossapito (103650)</t>
  </si>
  <si>
    <t>Rikotus (103643)</t>
  </si>
  <si>
    <t>Mekanisoitu rusnaus (103644)</t>
  </si>
  <si>
    <t>Kaivoksen nostotyöt (103647)</t>
  </si>
  <si>
    <t>Poran teroitus (103652)</t>
  </si>
  <si>
    <t>Kaivosmittaus (103648)</t>
  </si>
  <si>
    <t>Kaivoksessa liikkuminen ja toimiminen (103634)</t>
  </si>
  <si>
    <t>Ajoneuvo- tai varaosamyynnin toimintojen organisointi (103553)</t>
  </si>
  <si>
    <t>Autoalan työnjohtajana toimiminen (103551)</t>
  </si>
  <si>
    <t>Asiakaspalvelutoimintojen suunnittelu ja organisointi (103552)</t>
  </si>
  <si>
    <t>Ajoneuvokorjaamon toimintojen organisointi (103554)</t>
  </si>
  <si>
    <t>Kuljetusalan työnjohtajana toimiminen (103555)</t>
  </si>
  <si>
    <t>Kuljetustoimintojen suunnittelu ja organisointi (103556)</t>
  </si>
  <si>
    <t>Varasto- tai terminaalitoimintojen organisointi (103557)</t>
  </si>
  <si>
    <t>Kehitystehtävän suunnittelu (103558)</t>
  </si>
  <si>
    <t>Televerkkojen päätelaitteet (103502)</t>
  </si>
  <si>
    <t>Tehoelektroniikka (103506)</t>
  </si>
  <si>
    <t>Tietoliikennejärjestelmät (103496)</t>
  </si>
  <si>
    <t>Palvelinjärjestelmät (103497)</t>
  </si>
  <si>
    <t>Tietokonejärjestelmät (103495)</t>
  </si>
  <si>
    <t>Tilaturvallisuusjärjestelmät (103507)</t>
  </si>
  <si>
    <t>Tietoverkon palvelut (103498)</t>
  </si>
  <si>
    <t>Verkonhallinta (103500)</t>
  </si>
  <si>
    <t>Siirtoverkot ja runkoyhteydet (103504)</t>
  </si>
  <si>
    <t>Ohjelmistojen asennus ja ylläpito (103499)</t>
  </si>
  <si>
    <t>Sisäverkkojen kaapelointijärjestelmät (103501)</t>
  </si>
  <si>
    <t>Televerkkojen kaapelointijärjestelmät (103503)</t>
  </si>
  <si>
    <t>Kulutuselektroniikan huoltopalvelu (103505)</t>
  </si>
  <si>
    <t>Asiakassuhteiden hoito (103591)</t>
  </si>
  <si>
    <t>Lähiesimiehenä toimiminen (103590)</t>
  </si>
  <si>
    <t>Kehittämissuunnitelma (103594)</t>
  </si>
  <si>
    <t>Toiminnan kannattavuus (103592)</t>
  </si>
  <si>
    <t>Henkilöstötyö (103593)</t>
  </si>
  <si>
    <t>Työnjohdollinen toiminta (105225)</t>
  </si>
  <si>
    <t>Teollisuuden asiakaslähtöinen liiketoiminta (105230)</t>
  </si>
  <si>
    <t>Menetelmäkehitys (105227)</t>
  </si>
  <si>
    <t>Projektitoiminta (105226)</t>
  </si>
  <si>
    <t>Kunnossapitotöiden ohjaus (105229)</t>
  </si>
  <si>
    <t>Tuotannon ohjaus (105228)</t>
  </si>
  <si>
    <t>Tietoliikennejärjestelmät (105180)</t>
  </si>
  <si>
    <t>Tilaturvallisuusjärjestelmät (105121)</t>
  </si>
  <si>
    <t>Back office -palvelut (102583)</t>
  </si>
  <si>
    <t>Markkinointi floristisella alalla (101392)</t>
  </si>
  <si>
    <t>Kaasulaitteiden asennus-, huolto- ja korjaustyöt (101773)</t>
  </si>
  <si>
    <t>Pesulaitteiden asennus-, huolto- ja korjaustyöt (101769)</t>
  </si>
  <si>
    <t>Kylmäteknisten laitteiden asennus-, huolto- ja korjaustyöt (101771)</t>
  </si>
  <si>
    <t>Lämpölaitteiden asennus-, huolto- ja korjaustyöt (101770)</t>
  </si>
  <si>
    <t>Pienlaitteiden asennus-, huolto- ja korjaustyöt (101772)</t>
  </si>
  <si>
    <t>Sähkötekniikka ja laitteiden asennus ja liitäntä sähköverkkoon (101768)</t>
  </si>
  <si>
    <t>Kannattavan toiminnan varmistaminen (104689)</t>
  </si>
  <si>
    <t>Ruokamestarin myyntityö (104691)</t>
  </si>
  <si>
    <t>Myymälä markkinointikeinona (104690)</t>
  </si>
  <si>
    <t>Ruokamarkkinointitapahtuman järjestäminen (104692)</t>
  </si>
  <si>
    <t>Ruokamyyntiin perehdyttäminen (104693)</t>
  </si>
  <si>
    <t>Työpaikkaohjaajana ja arvioijana toimiminen (104593)</t>
  </si>
  <si>
    <t>Tekstiilivuokraustoiminnan kehittäminen (104592)</t>
  </si>
  <si>
    <t>Tekstiilihuollon asiakaspalvelun ja markkinoinnin kehittäminen (104591)</t>
  </si>
  <si>
    <t>Tekstiilihuoltoalan yrittäjänä toimiminen (104595)</t>
  </si>
  <si>
    <t>Tekstiilihuoltopalvelujen laatu- ja ympäristöasioiden kehittäminen (104594)</t>
  </si>
  <si>
    <t>Monikulttuurisen työryhmän ohjaaminen siivouspalveluihin (104763)</t>
  </si>
  <si>
    <t>Siivouspalvelujen työpaikkaohjaajana toimiminen (104762)</t>
  </si>
  <si>
    <t>Puhdistuspalvelualan yrittäjänä toimiminen (104765)</t>
  </si>
  <si>
    <t>Ympäristönhuoltopalvelujen perehdyttäminen ja ohjaaminen (104764)</t>
  </si>
  <si>
    <t>Tehdaspalvelu elintarvikeyrityksessä (104117)</t>
  </si>
  <si>
    <t>Tuotannon suunnittelu (104118)</t>
  </si>
  <si>
    <t>Toiminnan ohjaaminen elintarvikeyrityksessä (104114)</t>
  </si>
  <si>
    <t>Tuotekehitys elintarvikeyrityksessä (104116)</t>
  </si>
  <si>
    <t>Kansainvälisen markkinoinnin ja myynnin suunnittelu (105268)</t>
  </si>
  <si>
    <t>Kansainvälinen lisensiointi (105276)</t>
  </si>
  <si>
    <t>Kansainvälisen hankinnan suunnittelu (105270)</t>
  </si>
  <si>
    <t>Hankintatoiminnan seuranta ja kehittäminen (105271)</t>
  </si>
  <si>
    <t>Franchisevienti (105277)</t>
  </si>
  <si>
    <t>Kansainvälisen sopimusvalmistuksen hankinta (105282)</t>
  </si>
  <si>
    <t>Kansainvälisen myyntitoiminnan seuranta ja kehittäminen (105269)</t>
  </si>
  <si>
    <t>Myynti ulkomaisen edustajan kautta (105273)</t>
  </si>
  <si>
    <t>Palvelujen vienti (105275)</t>
  </si>
  <si>
    <t>Kansainväliset projektihankinnat (105280)</t>
  </si>
  <si>
    <t>Suora vienti (105272)</t>
  </si>
  <si>
    <t>Projektivienti (105274)</t>
  </si>
  <si>
    <t>Kansainväliset palveluhankinnat (105281)</t>
  </si>
  <si>
    <t>Kansainvälisen sopimusvalmistuksen myynti (105278)</t>
  </si>
  <si>
    <t>Kansainväliset materiaali- ja tuotehankinnat (105279)</t>
  </si>
  <si>
    <t>Osaamisen kehittäminen (105251)</t>
  </si>
  <si>
    <t>Prosessien kehittäminen (105252)</t>
  </si>
  <si>
    <t>Asiakkuuksien kehittäminen (105253)</t>
  </si>
  <si>
    <t>Työyhteisön johtaminen (105250)</t>
  </si>
  <si>
    <t>Talouden kehittäminen (105254)</t>
  </si>
  <si>
    <t>Yrityksen strategian kehittäminen (105247)</t>
  </si>
  <si>
    <t>Oman johtamisosaamisen kehittäminen (105248)</t>
  </si>
  <si>
    <t>Verkostojen johtaminen (105249)</t>
  </si>
  <si>
    <t>Konditoriatuotekokonaisuuden suunnittelu ja valmistus (105255)</t>
  </si>
  <si>
    <t>Konditoria-alan kansainvälinen kilpailutoiminta (105261)</t>
  </si>
  <si>
    <t>Konditorian erikoistuotteiden suunnittelu ja valmistus (105256)</t>
  </si>
  <si>
    <t>Konditorian tuotannon kehittäminen (105258)</t>
  </si>
  <si>
    <t>Tuotekehitys konditoria-alalla (105259)</t>
  </si>
  <si>
    <t>Esimiestyö konditoriassa (105257)</t>
  </si>
  <si>
    <t>Jälkiruokakokonaisuuden suunnittelu ja toteutus (105260)</t>
  </si>
  <si>
    <t>Voileipäkakkujen ja cocktailpalojen valmistaminen (103715)</t>
  </si>
  <si>
    <t>Konditoria-alan kansallinen kilpailutoiminta (103716)</t>
  </si>
  <si>
    <t>Pikkuleipien ja kahvikakkujen valmistaminen (103713)</t>
  </si>
  <si>
    <t>Työpaikkaohjaajana toimiminen (103718)</t>
  </si>
  <si>
    <t>Täytekakkujen, leivoksien ja konditoriakoristeiden valmistaminen (103712)</t>
  </si>
  <si>
    <t>Kondiittorikisällin taitotyö (103717)</t>
  </si>
  <si>
    <t>Jälkiruokien ja patisserie-tuotteiden valmistaminen (103714)</t>
  </si>
  <si>
    <t>Tuotekehitys leipomoalalla (105266)</t>
  </si>
  <si>
    <t>Leipomotuotekokonaisuuden suunnittelu ja valmistus (105262)</t>
  </si>
  <si>
    <t>Leipomon tuotannon kehittäminen (105265)</t>
  </si>
  <si>
    <t>Esimiestyö leipomossa (105264)</t>
  </si>
  <si>
    <t>Leipomon erikoistuotteiden suunnittelu ja valmistus (105263)</t>
  </si>
  <si>
    <t>Leipomoalan kansainvälinen kilpailutoiminta (105267)</t>
  </si>
  <si>
    <t>Ruokaleipien valmistus (103706)</t>
  </si>
  <si>
    <t>Leipomoalan kansallinen kilpailutoiminta (103709)</t>
  </si>
  <si>
    <t>Työpaikkaohjaajana toimiminen (103711)</t>
  </si>
  <si>
    <t>Leipurikisällin taitotyö (103710)</t>
  </si>
  <si>
    <t>Kahvileipien valmistus (103707)</t>
  </si>
  <si>
    <t>Einestuotteiden valmistus (103708)</t>
  </si>
  <si>
    <t>Päiväkoti- ja kouluikäisten erityisruokavalioiden toteuttaminen (105305)</t>
  </si>
  <si>
    <t>Erityisruokavalioiden toteuttaminen ammattikeittiössä (105304)</t>
  </si>
  <si>
    <t>Erityisruokavaliotuotteiden ja -palvelujen kehittäminen (105308)</t>
  </si>
  <si>
    <t>Ravitsemushoidon toteuttaminen (105307)</t>
  </si>
  <si>
    <t>Ikääntyvien erityisruokavalioiden toteuttaminen (105306)</t>
  </si>
  <si>
    <t>Tisleiden ja liköörien valmistaminen (103721)</t>
  </si>
  <si>
    <t>Tilaviinien valmistaminen (103719)</t>
  </si>
  <si>
    <t>Pienpanimo-oluiden valmistaminen (103722)</t>
  </si>
  <si>
    <t>Hiilihapollisten alkoholijuomien valmistaminen (103720)</t>
  </si>
  <si>
    <t>Yrittäjänä toimiminen alkoholijuomien valmistuksessa (103724)</t>
  </si>
  <si>
    <t>Tuotekehitys tilaviiniyrityksessä tai pienpanimossa (103725)</t>
  </si>
  <si>
    <t>Asiakaspalvelu ja myynti (103723)</t>
  </si>
  <si>
    <t>Erikoispäällysteiden kiinnitystyöt (105300)</t>
  </si>
  <si>
    <t>Perinnemaaleilla maalaus (105301)</t>
  </si>
  <si>
    <t>Koristekipsityöt (105303)</t>
  </si>
  <si>
    <t>Koristemaalaus (105302)</t>
  </si>
  <si>
    <t>Tavaran tuonti (103728)</t>
  </si>
  <si>
    <t>Tavaratuntemus (103727)</t>
  </si>
  <si>
    <t>Yrityksen tulliasioinnin oikeellisuus (103732)</t>
  </si>
  <si>
    <t>Varastotarkastus (103735)</t>
  </si>
  <si>
    <t>Tavaran passitus (103730)</t>
  </si>
  <si>
    <t>Tavarantarkastus (103736)</t>
  </si>
  <si>
    <t>Liikennevirtojen tullivalvonta (103734)</t>
  </si>
  <si>
    <t>Tulliselvitys (103733)</t>
  </si>
  <si>
    <t>Tavaran vienti (103729)</t>
  </si>
  <si>
    <t>Alusselvitys (103731)</t>
  </si>
  <si>
    <t>Painotuotannon logistiikan hallinta (103761)</t>
  </si>
  <si>
    <t>Audiovisuaalisen sisällön suunnittelu ja toteuttaminen (103741)</t>
  </si>
  <si>
    <t>Mainos- ja ajoneuvoteippaus (103765)</t>
  </si>
  <si>
    <t>Myymälä-, mainos- ja messurakentaminen (103766)</t>
  </si>
  <si>
    <t>Radiotyön suunnittelu (103750)</t>
  </si>
  <si>
    <t>Audiovisuaalisten tuotantoprosessien hallitseminen (103738)</t>
  </si>
  <si>
    <t>Painon viimeistelytuotannon hallinta (103763)</t>
  </si>
  <si>
    <t>Verkkopalvelun toteuttaminen (103753)</t>
  </si>
  <si>
    <t>Äänityön suunnittelu (103756)</t>
  </si>
  <si>
    <t>Painotuotannon käynnissäpito ja huolto (103762)</t>
  </si>
  <si>
    <t>Äänityön toteuttaminen (103757)</t>
  </si>
  <si>
    <t>Media-alan yrittäminen (103767)</t>
  </si>
  <si>
    <t>2D-grafiikan toteuttaminen pelituotteelle (103747)</t>
  </si>
  <si>
    <t>Audiovisuaalisen tuotannon suunnittelu (103739)</t>
  </si>
  <si>
    <t>Radiotyön toteuttaminen (103751)</t>
  </si>
  <si>
    <t>Julkaisugrafiikan toteuttaminen (103745)</t>
  </si>
  <si>
    <t>Audiovisuaalisen jälkituotannon suunnittelu (103742)</t>
  </si>
  <si>
    <t>Videokuvauksen ja valaisun suunnittelu (103754)</t>
  </si>
  <si>
    <t>Pelin visuaalisuuden suunnittelu (103746)</t>
  </si>
  <si>
    <t>Videokuvauksen ja valaisun toteuttaminen (103755)</t>
  </si>
  <si>
    <t>Media-alan toimintaympäristön tunteminen (103737)</t>
  </si>
  <si>
    <t>Julkaisugrafiikan suunnittelu (103744)</t>
  </si>
  <si>
    <t>Pientuotanto ja viimeistelylaitteiston käyttö (103764)</t>
  </si>
  <si>
    <t>Audiovisuaalisen tuotannon toteuttaminen (103740)</t>
  </si>
  <si>
    <t>Painoviestinnän tuotantoprosessien hallitseminen (103768)</t>
  </si>
  <si>
    <t>Audiovisuaalisen jälkituotannon toteuttaminen (103743)</t>
  </si>
  <si>
    <t>Verkkopalvelun suunnittelu (103752)</t>
  </si>
  <si>
    <t>Animaatio- ja tehostetuotanto (103758)</t>
  </si>
  <si>
    <t>Painotuotannon hallinta (103759)</t>
  </si>
  <si>
    <t>Pelianimaation toteuttaminen (103749)</t>
  </si>
  <si>
    <t>Painotuotantoa edeltävien työvaiheiden hallinta (103760)</t>
  </si>
  <si>
    <t>3D-grafiikan toteuttaminen pelituotteelle (103748)</t>
  </si>
  <si>
    <t>Audiovisuaalisten tuotantoprosessien kehittäminen (105311)</t>
  </si>
  <si>
    <t>Painoviestintäalan esimiehenä toimiminen (105321)</t>
  </si>
  <si>
    <t>Teknisen peligrafiikan toteuttaminen (105316)</t>
  </si>
  <si>
    <t>Painotuotannon tuotannonsuunnittelu (105319)</t>
  </si>
  <si>
    <t>Painoviestintäalan tuotantoprosessien kehittäminen (105322)</t>
  </si>
  <si>
    <t>Audiovisuaalisen tuotannon ohjaaminen (105314)</t>
  </si>
  <si>
    <t>Audiovisuaalisen sisällön tuottaminen (105313)</t>
  </si>
  <si>
    <t>Media-alan toimintaympäristön hallinta (105309)</t>
  </si>
  <si>
    <t>Audiovisuaalisen viestintäalan esimiehenä toimiminen (105310)</t>
  </si>
  <si>
    <t>Pelin visuaalisen tuotannon johtaminen (105317)</t>
  </si>
  <si>
    <t>Painotuotannon materiaalivirrat ja hankintatoimi (105320)</t>
  </si>
  <si>
    <t>Audiovisuaalisten tuotantopalvelujen kehittäminen (105312)</t>
  </si>
  <si>
    <t>Painotuotannon laadunhallinta (105318)</t>
  </si>
  <si>
    <t>Mediatuotannon suunnittelu ja käsikirjoittaminen (105315)</t>
  </si>
  <si>
    <t>Osaamisala</t>
  </si>
  <si>
    <t>Arviointikokouksen pvm</t>
  </si>
  <si>
    <t>pvm</t>
  </si>
  <si>
    <t>tutkinnon tunniste</t>
  </si>
  <si>
    <t>Sukunimi</t>
  </si>
  <si>
    <t>Etunimi</t>
  </si>
  <si>
    <t>Rahoitusmuoto</t>
  </si>
  <si>
    <t>Tutkinnon nimi</t>
  </si>
  <si>
    <t>Tutkintotunnus</t>
  </si>
  <si>
    <t>Tutkinnon tunnustamisen pvm</t>
  </si>
  <si>
    <t>Suorittamiskieli</t>
  </si>
  <si>
    <t>Arvosanan korotus</t>
  </si>
  <si>
    <t>k/e</t>
  </si>
  <si>
    <t>str</t>
  </si>
  <si>
    <t>Tutkintotilaisuuden ajankohta, alkupvm</t>
  </si>
  <si>
    <t>Tutkintotilaisuuden ajankohta, loppupvm</t>
  </si>
  <si>
    <t>Järjestämispaikka</t>
  </si>
  <si>
    <t>Työtehtävät</t>
  </si>
  <si>
    <t>Edustaa</t>
  </si>
  <si>
    <t>NTM</t>
  </si>
  <si>
    <t>Arvioija 1</t>
  </si>
  <si>
    <t>Arvioija 2</t>
  </si>
  <si>
    <t>Arvioija 3</t>
  </si>
  <si>
    <t>Tutkinnon järjestäjän y-tunnus</t>
  </si>
  <si>
    <t>osaamisalat</t>
  </si>
  <si>
    <t>alarange</t>
  </si>
  <si>
    <t>Jätteiden ja vaarallisten aineiden kuljettaminen</t>
  </si>
  <si>
    <t>Kiinteistöjen ja teollisuuden ympäristöpalvelut</t>
  </si>
  <si>
    <t>Materiaalien käsittely ja hyödyntäminen</t>
  </si>
  <si>
    <t>Nukketeatteri</t>
  </si>
  <si>
    <t>Pukujen valmistus</t>
  </si>
  <si>
    <t>Tuotantotekniikka</t>
  </si>
  <si>
    <t>Hevoshieronnan osaamisala</t>
  </si>
  <si>
    <t>Hevosvarusteiden valmistamisen ja korjaamisen osaamisala</t>
  </si>
  <si>
    <t>Nuoren, koulu- tai estehevosen kouluttamisen osaamisala</t>
  </si>
  <si>
    <t>Ravivalmentamisen osaamisala</t>
  </si>
  <si>
    <t>Esinevalmistus</t>
  </si>
  <si>
    <t>Vaatetus</t>
  </si>
  <si>
    <t>Harmonikka-ala</t>
  </si>
  <si>
    <t>Jousisoitinrakentaminen</t>
  </si>
  <si>
    <t>Muu soitinrakentamisen ala</t>
  </si>
  <si>
    <t>Näppäilysoitinrakentaminen</t>
  </si>
  <si>
    <t>Ikkunarakenteiden restaurointi</t>
  </si>
  <si>
    <t>Kivirakenteiden restaurointi</t>
  </si>
  <si>
    <t>Pintakäsittelyiden restaurointi</t>
  </si>
  <si>
    <t>Puurakenteiden restaurointi</t>
  </si>
  <si>
    <t>Puukkoseppä</t>
  </si>
  <si>
    <t>Seppä</t>
  </si>
  <si>
    <t>Markkinointiassistentin osaamisala</t>
  </si>
  <si>
    <t>Visuaalisen markkinoijan osaamisala</t>
  </si>
  <si>
    <t>Letkun ja profiilituotteen valmistus</t>
  </si>
  <si>
    <t>Muottituotteen valmistus</t>
  </si>
  <si>
    <t>Renkaan valmistus</t>
  </si>
  <si>
    <t>Sekoituksen valmistus</t>
  </si>
  <si>
    <t>Lääke- ja bioteollisuus</t>
  </si>
  <si>
    <t>Kuorma-autotekniikka</t>
  </si>
  <si>
    <t>Linja-autotekniikka</t>
  </si>
  <si>
    <t>Työkonetekniikka</t>
  </si>
  <si>
    <t>Kokoonpanoasennukset</t>
  </si>
  <si>
    <t>Kunnossapito</t>
  </si>
  <si>
    <t>Vientiasennukset</t>
  </si>
  <si>
    <t>Manuaalinen työstö</t>
  </si>
  <si>
    <t>Numeerinen työstö</t>
  </si>
  <si>
    <t>Eläinhoitolan osaamisala</t>
  </si>
  <si>
    <t>Eläinkaupan osaamisala</t>
  </si>
  <si>
    <t>Eläintarhaeläinten hoitamisen osaamisala</t>
  </si>
  <si>
    <t>Eläinten kouluttamisen osaamisala</t>
  </si>
  <si>
    <t>Eläinten trimmaamisen osaamisala</t>
  </si>
  <si>
    <t>Klinikkaeläinhoitamisen osaamisala</t>
  </si>
  <si>
    <t>Koe-eläinhoitamisen osaamisala</t>
  </si>
  <si>
    <t>Koirahieronnan osaamisala</t>
  </si>
  <si>
    <t>Asennuksen osaamisala</t>
  </si>
  <si>
    <t>Jalostuksen osaamisala</t>
  </si>
  <si>
    <t>Louhinnan osaamisala</t>
  </si>
  <si>
    <t>Keraamiset laatat</t>
  </si>
  <si>
    <t>Muovi ja sitä vastaavat päällysteet</t>
  </si>
  <si>
    <t>Parketit ja puupäällysteet</t>
  </si>
  <si>
    <t>LV-huoltoasentajan osaamisala</t>
  </si>
  <si>
    <t>Putkiasentajan osaamisala</t>
  </si>
  <si>
    <t>Kiinteistönhoidon osaamisala</t>
  </si>
  <si>
    <t>LVI-huollon osaamisala</t>
  </si>
  <si>
    <t>Toimitilahuollon osaamisala</t>
  </si>
  <si>
    <t>Lastulevyteollisuus</t>
  </si>
  <si>
    <t>Vaneriteollisuus</t>
  </si>
  <si>
    <t>Lastulevyteollisuuden osaamisala</t>
  </si>
  <si>
    <t>Vaneriteollisuuden osaamisala</t>
  </si>
  <si>
    <t>Malliverhoilijamestarin työt</t>
  </si>
  <si>
    <t>Verhoilijamestarin työt</t>
  </si>
  <si>
    <t>Yritystoiminnan kehittämisen osaamisala</t>
  </si>
  <si>
    <t>Yritystoiminnan suunnittelun ja käynnistämisen osaamisala</t>
  </si>
  <si>
    <t>Sorkkien hoitamisen osaamisala</t>
  </si>
  <si>
    <t>Tuotantoeläinten hoitamisen osaamisala</t>
  </si>
  <si>
    <t>Tuotantoeläintilan esimiehenä toimimisen osaamisala</t>
  </si>
  <si>
    <t>Tuotantoeläinyrittämisen osaamisala</t>
  </si>
  <si>
    <t>Henkilöautotekniikan osaamisala</t>
  </si>
  <si>
    <t>Kuorma- ja linja-autotekniikan osaamisala</t>
  </si>
  <si>
    <t>Ajoneuvo- ja/tai konemyynnin osaamisala</t>
  </si>
  <si>
    <t>Varaosien ja tarvikkeiden myynnin osaamisala</t>
  </si>
  <si>
    <t>Asfaltoinnin osaamisala</t>
  </si>
  <si>
    <t>Infra-alan kuljetusten osaamisala</t>
  </si>
  <si>
    <t>Kalliorakentamisen osaamisala</t>
  </si>
  <si>
    <t>Liikennealueiden ylläpidon osaamisala</t>
  </si>
  <si>
    <t>Maarakennuskoneiden
käytön osaamisala</t>
  </si>
  <si>
    <t>Pohjarakentamisen osaamisala</t>
  </si>
  <si>
    <t>Verkostorakentamisen osaamisala</t>
  </si>
  <si>
    <t>Ympäristötöiden osaamisala</t>
  </si>
  <si>
    <t>Keramiikka</t>
  </si>
  <si>
    <t>Kuitulasi ja lasivilla</t>
  </si>
  <si>
    <t>Pakkaus- ja käyttölasi</t>
  </si>
  <si>
    <t>Tasolasi</t>
  </si>
  <si>
    <t>Oppimisympäristöjen tieto- ja kirjastopalvelujen osaamisala</t>
  </si>
  <si>
    <t>Tieteen ja erikoisalojen tieto- ja kirjastopalvelujen osaamisala</t>
  </si>
  <si>
    <t>Yleisten tieto- ja kirjastopalvelujen osaamisala</t>
  </si>
  <si>
    <t>Tapahtumatuottajan osaamisala</t>
  </si>
  <si>
    <t>Editoinnin osaamisala</t>
  </si>
  <si>
    <t>Julkaisugrafiikan osaamisala</t>
  </si>
  <si>
    <t>Kuvauksen ja valaisun osaamisala</t>
  </si>
  <si>
    <t>Mediatyön osaamisala</t>
  </si>
  <si>
    <t>Radiotyön osaamisala</t>
  </si>
  <si>
    <t>Tuotannon ja projektinhallinnan osaamisala</t>
  </si>
  <si>
    <t>Verkkoviestinnän osaamisala</t>
  </si>
  <si>
    <t>Äänityön osaamisala</t>
  </si>
  <si>
    <t>Kaupan kylmälaitteiden asentamisen ja huoltamisen osaamisala</t>
  </si>
  <si>
    <t>Liikkuvan kaluston kylmälaitteiden asentamisen ja huoltamisen osaamisala</t>
  </si>
  <si>
    <t>Teollisten kylmälaitteiden asentamisen ja huoltamisen osaamisala</t>
  </si>
  <si>
    <t>Kiinteistön tekniset palvelut</t>
  </si>
  <si>
    <t>Vuokratalon isännöinti</t>
  </si>
  <si>
    <t>Ulkomaankaupan assistentin osaamisala</t>
  </si>
  <si>
    <t>Lasten liikunnan osaamisala</t>
  </si>
  <si>
    <t>Liikunta- ja ohjelmapalveluiden osaamisala</t>
  </si>
  <si>
    <t>Seuratoiminnan osaamisala</t>
  </si>
  <si>
    <t>Jalkineen korjaus (suutarikisälli)</t>
  </si>
  <si>
    <t>Jalkineiden käsityömäinen valmistus (jalkinekisälli)</t>
  </si>
  <si>
    <t>Jalkineiden teollinen valmistus (jalkinekisälli)</t>
  </si>
  <si>
    <t>Betonituotteiden valmistus</t>
  </si>
  <si>
    <t>Keraamisten tuotteiden valmistus</t>
  </si>
  <si>
    <t>Kivipohjaisten rakennuseristeiden valmistus</t>
  </si>
  <si>
    <t>Kivipohjaisten rakennuslevyjen valmistus</t>
  </si>
  <si>
    <t>Perusmateriaalien valmistus</t>
  </si>
  <si>
    <t>Puristettujen rakennuskivien valmistus</t>
  </si>
  <si>
    <t>Puuseppämestari</t>
  </si>
  <si>
    <t>Teollisuuspuuseppämestari</t>
  </si>
  <si>
    <t>Sisustusrakentaminen</t>
  </si>
  <si>
    <t>Sisäpintakäsittelyt</t>
  </si>
  <si>
    <t>Jätehuollon osaamisala</t>
  </si>
  <si>
    <t>Laatu-, ympäristö- ja turvallisuusjohtamisen osaamisala</t>
  </si>
  <si>
    <t>Vesihuollon osaamisala</t>
  </si>
  <si>
    <t>Viemäri- ja putkistohuollon sekä teollisuuspuhdistuksen osaamisala</t>
  </si>
  <si>
    <t>Ympäristökasvatuksen osaamisala</t>
  </si>
  <si>
    <t>Konepajamittaukset</t>
  </si>
  <si>
    <t>Konepajamittauslaitteiden kalibroinnit</t>
  </si>
  <si>
    <t>Prosessin mittaukset ja kalibroinnit</t>
  </si>
  <si>
    <t>Päästömittaukset</t>
  </si>
  <si>
    <t>Raskaan ajoneuvokaluston tarkastuslaitteiden kalibroinnit</t>
  </si>
  <si>
    <t>Tutkinnon järjestäjän nimi</t>
  </si>
  <si>
    <t>Tutkinnon suorittaja</t>
  </si>
  <si>
    <t>Tutkintotoimikunta</t>
  </si>
  <si>
    <t>&lt;toimikunnan nimi&gt;</t>
  </si>
  <si>
    <t>Tietojen toimittanut</t>
  </si>
  <si>
    <t>&lt;henkilön nimi&gt;</t>
  </si>
  <si>
    <t>&lt;henkilön sähköpostiosoite&gt;</t>
  </si>
  <si>
    <t>&lt;henkilön puhelinnumero&gt;</t>
  </si>
  <si>
    <t>Käsityöopettajan osaamisala (keksitty) (-20002)</t>
  </si>
  <si>
    <t>Käsityöyrittäjyyden osaamisala (keksitty) (-20001)</t>
  </si>
  <si>
    <t>Maatalousyrittämisen osaamisala (541)</t>
  </si>
  <si>
    <t>Maatilan hoitamisen osaamisala (557)</t>
  </si>
  <si>
    <t>Maaseutumatkailuyrittäjä (522)</t>
  </si>
  <si>
    <t>Maaseutumatkailuyrityksen työntekijä (532)</t>
  </si>
  <si>
    <t>Arkkitehtisuunnittelu (631)</t>
  </si>
  <si>
    <t>Infrasuunnittelu (472)</t>
  </si>
  <si>
    <t>Koneensuunnittelu (608)</t>
  </si>
  <si>
    <t>LVI-suunnittelu (455)</t>
  </si>
  <si>
    <t>Rakennesuunnittelu (413)</t>
  </si>
  <si>
    <t>Sähkösuunnittelu (435)</t>
  </si>
  <si>
    <t>Jätteiden ja vaarallisten aineiden kuljettaminen (619)</t>
  </si>
  <si>
    <t>Kiinteistöjen ja teollisuuden ympäristöpalvelut (642)</t>
  </si>
  <si>
    <t>Materiaalien käsittely ja hyödyntäminen (424)</t>
  </si>
  <si>
    <t>Kirjanpitäjän osaamisala (486)</t>
  </si>
  <si>
    <t>Palkanlaskijan osaamisala (534)</t>
  </si>
  <si>
    <t>Talousassistentin osaamisala (549)</t>
  </si>
  <si>
    <t>Esitystekniikka (588)</t>
  </si>
  <si>
    <t>Lavasterakennus (610)</t>
  </si>
  <si>
    <t>Maskeeraus (415)</t>
  </si>
  <si>
    <t>Nukketeatteri (437)</t>
  </si>
  <si>
    <t>Pukujen valmistus (633)</t>
  </si>
  <si>
    <t>Tuotantotekniikka (568)</t>
  </si>
  <si>
    <t>Hevoshieronnan osaamisala (494)</t>
  </si>
  <si>
    <t>Hevosvarusteiden valmistamisen ja korjaamisen osaamisala (509)</t>
  </si>
  <si>
    <t>Nuoren, koulu- tai estehevosen kouluttamisen osaamisala (483)</t>
  </si>
  <si>
    <t>Ravivalmentamisen osaamisala (469)</t>
  </si>
  <si>
    <t>Esinevalmistus (595)</t>
  </si>
  <si>
    <t>Vaatetus (575)</t>
  </si>
  <si>
    <t>Puukkoseppämestari (640)</t>
  </si>
  <si>
    <t>Seppämestari (617)</t>
  </si>
  <si>
    <t>Harmonikka-ala (578)</t>
  </si>
  <si>
    <t>Jousisoitinrakentaminen (558)</t>
  </si>
  <si>
    <t>Muu soitinrakentamisen ala (598)</t>
  </si>
  <si>
    <t>Näppäilysoitinrakentaminen (542)</t>
  </si>
  <si>
    <t>Esinevalmistus (585)</t>
  </si>
  <si>
    <t>Vaatetus (564)</t>
  </si>
  <si>
    <t>Ikkunarakenteiden restaurointi (431)</t>
  </si>
  <si>
    <t>Kivirakenteiden restaurointi (628)</t>
  </si>
  <si>
    <t>Pintakäsittelyiden restaurointi (451)</t>
  </si>
  <si>
    <t>Puurakenteiden restaurointi (409)</t>
  </si>
  <si>
    <t>Puukkoseppä (630)</t>
  </si>
  <si>
    <t>Seppä (607)</t>
  </si>
  <si>
    <t>Harmonikka-ala (566)</t>
  </si>
  <si>
    <t>Jousisoitinrakentaminen (547)</t>
  </si>
  <si>
    <t>Muu soitinrakentamisen ala (586)</t>
  </si>
  <si>
    <t>Näppäilysoitinrakentaminen (495)</t>
  </si>
  <si>
    <t>Konservointi museoalalla (513)</t>
  </si>
  <si>
    <t>Konservointi yksityisyrittäjänä (445)</t>
  </si>
  <si>
    <t>Maanmittaustekniikan osaamisala (395)</t>
  </si>
  <si>
    <t>Asiakaspalvelun ja tietohallinnan osaamisala (334)</t>
  </si>
  <si>
    <t>Ensihoidon osaamisala (333)</t>
  </si>
  <si>
    <t>Jalkojenhoidon osaamisala (335)</t>
  </si>
  <si>
    <t>Kuntoutuksen osaamisala (331)</t>
  </si>
  <si>
    <t>Lasten ja nuorten hoidon ja kasvatuksen osaamisala (337)</t>
  </si>
  <si>
    <t>Mielenterveys- ja päihdetyön osaamisala (330)</t>
  </si>
  <si>
    <t>Sairaanhoidon ja huolenpidon osaamisala (336)</t>
  </si>
  <si>
    <t>Suun terveydenhoidon osaamisala (332)</t>
  </si>
  <si>
    <t>Vammaistyön osaamisala (338)</t>
  </si>
  <si>
    <t>Vanhustyön osaamisala (339)</t>
  </si>
  <si>
    <t>Markkinointiassistentin osaamisala (545)</t>
  </si>
  <si>
    <t>Visuaalisen markkinoijan osaamisala (561)</t>
  </si>
  <si>
    <t>Kansainvälinen markkinointi (620)</t>
  </si>
  <si>
    <t>Kansainvälinen ostotoiminta (643)</t>
  </si>
  <si>
    <t>Laivameklari/laivanselvittäjä (425)</t>
  </si>
  <si>
    <t>Hihna- ja mattotuotteiden valmistus (439)</t>
  </si>
  <si>
    <t>Kuljetinhihnojen valmistus (459)</t>
  </si>
  <si>
    <t>Kumijalkineen valmistus (635)</t>
  </si>
  <si>
    <t>Kumiointi (525)</t>
  </si>
  <si>
    <t>Letkun ja profiilituotteen valmistus (417)</t>
  </si>
  <si>
    <t>Muottituotteen valmistus (476)</t>
  </si>
  <si>
    <t>Renkaan valmistus (612)</t>
  </si>
  <si>
    <t>Sekoituksen valmistus (537)</t>
  </si>
  <si>
    <t>Kemian perusteollisuus (648)</t>
  </si>
  <si>
    <t>Kemian tuoteteollisuus (649)</t>
  </si>
  <si>
    <t>Lääke- ja bioteollisuus (650)</t>
  </si>
  <si>
    <t>Lehtikuvauksen osaamisala (521)</t>
  </si>
  <si>
    <t>Luontokuvauksen osaamisala (531)</t>
  </si>
  <si>
    <t>Mainoskuvauksen osaamisala (544)</t>
  </si>
  <si>
    <t>Muotokuvauksen osaamisala (560)</t>
  </si>
  <si>
    <t>Kuorma-autotekniikka (504)</t>
  </si>
  <si>
    <t>Linja-autotekniikka (583)</t>
  </si>
  <si>
    <t>Työkonetekniikka (605)</t>
  </si>
  <si>
    <t>Autokorinkorjauksen osaamisala (352)</t>
  </si>
  <si>
    <t>Automaalauksen osaamisala (350)</t>
  </si>
  <si>
    <t>Automyynnin osaamisala (349)</t>
  </si>
  <si>
    <t>Autotekniikan osaamisala (348)</t>
  </si>
  <si>
    <t>Moottorikäyttöisten pienkoneiden korjauksen osaamisala (351)</t>
  </si>
  <si>
    <t>Varaosamyynnin osaamisala (347)</t>
  </si>
  <si>
    <t>Automaatiotekniikan ja kunnossapidon osaamisala (367)</t>
  </si>
  <si>
    <t>Valimotekniikan osaamisala (369)</t>
  </si>
  <si>
    <t>Valmistustekniikan osaamisala (368)</t>
  </si>
  <si>
    <t>Avioniikan osaamisala (357)</t>
  </si>
  <si>
    <t>Lentokoneasennuksen osaamisala (358)</t>
  </si>
  <si>
    <t>Kuljetuspalvelujen osaamisala (361)</t>
  </si>
  <si>
    <t>Lentoasemapalvelujen osaamisala (359)</t>
  </si>
  <si>
    <t>Varastopalvelujen osaamisala (360)</t>
  </si>
  <si>
    <t>Veneenrakennuksen osaamisala (387)</t>
  </si>
  <si>
    <t>Laboratorioalan osaamisala (388)</t>
  </si>
  <si>
    <t>Elintarviketeknologian osaamisala (340)</t>
  </si>
  <si>
    <t>Leipomoalan osaamisala (342)</t>
  </si>
  <si>
    <t>Liha-alan osaamisala (343)</t>
  </si>
  <si>
    <t>Meijerialan osaamisala (341)</t>
  </si>
  <si>
    <t>Kokoonpanoasennukset (487)</t>
  </si>
  <si>
    <t>Kunnossapito (550)</t>
  </si>
  <si>
    <t>Vientiasennukset (535)</t>
  </si>
  <si>
    <t>Kertamuotit (574)</t>
  </si>
  <si>
    <t>Kestomuotit (554)</t>
  </si>
  <si>
    <t>Manuaalinen työstö (552)</t>
  </si>
  <si>
    <t>Numeerinen työstö (497)</t>
  </si>
  <si>
    <t>Kunnossapito (488)</t>
  </si>
  <si>
    <t>Vientiasennukset (475)</t>
  </si>
  <si>
    <t>Kertamuotit (464)</t>
  </si>
  <si>
    <t>Kestomuotit (446)</t>
  </si>
  <si>
    <t>Eläinhoitolan osaamisala (629)</t>
  </si>
  <si>
    <t>Eläinkaupan osaamisala (606)</t>
  </si>
  <si>
    <t>Eläintarhaeläinten hoitamisen osaamisala (584)</t>
  </si>
  <si>
    <t>Eläinten kouluttamisen osaamisala (432)</t>
  </si>
  <si>
    <t>Eläinten trimmaamisen osaamisala (452)</t>
  </si>
  <si>
    <t>Klinikkaeläinhoitamisen osaamisala (500)</t>
  </si>
  <si>
    <t>Koe-eläinhoitamisen osaamisala (505)</t>
  </si>
  <si>
    <t>Koirahieronnan osaamisala (410)</t>
  </si>
  <si>
    <t>Asennuksen osaamisala (473)</t>
  </si>
  <si>
    <t>Jalostuksen osaamisala (456)</t>
  </si>
  <si>
    <t>Louhinnan osaamisala (436)</t>
  </si>
  <si>
    <t>Keraamiset laatat (540)</t>
  </si>
  <si>
    <t>Muovi ja sitä vastaavat päällysteet (518)</t>
  </si>
  <si>
    <t>Parketit ja puupäällysteet (527)</t>
  </si>
  <si>
    <t>Julkisivujen korjaus ja maalaus (461)</t>
  </si>
  <si>
    <t>Korjausrakennusmaalaus (441)</t>
  </si>
  <si>
    <t>Uudisrakennusmaalaus (419)</t>
  </si>
  <si>
    <t>LV-huoltoasentajan osaamisala (533)</t>
  </si>
  <si>
    <t>Putkiasentajan osaamisala (523)</t>
  </si>
  <si>
    <t>Ilmanvaihtoasentajan osaamisala (565)</t>
  </si>
  <si>
    <t>Ilmanvaihtopeltisepän osaamisala (502)</t>
  </si>
  <si>
    <t>Kiinteistönhoidon osaamisala (632)</t>
  </si>
  <si>
    <t>LVI-huollon osaamisala (609)</t>
  </si>
  <si>
    <t>Toimitilahuollon osaamisala (414)</t>
  </si>
  <si>
    <t>Tilaviiniyrittäjän osaamisala (519)</t>
  </si>
  <si>
    <t>Viinitilan työntekijän osaamisala (528)</t>
  </si>
  <si>
    <t>Lastulevyteollisuus (576)</t>
  </si>
  <si>
    <t>Vaneriteollisuus (556)</t>
  </si>
  <si>
    <t>Teollinen verhoilu (512)</t>
  </si>
  <si>
    <t>Verhoilu (443)</t>
  </si>
  <si>
    <t>Lastulevyteollisuuden osaamisala (592)</t>
  </si>
  <si>
    <t>Vaneriteollisuuden osaamisala (572)</t>
  </si>
  <si>
    <t>Malliverhoilijamestarin työt (600)</t>
  </si>
  <si>
    <t>Verhoilijamestarin työt (580)</t>
  </si>
  <si>
    <t>Yritystoiminnan kehittämisen osaamisala (597)</t>
  </si>
  <si>
    <t>Yritystoiminnan suunnittelun ja käynnistämisen osaamisala (577)</t>
  </si>
  <si>
    <t>Kotitalouskoneet (570)</t>
  </si>
  <si>
    <t>Suurtalouskoneet (590)</t>
  </si>
  <si>
    <t>Teknisen suunnittelun osaamisala (363)</t>
  </si>
  <si>
    <t>Parturi-kampaajan osaamisala (326)</t>
  </si>
  <si>
    <t>Henkilöliikenteen tuotannonsuunnittelu (614)</t>
  </si>
  <si>
    <t>Tavaraliikenteen tuotannonsuunnittelu (637)</t>
  </si>
  <si>
    <t>Kukka- ja puutarhakaupan osaamisala (54)</t>
  </si>
  <si>
    <t>Puutarhatuotannon osaamisala (55)</t>
  </si>
  <si>
    <t>Viheralan osaamisala (56)</t>
  </si>
  <si>
    <t>Kalatalouden osaamisala (47)</t>
  </si>
  <si>
    <t>Painotekniikan osaamisala (345)</t>
  </si>
  <si>
    <t>Ulkoasun toteuttajan osaamisala (344)</t>
  </si>
  <si>
    <t>Turvallisuusalan osaamisala (362)</t>
  </si>
  <si>
    <t>Hammastekniikan osaamisala (323)</t>
  </si>
  <si>
    <t>Apteekkialan osaamisala (325)</t>
  </si>
  <si>
    <t>Lääkealan osaamisala (324)</t>
  </si>
  <si>
    <t>Audiovisuaalisen viestinnän osaamisala (315)</t>
  </si>
  <si>
    <t>Tanssin osaamisala (320)</t>
  </si>
  <si>
    <t>Viittomakielisen ohjauksen osaamisala (403)</t>
  </si>
  <si>
    <t>Lapsi- ja perhetyön osaamisala (405)</t>
  </si>
  <si>
    <t>Liikunnanohjauksen osaamisala (329)</t>
  </si>
  <si>
    <t>Nuoriso- ja vapaa-ajanohjauksen osaamisala (404)</t>
  </si>
  <si>
    <t>Lomitustyön ohjaamisen osaamisala (440)</t>
  </si>
  <si>
    <t>Maatalouslomittamisen osaamisala (460)</t>
  </si>
  <si>
    <t>Sorkkien hoitamisen osaamisala (517)</t>
  </si>
  <si>
    <t>Tuotantoeläinten hoitamisen osaamisala (418)</t>
  </si>
  <si>
    <t>Tuotantoeläintilan esimiehenä toimimisen osaamisala (636)</t>
  </si>
  <si>
    <t>Tuotantoeläinyrittämisen osaamisala (613)</t>
  </si>
  <si>
    <t>Henkilöautotekniikan osaamisala (611)</t>
  </si>
  <si>
    <t>Kuorma- ja linja-autotekniikan osaamisala (634)</t>
  </si>
  <si>
    <t>Ajoneuvo- ja/tai konemyynnin osaamisala (569)</t>
  </si>
  <si>
    <t>Varaosien ja tarvikkeiden myynnin osaamisala (589)</t>
  </si>
  <si>
    <t>Asfaltoinnin osaamisala (426)</t>
  </si>
  <si>
    <t>Infra-alan kuljetusten osaamisala (510)</t>
  </si>
  <si>
    <t>Kalliorakentamisen osaamisala (621)</t>
  </si>
  <si>
    <t>Liikennealueiden ylläpidon osaamisala (644)</t>
  </si>
  <si>
    <t>Maarakennuskoneiden
käytön osaamisala (559)</t>
  </si>
  <si>
    <t>Pohjarakentamisen osaamisala (599)</t>
  </si>
  <si>
    <t>Verkostorakentamisen osaamisala (579)</t>
  </si>
  <si>
    <t>Ympäristötöiden osaamisala (514)</t>
  </si>
  <si>
    <t>Keramiikka (462)</t>
  </si>
  <si>
    <t>Kuitulasi ja lasivilla (442)</t>
  </si>
  <si>
    <t>Pakkaus- ja käyttölasi (420)</t>
  </si>
  <si>
    <t>Tasolasi (638)</t>
  </si>
  <si>
    <t>Oppimisympäristöjen tieto- ja kirjastopalvelujen osaamisala (536)</t>
  </si>
  <si>
    <t>Tieteen ja erikoisalojen tieto- ja kirjastopalvelujen osaamisala (551)</t>
  </si>
  <si>
    <t>Yleisten tieto- ja kirjastopalvelujen osaamisala (524)</t>
  </si>
  <si>
    <t>Ohjelmapalvelutuottajan osaamisala (581)</t>
  </si>
  <si>
    <t>Tapahtumatuottajan osaamisala (601)</t>
  </si>
  <si>
    <t>Editoinnin osaamisala (604)</t>
  </si>
  <si>
    <t>Julkaisugrafiikan osaamisala (627)</t>
  </si>
  <si>
    <t>Kuvauksen ja valaisun osaamisala (408)</t>
  </si>
  <si>
    <t>Mediatyön osaamisala (430)</t>
  </si>
  <si>
    <t>Radiotyön osaamisala (450)</t>
  </si>
  <si>
    <t>Tuotannon ja projektinhallinnan osaamisala (467)</t>
  </si>
  <si>
    <t>Verkkoviestinnän osaamisala (481)</t>
  </si>
  <si>
    <t>Äänityön osaamisala (492)</t>
  </si>
  <si>
    <t>Markkinointiviestinnän johtaminen (477)</t>
  </si>
  <si>
    <t>Markkinointiviestinnän suunnittelu (489)</t>
  </si>
  <si>
    <t>Ilmastoinnin jäähdytyslaitteiden ja suurien lämpöpumppujen asentamisen
ja huoltamisen osaamisala (573)</t>
  </si>
  <si>
    <t>Kaupan kylmälaitteiden asentamisen ja huoltamisen osaamisala (553)</t>
  </si>
  <si>
    <t>Liikkuvan kaluston kylmälaitteiden asentamisen ja huoltamisen osaamisala (593)</t>
  </si>
  <si>
    <t>Teollisten kylmälaitteiden asentamisen ja huoltamisen osaamisala (615)</t>
  </si>
  <si>
    <t>Asunto-osakeyhtiön isännöinti (412)</t>
  </si>
  <si>
    <t>Kiinteistön tekniset palvelut (454)</t>
  </si>
  <si>
    <t>Vuokratalon isännöinti (434)</t>
  </si>
  <si>
    <t>Huolitsijan osaamisala (538)</t>
  </si>
  <si>
    <t>Ulkomaankaupan assistentin osaamisala (526)</t>
  </si>
  <si>
    <t>Aikuisliikunnan osaamisala (596)</t>
  </si>
  <si>
    <t>Lasten liikunnan osaamisala (618)</t>
  </si>
  <si>
    <t>Liikunta- ja ohjelmapalveluiden osaamisala (641)</t>
  </si>
  <si>
    <t>Seuratoiminnan osaamisala (423)</t>
  </si>
  <si>
    <t>Kotityöpalvelujen osaamisala (46)</t>
  </si>
  <si>
    <t>Puhdistuspalvelujen osaamisala (45)</t>
  </si>
  <si>
    <t>Asiakaspalvelun osaamisala (42)</t>
  </si>
  <si>
    <t>Hotellipalvelun osaamisala (44)</t>
  </si>
  <si>
    <t>Kokin osaamisala (43)</t>
  </si>
  <si>
    <t>Biotekniikan osaamisala (382)</t>
  </si>
  <si>
    <t>Kemiantekniikan osaamisala (379)</t>
  </si>
  <si>
    <t>Levyteollisuuden osaamisala (380)</t>
  </si>
  <si>
    <t>Paperiteollisuuden osaamisala (378)</t>
  </si>
  <si>
    <t>Sahateollisuuden osaamisala (381)</t>
  </si>
  <si>
    <t>Jalkineen korjaus (suutarikisälli) (471)</t>
  </si>
  <si>
    <t>Jalkineiden käsityömäinen valmistus (jalkinekisälli) (496)</t>
  </si>
  <si>
    <t>Jalkineiden teollinen valmistus (jalkinekisälli) (485)</t>
  </si>
  <si>
    <t>Jalkineen korjaus (suutarimestari) (416)</t>
  </si>
  <si>
    <t>Jalkineiden käsityömäinen valmistus (jalkinemestari) (458)</t>
  </si>
  <si>
    <t>Jalkineiden teollinen valmistus (jalkinemestari) (438)</t>
  </si>
  <si>
    <t>Betonituotteiden valmistus (429)</t>
  </si>
  <si>
    <t>Keraamisten tuotteiden valmistus (449)</t>
  </si>
  <si>
    <t>Kivipohjaisten rakennuseristeiden valmistus (466)</t>
  </si>
  <si>
    <t>Kivipohjaisten rakennuslevyjen valmistus (480)</t>
  </si>
  <si>
    <t>Perusmateriaalien valmistus (491)</t>
  </si>
  <si>
    <t>Puristettujen rakennuskivien valmistus (499)</t>
  </si>
  <si>
    <t>Intarsia (562)</t>
  </si>
  <si>
    <t>Koristeveisto (546)</t>
  </si>
  <si>
    <t>Muotopuristus (479)</t>
  </si>
  <si>
    <t>Ovi- ja ikkunateollisuus (507)</t>
  </si>
  <si>
    <t>Parketin valmistus (626)</t>
  </si>
  <si>
    <t>Portaiden valmistus (603)</t>
  </si>
  <si>
    <t>Puusepänalan CAD/CAM-tekniikka (428)</t>
  </si>
  <si>
    <t>Puusepänalan kalusteiden tekninen suunnittelu ja markkinointi (503)</t>
  </si>
  <si>
    <t>Puusepänalan komposiittirakenteet (407)</t>
  </si>
  <si>
    <t>Puusepänalan konelinjan huolto (465)</t>
  </si>
  <si>
    <t>Puusepänalan numeerinen työstötekniikka (406)</t>
  </si>
  <si>
    <t>Puusepänalan teollinen kokoonpano ja varustelu (490)</t>
  </si>
  <si>
    <t>Puusepänalan terä- ja laitehuolto (448)</t>
  </si>
  <si>
    <t>Puusepänalan tuotteen valmistus (625)</t>
  </si>
  <si>
    <t>Puusepänalan tuotteiden asennus (498)</t>
  </si>
  <si>
    <t>Puusepänalan tuotteiden korjaaminen ja entisöinti (624)</t>
  </si>
  <si>
    <t>Sorvaus (582)</t>
  </si>
  <si>
    <t>Taidekehystys (602)</t>
  </si>
  <si>
    <t>Puuseppämestari (539)</t>
  </si>
  <si>
    <t>Teollisuuspuuseppämestari (555)</t>
  </si>
  <si>
    <t>Käsi- ja taideteollisen tekstiilin valmistaminen (457)</t>
  </si>
  <si>
    <t>Teollisen tekstiilin valmistaminen (474)</t>
  </si>
  <si>
    <t>Sisustuksen osaamisala (385)</t>
  </si>
  <si>
    <t>Verhoilun osaamisala (386)</t>
  </si>
  <si>
    <t>Kalusteet (484)</t>
  </si>
  <si>
    <t>Laivasisustusasennus (470)</t>
  </si>
  <si>
    <t>Sisustus- ja huonekalutekstiilit (411)</t>
  </si>
  <si>
    <t>Sisustusrakentaminen (433)</t>
  </si>
  <si>
    <t>Sisäpintakäsittelyt (453)</t>
  </si>
  <si>
    <t>Kalusteet (478)</t>
  </si>
  <si>
    <t>Laivasisustusasennus (529)</t>
  </si>
  <si>
    <t>Sisustus- ja
huonekalutekstiilit (422)</t>
  </si>
  <si>
    <t>Sisustusrakentaminen (444)</t>
  </si>
  <si>
    <t>Sisäpintakäsittelyt (463)</t>
  </si>
  <si>
    <t>Tullin tarkastustoiminnan osaamisala (591)</t>
  </si>
  <si>
    <t>Tullipalvelujen osaamisala (571)</t>
  </si>
  <si>
    <t>Kansi- ja konekorjauksen osaamisala (354)</t>
  </si>
  <si>
    <t>Kansipäällystön osaamisala (356)</t>
  </si>
  <si>
    <t>Konepäällystön osaamisala (353)</t>
  </si>
  <si>
    <t>Sähkökäytön osaamisala (355)</t>
  </si>
  <si>
    <t>Kelloalan osaamisala (365)</t>
  </si>
  <si>
    <t>Mikromekaniikan osaamisala (364)</t>
  </si>
  <si>
    <t>Kumitekniikan osaamisala (375)</t>
  </si>
  <si>
    <t>Muovitekniikan osaamisala (376)</t>
  </si>
  <si>
    <t>Kiinteistönhoidon osaamisala (394)</t>
  </si>
  <si>
    <t>Toimitilapalvelujen osaamisala (393)</t>
  </si>
  <si>
    <t>Graafisen suunnittelun osaamisala (313)</t>
  </si>
  <si>
    <t>Kuva- ja mediataiteen osaamisala (312)</t>
  </si>
  <si>
    <t>Valokuvauksen osaamisala (314)</t>
  </si>
  <si>
    <t>Teollisuuspuusepän osaamisala (377)</t>
  </si>
  <si>
    <t>Metallituotteiden pintakäsittelyjen osaamisala (384)</t>
  </si>
  <si>
    <t>Puutuotteiden pintakäsittelyjen osaamisala (647)</t>
  </si>
  <si>
    <t>Rakennusten pintakäsittelyjen osaamisala (383)</t>
  </si>
  <si>
    <t>Musiikin osaamisala (317)</t>
  </si>
  <si>
    <t>Pianonvirityksen osaamisala (318)</t>
  </si>
  <si>
    <t>musiikkiteknologian osaamisala (316)</t>
  </si>
  <si>
    <t>Käytön tuen osaamisala (38)</t>
  </si>
  <si>
    <t>Ohjelmistotuotannon osaamisala (39)</t>
  </si>
  <si>
    <t>Eristyksen ja rakennuspeltiasennuksen osaamisala (397)</t>
  </si>
  <si>
    <t>Ilmanvaihtoasennuksen osaamisala (396)</t>
  </si>
  <si>
    <t>Kylmäasennuksen osaamisala (398)</t>
  </si>
  <si>
    <t>Putkiasennuksen osaamisala (399)</t>
  </si>
  <si>
    <t>Sirkusalan osaamisala (319)</t>
  </si>
  <si>
    <t>Lauluntekijä (501)</t>
  </si>
  <si>
    <t>Ohjelmatuottaja (468)</t>
  </si>
  <si>
    <t>Ääniteknikko (493)</t>
  </si>
  <si>
    <t>Äänitetuottaja (482)</t>
  </si>
  <si>
    <t>Jätehuollon osaamisala (645)</t>
  </si>
  <si>
    <t>Laatu-, ympäristö- ja turvallisuusjohtamisen osaamisala (515)</t>
  </si>
  <si>
    <t>Vesihuollon osaamisala (622)</t>
  </si>
  <si>
    <t>Viemäri- ja putkistohuollon sekä teollisuuspuhdistuksen osaamisala (427)</t>
  </si>
  <si>
    <t>Ympäristökasvatuksen osaamisala (447)</t>
  </si>
  <si>
    <t>Kaivosalan osaamisala (370)</t>
  </si>
  <si>
    <t>Sähkö- ja automaatiotekniikan osaamisala (366)</t>
  </si>
  <si>
    <t>Tieto- ja tietoliikennetekniikan osaamisala (346)</t>
  </si>
  <si>
    <t>Hevostalouden osaamisala (311)</t>
  </si>
  <si>
    <t>Jalkinealan osaamisala (372)</t>
  </si>
  <si>
    <t>Tekstiilihuollon osaamisala (373)</t>
  </si>
  <si>
    <t>Tekstiilitekniikan osaamisala (371)</t>
  </si>
  <si>
    <t>Vaatetuksen osaamisala (374)</t>
  </si>
  <si>
    <t>Asiakaspalvelun ja myynnin osaamisala (401)</t>
  </si>
  <si>
    <t>Talous- ja toimistopalvelujen osaamisala (402)</t>
  </si>
  <si>
    <t>Tieto- ja kirjastopalvelujen osaamisala (400)</t>
  </si>
  <si>
    <t>Tuotteen suunnittelun ja valmistuksen osaamisala (321)</t>
  </si>
  <si>
    <t>Ympäristön suunnittelun ja rakentamisen osaamisala (322)</t>
  </si>
  <si>
    <t>Kivialan osaamisala (392)</t>
  </si>
  <si>
    <t>Maarakennuksen osaamisala (389)</t>
  </si>
  <si>
    <t>Maarakennuskoneenkuljetuksen osaamisala (391)</t>
  </si>
  <si>
    <t>Talonrakennuksen osaamisala (390)</t>
  </si>
  <si>
    <t>Eläintenhoidon osaamisala (310)</t>
  </si>
  <si>
    <t>Maatalousteknologian osaamisala (57)</t>
  </si>
  <si>
    <t>Maatilatalouden osaamisala (58)</t>
  </si>
  <si>
    <t>Turkistalouden osaamisala (309)</t>
  </si>
  <si>
    <t>Kauneudenhoidon ja tuoteneuvonnan osaamisala (328)</t>
  </si>
  <si>
    <t>Kosmetologin osaamisala (327)</t>
  </si>
  <si>
    <t>Matkailupalvelujen myynnin ja tietopalvelujen osaamisala (40)</t>
  </si>
  <si>
    <t>Matkailupalvelujen osaamisala (41)</t>
  </si>
  <si>
    <t>Luontoalan koulutusohjelma (12)</t>
  </si>
  <si>
    <t>Luontoalan osaamisala (563)</t>
  </si>
  <si>
    <t>Porotalouden osaamisala (48)</t>
  </si>
  <si>
    <t>Ympäristöalan osaamisala (49)</t>
  </si>
  <si>
    <t>Metsäenergian tuotannon osaamisala (52)</t>
  </si>
  <si>
    <t>Metsäkoneasennuksen osaamisala (51)</t>
  </si>
  <si>
    <t>Metsäkoneenkuljetuksen osaamisala (50)</t>
  </si>
  <si>
    <t>Metsätalouden osaamisala (53)</t>
  </si>
  <si>
    <t>Konepajamittaukset (623)</t>
  </si>
  <si>
    <t>Konepajamittauslaitteiden kalibroinnit (646)</t>
  </si>
  <si>
    <t>Prosessin mittaukset ja kalibroinnit (508)</t>
  </si>
  <si>
    <t>Päästömittaukset (516)</t>
  </si>
  <si>
    <t>Raskaan ajoneuvokaluston tarkastuslaitteiden kalibroinnit (511)</t>
  </si>
  <si>
    <t>Lennonjohdon koulutusohjelma (10)</t>
  </si>
  <si>
    <t>Lennonjohdon osaamisala (506)</t>
  </si>
  <si>
    <t>Julkisivumaalaus (543)</t>
  </si>
  <si>
    <t>Rakennusmaalaus (520)</t>
  </si>
  <si>
    <t>Tasoitetyöt (530)</t>
  </si>
  <si>
    <t>Lujitemuovivene (594)</t>
  </si>
  <si>
    <t>Metallivene 1 (639)</t>
  </si>
  <si>
    <t>Metallivene 2 (421)</t>
  </si>
  <si>
    <t>Puuvene (616)</t>
  </si>
  <si>
    <t>Mauri</t>
  </si>
  <si>
    <t>Mähönen</t>
  </si>
  <si>
    <t>työnantajat</t>
  </si>
  <si>
    <t>Kyllä</t>
  </si>
  <si>
    <t>Jorma</t>
  </si>
  <si>
    <t>Jormala</t>
  </si>
  <si>
    <t>työntekijät</t>
  </si>
  <si>
    <t>Liina</t>
  </si>
  <si>
    <t>Liinaharja</t>
  </si>
  <si>
    <t>opetusala</t>
  </si>
  <si>
    <t>Heili</t>
  </si>
  <si>
    <t>Karjalainen</t>
  </si>
  <si>
    <t>1234.1234.x</t>
  </si>
  <si>
    <t>Heili Karjalainen(1234.1234.x)</t>
  </si>
  <si>
    <t xml:space="preserve"> d</t>
  </si>
  <si>
    <t xml:space="preserve"> -</t>
  </si>
  <si>
    <t>Koko tutkinto</t>
  </si>
  <si>
    <t>Suomi</t>
  </si>
  <si>
    <t>Mauri Mähönen</t>
  </si>
  <si>
    <t>Ei</t>
  </si>
  <si>
    <t>Jorma Jormala</t>
  </si>
  <si>
    <t>Liina Liinaharja</t>
  </si>
  <si>
    <t>111111-123X</t>
  </si>
  <si>
    <t>1060155-5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</si>
</sst>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.m\.yyyy;@"/>
  </numFmts>
  <fonts count="13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scheme val="minor"/>
    </font>
    <font>
      <b/>
      <sz val="12"/>
      <color rgb="FFFF0000"/>
      <name val="Calibri"/>
      <family val="2"/>
      <scheme val="minor"/>
    </font>
    <font>
      <b/>
      <sz val="14"/>
      <color rgb="FFFF0000"/>
      <name val="Calibri"/>
      <scheme val="minor"/>
    </font>
    <font>
      <b/>
      <sz val="12"/>
      <color theme="8" tint="-0.249977111117893"/>
      <name val="Calibri"/>
      <family val="2"/>
      <scheme val="minor"/>
    </font>
    <font>
      <sz val="12"/>
      <color theme="8" tint="-0.249977111117893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4" tint="-0.249977111117893"/>
      <name val="Calibri"/>
      <scheme val="minor"/>
    </font>
    <font>
      <sz val="12"/>
      <color rgb="FF006100"/>
      <name val="Calibri"/>
      <family val="2"/>
      <scheme val="minor"/>
    </font>
    <font>
      <sz val="10"/>
      <color indexed="81"/>
      <name val="Calibri"/>
    </font>
    <font>
      <b/>
      <sz val="10"/>
      <color indexed="8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0" fillId="3" borderId="0" applyNumberFormat="0" applyBorder="0" applyAlignment="0" applyProtection="0"/>
  </cellStyleXfs>
  <cellXfs count="27">
    <xf numFmtId="0" fontId="0" fillId="0" borderId="0" xfId="0"/>
    <xf numFmtId="49" fontId="3" fillId="0" borderId="0" xfId="0" applyNumberFormat="1" applyFont="1"/>
    <xf numFmtId="49" fontId="0" fillId="0" borderId="0" xfId="0" applyNumberFormat="1"/>
    <xf numFmtId="0" fontId="2" fillId="0" borderId="0" xfId="0" applyFont="1"/>
    <xf numFmtId="0" fontId="4" fillId="0" borderId="0" xfId="0" applyFont="1"/>
    <xf numFmtId="0" fontId="1" fillId="0" borderId="0" xfId="0" applyFont="1"/>
    <xf numFmtId="49" fontId="5" fillId="0" borderId="0" xfId="0" applyNumberFormat="1" applyFont="1"/>
    <xf numFmtId="0" fontId="6" fillId="0" borderId="0" xfId="0" applyFont="1"/>
    <xf numFmtId="0" fontId="7" fillId="0" borderId="0" xfId="0" applyFont="1"/>
    <xf numFmtId="0" fontId="0" fillId="0" borderId="0" xfId="0" applyNumberFormat="1"/>
    <xf numFmtId="0" fontId="8" fillId="0" borderId="0" xfId="0" applyFont="1"/>
    <xf numFmtId="0" fontId="9" fillId="0" borderId="0" xfId="0" applyFont="1"/>
    <xf numFmtId="0" fontId="0" fillId="2" borderId="0" xfId="0" applyFill="1"/>
    <xf numFmtId="0" fontId="7" fillId="2" borderId="0" xfId="0" applyFont="1" applyFill="1"/>
    <xf numFmtId="49" fontId="4" fillId="0" borderId="0" xfId="0" applyNumberFormat="1" applyFont="1"/>
    <xf numFmtId="0" fontId="10" fillId="3" borderId="0" xfId="1"/>
    <xf numFmtId="0" fontId="3" fillId="0" borderId="0" xfId="0" applyFont="1"/>
    <xf numFmtId="49" fontId="2" fillId="0" borderId="0" xfId="0" applyNumberFormat="1" applyFont="1"/>
    <xf numFmtId="0" fontId="0" fillId="0" borderId="0" xfId="0" applyFont="1"/>
    <xf numFmtId="164" fontId="0" fillId="0" borderId="0" xfId="0" applyNumberFormat="1"/>
    <xf numFmtId="164" fontId="0" fillId="0" borderId="0" xfId="0" applyNumberFormat="1" applyFont="1"/>
    <xf numFmtId="0" fontId="10" fillId="0" borderId="0" xfId="1" applyFill="1"/>
    <xf numFmtId="0" fontId="2" fillId="0" borderId="0" xfId="0" applyFont="1" applyFill="1"/>
    <xf numFmtId="49" fontId="0" fillId="0" borderId="0" xfId="0" applyNumberFormat="1" applyAlignment="1">
      <alignment wrapText="1"/>
    </xf>
    <xf numFmtId="1" fontId="0" fillId="0" borderId="0" xfId="0" applyNumberFormat="1" applyFont="1"/>
    <xf numFmtId="1" fontId="0" fillId="0" borderId="0" xfId="0" applyNumberFormat="1"/>
    <xf numFmtId="1" fontId="2" fillId="0" borderId="0" xfId="0" applyNumberFormat="1" applyFont="1"/>
  </cellXfs>
  <cellStyles count="2">
    <cellStyle name="Good" xfId="1" builtinId="26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K1718"/>
  <sheetViews>
    <sheetView topLeftCell="B1" workbookViewId="0">
      <selection activeCell="F3" sqref="F3"/>
    </sheetView>
  </sheetViews>
  <sheetFormatPr baseColWidth="10" defaultRowHeight="16" x14ac:dyDescent="0.2"/>
  <cols>
    <col min="1" max="1" width="12" hidden="1" customWidth="1" collapsed="1"/>
    <col min="2" max="2" width="18.83203125" customWidth="1" collapsed="1"/>
    <col min="3" max="3" width="24.33203125" customWidth="1" collapsed="1"/>
    <col min="4" max="4" width="0" hidden="1" customWidth="1" collapsed="1"/>
    <col min="5" max="5" width="17.1640625" customWidth="1" collapsed="1"/>
    <col min="8" max="8" width="10.83203125" hidden="1" customWidth="1" collapsed="1"/>
    <col min="10" max="11" width="0" hidden="1" customWidth="1" collapsed="1"/>
  </cols>
  <sheetData>
    <row r="2" spans="1:10" x14ac:dyDescent="0.2">
      <c r="A2" s="3" t="s">
        <v>1240</v>
      </c>
      <c r="B2" s="3" t="s">
        <v>6802</v>
      </c>
      <c r="C2" s="3" t="s">
        <v>6803</v>
      </c>
      <c r="D2" s="3" t="s">
        <v>1681</v>
      </c>
      <c r="E2" s="3" t="s">
        <v>1238</v>
      </c>
      <c r="F2" s="3" t="s">
        <v>1239</v>
      </c>
      <c r="G2" s="3" t="s">
        <v>6804</v>
      </c>
      <c r="H2" s="3" t="s">
        <v>1687</v>
      </c>
    </row>
    <row r="3" spans="1:10" x14ac:dyDescent="0.2">
      <c r="A3" s="9" t="str">
        <f>IF(ISBLANK(B3),"",CONCATENATE(B3," ",C3, "(", E3, ")"))</f>
        <v>Heili Karjalainen(1234.1234.x)</v>
      </c>
      <c r="B3" s="2" t="s">
        <v>7334</v>
      </c>
      <c r="C3" s="2" t="s">
        <v>7335</v>
      </c>
      <c r="E3" s="2" t="s">
        <v>7336</v>
      </c>
      <c r="F3" s="2" t="s">
        <v>7346</v>
      </c>
      <c r="G3" t="s">
        <v>1683</v>
      </c>
      <c r="H3" s="9">
        <f>(LOOKUP(G3,Rahoitusmuoto!$B$1:$B$5,Rahoitusmuoto!$A$1:$A$5))</f>
        <v>2</v>
      </c>
      <c r="J3" t="str">
        <f>CONCATENATE(B3," ",C3," ")</f>
        <v xml:space="preserve">Heili Karjalainen </v>
      </c>
    </row>
    <row r="4" spans="1:10" x14ac:dyDescent="0.2">
      <c r="A4" s="9" t="str">
        <f>IF(ISBLANK(B4),"",CONCATENATE(B4," ",C4, "(", E4, ")"))</f>
        <v/>
      </c>
      <c r="B4" s="2"/>
      <c r="C4" s="2"/>
      <c r="E4" s="2"/>
      <c r="F4" s="2"/>
      <c r="H4" s="9" t="e">
        <f>(LOOKUP(G4,Rahoitusmuoto!$B$1:$B$5,Rahoitusmuoto!$A$1:$A$5))</f>
        <v>#N/A</v>
      </c>
      <c r="J4" t="str">
        <f>CONCATENATE(B4," ",C4," ")</f>
        <v xml:space="preserve">  </v>
      </c>
    </row>
    <row r="5" spans="1:10" x14ac:dyDescent="0.2">
      <c r="A5" s="9" t="str">
        <f>IF(ISBLANK(B5),"",CONCATENATE(B5," ",C5, "(", E5, ")"))</f>
        <v/>
      </c>
      <c r="B5" s="2"/>
      <c r="C5" s="2"/>
      <c r="E5" s="2"/>
      <c r="F5" s="2"/>
      <c r="H5" s="9" t="e">
        <f>(LOOKUP(G5,Rahoitusmuoto!$B$1:$B$5,Rahoitusmuoto!$A$1:$A$5))</f>
        <v>#N/A</v>
      </c>
    </row>
    <row r="6" spans="1:10" x14ac:dyDescent="0.2">
      <c r="A6" s="9" t="str">
        <f t="shared" ref="A6:A69" si="0">IF(ISBLANK(B6),"",CONCATENATE(B6," ",C6, "(", E6, ")"))</f>
        <v/>
      </c>
      <c r="B6" s="2"/>
      <c r="C6" s="2"/>
      <c r="E6" s="2"/>
      <c r="F6" s="2"/>
      <c r="H6" s="9" t="e">
        <f>(LOOKUP(G6,Rahoitusmuoto!$B$1:$B$5,Rahoitusmuoto!$A$1:$A$5))</f>
        <v>#N/A</v>
      </c>
    </row>
    <row r="7" spans="1:10" x14ac:dyDescent="0.2">
      <c r="A7" s="9" t="str">
        <f t="shared" si="0"/>
        <v/>
      </c>
      <c r="B7" s="2"/>
      <c r="C7" s="2"/>
      <c r="E7" s="2"/>
      <c r="F7" s="2"/>
      <c r="H7" s="9" t="e">
        <f>(LOOKUP(G7,Rahoitusmuoto!$B$1:$B$5,Rahoitusmuoto!$A$1:$A$5))</f>
        <v>#N/A</v>
      </c>
    </row>
    <row r="8" spans="1:10" x14ac:dyDescent="0.2">
      <c r="A8" s="9" t="str">
        <f t="shared" si="0"/>
        <v/>
      </c>
      <c r="B8" s="2"/>
      <c r="C8" s="2"/>
      <c r="E8" s="2"/>
      <c r="F8" s="2"/>
      <c r="H8" s="9" t="e">
        <f>(LOOKUP(G8,Rahoitusmuoto!$B$1:$B$5,Rahoitusmuoto!$A$1:$A$5))</f>
        <v>#N/A</v>
      </c>
    </row>
    <row r="9" spans="1:10" x14ac:dyDescent="0.2">
      <c r="A9" s="9" t="str">
        <f t="shared" si="0"/>
        <v/>
      </c>
      <c r="H9" s="9" t="e">
        <f>(LOOKUP(G9,Rahoitusmuoto!$B$1:$B$5,Rahoitusmuoto!$A$1:$A$5))</f>
        <v>#N/A</v>
      </c>
    </row>
    <row r="10" spans="1:10" x14ac:dyDescent="0.2">
      <c r="A10" s="9" t="str">
        <f t="shared" si="0"/>
        <v/>
      </c>
      <c r="H10" s="9" t="e">
        <f>(LOOKUP(G10,Rahoitusmuoto!$B$1:$B$5,Rahoitusmuoto!$A$1:$A$5))</f>
        <v>#N/A</v>
      </c>
    </row>
    <row r="11" spans="1:10" x14ac:dyDescent="0.2">
      <c r="A11" s="9" t="str">
        <f t="shared" si="0"/>
        <v/>
      </c>
      <c r="H11" s="9" t="e">
        <f>(LOOKUP(G11,Rahoitusmuoto!$B$1:$B$5,Rahoitusmuoto!$A$1:$A$5))</f>
        <v>#N/A</v>
      </c>
    </row>
    <row r="12" spans="1:10" x14ac:dyDescent="0.2">
      <c r="A12" s="9" t="str">
        <f t="shared" si="0"/>
        <v/>
      </c>
      <c r="H12" s="9" t="e">
        <f>(LOOKUP(G12,Rahoitusmuoto!$B$1:$B$5,Rahoitusmuoto!$A$1:$A$5))</f>
        <v>#N/A</v>
      </c>
    </row>
    <row r="13" spans="1:10" x14ac:dyDescent="0.2">
      <c r="A13" s="9" t="str">
        <f t="shared" si="0"/>
        <v/>
      </c>
      <c r="H13" s="9" t="e">
        <f>(LOOKUP(G13,Rahoitusmuoto!$B$1:$B$5,Rahoitusmuoto!$A$1:$A$5))</f>
        <v>#N/A</v>
      </c>
    </row>
    <row r="14" spans="1:10" x14ac:dyDescent="0.2">
      <c r="A14" s="9" t="str">
        <f t="shared" si="0"/>
        <v/>
      </c>
      <c r="H14" s="9" t="e">
        <f>(LOOKUP(G14,Rahoitusmuoto!$B$1:$B$5,Rahoitusmuoto!$A$1:$A$5))</f>
        <v>#N/A</v>
      </c>
    </row>
    <row r="15" spans="1:10" x14ac:dyDescent="0.2">
      <c r="A15" s="9" t="str">
        <f t="shared" si="0"/>
        <v/>
      </c>
      <c r="H15" s="9" t="e">
        <f>(LOOKUP(G15,Rahoitusmuoto!$B$1:$B$5,Rahoitusmuoto!$A$1:$A$5))</f>
        <v>#N/A</v>
      </c>
    </row>
    <row r="16" spans="1:10" x14ac:dyDescent="0.2">
      <c r="A16" s="9" t="str">
        <f t="shared" si="0"/>
        <v/>
      </c>
      <c r="H16" s="9" t="e">
        <f>(LOOKUP(G16,Rahoitusmuoto!$B$1:$B$5,Rahoitusmuoto!$A$1:$A$5))</f>
        <v>#N/A</v>
      </c>
    </row>
    <row r="17" spans="1:8" x14ac:dyDescent="0.2">
      <c r="A17" s="9" t="str">
        <f t="shared" si="0"/>
        <v/>
      </c>
      <c r="H17" s="9" t="e">
        <f>(LOOKUP(G17,Rahoitusmuoto!$B$1:$B$5,Rahoitusmuoto!$A$1:$A$5))</f>
        <v>#N/A</v>
      </c>
    </row>
    <row r="18" spans="1:8" x14ac:dyDescent="0.2">
      <c r="A18" s="9" t="str">
        <f t="shared" si="0"/>
        <v/>
      </c>
      <c r="H18" s="9" t="e">
        <f>(LOOKUP(G18,Rahoitusmuoto!$B$1:$B$5,Rahoitusmuoto!$A$1:$A$5))</f>
        <v>#N/A</v>
      </c>
    </row>
    <row r="19" spans="1:8" x14ac:dyDescent="0.2">
      <c r="A19" s="9" t="str">
        <f t="shared" si="0"/>
        <v/>
      </c>
      <c r="H19" s="9" t="e">
        <f>(LOOKUP(G19,Rahoitusmuoto!$B$1:$B$5,Rahoitusmuoto!$A$1:$A$5))</f>
        <v>#N/A</v>
      </c>
    </row>
    <row r="20" spans="1:8" x14ac:dyDescent="0.2">
      <c r="A20" s="9" t="str">
        <f t="shared" si="0"/>
        <v/>
      </c>
      <c r="H20" s="9" t="e">
        <f>(LOOKUP(G20,Rahoitusmuoto!$B$1:$B$5,Rahoitusmuoto!$A$1:$A$5))</f>
        <v>#N/A</v>
      </c>
    </row>
    <row r="21" spans="1:8" x14ac:dyDescent="0.2">
      <c r="A21" s="9" t="str">
        <f t="shared" si="0"/>
        <v/>
      </c>
      <c r="H21" s="9" t="e">
        <f>(LOOKUP(G21,Rahoitusmuoto!$B$1:$B$5,Rahoitusmuoto!$A$1:$A$5))</f>
        <v>#N/A</v>
      </c>
    </row>
    <row r="22" spans="1:8" x14ac:dyDescent="0.2">
      <c r="A22" s="9" t="str">
        <f t="shared" si="0"/>
        <v/>
      </c>
      <c r="H22" s="9" t="e">
        <f>(LOOKUP(G22,Rahoitusmuoto!$B$1:$B$5,Rahoitusmuoto!$A$1:$A$5))</f>
        <v>#N/A</v>
      </c>
    </row>
    <row r="23" spans="1:8" x14ac:dyDescent="0.2">
      <c r="A23" s="9" t="str">
        <f t="shared" si="0"/>
        <v/>
      </c>
      <c r="H23" s="9" t="e">
        <f>(LOOKUP(G23,Rahoitusmuoto!$B$1:$B$5,Rahoitusmuoto!$A$1:$A$5))</f>
        <v>#N/A</v>
      </c>
    </row>
    <row r="24" spans="1:8" x14ac:dyDescent="0.2">
      <c r="A24" s="9" t="str">
        <f t="shared" si="0"/>
        <v/>
      </c>
      <c r="H24" s="9" t="e">
        <f>(LOOKUP(G24,Rahoitusmuoto!$B$1:$B$5,Rahoitusmuoto!$A$1:$A$5))</f>
        <v>#N/A</v>
      </c>
    </row>
    <row r="25" spans="1:8" x14ac:dyDescent="0.2">
      <c r="A25" s="9" t="str">
        <f t="shared" si="0"/>
        <v/>
      </c>
      <c r="H25" s="9" t="e">
        <f>(LOOKUP(G25,Rahoitusmuoto!$B$1:$B$5,Rahoitusmuoto!$A$1:$A$5))</f>
        <v>#N/A</v>
      </c>
    </row>
    <row r="26" spans="1:8" x14ac:dyDescent="0.2">
      <c r="A26" s="9" t="str">
        <f t="shared" si="0"/>
        <v/>
      </c>
      <c r="H26" s="9" t="e">
        <f>(LOOKUP(G26,Rahoitusmuoto!$B$1:$B$5,Rahoitusmuoto!$A$1:$A$5))</f>
        <v>#N/A</v>
      </c>
    </row>
    <row r="27" spans="1:8" x14ac:dyDescent="0.2">
      <c r="A27" s="9" t="str">
        <f t="shared" si="0"/>
        <v/>
      </c>
      <c r="H27" s="9" t="e">
        <f>(LOOKUP(G27,Rahoitusmuoto!$B$1:$B$5,Rahoitusmuoto!$A$1:$A$5))</f>
        <v>#N/A</v>
      </c>
    </row>
    <row r="28" spans="1:8" x14ac:dyDescent="0.2">
      <c r="A28" s="9" t="str">
        <f t="shared" si="0"/>
        <v/>
      </c>
      <c r="H28" s="9" t="e">
        <f>(LOOKUP(G28,Rahoitusmuoto!$B$1:$B$5,Rahoitusmuoto!$A$1:$A$5))</f>
        <v>#N/A</v>
      </c>
    </row>
    <row r="29" spans="1:8" x14ac:dyDescent="0.2">
      <c r="A29" s="9" t="str">
        <f t="shared" si="0"/>
        <v/>
      </c>
      <c r="H29" s="9" t="e">
        <f>(LOOKUP(G29,Rahoitusmuoto!$B$1:$B$5,Rahoitusmuoto!$A$1:$A$5))</f>
        <v>#N/A</v>
      </c>
    </row>
    <row r="30" spans="1:8" x14ac:dyDescent="0.2">
      <c r="A30" s="9" t="str">
        <f t="shared" si="0"/>
        <v/>
      </c>
      <c r="H30" s="9" t="e">
        <f>(LOOKUP(G30,Rahoitusmuoto!$B$1:$B$5,Rahoitusmuoto!$A$1:$A$5))</f>
        <v>#N/A</v>
      </c>
    </row>
    <row r="31" spans="1:8" x14ac:dyDescent="0.2">
      <c r="A31" s="9" t="str">
        <f t="shared" si="0"/>
        <v/>
      </c>
      <c r="H31" s="9" t="e">
        <f>(LOOKUP(G31,Rahoitusmuoto!$B$1:$B$5,Rahoitusmuoto!$A$1:$A$5))</f>
        <v>#N/A</v>
      </c>
    </row>
    <row r="32" spans="1:8" x14ac:dyDescent="0.2">
      <c r="A32" s="9" t="str">
        <f t="shared" si="0"/>
        <v/>
      </c>
      <c r="H32" s="9" t="e">
        <f>(LOOKUP(G32,Rahoitusmuoto!$B$1:$B$5,Rahoitusmuoto!$A$1:$A$5))</f>
        <v>#N/A</v>
      </c>
    </row>
    <row r="33" spans="1:8" x14ac:dyDescent="0.2">
      <c r="A33" s="9" t="str">
        <f t="shared" si="0"/>
        <v/>
      </c>
      <c r="H33" s="9" t="e">
        <f>(LOOKUP(G33,Rahoitusmuoto!$B$1:$B$5,Rahoitusmuoto!$A$1:$A$5))</f>
        <v>#N/A</v>
      </c>
    </row>
    <row r="34" spans="1:8" x14ac:dyDescent="0.2">
      <c r="A34" s="9" t="str">
        <f t="shared" si="0"/>
        <v/>
      </c>
      <c r="H34" s="9" t="e">
        <f>(LOOKUP(G34,Rahoitusmuoto!$B$1:$B$5,Rahoitusmuoto!$A$1:$A$5))</f>
        <v>#N/A</v>
      </c>
    </row>
    <row r="35" spans="1:8" x14ac:dyDescent="0.2">
      <c r="A35" s="9" t="str">
        <f t="shared" si="0"/>
        <v/>
      </c>
      <c r="H35" s="9" t="e">
        <f>(LOOKUP(G35,Rahoitusmuoto!$B$1:$B$5,Rahoitusmuoto!$A$1:$A$5))</f>
        <v>#N/A</v>
      </c>
    </row>
    <row r="36" spans="1:8" x14ac:dyDescent="0.2">
      <c r="A36" s="9" t="str">
        <f t="shared" si="0"/>
        <v/>
      </c>
      <c r="H36" s="9" t="e">
        <f>(LOOKUP(G36,Rahoitusmuoto!$B$1:$B$5,Rahoitusmuoto!$A$1:$A$5))</f>
        <v>#N/A</v>
      </c>
    </row>
    <row r="37" spans="1:8" x14ac:dyDescent="0.2">
      <c r="A37" s="9" t="str">
        <f t="shared" si="0"/>
        <v/>
      </c>
      <c r="H37" s="9" t="e">
        <f>(LOOKUP(G37,Rahoitusmuoto!$B$1:$B$5,Rahoitusmuoto!$A$1:$A$5))</f>
        <v>#N/A</v>
      </c>
    </row>
    <row r="38" spans="1:8" x14ac:dyDescent="0.2">
      <c r="A38" s="9" t="str">
        <f t="shared" si="0"/>
        <v/>
      </c>
      <c r="H38" s="9" t="e">
        <f>(LOOKUP(G38,Rahoitusmuoto!$B$1:$B$5,Rahoitusmuoto!$A$1:$A$5))</f>
        <v>#N/A</v>
      </c>
    </row>
    <row r="39" spans="1:8" x14ac:dyDescent="0.2">
      <c r="A39" s="9" t="str">
        <f t="shared" si="0"/>
        <v/>
      </c>
      <c r="H39" s="9" t="e">
        <f>(LOOKUP(G39,Rahoitusmuoto!$B$1:$B$5,Rahoitusmuoto!$A$1:$A$5))</f>
        <v>#N/A</v>
      </c>
    </row>
    <row r="40" spans="1:8" x14ac:dyDescent="0.2">
      <c r="A40" s="9" t="str">
        <f t="shared" si="0"/>
        <v/>
      </c>
      <c r="H40" s="9" t="e">
        <f>(LOOKUP(G40,Rahoitusmuoto!$B$1:$B$5,Rahoitusmuoto!$A$1:$A$5))</f>
        <v>#N/A</v>
      </c>
    </row>
    <row r="41" spans="1:8" x14ac:dyDescent="0.2">
      <c r="A41" s="9" t="str">
        <f t="shared" si="0"/>
        <v/>
      </c>
      <c r="H41" s="9" t="e">
        <f>(LOOKUP(G41,Rahoitusmuoto!$B$1:$B$5,Rahoitusmuoto!$A$1:$A$5))</f>
        <v>#N/A</v>
      </c>
    </row>
    <row r="42" spans="1:8" x14ac:dyDescent="0.2">
      <c r="A42" s="9" t="str">
        <f t="shared" si="0"/>
        <v/>
      </c>
      <c r="H42" s="9" t="e">
        <f>(LOOKUP(G42,Rahoitusmuoto!$B$1:$B$5,Rahoitusmuoto!$A$1:$A$5))</f>
        <v>#N/A</v>
      </c>
    </row>
    <row r="43" spans="1:8" x14ac:dyDescent="0.2">
      <c r="A43" s="9" t="str">
        <f t="shared" si="0"/>
        <v/>
      </c>
      <c r="H43" s="9" t="e">
        <f>(LOOKUP(G43,Rahoitusmuoto!$B$1:$B$5,Rahoitusmuoto!$A$1:$A$5))</f>
        <v>#N/A</v>
      </c>
    </row>
    <row r="44" spans="1:8" x14ac:dyDescent="0.2">
      <c r="A44" s="9" t="str">
        <f t="shared" si="0"/>
        <v/>
      </c>
      <c r="H44" s="9" t="e">
        <f>(LOOKUP(G44,Rahoitusmuoto!$B$1:$B$5,Rahoitusmuoto!$A$1:$A$5))</f>
        <v>#N/A</v>
      </c>
    </row>
    <row r="45" spans="1:8" x14ac:dyDescent="0.2">
      <c r="A45" s="9" t="str">
        <f t="shared" si="0"/>
        <v/>
      </c>
      <c r="H45" s="9" t="e">
        <f>(LOOKUP(G45,Rahoitusmuoto!$B$1:$B$5,Rahoitusmuoto!$A$1:$A$5))</f>
        <v>#N/A</v>
      </c>
    </row>
    <row r="46" spans="1:8" x14ac:dyDescent="0.2">
      <c r="A46" s="9" t="str">
        <f t="shared" si="0"/>
        <v/>
      </c>
      <c r="H46" s="9" t="e">
        <f>(LOOKUP(G46,Rahoitusmuoto!$B$1:$B$5,Rahoitusmuoto!$A$1:$A$5))</f>
        <v>#N/A</v>
      </c>
    </row>
    <row r="47" spans="1:8" x14ac:dyDescent="0.2">
      <c r="A47" s="9" t="str">
        <f t="shared" si="0"/>
        <v/>
      </c>
      <c r="H47" s="9" t="e">
        <f>(LOOKUP(G47,Rahoitusmuoto!$B$1:$B$5,Rahoitusmuoto!$A$1:$A$5))</f>
        <v>#N/A</v>
      </c>
    </row>
    <row r="48" spans="1:8" x14ac:dyDescent="0.2">
      <c r="A48" s="9" t="str">
        <f t="shared" si="0"/>
        <v/>
      </c>
      <c r="H48" s="9" t="e">
        <f>(LOOKUP(G48,Rahoitusmuoto!$B$1:$B$5,Rahoitusmuoto!$A$1:$A$5))</f>
        <v>#N/A</v>
      </c>
    </row>
    <row r="49" spans="1:8" x14ac:dyDescent="0.2">
      <c r="A49" s="9" t="str">
        <f t="shared" si="0"/>
        <v/>
      </c>
      <c r="H49" s="9" t="e">
        <f>(LOOKUP(G49,Rahoitusmuoto!$B$1:$B$5,Rahoitusmuoto!$A$1:$A$5))</f>
        <v>#N/A</v>
      </c>
    </row>
    <row r="50" spans="1:8" x14ac:dyDescent="0.2">
      <c r="A50" s="9" t="str">
        <f t="shared" si="0"/>
        <v/>
      </c>
      <c r="H50" s="9" t="e">
        <f>(LOOKUP(G50,Rahoitusmuoto!$B$1:$B$5,Rahoitusmuoto!$A$1:$A$5))</f>
        <v>#N/A</v>
      </c>
    </row>
    <row r="51" spans="1:8" x14ac:dyDescent="0.2">
      <c r="A51" s="9" t="str">
        <f t="shared" si="0"/>
        <v/>
      </c>
      <c r="H51" s="9" t="e">
        <f>(LOOKUP(G51,Rahoitusmuoto!$B$1:$B$5,Rahoitusmuoto!$A$1:$A$5))</f>
        <v>#N/A</v>
      </c>
    </row>
    <row r="52" spans="1:8" x14ac:dyDescent="0.2">
      <c r="A52" s="9" t="str">
        <f t="shared" si="0"/>
        <v/>
      </c>
      <c r="H52" s="9" t="e">
        <f>(LOOKUP(G52,Rahoitusmuoto!$B$1:$B$5,Rahoitusmuoto!$A$1:$A$5))</f>
        <v>#N/A</v>
      </c>
    </row>
    <row r="53" spans="1:8" x14ac:dyDescent="0.2">
      <c r="A53" s="9" t="str">
        <f t="shared" si="0"/>
        <v/>
      </c>
      <c r="H53" s="9" t="e">
        <f>(LOOKUP(G53,Rahoitusmuoto!$B$1:$B$5,Rahoitusmuoto!$A$1:$A$5))</f>
        <v>#N/A</v>
      </c>
    </row>
    <row r="54" spans="1:8" x14ac:dyDescent="0.2">
      <c r="A54" s="9" t="str">
        <f t="shared" si="0"/>
        <v/>
      </c>
      <c r="H54" s="9" t="e">
        <f>(LOOKUP(G54,Rahoitusmuoto!$B$1:$B$5,Rahoitusmuoto!$A$1:$A$5))</f>
        <v>#N/A</v>
      </c>
    </row>
    <row r="55" spans="1:8" x14ac:dyDescent="0.2">
      <c r="A55" s="9" t="str">
        <f t="shared" si="0"/>
        <v/>
      </c>
      <c r="H55" s="9" t="e">
        <f>(LOOKUP(G55,Rahoitusmuoto!$B$1:$B$5,Rahoitusmuoto!$A$1:$A$5))</f>
        <v>#N/A</v>
      </c>
    </row>
    <row r="56" spans="1:8" x14ac:dyDescent="0.2">
      <c r="A56" s="9" t="str">
        <f t="shared" si="0"/>
        <v/>
      </c>
      <c r="H56" s="9" t="e">
        <f>(LOOKUP(G56,Rahoitusmuoto!$B$1:$B$5,Rahoitusmuoto!$A$1:$A$5))</f>
        <v>#N/A</v>
      </c>
    </row>
    <row r="57" spans="1:8" x14ac:dyDescent="0.2">
      <c r="A57" s="9" t="str">
        <f t="shared" si="0"/>
        <v/>
      </c>
      <c r="H57" s="9" t="e">
        <f>(LOOKUP(G57,Rahoitusmuoto!$B$1:$B$5,Rahoitusmuoto!$A$1:$A$5))</f>
        <v>#N/A</v>
      </c>
    </row>
    <row r="58" spans="1:8" x14ac:dyDescent="0.2">
      <c r="A58" s="9" t="str">
        <f t="shared" si="0"/>
        <v/>
      </c>
      <c r="H58" s="9" t="e">
        <f>(LOOKUP(G58,Rahoitusmuoto!$B$1:$B$5,Rahoitusmuoto!$A$1:$A$5))</f>
        <v>#N/A</v>
      </c>
    </row>
    <row r="59" spans="1:8" x14ac:dyDescent="0.2">
      <c r="A59" s="9" t="str">
        <f t="shared" si="0"/>
        <v/>
      </c>
      <c r="H59" s="9" t="e">
        <f>(LOOKUP(G59,Rahoitusmuoto!$B$1:$B$5,Rahoitusmuoto!$A$1:$A$5))</f>
        <v>#N/A</v>
      </c>
    </row>
    <row r="60" spans="1:8" x14ac:dyDescent="0.2">
      <c r="A60" s="9" t="str">
        <f t="shared" si="0"/>
        <v/>
      </c>
      <c r="H60" s="9" t="e">
        <f>(LOOKUP(G60,Rahoitusmuoto!$B$1:$B$5,Rahoitusmuoto!$A$1:$A$5))</f>
        <v>#N/A</v>
      </c>
    </row>
    <row r="61" spans="1:8" x14ac:dyDescent="0.2">
      <c r="A61" s="9" t="str">
        <f t="shared" si="0"/>
        <v/>
      </c>
      <c r="H61" s="9" t="e">
        <f>(LOOKUP(G61,Rahoitusmuoto!$B$1:$B$5,Rahoitusmuoto!$A$1:$A$5))</f>
        <v>#N/A</v>
      </c>
    </row>
    <row r="62" spans="1:8" x14ac:dyDescent="0.2">
      <c r="A62" s="9" t="str">
        <f t="shared" si="0"/>
        <v/>
      </c>
      <c r="H62" s="9" t="e">
        <f>(LOOKUP(G62,Rahoitusmuoto!$B$1:$B$5,Rahoitusmuoto!$A$1:$A$5))</f>
        <v>#N/A</v>
      </c>
    </row>
    <row r="63" spans="1:8" x14ac:dyDescent="0.2">
      <c r="A63" s="9" t="str">
        <f t="shared" si="0"/>
        <v/>
      </c>
      <c r="H63" s="9" t="e">
        <f>(LOOKUP(G63,Rahoitusmuoto!$B$1:$B$5,Rahoitusmuoto!$A$1:$A$5))</f>
        <v>#N/A</v>
      </c>
    </row>
    <row r="64" spans="1:8" x14ac:dyDescent="0.2">
      <c r="A64" s="9" t="str">
        <f t="shared" si="0"/>
        <v/>
      </c>
      <c r="H64" s="9" t="e">
        <f>(LOOKUP(G64,Rahoitusmuoto!$B$1:$B$5,Rahoitusmuoto!$A$1:$A$5))</f>
        <v>#N/A</v>
      </c>
    </row>
    <row r="65" spans="1:8" x14ac:dyDescent="0.2">
      <c r="A65" s="9" t="str">
        <f t="shared" si="0"/>
        <v/>
      </c>
      <c r="H65" s="9" t="e">
        <f>(LOOKUP(G65,Rahoitusmuoto!$B$1:$B$5,Rahoitusmuoto!$A$1:$A$5))</f>
        <v>#N/A</v>
      </c>
    </row>
    <row r="66" spans="1:8" x14ac:dyDescent="0.2">
      <c r="A66" s="9" t="str">
        <f t="shared" si="0"/>
        <v/>
      </c>
      <c r="H66" s="9" t="e">
        <f>(LOOKUP(G66,Rahoitusmuoto!$B$1:$B$5,Rahoitusmuoto!$A$1:$A$5))</f>
        <v>#N/A</v>
      </c>
    </row>
    <row r="67" spans="1:8" x14ac:dyDescent="0.2">
      <c r="A67" s="9" t="str">
        <f t="shared" si="0"/>
        <v/>
      </c>
      <c r="H67" s="9" t="e">
        <f>(LOOKUP(G67,Rahoitusmuoto!$B$1:$B$5,Rahoitusmuoto!$A$1:$A$5))</f>
        <v>#N/A</v>
      </c>
    </row>
    <row r="68" spans="1:8" x14ac:dyDescent="0.2">
      <c r="A68" s="9" t="str">
        <f t="shared" si="0"/>
        <v/>
      </c>
      <c r="H68" s="9" t="e">
        <f>(LOOKUP(G68,Rahoitusmuoto!$B$1:$B$5,Rahoitusmuoto!$A$1:$A$5))</f>
        <v>#N/A</v>
      </c>
    </row>
    <row r="69" spans="1:8" x14ac:dyDescent="0.2">
      <c r="A69" s="9" t="str">
        <f t="shared" si="0"/>
        <v/>
      </c>
      <c r="H69" s="9" t="e">
        <f>(LOOKUP(G69,Rahoitusmuoto!$B$1:$B$5,Rahoitusmuoto!$A$1:$A$5))</f>
        <v>#N/A</v>
      </c>
    </row>
    <row r="70" spans="1:8" x14ac:dyDescent="0.2">
      <c r="A70" s="9" t="str">
        <f t="shared" ref="A70:A133" si="1">IF(ISBLANK(B70),"",CONCATENATE(B70," ",C70, "(", E70, ")"))</f>
        <v/>
      </c>
      <c r="H70" s="9" t="e">
        <f>(LOOKUP(G70,Rahoitusmuoto!$B$1:$B$5,Rahoitusmuoto!$A$1:$A$5))</f>
        <v>#N/A</v>
      </c>
    </row>
    <row r="71" spans="1:8" x14ac:dyDescent="0.2">
      <c r="A71" s="9" t="str">
        <f t="shared" si="1"/>
        <v/>
      </c>
      <c r="H71" s="9" t="e">
        <f>(LOOKUP(G71,Rahoitusmuoto!$B$1:$B$5,Rahoitusmuoto!$A$1:$A$5))</f>
        <v>#N/A</v>
      </c>
    </row>
    <row r="72" spans="1:8" x14ac:dyDescent="0.2">
      <c r="A72" s="9" t="str">
        <f t="shared" si="1"/>
        <v/>
      </c>
      <c r="H72" s="9" t="e">
        <f>(LOOKUP(G72,Rahoitusmuoto!$B$1:$B$5,Rahoitusmuoto!$A$1:$A$5))</f>
        <v>#N/A</v>
      </c>
    </row>
    <row r="73" spans="1:8" x14ac:dyDescent="0.2">
      <c r="A73" s="9" t="str">
        <f t="shared" si="1"/>
        <v/>
      </c>
      <c r="H73" s="9" t="e">
        <f>(LOOKUP(G73,Rahoitusmuoto!$B$1:$B$5,Rahoitusmuoto!$A$1:$A$5))</f>
        <v>#N/A</v>
      </c>
    </row>
    <row r="74" spans="1:8" x14ac:dyDescent="0.2">
      <c r="A74" s="9" t="str">
        <f t="shared" si="1"/>
        <v/>
      </c>
      <c r="H74" s="9" t="e">
        <f>(LOOKUP(G74,Rahoitusmuoto!$B$1:$B$5,Rahoitusmuoto!$A$1:$A$5))</f>
        <v>#N/A</v>
      </c>
    </row>
    <row r="75" spans="1:8" x14ac:dyDescent="0.2">
      <c r="A75" s="9" t="str">
        <f t="shared" si="1"/>
        <v/>
      </c>
      <c r="H75" s="9" t="e">
        <f>(LOOKUP(G75,Rahoitusmuoto!$B$1:$B$5,Rahoitusmuoto!$A$1:$A$5))</f>
        <v>#N/A</v>
      </c>
    </row>
    <row r="76" spans="1:8" x14ac:dyDescent="0.2">
      <c r="A76" s="9" t="str">
        <f t="shared" si="1"/>
        <v/>
      </c>
      <c r="H76" s="9" t="e">
        <f>(LOOKUP(G76,Rahoitusmuoto!$B$1:$B$5,Rahoitusmuoto!$A$1:$A$5))</f>
        <v>#N/A</v>
      </c>
    </row>
    <row r="77" spans="1:8" x14ac:dyDescent="0.2">
      <c r="A77" s="9" t="str">
        <f t="shared" si="1"/>
        <v/>
      </c>
      <c r="H77" s="9" t="e">
        <f>(LOOKUP(G77,Rahoitusmuoto!$B$1:$B$5,Rahoitusmuoto!$A$1:$A$5))</f>
        <v>#N/A</v>
      </c>
    </row>
    <row r="78" spans="1:8" x14ac:dyDescent="0.2">
      <c r="A78" s="9" t="str">
        <f t="shared" si="1"/>
        <v/>
      </c>
      <c r="H78" s="9" t="e">
        <f>(LOOKUP(G78,Rahoitusmuoto!$B$1:$B$5,Rahoitusmuoto!$A$1:$A$5))</f>
        <v>#N/A</v>
      </c>
    </row>
    <row r="79" spans="1:8" x14ac:dyDescent="0.2">
      <c r="A79" s="9" t="str">
        <f t="shared" si="1"/>
        <v/>
      </c>
      <c r="H79" s="9" t="e">
        <f>(LOOKUP(G79,Rahoitusmuoto!$B$1:$B$5,Rahoitusmuoto!$A$1:$A$5))</f>
        <v>#N/A</v>
      </c>
    </row>
    <row r="80" spans="1:8" x14ac:dyDescent="0.2">
      <c r="A80" s="9" t="str">
        <f t="shared" si="1"/>
        <v/>
      </c>
      <c r="H80" s="9" t="e">
        <f>(LOOKUP(G80,Rahoitusmuoto!$B$1:$B$5,Rahoitusmuoto!$A$1:$A$5))</f>
        <v>#N/A</v>
      </c>
    </row>
    <row r="81" spans="1:8" x14ac:dyDescent="0.2">
      <c r="A81" s="9" t="str">
        <f t="shared" si="1"/>
        <v/>
      </c>
      <c r="H81" s="9" t="e">
        <f>(LOOKUP(G81,Rahoitusmuoto!$B$1:$B$5,Rahoitusmuoto!$A$1:$A$5))</f>
        <v>#N/A</v>
      </c>
    </row>
    <row r="82" spans="1:8" x14ac:dyDescent="0.2">
      <c r="A82" s="9" t="str">
        <f t="shared" si="1"/>
        <v/>
      </c>
      <c r="H82" s="9" t="e">
        <f>(LOOKUP(G82,Rahoitusmuoto!$B$1:$B$5,Rahoitusmuoto!$A$1:$A$5))</f>
        <v>#N/A</v>
      </c>
    </row>
    <row r="83" spans="1:8" x14ac:dyDescent="0.2">
      <c r="A83" s="9" t="str">
        <f t="shared" si="1"/>
        <v/>
      </c>
      <c r="H83" s="9" t="e">
        <f>(LOOKUP(G83,Rahoitusmuoto!$B$1:$B$5,Rahoitusmuoto!$A$1:$A$5))</f>
        <v>#N/A</v>
      </c>
    </row>
    <row r="84" spans="1:8" x14ac:dyDescent="0.2">
      <c r="A84" s="9" t="str">
        <f t="shared" si="1"/>
        <v/>
      </c>
      <c r="H84" s="9" t="e">
        <f>(LOOKUP(G84,Rahoitusmuoto!$B$1:$B$5,Rahoitusmuoto!$A$1:$A$5))</f>
        <v>#N/A</v>
      </c>
    </row>
    <row r="85" spans="1:8" x14ac:dyDescent="0.2">
      <c r="A85" s="9" t="str">
        <f t="shared" si="1"/>
        <v/>
      </c>
      <c r="H85" s="9" t="e">
        <f>(LOOKUP(G85,Rahoitusmuoto!$B$1:$B$5,Rahoitusmuoto!$A$1:$A$5))</f>
        <v>#N/A</v>
      </c>
    </row>
    <row r="86" spans="1:8" x14ac:dyDescent="0.2">
      <c r="A86" s="9" t="str">
        <f t="shared" si="1"/>
        <v/>
      </c>
      <c r="H86" s="9" t="e">
        <f>(LOOKUP(G86,Rahoitusmuoto!$B$1:$B$5,Rahoitusmuoto!$A$1:$A$5))</f>
        <v>#N/A</v>
      </c>
    </row>
    <row r="87" spans="1:8" x14ac:dyDescent="0.2">
      <c r="A87" s="9" t="str">
        <f t="shared" si="1"/>
        <v/>
      </c>
      <c r="H87" s="9" t="e">
        <f>(LOOKUP(G87,Rahoitusmuoto!$B$1:$B$5,Rahoitusmuoto!$A$1:$A$5))</f>
        <v>#N/A</v>
      </c>
    </row>
    <row r="88" spans="1:8" x14ac:dyDescent="0.2">
      <c r="A88" s="9" t="str">
        <f t="shared" si="1"/>
        <v/>
      </c>
      <c r="H88" s="9" t="e">
        <f>(LOOKUP(G88,Rahoitusmuoto!$B$1:$B$5,Rahoitusmuoto!$A$1:$A$5))</f>
        <v>#N/A</v>
      </c>
    </row>
    <row r="89" spans="1:8" x14ac:dyDescent="0.2">
      <c r="A89" s="9" t="str">
        <f t="shared" si="1"/>
        <v/>
      </c>
      <c r="H89" s="9" t="e">
        <f>(LOOKUP(G89,Rahoitusmuoto!$B$1:$B$5,Rahoitusmuoto!$A$1:$A$5))</f>
        <v>#N/A</v>
      </c>
    </row>
    <row r="90" spans="1:8" x14ac:dyDescent="0.2">
      <c r="A90" s="9" t="str">
        <f t="shared" si="1"/>
        <v/>
      </c>
      <c r="H90" s="9" t="e">
        <f>(LOOKUP(G90,Rahoitusmuoto!$B$1:$B$5,Rahoitusmuoto!$A$1:$A$5))</f>
        <v>#N/A</v>
      </c>
    </row>
    <row r="91" spans="1:8" x14ac:dyDescent="0.2">
      <c r="A91" s="9" t="str">
        <f t="shared" si="1"/>
        <v/>
      </c>
      <c r="H91" s="9" t="e">
        <f>(LOOKUP(G91,Rahoitusmuoto!$B$1:$B$5,Rahoitusmuoto!$A$1:$A$5))</f>
        <v>#N/A</v>
      </c>
    </row>
    <row r="92" spans="1:8" x14ac:dyDescent="0.2">
      <c r="A92" s="9" t="str">
        <f t="shared" si="1"/>
        <v/>
      </c>
      <c r="H92" s="9" t="e">
        <f>(LOOKUP(G92,Rahoitusmuoto!$B$1:$B$5,Rahoitusmuoto!$A$1:$A$5))</f>
        <v>#N/A</v>
      </c>
    </row>
    <row r="93" spans="1:8" x14ac:dyDescent="0.2">
      <c r="A93" s="9" t="str">
        <f t="shared" si="1"/>
        <v/>
      </c>
      <c r="H93" s="9" t="e">
        <f>(LOOKUP(G93,Rahoitusmuoto!$B$1:$B$5,Rahoitusmuoto!$A$1:$A$5))</f>
        <v>#N/A</v>
      </c>
    </row>
    <row r="94" spans="1:8" x14ac:dyDescent="0.2">
      <c r="A94" s="9" t="str">
        <f t="shared" si="1"/>
        <v/>
      </c>
      <c r="H94" s="9" t="e">
        <f>(LOOKUP(G94,Rahoitusmuoto!$B$1:$B$5,Rahoitusmuoto!$A$1:$A$5))</f>
        <v>#N/A</v>
      </c>
    </row>
    <row r="95" spans="1:8" x14ac:dyDescent="0.2">
      <c r="A95" s="9" t="str">
        <f t="shared" si="1"/>
        <v/>
      </c>
      <c r="H95" s="9" t="e">
        <f>(LOOKUP(G95,Rahoitusmuoto!$B$1:$B$5,Rahoitusmuoto!$A$1:$A$5))</f>
        <v>#N/A</v>
      </c>
    </row>
    <row r="96" spans="1:8" x14ac:dyDescent="0.2">
      <c r="A96" s="9" t="str">
        <f t="shared" si="1"/>
        <v/>
      </c>
      <c r="H96" s="9" t="e">
        <f>(LOOKUP(G96,Rahoitusmuoto!$B$1:$B$5,Rahoitusmuoto!$A$1:$A$5))</f>
        <v>#N/A</v>
      </c>
    </row>
    <row r="97" spans="1:8" x14ac:dyDescent="0.2">
      <c r="A97" s="9" t="str">
        <f t="shared" si="1"/>
        <v/>
      </c>
      <c r="H97" s="9" t="e">
        <f>(LOOKUP(G97,Rahoitusmuoto!$B$1:$B$5,Rahoitusmuoto!$A$1:$A$5))</f>
        <v>#N/A</v>
      </c>
    </row>
    <row r="98" spans="1:8" x14ac:dyDescent="0.2">
      <c r="A98" s="9" t="str">
        <f t="shared" si="1"/>
        <v/>
      </c>
      <c r="H98" s="9" t="e">
        <f>(LOOKUP(G98,Rahoitusmuoto!$B$1:$B$5,Rahoitusmuoto!$A$1:$A$5))</f>
        <v>#N/A</v>
      </c>
    </row>
    <row r="99" spans="1:8" x14ac:dyDescent="0.2">
      <c r="A99" s="9" t="str">
        <f t="shared" si="1"/>
        <v/>
      </c>
      <c r="H99" s="9" t="e">
        <f>(LOOKUP(G99,Rahoitusmuoto!$B$1:$B$5,Rahoitusmuoto!$A$1:$A$5))</f>
        <v>#N/A</v>
      </c>
    </row>
    <row r="100" spans="1:8" x14ac:dyDescent="0.2">
      <c r="A100" s="9" t="str">
        <f t="shared" si="1"/>
        <v/>
      </c>
      <c r="H100" s="9" t="e">
        <f>(LOOKUP(G100,Rahoitusmuoto!$B$1:$B$5,Rahoitusmuoto!$A$1:$A$5))</f>
        <v>#N/A</v>
      </c>
    </row>
    <row r="101" spans="1:8" x14ac:dyDescent="0.2">
      <c r="A101" s="9" t="str">
        <f t="shared" si="1"/>
        <v/>
      </c>
      <c r="H101" s="9" t="e">
        <f>(LOOKUP(G101,Rahoitusmuoto!$B$1:$B$5,Rahoitusmuoto!$A$1:$A$5))</f>
        <v>#N/A</v>
      </c>
    </row>
    <row r="102" spans="1:8" x14ac:dyDescent="0.2">
      <c r="A102" s="9" t="str">
        <f t="shared" si="1"/>
        <v/>
      </c>
      <c r="H102" s="9" t="e">
        <f>(LOOKUP(G102,Rahoitusmuoto!$B$1:$B$5,Rahoitusmuoto!$A$1:$A$5))</f>
        <v>#N/A</v>
      </c>
    </row>
    <row r="103" spans="1:8" x14ac:dyDescent="0.2">
      <c r="A103" s="9" t="str">
        <f t="shared" si="1"/>
        <v/>
      </c>
      <c r="H103" s="9" t="e">
        <f>(LOOKUP(G103,Rahoitusmuoto!$B$1:$B$5,Rahoitusmuoto!$A$1:$A$5))</f>
        <v>#N/A</v>
      </c>
    </row>
    <row r="104" spans="1:8" x14ac:dyDescent="0.2">
      <c r="A104" s="9" t="str">
        <f t="shared" si="1"/>
        <v/>
      </c>
      <c r="H104" s="9" t="e">
        <f>(LOOKUP(G104,Rahoitusmuoto!$B$1:$B$5,Rahoitusmuoto!$A$1:$A$5))</f>
        <v>#N/A</v>
      </c>
    </row>
    <row r="105" spans="1:8" x14ac:dyDescent="0.2">
      <c r="A105" s="9" t="str">
        <f t="shared" si="1"/>
        <v/>
      </c>
      <c r="H105" s="9" t="e">
        <f>(LOOKUP(G105,Rahoitusmuoto!$B$1:$B$5,Rahoitusmuoto!$A$1:$A$5))</f>
        <v>#N/A</v>
      </c>
    </row>
    <row r="106" spans="1:8" x14ac:dyDescent="0.2">
      <c r="A106" s="9" t="str">
        <f t="shared" si="1"/>
        <v/>
      </c>
      <c r="H106" s="9" t="e">
        <f>(LOOKUP(G106,Rahoitusmuoto!$B$1:$B$5,Rahoitusmuoto!$A$1:$A$5))</f>
        <v>#N/A</v>
      </c>
    </row>
    <row r="107" spans="1:8" x14ac:dyDescent="0.2">
      <c r="A107" s="9" t="str">
        <f t="shared" si="1"/>
        <v/>
      </c>
      <c r="H107" s="9" t="e">
        <f>(LOOKUP(G107,Rahoitusmuoto!$B$1:$B$5,Rahoitusmuoto!$A$1:$A$5))</f>
        <v>#N/A</v>
      </c>
    </row>
    <row r="108" spans="1:8" x14ac:dyDescent="0.2">
      <c r="A108" s="9" t="str">
        <f t="shared" si="1"/>
        <v/>
      </c>
      <c r="H108" s="9" t="e">
        <f>(LOOKUP(G108,Rahoitusmuoto!$B$1:$B$5,Rahoitusmuoto!$A$1:$A$5))</f>
        <v>#N/A</v>
      </c>
    </row>
    <row r="109" spans="1:8" x14ac:dyDescent="0.2">
      <c r="A109" s="9" t="str">
        <f t="shared" si="1"/>
        <v/>
      </c>
      <c r="H109" s="9" t="e">
        <f>(LOOKUP(G109,Rahoitusmuoto!$B$1:$B$5,Rahoitusmuoto!$A$1:$A$5))</f>
        <v>#N/A</v>
      </c>
    </row>
    <row r="110" spans="1:8" x14ac:dyDescent="0.2">
      <c r="A110" s="9" t="str">
        <f t="shared" si="1"/>
        <v/>
      </c>
      <c r="H110" s="9" t="e">
        <f>(LOOKUP(G110,Rahoitusmuoto!$B$1:$B$5,Rahoitusmuoto!$A$1:$A$5))</f>
        <v>#N/A</v>
      </c>
    </row>
    <row r="111" spans="1:8" x14ac:dyDescent="0.2">
      <c r="A111" s="9" t="str">
        <f t="shared" si="1"/>
        <v/>
      </c>
      <c r="H111" s="9" t="e">
        <f>(LOOKUP(G111,Rahoitusmuoto!$B$1:$B$5,Rahoitusmuoto!$A$1:$A$5))</f>
        <v>#N/A</v>
      </c>
    </row>
    <row r="112" spans="1:8" x14ac:dyDescent="0.2">
      <c r="A112" s="9" t="str">
        <f t="shared" si="1"/>
        <v/>
      </c>
      <c r="H112" s="9" t="e">
        <f>(LOOKUP(G112,Rahoitusmuoto!$B$1:$B$5,Rahoitusmuoto!$A$1:$A$5))</f>
        <v>#N/A</v>
      </c>
    </row>
    <row r="113" spans="1:8" x14ac:dyDescent="0.2">
      <c r="A113" s="9" t="str">
        <f t="shared" si="1"/>
        <v/>
      </c>
      <c r="H113" s="9" t="e">
        <f>(LOOKUP(G113,Rahoitusmuoto!$B$1:$B$5,Rahoitusmuoto!$A$1:$A$5))</f>
        <v>#N/A</v>
      </c>
    </row>
    <row r="114" spans="1:8" x14ac:dyDescent="0.2">
      <c r="A114" s="9" t="str">
        <f t="shared" si="1"/>
        <v/>
      </c>
      <c r="H114" s="9" t="e">
        <f>(LOOKUP(G114,Rahoitusmuoto!$B$1:$B$5,Rahoitusmuoto!$A$1:$A$5))</f>
        <v>#N/A</v>
      </c>
    </row>
    <row r="115" spans="1:8" x14ac:dyDescent="0.2">
      <c r="A115" s="9" t="str">
        <f t="shared" si="1"/>
        <v/>
      </c>
      <c r="H115" s="9" t="e">
        <f>(LOOKUP(G115,Rahoitusmuoto!$B$1:$B$5,Rahoitusmuoto!$A$1:$A$5))</f>
        <v>#N/A</v>
      </c>
    </row>
    <row r="116" spans="1:8" x14ac:dyDescent="0.2">
      <c r="A116" s="9" t="str">
        <f t="shared" si="1"/>
        <v/>
      </c>
      <c r="H116" s="9" t="e">
        <f>(LOOKUP(G116,Rahoitusmuoto!$B$1:$B$5,Rahoitusmuoto!$A$1:$A$5))</f>
        <v>#N/A</v>
      </c>
    </row>
    <row r="117" spans="1:8" x14ac:dyDescent="0.2">
      <c r="A117" s="9" t="str">
        <f t="shared" si="1"/>
        <v/>
      </c>
      <c r="H117" s="9" t="e">
        <f>(LOOKUP(G117,Rahoitusmuoto!$B$1:$B$5,Rahoitusmuoto!$A$1:$A$5))</f>
        <v>#N/A</v>
      </c>
    </row>
    <row r="118" spans="1:8" x14ac:dyDescent="0.2">
      <c r="A118" s="9" t="str">
        <f t="shared" si="1"/>
        <v/>
      </c>
      <c r="H118" s="9" t="e">
        <f>(LOOKUP(G118,Rahoitusmuoto!$B$1:$B$5,Rahoitusmuoto!$A$1:$A$5))</f>
        <v>#N/A</v>
      </c>
    </row>
    <row r="119" spans="1:8" x14ac:dyDescent="0.2">
      <c r="A119" s="9" t="str">
        <f t="shared" si="1"/>
        <v/>
      </c>
      <c r="H119" s="9" t="e">
        <f>(LOOKUP(G119,Rahoitusmuoto!$B$1:$B$5,Rahoitusmuoto!$A$1:$A$5))</f>
        <v>#N/A</v>
      </c>
    </row>
    <row r="120" spans="1:8" x14ac:dyDescent="0.2">
      <c r="A120" s="9" t="str">
        <f t="shared" si="1"/>
        <v/>
      </c>
      <c r="H120" s="9" t="e">
        <f>(LOOKUP(G120,Rahoitusmuoto!$B$1:$B$5,Rahoitusmuoto!$A$1:$A$5))</f>
        <v>#N/A</v>
      </c>
    </row>
    <row r="121" spans="1:8" x14ac:dyDescent="0.2">
      <c r="A121" s="9" t="str">
        <f t="shared" si="1"/>
        <v/>
      </c>
      <c r="H121" s="9" t="e">
        <f>(LOOKUP(G121,Rahoitusmuoto!$B$1:$B$5,Rahoitusmuoto!$A$1:$A$5))</f>
        <v>#N/A</v>
      </c>
    </row>
    <row r="122" spans="1:8" x14ac:dyDescent="0.2">
      <c r="A122" s="9" t="str">
        <f t="shared" si="1"/>
        <v/>
      </c>
      <c r="H122" s="9" t="e">
        <f>(LOOKUP(G122,Rahoitusmuoto!$B$1:$B$5,Rahoitusmuoto!$A$1:$A$5))</f>
        <v>#N/A</v>
      </c>
    </row>
    <row r="123" spans="1:8" x14ac:dyDescent="0.2">
      <c r="A123" s="9" t="str">
        <f t="shared" si="1"/>
        <v/>
      </c>
      <c r="H123" s="9" t="e">
        <f>(LOOKUP(G123,Rahoitusmuoto!$B$1:$B$5,Rahoitusmuoto!$A$1:$A$5))</f>
        <v>#N/A</v>
      </c>
    </row>
    <row r="124" spans="1:8" x14ac:dyDescent="0.2">
      <c r="A124" s="9" t="str">
        <f t="shared" si="1"/>
        <v/>
      </c>
      <c r="H124" s="9" t="e">
        <f>(LOOKUP(G124,Rahoitusmuoto!$B$1:$B$5,Rahoitusmuoto!$A$1:$A$5))</f>
        <v>#N/A</v>
      </c>
    </row>
    <row r="125" spans="1:8" x14ac:dyDescent="0.2">
      <c r="A125" s="9" t="str">
        <f t="shared" si="1"/>
        <v/>
      </c>
      <c r="H125" s="9" t="e">
        <f>(LOOKUP(G125,Rahoitusmuoto!$B$1:$B$5,Rahoitusmuoto!$A$1:$A$5))</f>
        <v>#N/A</v>
      </c>
    </row>
    <row r="126" spans="1:8" x14ac:dyDescent="0.2">
      <c r="A126" s="9" t="str">
        <f t="shared" si="1"/>
        <v/>
      </c>
      <c r="H126" s="9" t="e">
        <f>(LOOKUP(G126,Rahoitusmuoto!$B$1:$B$5,Rahoitusmuoto!$A$1:$A$5))</f>
        <v>#N/A</v>
      </c>
    </row>
    <row r="127" spans="1:8" x14ac:dyDescent="0.2">
      <c r="A127" s="9" t="str">
        <f t="shared" si="1"/>
        <v/>
      </c>
      <c r="H127" s="9" t="e">
        <f>(LOOKUP(G127,Rahoitusmuoto!$B$1:$B$5,Rahoitusmuoto!$A$1:$A$5))</f>
        <v>#N/A</v>
      </c>
    </row>
    <row r="128" spans="1:8" x14ac:dyDescent="0.2">
      <c r="A128" s="9" t="str">
        <f t="shared" si="1"/>
        <v/>
      </c>
      <c r="H128" s="9" t="e">
        <f>(LOOKUP(G128,Rahoitusmuoto!$B$1:$B$5,Rahoitusmuoto!$A$1:$A$5))</f>
        <v>#N/A</v>
      </c>
    </row>
    <row r="129" spans="1:8" x14ac:dyDescent="0.2">
      <c r="A129" s="9" t="str">
        <f t="shared" si="1"/>
        <v/>
      </c>
      <c r="H129" s="9" t="e">
        <f>(LOOKUP(G129,Rahoitusmuoto!$B$1:$B$5,Rahoitusmuoto!$A$1:$A$5))</f>
        <v>#N/A</v>
      </c>
    </row>
    <row r="130" spans="1:8" x14ac:dyDescent="0.2">
      <c r="A130" s="9" t="str">
        <f t="shared" si="1"/>
        <v/>
      </c>
      <c r="H130" s="9" t="e">
        <f>(LOOKUP(G130,Rahoitusmuoto!$B$1:$B$5,Rahoitusmuoto!$A$1:$A$5))</f>
        <v>#N/A</v>
      </c>
    </row>
    <row r="131" spans="1:8" x14ac:dyDescent="0.2">
      <c r="A131" s="9" t="str">
        <f t="shared" si="1"/>
        <v/>
      </c>
      <c r="H131" s="9" t="e">
        <f>(LOOKUP(G131,Rahoitusmuoto!$B$1:$B$5,Rahoitusmuoto!$A$1:$A$5))</f>
        <v>#N/A</v>
      </c>
    </row>
    <row r="132" spans="1:8" x14ac:dyDescent="0.2">
      <c r="A132" s="9" t="str">
        <f t="shared" si="1"/>
        <v/>
      </c>
      <c r="H132" s="9" t="e">
        <f>(LOOKUP(G132,Rahoitusmuoto!$B$1:$B$5,Rahoitusmuoto!$A$1:$A$5))</f>
        <v>#N/A</v>
      </c>
    </row>
    <row r="133" spans="1:8" x14ac:dyDescent="0.2">
      <c r="A133" s="9" t="str">
        <f t="shared" si="1"/>
        <v/>
      </c>
      <c r="H133" s="9" t="e">
        <f>(LOOKUP(G133,Rahoitusmuoto!$B$1:$B$5,Rahoitusmuoto!$A$1:$A$5))</f>
        <v>#N/A</v>
      </c>
    </row>
    <row r="134" spans="1:8" x14ac:dyDescent="0.2">
      <c r="A134" s="9" t="str">
        <f t="shared" ref="A134:A197" si="2">IF(ISBLANK(B134),"",CONCATENATE(B134," ",C134, "(", E134, ")"))</f>
        <v/>
      </c>
      <c r="H134" s="9" t="e">
        <f>(LOOKUP(G134,Rahoitusmuoto!$B$1:$B$5,Rahoitusmuoto!$A$1:$A$5))</f>
        <v>#N/A</v>
      </c>
    </row>
    <row r="135" spans="1:8" x14ac:dyDescent="0.2">
      <c r="A135" s="9" t="str">
        <f t="shared" si="2"/>
        <v/>
      </c>
      <c r="H135" s="9" t="e">
        <f>(LOOKUP(G135,Rahoitusmuoto!$B$1:$B$5,Rahoitusmuoto!$A$1:$A$5))</f>
        <v>#N/A</v>
      </c>
    </row>
    <row r="136" spans="1:8" x14ac:dyDescent="0.2">
      <c r="A136" s="9" t="str">
        <f t="shared" si="2"/>
        <v/>
      </c>
      <c r="H136" s="9" t="e">
        <f>(LOOKUP(G136,Rahoitusmuoto!$B$1:$B$5,Rahoitusmuoto!$A$1:$A$5))</f>
        <v>#N/A</v>
      </c>
    </row>
    <row r="137" spans="1:8" x14ac:dyDescent="0.2">
      <c r="A137" s="9" t="str">
        <f t="shared" si="2"/>
        <v/>
      </c>
      <c r="H137" s="9" t="e">
        <f>(LOOKUP(G137,Rahoitusmuoto!$B$1:$B$5,Rahoitusmuoto!$A$1:$A$5))</f>
        <v>#N/A</v>
      </c>
    </row>
    <row r="138" spans="1:8" x14ac:dyDescent="0.2">
      <c r="A138" s="9" t="str">
        <f t="shared" si="2"/>
        <v/>
      </c>
      <c r="H138" s="9" t="e">
        <f>(LOOKUP(G138,Rahoitusmuoto!$B$1:$B$5,Rahoitusmuoto!$A$1:$A$5))</f>
        <v>#N/A</v>
      </c>
    </row>
    <row r="139" spans="1:8" x14ac:dyDescent="0.2">
      <c r="A139" s="9" t="str">
        <f t="shared" si="2"/>
        <v/>
      </c>
      <c r="H139" s="9" t="e">
        <f>(LOOKUP(G139,Rahoitusmuoto!$B$1:$B$5,Rahoitusmuoto!$A$1:$A$5))</f>
        <v>#N/A</v>
      </c>
    </row>
    <row r="140" spans="1:8" x14ac:dyDescent="0.2">
      <c r="A140" s="9" t="str">
        <f t="shared" si="2"/>
        <v/>
      </c>
      <c r="H140" s="9" t="e">
        <f>(LOOKUP(G140,Rahoitusmuoto!$B$1:$B$5,Rahoitusmuoto!$A$1:$A$5))</f>
        <v>#N/A</v>
      </c>
    </row>
    <row r="141" spans="1:8" x14ac:dyDescent="0.2">
      <c r="A141" s="9" t="str">
        <f t="shared" si="2"/>
        <v/>
      </c>
      <c r="H141" s="9" t="e">
        <f>(LOOKUP(G141,Rahoitusmuoto!$B$1:$B$5,Rahoitusmuoto!$A$1:$A$5))</f>
        <v>#N/A</v>
      </c>
    </row>
    <row r="142" spans="1:8" x14ac:dyDescent="0.2">
      <c r="A142" s="9" t="str">
        <f t="shared" si="2"/>
        <v/>
      </c>
      <c r="H142" s="9" t="e">
        <f>(LOOKUP(G142,Rahoitusmuoto!$B$1:$B$5,Rahoitusmuoto!$A$1:$A$5))</f>
        <v>#N/A</v>
      </c>
    </row>
    <row r="143" spans="1:8" x14ac:dyDescent="0.2">
      <c r="A143" s="9" t="str">
        <f t="shared" si="2"/>
        <v/>
      </c>
      <c r="H143" s="9" t="e">
        <f>(LOOKUP(G143,Rahoitusmuoto!$B$1:$B$5,Rahoitusmuoto!$A$1:$A$5))</f>
        <v>#N/A</v>
      </c>
    </row>
    <row r="144" spans="1:8" x14ac:dyDescent="0.2">
      <c r="A144" s="9" t="str">
        <f t="shared" si="2"/>
        <v/>
      </c>
      <c r="H144" s="9" t="e">
        <f>(LOOKUP(G144,Rahoitusmuoto!$B$1:$B$5,Rahoitusmuoto!$A$1:$A$5))</f>
        <v>#N/A</v>
      </c>
    </row>
    <row r="145" spans="1:8" x14ac:dyDescent="0.2">
      <c r="A145" s="9" t="str">
        <f t="shared" si="2"/>
        <v/>
      </c>
      <c r="H145" s="9" t="e">
        <f>(LOOKUP(G145,Rahoitusmuoto!$B$1:$B$5,Rahoitusmuoto!$A$1:$A$5))</f>
        <v>#N/A</v>
      </c>
    </row>
    <row r="146" spans="1:8" x14ac:dyDescent="0.2">
      <c r="A146" s="9" t="str">
        <f t="shared" si="2"/>
        <v/>
      </c>
      <c r="H146" s="9" t="e">
        <f>(LOOKUP(G146,Rahoitusmuoto!$B$1:$B$5,Rahoitusmuoto!$A$1:$A$5))</f>
        <v>#N/A</v>
      </c>
    </row>
    <row r="147" spans="1:8" x14ac:dyDescent="0.2">
      <c r="A147" s="9" t="str">
        <f t="shared" si="2"/>
        <v/>
      </c>
      <c r="H147" s="9" t="e">
        <f>(LOOKUP(G147,Rahoitusmuoto!$B$1:$B$5,Rahoitusmuoto!$A$1:$A$5))</f>
        <v>#N/A</v>
      </c>
    </row>
    <row r="148" spans="1:8" x14ac:dyDescent="0.2">
      <c r="A148" s="9" t="str">
        <f t="shared" si="2"/>
        <v/>
      </c>
      <c r="H148" s="9" t="e">
        <f>(LOOKUP(G148,Rahoitusmuoto!$B$1:$B$5,Rahoitusmuoto!$A$1:$A$5))</f>
        <v>#N/A</v>
      </c>
    </row>
    <row r="149" spans="1:8" x14ac:dyDescent="0.2">
      <c r="A149" s="9" t="str">
        <f t="shared" si="2"/>
        <v/>
      </c>
      <c r="H149" s="9" t="e">
        <f>(LOOKUP(G149,Rahoitusmuoto!$B$1:$B$5,Rahoitusmuoto!$A$1:$A$5))</f>
        <v>#N/A</v>
      </c>
    </row>
    <row r="150" spans="1:8" x14ac:dyDescent="0.2">
      <c r="A150" s="9" t="str">
        <f t="shared" si="2"/>
        <v/>
      </c>
      <c r="H150" s="9" t="e">
        <f>(LOOKUP(G150,Rahoitusmuoto!$B$1:$B$5,Rahoitusmuoto!$A$1:$A$5))</f>
        <v>#N/A</v>
      </c>
    </row>
    <row r="151" spans="1:8" x14ac:dyDescent="0.2">
      <c r="A151" s="9" t="str">
        <f t="shared" si="2"/>
        <v/>
      </c>
      <c r="H151" s="9" t="e">
        <f>(LOOKUP(G151,Rahoitusmuoto!$B$1:$B$5,Rahoitusmuoto!$A$1:$A$5))</f>
        <v>#N/A</v>
      </c>
    </row>
    <row r="152" spans="1:8" x14ac:dyDescent="0.2">
      <c r="A152" s="9" t="str">
        <f t="shared" si="2"/>
        <v/>
      </c>
      <c r="H152" s="9" t="e">
        <f>(LOOKUP(G152,Rahoitusmuoto!$B$1:$B$5,Rahoitusmuoto!$A$1:$A$5))</f>
        <v>#N/A</v>
      </c>
    </row>
    <row r="153" spans="1:8" x14ac:dyDescent="0.2">
      <c r="A153" s="9" t="str">
        <f t="shared" si="2"/>
        <v/>
      </c>
      <c r="H153" s="9" t="e">
        <f>(LOOKUP(G153,Rahoitusmuoto!$B$1:$B$5,Rahoitusmuoto!$A$1:$A$5))</f>
        <v>#N/A</v>
      </c>
    </row>
    <row r="154" spans="1:8" x14ac:dyDescent="0.2">
      <c r="A154" s="9" t="str">
        <f t="shared" si="2"/>
        <v/>
      </c>
      <c r="H154" s="9" t="e">
        <f>(LOOKUP(G154,Rahoitusmuoto!$B$1:$B$5,Rahoitusmuoto!$A$1:$A$5))</f>
        <v>#N/A</v>
      </c>
    </row>
    <row r="155" spans="1:8" x14ac:dyDescent="0.2">
      <c r="A155" s="9" t="str">
        <f t="shared" si="2"/>
        <v/>
      </c>
      <c r="H155" s="9" t="e">
        <f>(LOOKUP(G155,Rahoitusmuoto!$B$1:$B$5,Rahoitusmuoto!$A$1:$A$5))</f>
        <v>#N/A</v>
      </c>
    </row>
    <row r="156" spans="1:8" x14ac:dyDescent="0.2">
      <c r="A156" s="9" t="str">
        <f t="shared" si="2"/>
        <v/>
      </c>
      <c r="H156" s="9" t="e">
        <f>(LOOKUP(G156,Rahoitusmuoto!$B$1:$B$5,Rahoitusmuoto!$A$1:$A$5))</f>
        <v>#N/A</v>
      </c>
    </row>
    <row r="157" spans="1:8" x14ac:dyDescent="0.2">
      <c r="A157" s="9" t="str">
        <f t="shared" si="2"/>
        <v/>
      </c>
      <c r="H157" s="9" t="e">
        <f>(LOOKUP(G157,Rahoitusmuoto!$B$1:$B$5,Rahoitusmuoto!$A$1:$A$5))</f>
        <v>#N/A</v>
      </c>
    </row>
    <row r="158" spans="1:8" x14ac:dyDescent="0.2">
      <c r="A158" s="9" t="str">
        <f t="shared" si="2"/>
        <v/>
      </c>
      <c r="H158" s="9" t="e">
        <f>(LOOKUP(G158,Rahoitusmuoto!$B$1:$B$5,Rahoitusmuoto!$A$1:$A$5))</f>
        <v>#N/A</v>
      </c>
    </row>
    <row r="159" spans="1:8" x14ac:dyDescent="0.2">
      <c r="A159" s="9" t="str">
        <f t="shared" si="2"/>
        <v/>
      </c>
      <c r="H159" s="9" t="e">
        <f>(LOOKUP(G159,Rahoitusmuoto!$B$1:$B$5,Rahoitusmuoto!$A$1:$A$5))</f>
        <v>#N/A</v>
      </c>
    </row>
    <row r="160" spans="1:8" x14ac:dyDescent="0.2">
      <c r="A160" s="9" t="str">
        <f t="shared" si="2"/>
        <v/>
      </c>
      <c r="H160" s="9" t="e">
        <f>(LOOKUP(G160,Rahoitusmuoto!$B$1:$B$5,Rahoitusmuoto!$A$1:$A$5))</f>
        <v>#N/A</v>
      </c>
    </row>
    <row r="161" spans="1:8" x14ac:dyDescent="0.2">
      <c r="A161" s="9" t="str">
        <f t="shared" si="2"/>
        <v/>
      </c>
      <c r="H161" s="9" t="e">
        <f>(LOOKUP(G161,Rahoitusmuoto!$B$1:$B$5,Rahoitusmuoto!$A$1:$A$5))</f>
        <v>#N/A</v>
      </c>
    </row>
    <row r="162" spans="1:8" x14ac:dyDescent="0.2">
      <c r="A162" s="9" t="str">
        <f t="shared" si="2"/>
        <v/>
      </c>
      <c r="H162" s="9" t="e">
        <f>(LOOKUP(G162,Rahoitusmuoto!$B$1:$B$5,Rahoitusmuoto!$A$1:$A$5))</f>
        <v>#N/A</v>
      </c>
    </row>
    <row r="163" spans="1:8" x14ac:dyDescent="0.2">
      <c r="A163" s="9" t="str">
        <f t="shared" si="2"/>
        <v/>
      </c>
      <c r="H163" s="9" t="e">
        <f>(LOOKUP(G163,Rahoitusmuoto!$B$1:$B$5,Rahoitusmuoto!$A$1:$A$5))</f>
        <v>#N/A</v>
      </c>
    </row>
    <row r="164" spans="1:8" x14ac:dyDescent="0.2">
      <c r="A164" s="9" t="str">
        <f t="shared" si="2"/>
        <v/>
      </c>
      <c r="H164" s="9" t="e">
        <f>(LOOKUP(G164,Rahoitusmuoto!$B$1:$B$5,Rahoitusmuoto!$A$1:$A$5))</f>
        <v>#N/A</v>
      </c>
    </row>
    <row r="165" spans="1:8" x14ac:dyDescent="0.2">
      <c r="A165" s="9" t="str">
        <f t="shared" si="2"/>
        <v/>
      </c>
      <c r="H165" s="9" t="e">
        <f>(LOOKUP(G165,Rahoitusmuoto!$B$1:$B$5,Rahoitusmuoto!$A$1:$A$5))</f>
        <v>#N/A</v>
      </c>
    </row>
    <row r="166" spans="1:8" x14ac:dyDescent="0.2">
      <c r="A166" s="9" t="str">
        <f t="shared" si="2"/>
        <v/>
      </c>
      <c r="H166" s="9" t="e">
        <f>(LOOKUP(G166,Rahoitusmuoto!$B$1:$B$5,Rahoitusmuoto!$A$1:$A$5))</f>
        <v>#N/A</v>
      </c>
    </row>
    <row r="167" spans="1:8" x14ac:dyDescent="0.2">
      <c r="A167" s="9" t="str">
        <f t="shared" si="2"/>
        <v/>
      </c>
      <c r="H167" s="9" t="e">
        <f>(LOOKUP(G167,Rahoitusmuoto!$B$1:$B$5,Rahoitusmuoto!$A$1:$A$5))</f>
        <v>#N/A</v>
      </c>
    </row>
    <row r="168" spans="1:8" x14ac:dyDescent="0.2">
      <c r="A168" s="9" t="str">
        <f t="shared" si="2"/>
        <v/>
      </c>
      <c r="H168" s="9" t="e">
        <f>(LOOKUP(G168,Rahoitusmuoto!$B$1:$B$5,Rahoitusmuoto!$A$1:$A$5))</f>
        <v>#N/A</v>
      </c>
    </row>
    <row r="169" spans="1:8" x14ac:dyDescent="0.2">
      <c r="A169" s="9" t="str">
        <f t="shared" si="2"/>
        <v/>
      </c>
      <c r="H169" s="9" t="e">
        <f>(LOOKUP(G169,Rahoitusmuoto!$B$1:$B$5,Rahoitusmuoto!$A$1:$A$5))</f>
        <v>#N/A</v>
      </c>
    </row>
    <row r="170" spans="1:8" x14ac:dyDescent="0.2">
      <c r="A170" s="9" t="str">
        <f t="shared" si="2"/>
        <v/>
      </c>
      <c r="H170" s="9" t="e">
        <f>(LOOKUP(G170,Rahoitusmuoto!$B$1:$B$5,Rahoitusmuoto!$A$1:$A$5))</f>
        <v>#N/A</v>
      </c>
    </row>
    <row r="171" spans="1:8" x14ac:dyDescent="0.2">
      <c r="A171" s="9" t="str">
        <f t="shared" si="2"/>
        <v/>
      </c>
      <c r="H171" s="9" t="e">
        <f>(LOOKUP(G171,Rahoitusmuoto!$B$1:$B$5,Rahoitusmuoto!$A$1:$A$5))</f>
        <v>#N/A</v>
      </c>
    </row>
    <row r="172" spans="1:8" x14ac:dyDescent="0.2">
      <c r="A172" s="9" t="str">
        <f t="shared" si="2"/>
        <v/>
      </c>
      <c r="H172" s="9" t="e">
        <f>(LOOKUP(G172,Rahoitusmuoto!$B$1:$B$5,Rahoitusmuoto!$A$1:$A$5))</f>
        <v>#N/A</v>
      </c>
    </row>
    <row r="173" spans="1:8" x14ac:dyDescent="0.2">
      <c r="A173" s="9" t="str">
        <f t="shared" si="2"/>
        <v/>
      </c>
      <c r="H173" s="9" t="e">
        <f>(LOOKUP(G173,Rahoitusmuoto!$B$1:$B$5,Rahoitusmuoto!$A$1:$A$5))</f>
        <v>#N/A</v>
      </c>
    </row>
    <row r="174" spans="1:8" x14ac:dyDescent="0.2">
      <c r="A174" s="9" t="str">
        <f t="shared" si="2"/>
        <v/>
      </c>
      <c r="H174" s="9" t="e">
        <f>(LOOKUP(G174,Rahoitusmuoto!$B$1:$B$5,Rahoitusmuoto!$A$1:$A$5))</f>
        <v>#N/A</v>
      </c>
    </row>
    <row r="175" spans="1:8" x14ac:dyDescent="0.2">
      <c r="A175" s="9" t="str">
        <f t="shared" si="2"/>
        <v/>
      </c>
      <c r="H175" s="9" t="e">
        <f>(LOOKUP(G175,Rahoitusmuoto!$B$1:$B$5,Rahoitusmuoto!$A$1:$A$5))</f>
        <v>#N/A</v>
      </c>
    </row>
    <row r="176" spans="1:8" x14ac:dyDescent="0.2">
      <c r="A176" s="9" t="str">
        <f t="shared" si="2"/>
        <v/>
      </c>
      <c r="H176" s="9" t="e">
        <f>(LOOKUP(G176,Rahoitusmuoto!$B$1:$B$5,Rahoitusmuoto!$A$1:$A$5))</f>
        <v>#N/A</v>
      </c>
    </row>
    <row r="177" spans="1:8" x14ac:dyDescent="0.2">
      <c r="A177" s="9" t="str">
        <f t="shared" si="2"/>
        <v/>
      </c>
      <c r="H177" s="9" t="e">
        <f>(LOOKUP(G177,Rahoitusmuoto!$B$1:$B$5,Rahoitusmuoto!$A$1:$A$5))</f>
        <v>#N/A</v>
      </c>
    </row>
    <row r="178" spans="1:8" x14ac:dyDescent="0.2">
      <c r="A178" s="9" t="str">
        <f t="shared" si="2"/>
        <v/>
      </c>
      <c r="H178" s="9" t="e">
        <f>(LOOKUP(G178,Rahoitusmuoto!$B$1:$B$5,Rahoitusmuoto!$A$1:$A$5))</f>
        <v>#N/A</v>
      </c>
    </row>
    <row r="179" spans="1:8" x14ac:dyDescent="0.2">
      <c r="A179" s="9" t="str">
        <f t="shared" si="2"/>
        <v/>
      </c>
      <c r="H179" s="9" t="e">
        <f>(LOOKUP(G179,Rahoitusmuoto!$B$1:$B$5,Rahoitusmuoto!$A$1:$A$5))</f>
        <v>#N/A</v>
      </c>
    </row>
    <row r="180" spans="1:8" x14ac:dyDescent="0.2">
      <c r="A180" s="9" t="str">
        <f t="shared" si="2"/>
        <v/>
      </c>
      <c r="H180" s="9" t="e">
        <f>(LOOKUP(G180,Rahoitusmuoto!$B$1:$B$5,Rahoitusmuoto!$A$1:$A$5))</f>
        <v>#N/A</v>
      </c>
    </row>
    <row r="181" spans="1:8" x14ac:dyDescent="0.2">
      <c r="A181" s="9" t="str">
        <f t="shared" si="2"/>
        <v/>
      </c>
      <c r="H181" s="9" t="e">
        <f>(LOOKUP(G181,Rahoitusmuoto!$B$1:$B$5,Rahoitusmuoto!$A$1:$A$5))</f>
        <v>#N/A</v>
      </c>
    </row>
    <row r="182" spans="1:8" x14ac:dyDescent="0.2">
      <c r="A182" s="9" t="str">
        <f t="shared" si="2"/>
        <v/>
      </c>
      <c r="H182" s="9" t="e">
        <f>(LOOKUP(G182,Rahoitusmuoto!$B$1:$B$5,Rahoitusmuoto!$A$1:$A$5))</f>
        <v>#N/A</v>
      </c>
    </row>
    <row r="183" spans="1:8" x14ac:dyDescent="0.2">
      <c r="A183" s="9" t="str">
        <f t="shared" si="2"/>
        <v/>
      </c>
      <c r="H183" s="9" t="e">
        <f>(LOOKUP(G183,Rahoitusmuoto!$B$1:$B$5,Rahoitusmuoto!$A$1:$A$5))</f>
        <v>#N/A</v>
      </c>
    </row>
    <row r="184" spans="1:8" x14ac:dyDescent="0.2">
      <c r="A184" s="9" t="str">
        <f t="shared" si="2"/>
        <v/>
      </c>
      <c r="H184" s="9" t="e">
        <f>(LOOKUP(G184,Rahoitusmuoto!$B$1:$B$5,Rahoitusmuoto!$A$1:$A$5))</f>
        <v>#N/A</v>
      </c>
    </row>
    <row r="185" spans="1:8" x14ac:dyDescent="0.2">
      <c r="A185" s="9" t="str">
        <f t="shared" si="2"/>
        <v/>
      </c>
      <c r="H185" s="9" t="e">
        <f>(LOOKUP(G185,Rahoitusmuoto!$B$1:$B$5,Rahoitusmuoto!$A$1:$A$5))</f>
        <v>#N/A</v>
      </c>
    </row>
    <row r="186" spans="1:8" x14ac:dyDescent="0.2">
      <c r="A186" s="9" t="str">
        <f t="shared" si="2"/>
        <v/>
      </c>
      <c r="H186" s="9" t="e">
        <f>(LOOKUP(G186,Rahoitusmuoto!$B$1:$B$5,Rahoitusmuoto!$A$1:$A$5))</f>
        <v>#N/A</v>
      </c>
    </row>
    <row r="187" spans="1:8" x14ac:dyDescent="0.2">
      <c r="A187" s="9" t="str">
        <f t="shared" si="2"/>
        <v/>
      </c>
      <c r="H187" s="9" t="e">
        <f>(LOOKUP(G187,Rahoitusmuoto!$B$1:$B$5,Rahoitusmuoto!$A$1:$A$5))</f>
        <v>#N/A</v>
      </c>
    </row>
    <row r="188" spans="1:8" x14ac:dyDescent="0.2">
      <c r="A188" s="9" t="str">
        <f t="shared" si="2"/>
        <v/>
      </c>
      <c r="H188" s="9" t="e">
        <f>(LOOKUP(G188,Rahoitusmuoto!$B$1:$B$5,Rahoitusmuoto!$A$1:$A$5))</f>
        <v>#N/A</v>
      </c>
    </row>
    <row r="189" spans="1:8" x14ac:dyDescent="0.2">
      <c r="A189" s="9" t="str">
        <f t="shared" si="2"/>
        <v/>
      </c>
      <c r="H189" s="9" t="e">
        <f>(LOOKUP(G189,Rahoitusmuoto!$B$1:$B$5,Rahoitusmuoto!$A$1:$A$5))</f>
        <v>#N/A</v>
      </c>
    </row>
    <row r="190" spans="1:8" x14ac:dyDescent="0.2">
      <c r="A190" s="9" t="str">
        <f t="shared" si="2"/>
        <v/>
      </c>
      <c r="H190" s="9" t="e">
        <f>(LOOKUP(G190,Rahoitusmuoto!$B$1:$B$5,Rahoitusmuoto!$A$1:$A$5))</f>
        <v>#N/A</v>
      </c>
    </row>
    <row r="191" spans="1:8" x14ac:dyDescent="0.2">
      <c r="A191" s="9" t="str">
        <f t="shared" si="2"/>
        <v/>
      </c>
      <c r="H191" s="9" t="e">
        <f>(LOOKUP(G191,Rahoitusmuoto!$B$1:$B$5,Rahoitusmuoto!$A$1:$A$5))</f>
        <v>#N/A</v>
      </c>
    </row>
    <row r="192" spans="1:8" x14ac:dyDescent="0.2">
      <c r="A192" s="9" t="str">
        <f t="shared" si="2"/>
        <v/>
      </c>
      <c r="H192" s="9" t="e">
        <f>(LOOKUP(G192,Rahoitusmuoto!$B$1:$B$5,Rahoitusmuoto!$A$1:$A$5))</f>
        <v>#N/A</v>
      </c>
    </row>
    <row r="193" spans="1:8" x14ac:dyDescent="0.2">
      <c r="A193" s="9" t="str">
        <f t="shared" si="2"/>
        <v/>
      </c>
      <c r="H193" s="9" t="e">
        <f>(LOOKUP(G193,Rahoitusmuoto!$B$1:$B$5,Rahoitusmuoto!$A$1:$A$5))</f>
        <v>#N/A</v>
      </c>
    </row>
    <row r="194" spans="1:8" x14ac:dyDescent="0.2">
      <c r="A194" s="9" t="str">
        <f t="shared" si="2"/>
        <v/>
      </c>
      <c r="H194" s="9" t="e">
        <f>(LOOKUP(G194,Rahoitusmuoto!$B$1:$B$5,Rahoitusmuoto!$A$1:$A$5))</f>
        <v>#N/A</v>
      </c>
    </row>
    <row r="195" spans="1:8" x14ac:dyDescent="0.2">
      <c r="A195" s="9" t="str">
        <f t="shared" si="2"/>
        <v/>
      </c>
      <c r="H195" s="9" t="e">
        <f>(LOOKUP(G195,Rahoitusmuoto!$B$1:$B$5,Rahoitusmuoto!$A$1:$A$5))</f>
        <v>#N/A</v>
      </c>
    </row>
    <row r="196" spans="1:8" x14ac:dyDescent="0.2">
      <c r="A196" s="9" t="str">
        <f t="shared" si="2"/>
        <v/>
      </c>
      <c r="H196" s="9" t="e">
        <f>(LOOKUP(G196,Rahoitusmuoto!$B$1:$B$5,Rahoitusmuoto!$A$1:$A$5))</f>
        <v>#N/A</v>
      </c>
    </row>
    <row r="197" spans="1:8" x14ac:dyDescent="0.2">
      <c r="A197" s="9" t="str">
        <f t="shared" si="2"/>
        <v/>
      </c>
      <c r="H197" s="9" t="e">
        <f>(LOOKUP(G197,Rahoitusmuoto!$B$1:$B$5,Rahoitusmuoto!$A$1:$A$5))</f>
        <v>#N/A</v>
      </c>
    </row>
    <row r="198" spans="1:8" x14ac:dyDescent="0.2">
      <c r="A198" s="9" t="str">
        <f t="shared" ref="A198:A261" si="3">IF(ISBLANK(B198),"",CONCATENATE(B198," ",C198, "(", E198, ")"))</f>
        <v/>
      </c>
      <c r="H198" s="9" t="e">
        <f>(LOOKUP(G198,Rahoitusmuoto!$B$1:$B$5,Rahoitusmuoto!$A$1:$A$5))</f>
        <v>#N/A</v>
      </c>
    </row>
    <row r="199" spans="1:8" x14ac:dyDescent="0.2">
      <c r="A199" s="9" t="str">
        <f t="shared" si="3"/>
        <v/>
      </c>
      <c r="H199" s="9" t="e">
        <f>(LOOKUP(G199,Rahoitusmuoto!$B$1:$B$5,Rahoitusmuoto!$A$1:$A$5))</f>
        <v>#N/A</v>
      </c>
    </row>
    <row r="200" spans="1:8" x14ac:dyDescent="0.2">
      <c r="A200" s="9" t="str">
        <f t="shared" si="3"/>
        <v/>
      </c>
      <c r="H200" s="9" t="e">
        <f>(LOOKUP(G200,Rahoitusmuoto!$B$1:$B$5,Rahoitusmuoto!$A$1:$A$5))</f>
        <v>#N/A</v>
      </c>
    </row>
    <row r="201" spans="1:8" x14ac:dyDescent="0.2">
      <c r="A201" s="9" t="str">
        <f t="shared" si="3"/>
        <v/>
      </c>
      <c r="H201" s="9" t="e">
        <f>(LOOKUP(G201,Rahoitusmuoto!$B$1:$B$5,Rahoitusmuoto!$A$1:$A$5))</f>
        <v>#N/A</v>
      </c>
    </row>
    <row r="202" spans="1:8" x14ac:dyDescent="0.2">
      <c r="A202" s="9" t="str">
        <f t="shared" si="3"/>
        <v/>
      </c>
      <c r="H202" s="9" t="e">
        <f>(LOOKUP(G202,Rahoitusmuoto!$B$1:$B$5,Rahoitusmuoto!$A$1:$A$5))</f>
        <v>#N/A</v>
      </c>
    </row>
    <row r="203" spans="1:8" x14ac:dyDescent="0.2">
      <c r="A203" s="9" t="str">
        <f t="shared" si="3"/>
        <v/>
      </c>
      <c r="H203" s="9" t="e">
        <f>(LOOKUP(G203,Rahoitusmuoto!$B$1:$B$5,Rahoitusmuoto!$A$1:$A$5))</f>
        <v>#N/A</v>
      </c>
    </row>
    <row r="204" spans="1:8" x14ac:dyDescent="0.2">
      <c r="A204" s="9" t="str">
        <f t="shared" si="3"/>
        <v/>
      </c>
      <c r="H204" s="9" t="e">
        <f>(LOOKUP(G204,Rahoitusmuoto!$B$1:$B$5,Rahoitusmuoto!$A$1:$A$5))</f>
        <v>#N/A</v>
      </c>
    </row>
    <row r="205" spans="1:8" x14ac:dyDescent="0.2">
      <c r="A205" s="9" t="str">
        <f t="shared" si="3"/>
        <v/>
      </c>
      <c r="H205" s="9" t="e">
        <f>(LOOKUP(G205,Rahoitusmuoto!$B$1:$B$5,Rahoitusmuoto!$A$1:$A$5))</f>
        <v>#N/A</v>
      </c>
    </row>
    <row r="206" spans="1:8" x14ac:dyDescent="0.2">
      <c r="A206" s="9" t="str">
        <f t="shared" si="3"/>
        <v/>
      </c>
      <c r="H206" s="9" t="e">
        <f>(LOOKUP(G206,Rahoitusmuoto!$B$1:$B$5,Rahoitusmuoto!$A$1:$A$5))</f>
        <v>#N/A</v>
      </c>
    </row>
    <row r="207" spans="1:8" x14ac:dyDescent="0.2">
      <c r="A207" s="9" t="str">
        <f t="shared" si="3"/>
        <v/>
      </c>
      <c r="H207" s="9" t="e">
        <f>(LOOKUP(G207,Rahoitusmuoto!$B$1:$B$5,Rahoitusmuoto!$A$1:$A$5))</f>
        <v>#N/A</v>
      </c>
    </row>
    <row r="208" spans="1:8" x14ac:dyDescent="0.2">
      <c r="A208" s="9" t="str">
        <f t="shared" si="3"/>
        <v/>
      </c>
      <c r="H208" s="9" t="e">
        <f>(LOOKUP(G208,Rahoitusmuoto!$B$1:$B$5,Rahoitusmuoto!$A$1:$A$5))</f>
        <v>#N/A</v>
      </c>
    </row>
    <row r="209" spans="1:8" x14ac:dyDescent="0.2">
      <c r="A209" s="9" t="str">
        <f t="shared" si="3"/>
        <v/>
      </c>
      <c r="H209" s="9" t="e">
        <f>(LOOKUP(G209,Rahoitusmuoto!$B$1:$B$5,Rahoitusmuoto!$A$1:$A$5))</f>
        <v>#N/A</v>
      </c>
    </row>
    <row r="210" spans="1:8" x14ac:dyDescent="0.2">
      <c r="A210" s="9" t="str">
        <f t="shared" si="3"/>
        <v/>
      </c>
      <c r="H210" s="9" t="e">
        <f>(LOOKUP(G210,Rahoitusmuoto!$B$1:$B$5,Rahoitusmuoto!$A$1:$A$5))</f>
        <v>#N/A</v>
      </c>
    </row>
    <row r="211" spans="1:8" x14ac:dyDescent="0.2">
      <c r="A211" s="9" t="str">
        <f t="shared" si="3"/>
        <v/>
      </c>
      <c r="H211" s="9" t="e">
        <f>(LOOKUP(G211,Rahoitusmuoto!$B$1:$B$5,Rahoitusmuoto!$A$1:$A$5))</f>
        <v>#N/A</v>
      </c>
    </row>
    <row r="212" spans="1:8" x14ac:dyDescent="0.2">
      <c r="A212" s="9" t="str">
        <f t="shared" si="3"/>
        <v/>
      </c>
      <c r="H212" s="9" t="e">
        <f>(LOOKUP(G212,Rahoitusmuoto!$B$1:$B$5,Rahoitusmuoto!$A$1:$A$5))</f>
        <v>#N/A</v>
      </c>
    </row>
    <row r="213" spans="1:8" x14ac:dyDescent="0.2">
      <c r="A213" s="9" t="str">
        <f t="shared" si="3"/>
        <v/>
      </c>
      <c r="H213" s="9" t="e">
        <f>(LOOKUP(G213,Rahoitusmuoto!$B$1:$B$5,Rahoitusmuoto!$A$1:$A$5))</f>
        <v>#N/A</v>
      </c>
    </row>
    <row r="214" spans="1:8" x14ac:dyDescent="0.2">
      <c r="A214" s="9" t="str">
        <f t="shared" si="3"/>
        <v/>
      </c>
      <c r="H214" s="9" t="e">
        <f>(LOOKUP(G214,Rahoitusmuoto!$B$1:$B$5,Rahoitusmuoto!$A$1:$A$5))</f>
        <v>#N/A</v>
      </c>
    </row>
    <row r="215" spans="1:8" x14ac:dyDescent="0.2">
      <c r="A215" s="9" t="str">
        <f t="shared" si="3"/>
        <v/>
      </c>
      <c r="H215" s="9" t="e">
        <f>(LOOKUP(G215,Rahoitusmuoto!$B$1:$B$5,Rahoitusmuoto!$A$1:$A$5))</f>
        <v>#N/A</v>
      </c>
    </row>
    <row r="216" spans="1:8" x14ac:dyDescent="0.2">
      <c r="A216" s="9" t="str">
        <f t="shared" si="3"/>
        <v/>
      </c>
      <c r="H216" s="9" t="e">
        <f>(LOOKUP(G216,Rahoitusmuoto!$B$1:$B$5,Rahoitusmuoto!$A$1:$A$5))</f>
        <v>#N/A</v>
      </c>
    </row>
    <row r="217" spans="1:8" x14ac:dyDescent="0.2">
      <c r="A217" s="9" t="str">
        <f t="shared" si="3"/>
        <v/>
      </c>
      <c r="H217" s="9" t="e">
        <f>(LOOKUP(G217,Rahoitusmuoto!$B$1:$B$5,Rahoitusmuoto!$A$1:$A$5))</f>
        <v>#N/A</v>
      </c>
    </row>
    <row r="218" spans="1:8" x14ac:dyDescent="0.2">
      <c r="A218" s="9" t="str">
        <f t="shared" si="3"/>
        <v/>
      </c>
      <c r="H218" s="9" t="e">
        <f>(LOOKUP(G218,Rahoitusmuoto!$B$1:$B$5,Rahoitusmuoto!$A$1:$A$5))</f>
        <v>#N/A</v>
      </c>
    </row>
    <row r="219" spans="1:8" x14ac:dyDescent="0.2">
      <c r="A219" s="9" t="str">
        <f t="shared" si="3"/>
        <v/>
      </c>
      <c r="H219" s="9" t="e">
        <f>(LOOKUP(G219,Rahoitusmuoto!$B$1:$B$5,Rahoitusmuoto!$A$1:$A$5))</f>
        <v>#N/A</v>
      </c>
    </row>
    <row r="220" spans="1:8" x14ac:dyDescent="0.2">
      <c r="A220" s="9" t="str">
        <f t="shared" si="3"/>
        <v/>
      </c>
      <c r="H220" s="9" t="e">
        <f>(LOOKUP(G220,Rahoitusmuoto!$B$1:$B$5,Rahoitusmuoto!$A$1:$A$5))</f>
        <v>#N/A</v>
      </c>
    </row>
    <row r="221" spans="1:8" x14ac:dyDescent="0.2">
      <c r="A221" s="9" t="str">
        <f t="shared" si="3"/>
        <v/>
      </c>
      <c r="H221" s="9" t="e">
        <f>(LOOKUP(G221,Rahoitusmuoto!$B$1:$B$5,Rahoitusmuoto!$A$1:$A$5))</f>
        <v>#N/A</v>
      </c>
    </row>
    <row r="222" spans="1:8" x14ac:dyDescent="0.2">
      <c r="A222" s="9" t="str">
        <f t="shared" si="3"/>
        <v/>
      </c>
      <c r="H222" s="9" t="e">
        <f>(LOOKUP(G222,Rahoitusmuoto!$B$1:$B$5,Rahoitusmuoto!$A$1:$A$5))</f>
        <v>#N/A</v>
      </c>
    </row>
    <row r="223" spans="1:8" x14ac:dyDescent="0.2">
      <c r="A223" s="9" t="str">
        <f t="shared" si="3"/>
        <v/>
      </c>
      <c r="H223" s="9" t="e">
        <f>(LOOKUP(G223,Rahoitusmuoto!$B$1:$B$5,Rahoitusmuoto!$A$1:$A$5))</f>
        <v>#N/A</v>
      </c>
    </row>
    <row r="224" spans="1:8" x14ac:dyDescent="0.2">
      <c r="A224" s="9" t="str">
        <f t="shared" si="3"/>
        <v/>
      </c>
      <c r="H224" s="9" t="e">
        <f>(LOOKUP(G224,Rahoitusmuoto!$B$1:$B$5,Rahoitusmuoto!$A$1:$A$5))</f>
        <v>#N/A</v>
      </c>
    </row>
    <row r="225" spans="1:8" x14ac:dyDescent="0.2">
      <c r="A225" s="9" t="str">
        <f t="shared" si="3"/>
        <v/>
      </c>
      <c r="H225" s="9" t="e">
        <f>(LOOKUP(G225,Rahoitusmuoto!$B$1:$B$5,Rahoitusmuoto!$A$1:$A$5))</f>
        <v>#N/A</v>
      </c>
    </row>
    <row r="226" spans="1:8" x14ac:dyDescent="0.2">
      <c r="A226" s="9" t="str">
        <f t="shared" si="3"/>
        <v/>
      </c>
      <c r="H226" s="9" t="e">
        <f>(LOOKUP(G226,Rahoitusmuoto!$B$1:$B$5,Rahoitusmuoto!$A$1:$A$5))</f>
        <v>#N/A</v>
      </c>
    </row>
    <row r="227" spans="1:8" x14ac:dyDescent="0.2">
      <c r="A227" s="9" t="str">
        <f t="shared" si="3"/>
        <v/>
      </c>
      <c r="H227" s="9" t="e">
        <f>(LOOKUP(G227,Rahoitusmuoto!$B$1:$B$5,Rahoitusmuoto!$A$1:$A$5))</f>
        <v>#N/A</v>
      </c>
    </row>
    <row r="228" spans="1:8" x14ac:dyDescent="0.2">
      <c r="A228" s="9" t="str">
        <f t="shared" si="3"/>
        <v/>
      </c>
      <c r="H228" s="9" t="e">
        <f>(LOOKUP(G228,Rahoitusmuoto!$B$1:$B$5,Rahoitusmuoto!$A$1:$A$5))</f>
        <v>#N/A</v>
      </c>
    </row>
    <row r="229" spans="1:8" x14ac:dyDescent="0.2">
      <c r="A229" s="9" t="str">
        <f t="shared" si="3"/>
        <v/>
      </c>
      <c r="H229" s="9" t="e">
        <f>(LOOKUP(G229,Rahoitusmuoto!$B$1:$B$5,Rahoitusmuoto!$A$1:$A$5))</f>
        <v>#N/A</v>
      </c>
    </row>
    <row r="230" spans="1:8" x14ac:dyDescent="0.2">
      <c r="A230" s="9" t="str">
        <f t="shared" si="3"/>
        <v/>
      </c>
      <c r="H230" s="9" t="e">
        <f>(LOOKUP(G230,Rahoitusmuoto!$B$1:$B$5,Rahoitusmuoto!$A$1:$A$5))</f>
        <v>#N/A</v>
      </c>
    </row>
    <row r="231" spans="1:8" x14ac:dyDescent="0.2">
      <c r="A231" s="9" t="str">
        <f t="shared" si="3"/>
        <v/>
      </c>
      <c r="H231" s="9" t="e">
        <f>(LOOKUP(G231,Rahoitusmuoto!$B$1:$B$5,Rahoitusmuoto!$A$1:$A$5))</f>
        <v>#N/A</v>
      </c>
    </row>
    <row r="232" spans="1:8" x14ac:dyDescent="0.2">
      <c r="A232" s="9" t="str">
        <f t="shared" si="3"/>
        <v/>
      </c>
      <c r="H232" s="9" t="e">
        <f>(LOOKUP(G232,Rahoitusmuoto!$B$1:$B$5,Rahoitusmuoto!$A$1:$A$5))</f>
        <v>#N/A</v>
      </c>
    </row>
    <row r="233" spans="1:8" x14ac:dyDescent="0.2">
      <c r="A233" s="9" t="str">
        <f t="shared" si="3"/>
        <v/>
      </c>
      <c r="H233" s="9" t="e">
        <f>(LOOKUP(G233,Rahoitusmuoto!$B$1:$B$5,Rahoitusmuoto!$A$1:$A$5))</f>
        <v>#N/A</v>
      </c>
    </row>
    <row r="234" spans="1:8" x14ac:dyDescent="0.2">
      <c r="A234" s="9" t="str">
        <f t="shared" si="3"/>
        <v/>
      </c>
      <c r="H234" s="9" t="e">
        <f>(LOOKUP(G234,Rahoitusmuoto!$B$1:$B$5,Rahoitusmuoto!$A$1:$A$5))</f>
        <v>#N/A</v>
      </c>
    </row>
    <row r="235" spans="1:8" x14ac:dyDescent="0.2">
      <c r="A235" s="9" t="str">
        <f t="shared" si="3"/>
        <v/>
      </c>
      <c r="H235" s="9" t="e">
        <f>(LOOKUP(G235,Rahoitusmuoto!$B$1:$B$5,Rahoitusmuoto!$A$1:$A$5))</f>
        <v>#N/A</v>
      </c>
    </row>
    <row r="236" spans="1:8" x14ac:dyDescent="0.2">
      <c r="A236" s="9" t="str">
        <f t="shared" si="3"/>
        <v/>
      </c>
      <c r="H236" s="9" t="e">
        <f>(LOOKUP(G236,Rahoitusmuoto!$B$1:$B$5,Rahoitusmuoto!$A$1:$A$5))</f>
        <v>#N/A</v>
      </c>
    </row>
    <row r="237" spans="1:8" x14ac:dyDescent="0.2">
      <c r="A237" s="9" t="str">
        <f t="shared" si="3"/>
        <v/>
      </c>
      <c r="H237" s="9" t="e">
        <f>(LOOKUP(G237,Rahoitusmuoto!$B$1:$B$5,Rahoitusmuoto!$A$1:$A$5))</f>
        <v>#N/A</v>
      </c>
    </row>
    <row r="238" spans="1:8" x14ac:dyDescent="0.2">
      <c r="A238" s="9" t="str">
        <f t="shared" si="3"/>
        <v/>
      </c>
      <c r="H238" s="9" t="e">
        <f>(LOOKUP(G238,Rahoitusmuoto!$B$1:$B$5,Rahoitusmuoto!$A$1:$A$5))</f>
        <v>#N/A</v>
      </c>
    </row>
    <row r="239" spans="1:8" x14ac:dyDescent="0.2">
      <c r="A239" s="9" t="str">
        <f t="shared" si="3"/>
        <v/>
      </c>
      <c r="H239" s="9" t="e">
        <f>(LOOKUP(G239,Rahoitusmuoto!$B$1:$B$5,Rahoitusmuoto!$A$1:$A$5))</f>
        <v>#N/A</v>
      </c>
    </row>
    <row r="240" spans="1:8" x14ac:dyDescent="0.2">
      <c r="A240" s="9" t="str">
        <f t="shared" si="3"/>
        <v/>
      </c>
      <c r="H240" s="9" t="e">
        <f>(LOOKUP(G240,Rahoitusmuoto!$B$1:$B$5,Rahoitusmuoto!$A$1:$A$5))</f>
        <v>#N/A</v>
      </c>
    </row>
    <row r="241" spans="1:8" x14ac:dyDescent="0.2">
      <c r="A241" s="9" t="str">
        <f t="shared" si="3"/>
        <v/>
      </c>
      <c r="H241" s="9" t="e">
        <f>(LOOKUP(G241,Rahoitusmuoto!$B$1:$B$5,Rahoitusmuoto!$A$1:$A$5))</f>
        <v>#N/A</v>
      </c>
    </row>
    <row r="242" spans="1:8" x14ac:dyDescent="0.2">
      <c r="A242" s="9" t="str">
        <f t="shared" si="3"/>
        <v/>
      </c>
      <c r="H242" s="9" t="e">
        <f>(LOOKUP(G242,Rahoitusmuoto!$B$1:$B$5,Rahoitusmuoto!$A$1:$A$5))</f>
        <v>#N/A</v>
      </c>
    </row>
    <row r="243" spans="1:8" x14ac:dyDescent="0.2">
      <c r="A243" s="9" t="str">
        <f t="shared" si="3"/>
        <v/>
      </c>
      <c r="H243" s="9" t="e">
        <f>(LOOKUP(G243,Rahoitusmuoto!$B$1:$B$5,Rahoitusmuoto!$A$1:$A$5))</f>
        <v>#N/A</v>
      </c>
    </row>
    <row r="244" spans="1:8" x14ac:dyDescent="0.2">
      <c r="A244" s="9" t="str">
        <f t="shared" si="3"/>
        <v/>
      </c>
      <c r="H244" s="9" t="e">
        <f>(LOOKUP(G244,Rahoitusmuoto!$B$1:$B$5,Rahoitusmuoto!$A$1:$A$5))</f>
        <v>#N/A</v>
      </c>
    </row>
    <row r="245" spans="1:8" x14ac:dyDescent="0.2">
      <c r="A245" s="9" t="str">
        <f t="shared" si="3"/>
        <v/>
      </c>
      <c r="H245" s="9" t="e">
        <f>(LOOKUP(G245,Rahoitusmuoto!$B$1:$B$5,Rahoitusmuoto!$A$1:$A$5))</f>
        <v>#N/A</v>
      </c>
    </row>
    <row r="246" spans="1:8" x14ac:dyDescent="0.2">
      <c r="A246" s="9" t="str">
        <f t="shared" si="3"/>
        <v/>
      </c>
      <c r="H246" s="9" t="e">
        <f>(LOOKUP(G246,Rahoitusmuoto!$B$1:$B$5,Rahoitusmuoto!$A$1:$A$5))</f>
        <v>#N/A</v>
      </c>
    </row>
    <row r="247" spans="1:8" x14ac:dyDescent="0.2">
      <c r="A247" s="9" t="str">
        <f t="shared" si="3"/>
        <v/>
      </c>
      <c r="H247" s="9" t="e">
        <f>(LOOKUP(G247,Rahoitusmuoto!$B$1:$B$5,Rahoitusmuoto!$A$1:$A$5))</f>
        <v>#N/A</v>
      </c>
    </row>
    <row r="248" spans="1:8" x14ac:dyDescent="0.2">
      <c r="A248" s="9" t="str">
        <f t="shared" si="3"/>
        <v/>
      </c>
      <c r="H248" s="9" t="e">
        <f>(LOOKUP(G248,Rahoitusmuoto!$B$1:$B$5,Rahoitusmuoto!$A$1:$A$5))</f>
        <v>#N/A</v>
      </c>
    </row>
    <row r="249" spans="1:8" x14ac:dyDescent="0.2">
      <c r="A249" s="9" t="str">
        <f t="shared" si="3"/>
        <v/>
      </c>
      <c r="H249" s="9" t="e">
        <f>(LOOKUP(G249,Rahoitusmuoto!$B$1:$B$5,Rahoitusmuoto!$A$1:$A$5))</f>
        <v>#N/A</v>
      </c>
    </row>
    <row r="250" spans="1:8" x14ac:dyDescent="0.2">
      <c r="A250" s="9" t="str">
        <f t="shared" si="3"/>
        <v/>
      </c>
      <c r="H250" s="9" t="e">
        <f>(LOOKUP(G250,Rahoitusmuoto!$B$1:$B$5,Rahoitusmuoto!$A$1:$A$5))</f>
        <v>#N/A</v>
      </c>
    </row>
    <row r="251" spans="1:8" x14ac:dyDescent="0.2">
      <c r="A251" s="9" t="str">
        <f t="shared" si="3"/>
        <v/>
      </c>
      <c r="H251" s="9" t="e">
        <f>(LOOKUP(G251,Rahoitusmuoto!$B$1:$B$5,Rahoitusmuoto!$A$1:$A$5))</f>
        <v>#N/A</v>
      </c>
    </row>
    <row r="252" spans="1:8" x14ac:dyDescent="0.2">
      <c r="A252" s="9" t="str">
        <f t="shared" si="3"/>
        <v/>
      </c>
      <c r="H252" s="9" t="e">
        <f>(LOOKUP(G252,Rahoitusmuoto!$B$1:$B$5,Rahoitusmuoto!$A$1:$A$5))</f>
        <v>#N/A</v>
      </c>
    </row>
    <row r="253" spans="1:8" x14ac:dyDescent="0.2">
      <c r="A253" s="9" t="str">
        <f t="shared" si="3"/>
        <v/>
      </c>
      <c r="H253" s="9" t="e">
        <f>(LOOKUP(G253,Rahoitusmuoto!$B$1:$B$5,Rahoitusmuoto!$A$1:$A$5))</f>
        <v>#N/A</v>
      </c>
    </row>
    <row r="254" spans="1:8" x14ac:dyDescent="0.2">
      <c r="A254" s="9" t="str">
        <f t="shared" si="3"/>
        <v/>
      </c>
      <c r="H254" s="9" t="e">
        <f>(LOOKUP(G254,Rahoitusmuoto!$B$1:$B$5,Rahoitusmuoto!$A$1:$A$5))</f>
        <v>#N/A</v>
      </c>
    </row>
    <row r="255" spans="1:8" x14ac:dyDescent="0.2">
      <c r="A255" s="9" t="str">
        <f t="shared" si="3"/>
        <v/>
      </c>
      <c r="H255" s="9" t="e">
        <f>(LOOKUP(G255,Rahoitusmuoto!$B$1:$B$5,Rahoitusmuoto!$A$1:$A$5))</f>
        <v>#N/A</v>
      </c>
    </row>
    <row r="256" spans="1:8" x14ac:dyDescent="0.2">
      <c r="A256" s="9" t="str">
        <f t="shared" si="3"/>
        <v/>
      </c>
      <c r="H256" s="9" t="e">
        <f>(LOOKUP(G256,Rahoitusmuoto!$B$1:$B$5,Rahoitusmuoto!$A$1:$A$5))</f>
        <v>#N/A</v>
      </c>
    </row>
    <row r="257" spans="1:8" x14ac:dyDescent="0.2">
      <c r="A257" s="9" t="str">
        <f t="shared" si="3"/>
        <v/>
      </c>
      <c r="H257" s="9" t="e">
        <f>(LOOKUP(G257,Rahoitusmuoto!$B$1:$B$5,Rahoitusmuoto!$A$1:$A$5))</f>
        <v>#N/A</v>
      </c>
    </row>
    <row r="258" spans="1:8" x14ac:dyDescent="0.2">
      <c r="A258" s="9" t="str">
        <f t="shared" si="3"/>
        <v/>
      </c>
      <c r="H258" s="9" t="e">
        <f>(LOOKUP(G258,Rahoitusmuoto!$B$1:$B$5,Rahoitusmuoto!$A$1:$A$5))</f>
        <v>#N/A</v>
      </c>
    </row>
    <row r="259" spans="1:8" x14ac:dyDescent="0.2">
      <c r="A259" s="9" t="str">
        <f t="shared" si="3"/>
        <v/>
      </c>
      <c r="H259" s="9" t="e">
        <f>(LOOKUP(G259,Rahoitusmuoto!$B$1:$B$5,Rahoitusmuoto!$A$1:$A$5))</f>
        <v>#N/A</v>
      </c>
    </row>
    <row r="260" spans="1:8" x14ac:dyDescent="0.2">
      <c r="A260" s="9" t="str">
        <f t="shared" si="3"/>
        <v/>
      </c>
      <c r="H260" s="9" t="e">
        <f>(LOOKUP(G260,Rahoitusmuoto!$B$1:$B$5,Rahoitusmuoto!$A$1:$A$5))</f>
        <v>#N/A</v>
      </c>
    </row>
    <row r="261" spans="1:8" x14ac:dyDescent="0.2">
      <c r="A261" s="9" t="str">
        <f t="shared" si="3"/>
        <v/>
      </c>
      <c r="H261" s="9" t="e">
        <f>(LOOKUP(G261,Rahoitusmuoto!$B$1:$B$5,Rahoitusmuoto!$A$1:$A$5))</f>
        <v>#N/A</v>
      </c>
    </row>
    <row r="262" spans="1:8" x14ac:dyDescent="0.2">
      <c r="A262" s="9" t="str">
        <f t="shared" ref="A262:A325" si="4">IF(ISBLANK(B262),"",CONCATENATE(B262," ",C262, "(", E262, ")"))</f>
        <v/>
      </c>
      <c r="H262" s="9" t="e">
        <f>(LOOKUP(G262,Rahoitusmuoto!$B$1:$B$5,Rahoitusmuoto!$A$1:$A$5))</f>
        <v>#N/A</v>
      </c>
    </row>
    <row r="263" spans="1:8" x14ac:dyDescent="0.2">
      <c r="A263" s="9" t="str">
        <f t="shared" si="4"/>
        <v/>
      </c>
      <c r="H263" s="9" t="e">
        <f>(LOOKUP(G263,Rahoitusmuoto!$B$1:$B$5,Rahoitusmuoto!$A$1:$A$5))</f>
        <v>#N/A</v>
      </c>
    </row>
    <row r="264" spans="1:8" x14ac:dyDescent="0.2">
      <c r="A264" s="9" t="str">
        <f t="shared" si="4"/>
        <v/>
      </c>
      <c r="H264" s="9" t="e">
        <f>(LOOKUP(G264,Rahoitusmuoto!$B$1:$B$5,Rahoitusmuoto!$A$1:$A$5))</f>
        <v>#N/A</v>
      </c>
    </row>
    <row r="265" spans="1:8" x14ac:dyDescent="0.2">
      <c r="A265" s="9" t="str">
        <f t="shared" si="4"/>
        <v/>
      </c>
      <c r="H265" s="9" t="e">
        <f>(LOOKUP(G265,Rahoitusmuoto!$B$1:$B$5,Rahoitusmuoto!$A$1:$A$5))</f>
        <v>#N/A</v>
      </c>
    </row>
    <row r="266" spans="1:8" x14ac:dyDescent="0.2">
      <c r="A266" s="9" t="str">
        <f t="shared" si="4"/>
        <v/>
      </c>
      <c r="H266" s="9" t="e">
        <f>(LOOKUP(G266,Rahoitusmuoto!$B$1:$B$5,Rahoitusmuoto!$A$1:$A$5))</f>
        <v>#N/A</v>
      </c>
    </row>
    <row r="267" spans="1:8" x14ac:dyDescent="0.2">
      <c r="A267" s="9" t="str">
        <f t="shared" si="4"/>
        <v/>
      </c>
      <c r="H267" s="9" t="e">
        <f>(LOOKUP(G267,Rahoitusmuoto!$B$1:$B$5,Rahoitusmuoto!$A$1:$A$5))</f>
        <v>#N/A</v>
      </c>
    </row>
    <row r="268" spans="1:8" x14ac:dyDescent="0.2">
      <c r="A268" s="9" t="str">
        <f t="shared" si="4"/>
        <v/>
      </c>
      <c r="H268" s="9" t="e">
        <f>(LOOKUP(G268,Rahoitusmuoto!$B$1:$B$5,Rahoitusmuoto!$A$1:$A$5))</f>
        <v>#N/A</v>
      </c>
    </row>
    <row r="269" spans="1:8" x14ac:dyDescent="0.2">
      <c r="A269" s="9" t="str">
        <f t="shared" si="4"/>
        <v/>
      </c>
      <c r="H269" s="9" t="e">
        <f>(LOOKUP(G269,Rahoitusmuoto!$B$1:$B$5,Rahoitusmuoto!$A$1:$A$5))</f>
        <v>#N/A</v>
      </c>
    </row>
    <row r="270" spans="1:8" x14ac:dyDescent="0.2">
      <c r="A270" s="9" t="str">
        <f t="shared" si="4"/>
        <v/>
      </c>
      <c r="H270" s="9" t="e">
        <f>(LOOKUP(G270,Rahoitusmuoto!$B$1:$B$5,Rahoitusmuoto!$A$1:$A$5))</f>
        <v>#N/A</v>
      </c>
    </row>
    <row r="271" spans="1:8" x14ac:dyDescent="0.2">
      <c r="A271" s="9" t="str">
        <f t="shared" si="4"/>
        <v/>
      </c>
      <c r="H271" s="9" t="e">
        <f>(LOOKUP(G271,Rahoitusmuoto!$B$1:$B$5,Rahoitusmuoto!$A$1:$A$5))</f>
        <v>#N/A</v>
      </c>
    </row>
    <row r="272" spans="1:8" x14ac:dyDescent="0.2">
      <c r="A272" s="9" t="str">
        <f t="shared" si="4"/>
        <v/>
      </c>
      <c r="H272" s="9" t="e">
        <f>(LOOKUP(G272,Rahoitusmuoto!$B$1:$B$5,Rahoitusmuoto!$A$1:$A$5))</f>
        <v>#N/A</v>
      </c>
    </row>
    <row r="273" spans="1:8" x14ac:dyDescent="0.2">
      <c r="A273" s="9" t="str">
        <f t="shared" si="4"/>
        <v/>
      </c>
      <c r="H273" s="9" t="e">
        <f>(LOOKUP(G273,Rahoitusmuoto!$B$1:$B$5,Rahoitusmuoto!$A$1:$A$5))</f>
        <v>#N/A</v>
      </c>
    </row>
    <row r="274" spans="1:8" x14ac:dyDescent="0.2">
      <c r="A274" s="9" t="str">
        <f t="shared" si="4"/>
        <v/>
      </c>
      <c r="H274" s="9" t="e">
        <f>(LOOKUP(G274,Rahoitusmuoto!$B$1:$B$5,Rahoitusmuoto!$A$1:$A$5))</f>
        <v>#N/A</v>
      </c>
    </row>
    <row r="275" spans="1:8" x14ac:dyDescent="0.2">
      <c r="A275" s="9" t="str">
        <f t="shared" si="4"/>
        <v/>
      </c>
      <c r="H275" s="9" t="e">
        <f>(LOOKUP(G275,Rahoitusmuoto!$B$1:$B$5,Rahoitusmuoto!$A$1:$A$5))</f>
        <v>#N/A</v>
      </c>
    </row>
    <row r="276" spans="1:8" x14ac:dyDescent="0.2">
      <c r="A276" s="9" t="str">
        <f t="shared" si="4"/>
        <v/>
      </c>
      <c r="H276" s="9" t="e">
        <f>(LOOKUP(G276,Rahoitusmuoto!$B$1:$B$5,Rahoitusmuoto!$A$1:$A$5))</f>
        <v>#N/A</v>
      </c>
    </row>
    <row r="277" spans="1:8" x14ac:dyDescent="0.2">
      <c r="A277" s="9" t="str">
        <f t="shared" si="4"/>
        <v/>
      </c>
      <c r="H277" s="9" t="e">
        <f>(LOOKUP(G277,Rahoitusmuoto!$B$1:$B$5,Rahoitusmuoto!$A$1:$A$5))</f>
        <v>#N/A</v>
      </c>
    </row>
    <row r="278" spans="1:8" x14ac:dyDescent="0.2">
      <c r="A278" s="9" t="str">
        <f t="shared" si="4"/>
        <v/>
      </c>
      <c r="H278" s="9" t="e">
        <f>(LOOKUP(G278,Rahoitusmuoto!$B$1:$B$5,Rahoitusmuoto!$A$1:$A$5))</f>
        <v>#N/A</v>
      </c>
    </row>
    <row r="279" spans="1:8" x14ac:dyDescent="0.2">
      <c r="A279" s="9" t="str">
        <f t="shared" si="4"/>
        <v/>
      </c>
      <c r="H279" s="9" t="e">
        <f>(LOOKUP(G279,Rahoitusmuoto!$B$1:$B$5,Rahoitusmuoto!$A$1:$A$5))</f>
        <v>#N/A</v>
      </c>
    </row>
    <row r="280" spans="1:8" x14ac:dyDescent="0.2">
      <c r="A280" s="9" t="str">
        <f t="shared" si="4"/>
        <v/>
      </c>
      <c r="H280" s="9" t="e">
        <f>(LOOKUP(G280,Rahoitusmuoto!$B$1:$B$5,Rahoitusmuoto!$A$1:$A$5))</f>
        <v>#N/A</v>
      </c>
    </row>
    <row r="281" spans="1:8" x14ac:dyDescent="0.2">
      <c r="A281" s="9" t="str">
        <f t="shared" si="4"/>
        <v/>
      </c>
      <c r="H281" s="9" t="e">
        <f>(LOOKUP(G281,Rahoitusmuoto!$B$1:$B$5,Rahoitusmuoto!$A$1:$A$5))</f>
        <v>#N/A</v>
      </c>
    </row>
    <row r="282" spans="1:8" x14ac:dyDescent="0.2">
      <c r="A282" s="9" t="str">
        <f t="shared" si="4"/>
        <v/>
      </c>
      <c r="H282" s="9" t="e">
        <f>(LOOKUP(G282,Rahoitusmuoto!$B$1:$B$5,Rahoitusmuoto!$A$1:$A$5))</f>
        <v>#N/A</v>
      </c>
    </row>
    <row r="283" spans="1:8" x14ac:dyDescent="0.2">
      <c r="A283" s="9" t="str">
        <f t="shared" si="4"/>
        <v/>
      </c>
      <c r="H283" s="9" t="e">
        <f>(LOOKUP(G283,Rahoitusmuoto!$B$1:$B$5,Rahoitusmuoto!$A$1:$A$5))</f>
        <v>#N/A</v>
      </c>
    </row>
    <row r="284" spans="1:8" x14ac:dyDescent="0.2">
      <c r="A284" s="9" t="str">
        <f t="shared" si="4"/>
        <v/>
      </c>
      <c r="H284" s="9" t="e">
        <f>(LOOKUP(G284,Rahoitusmuoto!$B$1:$B$5,Rahoitusmuoto!$A$1:$A$5))</f>
        <v>#N/A</v>
      </c>
    </row>
    <row r="285" spans="1:8" x14ac:dyDescent="0.2">
      <c r="A285" s="9" t="str">
        <f t="shared" si="4"/>
        <v/>
      </c>
      <c r="H285" s="9" t="e">
        <f>(LOOKUP(G285,Rahoitusmuoto!$B$1:$B$5,Rahoitusmuoto!$A$1:$A$5))</f>
        <v>#N/A</v>
      </c>
    </row>
    <row r="286" spans="1:8" x14ac:dyDescent="0.2">
      <c r="A286" s="9" t="str">
        <f t="shared" si="4"/>
        <v/>
      </c>
      <c r="H286" s="9" t="e">
        <f>(LOOKUP(G286,Rahoitusmuoto!$B$1:$B$5,Rahoitusmuoto!$A$1:$A$5))</f>
        <v>#N/A</v>
      </c>
    </row>
    <row r="287" spans="1:8" x14ac:dyDescent="0.2">
      <c r="A287" s="9" t="str">
        <f t="shared" si="4"/>
        <v/>
      </c>
      <c r="H287" s="9" t="e">
        <f>(LOOKUP(G287,Rahoitusmuoto!$B$1:$B$5,Rahoitusmuoto!$A$1:$A$5))</f>
        <v>#N/A</v>
      </c>
    </row>
    <row r="288" spans="1:8" x14ac:dyDescent="0.2">
      <c r="A288" s="9" t="str">
        <f t="shared" si="4"/>
        <v/>
      </c>
      <c r="H288" s="9" t="e">
        <f>(LOOKUP(G288,Rahoitusmuoto!$B$1:$B$5,Rahoitusmuoto!$A$1:$A$5))</f>
        <v>#N/A</v>
      </c>
    </row>
    <row r="289" spans="1:8" x14ac:dyDescent="0.2">
      <c r="A289" s="9" t="str">
        <f t="shared" si="4"/>
        <v/>
      </c>
      <c r="H289" s="9" t="e">
        <f>(LOOKUP(G289,Rahoitusmuoto!$B$1:$B$5,Rahoitusmuoto!$A$1:$A$5))</f>
        <v>#N/A</v>
      </c>
    </row>
    <row r="290" spans="1:8" x14ac:dyDescent="0.2">
      <c r="A290" s="9" t="str">
        <f t="shared" si="4"/>
        <v/>
      </c>
      <c r="H290" s="9" t="e">
        <f>(LOOKUP(G290,Rahoitusmuoto!$B$1:$B$5,Rahoitusmuoto!$A$1:$A$5))</f>
        <v>#N/A</v>
      </c>
    </row>
    <row r="291" spans="1:8" x14ac:dyDescent="0.2">
      <c r="A291" s="9" t="str">
        <f t="shared" si="4"/>
        <v/>
      </c>
      <c r="H291" s="9" t="e">
        <f>(LOOKUP(G291,Rahoitusmuoto!$B$1:$B$5,Rahoitusmuoto!$A$1:$A$5))</f>
        <v>#N/A</v>
      </c>
    </row>
    <row r="292" spans="1:8" x14ac:dyDescent="0.2">
      <c r="A292" s="9" t="str">
        <f t="shared" si="4"/>
        <v/>
      </c>
      <c r="H292" s="9" t="e">
        <f>(LOOKUP(G292,Rahoitusmuoto!$B$1:$B$5,Rahoitusmuoto!$A$1:$A$5))</f>
        <v>#N/A</v>
      </c>
    </row>
    <row r="293" spans="1:8" x14ac:dyDescent="0.2">
      <c r="A293" s="9" t="str">
        <f t="shared" si="4"/>
        <v/>
      </c>
      <c r="H293" s="9" t="e">
        <f>(LOOKUP(G293,Rahoitusmuoto!$B$1:$B$5,Rahoitusmuoto!$A$1:$A$5))</f>
        <v>#N/A</v>
      </c>
    </row>
    <row r="294" spans="1:8" x14ac:dyDescent="0.2">
      <c r="A294" s="9" t="str">
        <f t="shared" si="4"/>
        <v/>
      </c>
      <c r="H294" s="9" t="e">
        <f>(LOOKUP(G294,Rahoitusmuoto!$B$1:$B$5,Rahoitusmuoto!$A$1:$A$5))</f>
        <v>#N/A</v>
      </c>
    </row>
    <row r="295" spans="1:8" x14ac:dyDescent="0.2">
      <c r="A295" s="9" t="str">
        <f t="shared" si="4"/>
        <v/>
      </c>
      <c r="H295" s="9" t="e">
        <f>(LOOKUP(G295,Rahoitusmuoto!$B$1:$B$5,Rahoitusmuoto!$A$1:$A$5))</f>
        <v>#N/A</v>
      </c>
    </row>
    <row r="296" spans="1:8" x14ac:dyDescent="0.2">
      <c r="A296" s="9" t="str">
        <f t="shared" si="4"/>
        <v/>
      </c>
      <c r="H296" s="9" t="e">
        <f>(LOOKUP(G296,Rahoitusmuoto!$B$1:$B$5,Rahoitusmuoto!$A$1:$A$5))</f>
        <v>#N/A</v>
      </c>
    </row>
    <row r="297" spans="1:8" x14ac:dyDescent="0.2">
      <c r="A297" s="9" t="str">
        <f t="shared" si="4"/>
        <v/>
      </c>
      <c r="H297" s="9" t="e">
        <f>(LOOKUP(G297,Rahoitusmuoto!$B$1:$B$5,Rahoitusmuoto!$A$1:$A$5))</f>
        <v>#N/A</v>
      </c>
    </row>
    <row r="298" spans="1:8" x14ac:dyDescent="0.2">
      <c r="A298" s="9" t="str">
        <f t="shared" si="4"/>
        <v/>
      </c>
      <c r="H298" s="9" t="e">
        <f>(LOOKUP(G298,Rahoitusmuoto!$B$1:$B$5,Rahoitusmuoto!$A$1:$A$5))</f>
        <v>#N/A</v>
      </c>
    </row>
    <row r="299" spans="1:8" x14ac:dyDescent="0.2">
      <c r="A299" s="9" t="str">
        <f t="shared" si="4"/>
        <v/>
      </c>
      <c r="H299" s="9" t="e">
        <f>(LOOKUP(G299,Rahoitusmuoto!$B$1:$B$5,Rahoitusmuoto!$A$1:$A$5))</f>
        <v>#N/A</v>
      </c>
    </row>
    <row r="300" spans="1:8" x14ac:dyDescent="0.2">
      <c r="A300" s="9" t="str">
        <f t="shared" si="4"/>
        <v/>
      </c>
      <c r="H300" s="9" t="e">
        <f>(LOOKUP(G300,Rahoitusmuoto!$B$1:$B$5,Rahoitusmuoto!$A$1:$A$5))</f>
        <v>#N/A</v>
      </c>
    </row>
    <row r="301" spans="1:8" x14ac:dyDescent="0.2">
      <c r="A301" s="9" t="str">
        <f t="shared" si="4"/>
        <v/>
      </c>
      <c r="H301" s="9" t="e">
        <f>(LOOKUP(G301,Rahoitusmuoto!$B$1:$B$5,Rahoitusmuoto!$A$1:$A$5))</f>
        <v>#N/A</v>
      </c>
    </row>
    <row r="302" spans="1:8" x14ac:dyDescent="0.2">
      <c r="A302" s="9" t="str">
        <f t="shared" si="4"/>
        <v/>
      </c>
      <c r="H302" s="9" t="e">
        <f>(LOOKUP(G302,Rahoitusmuoto!$B$1:$B$5,Rahoitusmuoto!$A$1:$A$5))</f>
        <v>#N/A</v>
      </c>
    </row>
    <row r="303" spans="1:8" x14ac:dyDescent="0.2">
      <c r="A303" s="9" t="str">
        <f t="shared" si="4"/>
        <v/>
      </c>
      <c r="H303" s="9" t="e">
        <f>(LOOKUP(G303,Rahoitusmuoto!$B$1:$B$5,Rahoitusmuoto!$A$1:$A$5))</f>
        <v>#N/A</v>
      </c>
    </row>
    <row r="304" spans="1:8" x14ac:dyDescent="0.2">
      <c r="A304" s="9" t="str">
        <f t="shared" si="4"/>
        <v/>
      </c>
      <c r="H304" s="9" t="e">
        <f>(LOOKUP(G304,Rahoitusmuoto!$B$1:$B$5,Rahoitusmuoto!$A$1:$A$5))</f>
        <v>#N/A</v>
      </c>
    </row>
    <row r="305" spans="1:8" x14ac:dyDescent="0.2">
      <c r="A305" s="9" t="str">
        <f t="shared" si="4"/>
        <v/>
      </c>
      <c r="H305" s="9" t="e">
        <f>(LOOKUP(G305,Rahoitusmuoto!$B$1:$B$5,Rahoitusmuoto!$A$1:$A$5))</f>
        <v>#N/A</v>
      </c>
    </row>
    <row r="306" spans="1:8" x14ac:dyDescent="0.2">
      <c r="A306" s="9" t="str">
        <f t="shared" si="4"/>
        <v/>
      </c>
      <c r="H306" s="9" t="e">
        <f>(LOOKUP(G306,Rahoitusmuoto!$B$1:$B$5,Rahoitusmuoto!$A$1:$A$5))</f>
        <v>#N/A</v>
      </c>
    </row>
    <row r="307" spans="1:8" x14ac:dyDescent="0.2">
      <c r="A307" s="9" t="str">
        <f t="shared" si="4"/>
        <v/>
      </c>
      <c r="H307" s="9" t="e">
        <f>(LOOKUP(G307,Rahoitusmuoto!$B$1:$B$5,Rahoitusmuoto!$A$1:$A$5))</f>
        <v>#N/A</v>
      </c>
    </row>
    <row r="308" spans="1:8" x14ac:dyDescent="0.2">
      <c r="A308" s="9" t="str">
        <f t="shared" si="4"/>
        <v/>
      </c>
      <c r="H308" s="9" t="e">
        <f>(LOOKUP(G308,Rahoitusmuoto!$B$1:$B$5,Rahoitusmuoto!$A$1:$A$5))</f>
        <v>#N/A</v>
      </c>
    </row>
    <row r="309" spans="1:8" x14ac:dyDescent="0.2">
      <c r="A309" s="9" t="str">
        <f t="shared" si="4"/>
        <v/>
      </c>
      <c r="H309" s="9" t="e">
        <f>(LOOKUP(G309,Rahoitusmuoto!$B$1:$B$5,Rahoitusmuoto!$A$1:$A$5))</f>
        <v>#N/A</v>
      </c>
    </row>
    <row r="310" spans="1:8" x14ac:dyDescent="0.2">
      <c r="A310" s="9" t="str">
        <f t="shared" si="4"/>
        <v/>
      </c>
      <c r="H310" s="9" t="e">
        <f>(LOOKUP(G310,Rahoitusmuoto!$B$1:$B$5,Rahoitusmuoto!$A$1:$A$5))</f>
        <v>#N/A</v>
      </c>
    </row>
    <row r="311" spans="1:8" x14ac:dyDescent="0.2">
      <c r="A311" s="9" t="str">
        <f t="shared" si="4"/>
        <v/>
      </c>
      <c r="H311" s="9" t="e">
        <f>(LOOKUP(G311,Rahoitusmuoto!$B$1:$B$5,Rahoitusmuoto!$A$1:$A$5))</f>
        <v>#N/A</v>
      </c>
    </row>
    <row r="312" spans="1:8" x14ac:dyDescent="0.2">
      <c r="A312" s="9" t="str">
        <f t="shared" si="4"/>
        <v/>
      </c>
      <c r="H312" s="9" t="e">
        <f>(LOOKUP(G312,Rahoitusmuoto!$B$1:$B$5,Rahoitusmuoto!$A$1:$A$5))</f>
        <v>#N/A</v>
      </c>
    </row>
    <row r="313" spans="1:8" x14ac:dyDescent="0.2">
      <c r="A313" s="9" t="str">
        <f t="shared" si="4"/>
        <v/>
      </c>
      <c r="H313" s="9" t="e">
        <f>(LOOKUP(G313,Rahoitusmuoto!$B$1:$B$5,Rahoitusmuoto!$A$1:$A$5))</f>
        <v>#N/A</v>
      </c>
    </row>
    <row r="314" spans="1:8" x14ac:dyDescent="0.2">
      <c r="A314" s="9" t="str">
        <f t="shared" si="4"/>
        <v/>
      </c>
      <c r="H314" s="9" t="e">
        <f>(LOOKUP(G314,Rahoitusmuoto!$B$1:$B$5,Rahoitusmuoto!$A$1:$A$5))</f>
        <v>#N/A</v>
      </c>
    </row>
    <row r="315" spans="1:8" x14ac:dyDescent="0.2">
      <c r="A315" s="9" t="str">
        <f t="shared" si="4"/>
        <v/>
      </c>
      <c r="H315" s="9" t="e">
        <f>(LOOKUP(G315,Rahoitusmuoto!$B$1:$B$5,Rahoitusmuoto!$A$1:$A$5))</f>
        <v>#N/A</v>
      </c>
    </row>
    <row r="316" spans="1:8" x14ac:dyDescent="0.2">
      <c r="A316" s="9" t="str">
        <f t="shared" si="4"/>
        <v/>
      </c>
      <c r="H316" s="9" t="e">
        <f>(LOOKUP(G316,Rahoitusmuoto!$B$1:$B$5,Rahoitusmuoto!$A$1:$A$5))</f>
        <v>#N/A</v>
      </c>
    </row>
    <row r="317" spans="1:8" x14ac:dyDescent="0.2">
      <c r="A317" s="9" t="str">
        <f t="shared" si="4"/>
        <v/>
      </c>
      <c r="H317" s="9" t="e">
        <f>(LOOKUP(G317,Rahoitusmuoto!$B$1:$B$5,Rahoitusmuoto!$A$1:$A$5))</f>
        <v>#N/A</v>
      </c>
    </row>
    <row r="318" spans="1:8" x14ac:dyDescent="0.2">
      <c r="A318" s="9" t="str">
        <f t="shared" si="4"/>
        <v/>
      </c>
      <c r="H318" s="9" t="e">
        <f>(LOOKUP(G318,Rahoitusmuoto!$B$1:$B$5,Rahoitusmuoto!$A$1:$A$5))</f>
        <v>#N/A</v>
      </c>
    </row>
    <row r="319" spans="1:8" x14ac:dyDescent="0.2">
      <c r="A319" s="9" t="str">
        <f t="shared" si="4"/>
        <v/>
      </c>
      <c r="H319" s="9" t="e">
        <f>(LOOKUP(G319,Rahoitusmuoto!$B$1:$B$5,Rahoitusmuoto!$A$1:$A$5))</f>
        <v>#N/A</v>
      </c>
    </row>
    <row r="320" spans="1:8" x14ac:dyDescent="0.2">
      <c r="A320" s="9" t="str">
        <f t="shared" si="4"/>
        <v/>
      </c>
      <c r="H320" s="9" t="e">
        <f>(LOOKUP(G320,Rahoitusmuoto!$B$1:$B$5,Rahoitusmuoto!$A$1:$A$5))</f>
        <v>#N/A</v>
      </c>
    </row>
    <row r="321" spans="1:8" x14ac:dyDescent="0.2">
      <c r="A321" s="9" t="str">
        <f t="shared" si="4"/>
        <v/>
      </c>
      <c r="H321" s="9" t="e">
        <f>(LOOKUP(G321,Rahoitusmuoto!$B$1:$B$5,Rahoitusmuoto!$A$1:$A$5))</f>
        <v>#N/A</v>
      </c>
    </row>
    <row r="322" spans="1:8" x14ac:dyDescent="0.2">
      <c r="A322" s="9" t="str">
        <f t="shared" si="4"/>
        <v/>
      </c>
      <c r="H322" s="9" t="e">
        <f>(LOOKUP(G322,Rahoitusmuoto!$B$1:$B$5,Rahoitusmuoto!$A$1:$A$5))</f>
        <v>#N/A</v>
      </c>
    </row>
    <row r="323" spans="1:8" x14ac:dyDescent="0.2">
      <c r="A323" s="9" t="str">
        <f t="shared" si="4"/>
        <v/>
      </c>
      <c r="H323" s="9" t="e">
        <f>(LOOKUP(G323,Rahoitusmuoto!$B$1:$B$5,Rahoitusmuoto!$A$1:$A$5))</f>
        <v>#N/A</v>
      </c>
    </row>
    <row r="324" spans="1:8" x14ac:dyDescent="0.2">
      <c r="A324" s="9" t="str">
        <f t="shared" si="4"/>
        <v/>
      </c>
      <c r="H324" s="9" t="e">
        <f>(LOOKUP(G324,Rahoitusmuoto!$B$1:$B$5,Rahoitusmuoto!$A$1:$A$5))</f>
        <v>#N/A</v>
      </c>
    </row>
    <row r="325" spans="1:8" x14ac:dyDescent="0.2">
      <c r="A325" s="9" t="str">
        <f t="shared" si="4"/>
        <v/>
      </c>
      <c r="H325" s="9" t="e">
        <f>(LOOKUP(G325,Rahoitusmuoto!$B$1:$B$5,Rahoitusmuoto!$A$1:$A$5))</f>
        <v>#N/A</v>
      </c>
    </row>
    <row r="326" spans="1:8" x14ac:dyDescent="0.2">
      <c r="A326" s="9" t="str">
        <f t="shared" ref="A326:A389" si="5">IF(ISBLANK(B326),"",CONCATENATE(B326," ",C326, "(", E326, ")"))</f>
        <v/>
      </c>
      <c r="H326" s="9" t="e">
        <f>(LOOKUP(G326,Rahoitusmuoto!$B$1:$B$5,Rahoitusmuoto!$A$1:$A$5))</f>
        <v>#N/A</v>
      </c>
    </row>
    <row r="327" spans="1:8" x14ac:dyDescent="0.2">
      <c r="A327" s="9" t="str">
        <f t="shared" si="5"/>
        <v/>
      </c>
      <c r="H327" s="9" t="e">
        <f>(LOOKUP(G327,Rahoitusmuoto!$B$1:$B$5,Rahoitusmuoto!$A$1:$A$5))</f>
        <v>#N/A</v>
      </c>
    </row>
    <row r="328" spans="1:8" x14ac:dyDescent="0.2">
      <c r="A328" s="9" t="str">
        <f t="shared" si="5"/>
        <v/>
      </c>
      <c r="H328" s="9" t="e">
        <f>(LOOKUP(G328,Rahoitusmuoto!$B$1:$B$5,Rahoitusmuoto!$A$1:$A$5))</f>
        <v>#N/A</v>
      </c>
    </row>
    <row r="329" spans="1:8" x14ac:dyDescent="0.2">
      <c r="A329" s="9" t="str">
        <f t="shared" si="5"/>
        <v/>
      </c>
      <c r="H329" s="9" t="e">
        <f>(LOOKUP(G329,Rahoitusmuoto!$B$1:$B$5,Rahoitusmuoto!$A$1:$A$5))</f>
        <v>#N/A</v>
      </c>
    </row>
    <row r="330" spans="1:8" x14ac:dyDescent="0.2">
      <c r="A330" s="9" t="str">
        <f t="shared" si="5"/>
        <v/>
      </c>
      <c r="H330" s="9" t="e">
        <f>(LOOKUP(G330,Rahoitusmuoto!$B$1:$B$5,Rahoitusmuoto!$A$1:$A$5))</f>
        <v>#N/A</v>
      </c>
    </row>
    <row r="331" spans="1:8" x14ac:dyDescent="0.2">
      <c r="A331" s="9" t="str">
        <f t="shared" si="5"/>
        <v/>
      </c>
      <c r="H331" s="9" t="e">
        <f>(LOOKUP(G331,Rahoitusmuoto!$B$1:$B$5,Rahoitusmuoto!$A$1:$A$5))</f>
        <v>#N/A</v>
      </c>
    </row>
    <row r="332" spans="1:8" x14ac:dyDescent="0.2">
      <c r="A332" s="9" t="str">
        <f t="shared" si="5"/>
        <v/>
      </c>
      <c r="H332" s="9" t="e">
        <f>(LOOKUP(G332,Rahoitusmuoto!$B$1:$B$5,Rahoitusmuoto!$A$1:$A$5))</f>
        <v>#N/A</v>
      </c>
    </row>
    <row r="333" spans="1:8" x14ac:dyDescent="0.2">
      <c r="A333" s="9" t="str">
        <f t="shared" si="5"/>
        <v/>
      </c>
      <c r="H333" s="9" t="e">
        <f>(LOOKUP(G333,Rahoitusmuoto!$B$1:$B$5,Rahoitusmuoto!$A$1:$A$5))</f>
        <v>#N/A</v>
      </c>
    </row>
    <row r="334" spans="1:8" x14ac:dyDescent="0.2">
      <c r="A334" s="9" t="str">
        <f t="shared" si="5"/>
        <v/>
      </c>
      <c r="H334" s="9" t="e">
        <f>(LOOKUP(G334,Rahoitusmuoto!$B$1:$B$5,Rahoitusmuoto!$A$1:$A$5))</f>
        <v>#N/A</v>
      </c>
    </row>
    <row r="335" spans="1:8" x14ac:dyDescent="0.2">
      <c r="A335" s="9" t="str">
        <f t="shared" si="5"/>
        <v/>
      </c>
      <c r="H335" s="9" t="e">
        <f>(LOOKUP(G335,Rahoitusmuoto!$B$1:$B$5,Rahoitusmuoto!$A$1:$A$5))</f>
        <v>#N/A</v>
      </c>
    </row>
    <row r="336" spans="1:8" x14ac:dyDescent="0.2">
      <c r="A336" s="9" t="str">
        <f t="shared" si="5"/>
        <v/>
      </c>
      <c r="H336" s="9" t="e">
        <f>(LOOKUP(G336,Rahoitusmuoto!$B$1:$B$5,Rahoitusmuoto!$A$1:$A$5))</f>
        <v>#N/A</v>
      </c>
    </row>
    <row r="337" spans="1:8" x14ac:dyDescent="0.2">
      <c r="A337" s="9" t="str">
        <f t="shared" si="5"/>
        <v/>
      </c>
      <c r="H337" s="9" t="e">
        <f>(LOOKUP(G337,Rahoitusmuoto!$B$1:$B$5,Rahoitusmuoto!$A$1:$A$5))</f>
        <v>#N/A</v>
      </c>
    </row>
    <row r="338" spans="1:8" x14ac:dyDescent="0.2">
      <c r="A338" s="9" t="str">
        <f t="shared" si="5"/>
        <v/>
      </c>
      <c r="H338" s="9" t="e">
        <f>(LOOKUP(G338,Rahoitusmuoto!$B$1:$B$5,Rahoitusmuoto!$A$1:$A$5))</f>
        <v>#N/A</v>
      </c>
    </row>
    <row r="339" spans="1:8" x14ac:dyDescent="0.2">
      <c r="A339" s="9" t="str">
        <f t="shared" si="5"/>
        <v/>
      </c>
      <c r="H339" s="9" t="e">
        <f>(LOOKUP(G339,Rahoitusmuoto!$B$1:$B$5,Rahoitusmuoto!$A$1:$A$5))</f>
        <v>#N/A</v>
      </c>
    </row>
    <row r="340" spans="1:8" x14ac:dyDescent="0.2">
      <c r="A340" s="9" t="str">
        <f t="shared" si="5"/>
        <v/>
      </c>
      <c r="H340" s="9" t="e">
        <f>(LOOKUP(G340,Rahoitusmuoto!$B$1:$B$5,Rahoitusmuoto!$A$1:$A$5))</f>
        <v>#N/A</v>
      </c>
    </row>
    <row r="341" spans="1:8" x14ac:dyDescent="0.2">
      <c r="A341" s="9" t="str">
        <f t="shared" si="5"/>
        <v/>
      </c>
      <c r="H341" s="9" t="e">
        <f>(LOOKUP(G341,Rahoitusmuoto!$B$1:$B$5,Rahoitusmuoto!$A$1:$A$5))</f>
        <v>#N/A</v>
      </c>
    </row>
    <row r="342" spans="1:8" x14ac:dyDescent="0.2">
      <c r="A342" s="9" t="str">
        <f t="shared" si="5"/>
        <v/>
      </c>
      <c r="H342" s="9" t="e">
        <f>(LOOKUP(G342,Rahoitusmuoto!$B$1:$B$5,Rahoitusmuoto!$A$1:$A$5))</f>
        <v>#N/A</v>
      </c>
    </row>
    <row r="343" spans="1:8" x14ac:dyDescent="0.2">
      <c r="A343" s="9" t="str">
        <f t="shared" si="5"/>
        <v/>
      </c>
      <c r="H343" s="9" t="e">
        <f>(LOOKUP(G343,Rahoitusmuoto!$B$1:$B$5,Rahoitusmuoto!$A$1:$A$5))</f>
        <v>#N/A</v>
      </c>
    </row>
    <row r="344" spans="1:8" x14ac:dyDescent="0.2">
      <c r="A344" s="9" t="str">
        <f t="shared" si="5"/>
        <v/>
      </c>
      <c r="H344" s="9" t="e">
        <f>(LOOKUP(G344,Rahoitusmuoto!$B$1:$B$5,Rahoitusmuoto!$A$1:$A$5))</f>
        <v>#N/A</v>
      </c>
    </row>
    <row r="345" spans="1:8" x14ac:dyDescent="0.2">
      <c r="A345" s="9" t="str">
        <f t="shared" si="5"/>
        <v/>
      </c>
      <c r="H345" s="9" t="e">
        <f>(LOOKUP(G345,Rahoitusmuoto!$B$1:$B$5,Rahoitusmuoto!$A$1:$A$5))</f>
        <v>#N/A</v>
      </c>
    </row>
    <row r="346" spans="1:8" x14ac:dyDescent="0.2">
      <c r="A346" s="9" t="str">
        <f t="shared" si="5"/>
        <v/>
      </c>
      <c r="H346" s="9" t="e">
        <f>(LOOKUP(G346,Rahoitusmuoto!$B$1:$B$5,Rahoitusmuoto!$A$1:$A$5))</f>
        <v>#N/A</v>
      </c>
    </row>
    <row r="347" spans="1:8" x14ac:dyDescent="0.2">
      <c r="A347" s="9" t="str">
        <f t="shared" si="5"/>
        <v/>
      </c>
      <c r="H347" s="9" t="e">
        <f>(LOOKUP(G347,Rahoitusmuoto!$B$1:$B$5,Rahoitusmuoto!$A$1:$A$5))</f>
        <v>#N/A</v>
      </c>
    </row>
    <row r="348" spans="1:8" x14ac:dyDescent="0.2">
      <c r="A348" s="9" t="str">
        <f t="shared" si="5"/>
        <v/>
      </c>
      <c r="H348" s="9" t="e">
        <f>(LOOKUP(G348,Rahoitusmuoto!$B$1:$B$5,Rahoitusmuoto!$A$1:$A$5))</f>
        <v>#N/A</v>
      </c>
    </row>
    <row r="349" spans="1:8" x14ac:dyDescent="0.2">
      <c r="A349" s="9" t="str">
        <f t="shared" si="5"/>
        <v/>
      </c>
      <c r="H349" s="9" t="e">
        <f>(LOOKUP(G349,Rahoitusmuoto!$B$1:$B$5,Rahoitusmuoto!$A$1:$A$5))</f>
        <v>#N/A</v>
      </c>
    </row>
    <row r="350" spans="1:8" x14ac:dyDescent="0.2">
      <c r="A350" s="9" t="str">
        <f t="shared" si="5"/>
        <v/>
      </c>
      <c r="H350" s="9" t="e">
        <f>(LOOKUP(G350,Rahoitusmuoto!$B$1:$B$5,Rahoitusmuoto!$A$1:$A$5))</f>
        <v>#N/A</v>
      </c>
    </row>
    <row r="351" spans="1:8" x14ac:dyDescent="0.2">
      <c r="A351" s="9" t="str">
        <f t="shared" si="5"/>
        <v/>
      </c>
      <c r="H351" s="9" t="e">
        <f>(LOOKUP(G351,Rahoitusmuoto!$B$1:$B$5,Rahoitusmuoto!$A$1:$A$5))</f>
        <v>#N/A</v>
      </c>
    </row>
    <row r="352" spans="1:8" x14ac:dyDescent="0.2">
      <c r="A352" s="9" t="str">
        <f t="shared" si="5"/>
        <v/>
      </c>
      <c r="H352" s="9" t="e">
        <f>(LOOKUP(G352,Rahoitusmuoto!$B$1:$B$5,Rahoitusmuoto!$A$1:$A$5))</f>
        <v>#N/A</v>
      </c>
    </row>
    <row r="353" spans="1:8" x14ac:dyDescent="0.2">
      <c r="A353" s="9" t="str">
        <f t="shared" si="5"/>
        <v/>
      </c>
      <c r="H353" s="9" t="e">
        <f>(LOOKUP(G353,Rahoitusmuoto!$B$1:$B$5,Rahoitusmuoto!$A$1:$A$5))</f>
        <v>#N/A</v>
      </c>
    </row>
    <row r="354" spans="1:8" x14ac:dyDescent="0.2">
      <c r="A354" s="9" t="str">
        <f t="shared" si="5"/>
        <v/>
      </c>
      <c r="H354" s="9" t="e">
        <f>(LOOKUP(G354,Rahoitusmuoto!$B$1:$B$5,Rahoitusmuoto!$A$1:$A$5))</f>
        <v>#N/A</v>
      </c>
    </row>
    <row r="355" spans="1:8" x14ac:dyDescent="0.2">
      <c r="A355" s="9" t="str">
        <f t="shared" si="5"/>
        <v/>
      </c>
      <c r="H355" s="9" t="e">
        <f>(LOOKUP(G355,Rahoitusmuoto!$B$1:$B$5,Rahoitusmuoto!$A$1:$A$5))</f>
        <v>#N/A</v>
      </c>
    </row>
    <row r="356" spans="1:8" x14ac:dyDescent="0.2">
      <c r="A356" s="9" t="str">
        <f t="shared" si="5"/>
        <v/>
      </c>
      <c r="H356" s="9" t="e">
        <f>(LOOKUP(G356,Rahoitusmuoto!$B$1:$B$5,Rahoitusmuoto!$A$1:$A$5))</f>
        <v>#N/A</v>
      </c>
    </row>
    <row r="357" spans="1:8" x14ac:dyDescent="0.2">
      <c r="A357" s="9" t="str">
        <f t="shared" si="5"/>
        <v/>
      </c>
      <c r="H357" s="9" t="e">
        <f>(LOOKUP(G357,Rahoitusmuoto!$B$1:$B$5,Rahoitusmuoto!$A$1:$A$5))</f>
        <v>#N/A</v>
      </c>
    </row>
    <row r="358" spans="1:8" x14ac:dyDescent="0.2">
      <c r="A358" s="9" t="str">
        <f t="shared" si="5"/>
        <v/>
      </c>
      <c r="H358" s="9" t="e">
        <f>(LOOKUP(G358,Rahoitusmuoto!$B$1:$B$5,Rahoitusmuoto!$A$1:$A$5))</f>
        <v>#N/A</v>
      </c>
    </row>
    <row r="359" spans="1:8" x14ac:dyDescent="0.2">
      <c r="A359" s="9" t="str">
        <f t="shared" si="5"/>
        <v/>
      </c>
      <c r="H359" s="9" t="e">
        <f>(LOOKUP(G359,Rahoitusmuoto!$B$1:$B$5,Rahoitusmuoto!$A$1:$A$5))</f>
        <v>#N/A</v>
      </c>
    </row>
    <row r="360" spans="1:8" x14ac:dyDescent="0.2">
      <c r="A360" s="9" t="str">
        <f t="shared" si="5"/>
        <v/>
      </c>
      <c r="H360" s="9" t="e">
        <f>(LOOKUP(G360,Rahoitusmuoto!$B$1:$B$5,Rahoitusmuoto!$A$1:$A$5))</f>
        <v>#N/A</v>
      </c>
    </row>
    <row r="361" spans="1:8" x14ac:dyDescent="0.2">
      <c r="A361" s="9" t="str">
        <f t="shared" si="5"/>
        <v/>
      </c>
      <c r="H361" s="9" t="e">
        <f>(LOOKUP(G361,Rahoitusmuoto!$B$1:$B$5,Rahoitusmuoto!$A$1:$A$5))</f>
        <v>#N/A</v>
      </c>
    </row>
    <row r="362" spans="1:8" x14ac:dyDescent="0.2">
      <c r="A362" s="9" t="str">
        <f t="shared" si="5"/>
        <v/>
      </c>
      <c r="H362" s="9" t="e">
        <f>(LOOKUP(G362,Rahoitusmuoto!$B$1:$B$5,Rahoitusmuoto!$A$1:$A$5))</f>
        <v>#N/A</v>
      </c>
    </row>
    <row r="363" spans="1:8" x14ac:dyDescent="0.2">
      <c r="A363" s="9" t="str">
        <f t="shared" si="5"/>
        <v/>
      </c>
      <c r="H363" s="9" t="e">
        <f>(LOOKUP(G363,Rahoitusmuoto!$B$1:$B$5,Rahoitusmuoto!$A$1:$A$5))</f>
        <v>#N/A</v>
      </c>
    </row>
    <row r="364" spans="1:8" x14ac:dyDescent="0.2">
      <c r="A364" s="9" t="str">
        <f t="shared" si="5"/>
        <v/>
      </c>
      <c r="H364" s="9" t="e">
        <f>(LOOKUP(G364,Rahoitusmuoto!$B$1:$B$5,Rahoitusmuoto!$A$1:$A$5))</f>
        <v>#N/A</v>
      </c>
    </row>
    <row r="365" spans="1:8" x14ac:dyDescent="0.2">
      <c r="A365" s="9" t="str">
        <f t="shared" si="5"/>
        <v/>
      </c>
      <c r="H365" s="9" t="e">
        <f>(LOOKUP(G365,Rahoitusmuoto!$B$1:$B$5,Rahoitusmuoto!$A$1:$A$5))</f>
        <v>#N/A</v>
      </c>
    </row>
    <row r="366" spans="1:8" x14ac:dyDescent="0.2">
      <c r="A366" s="9" t="str">
        <f t="shared" si="5"/>
        <v/>
      </c>
      <c r="H366" s="9" t="e">
        <f>(LOOKUP(G366,Rahoitusmuoto!$B$1:$B$5,Rahoitusmuoto!$A$1:$A$5))</f>
        <v>#N/A</v>
      </c>
    </row>
    <row r="367" spans="1:8" x14ac:dyDescent="0.2">
      <c r="A367" s="9" t="str">
        <f t="shared" si="5"/>
        <v/>
      </c>
      <c r="H367" s="9" t="e">
        <f>(LOOKUP(G367,Rahoitusmuoto!$B$1:$B$5,Rahoitusmuoto!$A$1:$A$5))</f>
        <v>#N/A</v>
      </c>
    </row>
    <row r="368" spans="1:8" x14ac:dyDescent="0.2">
      <c r="A368" s="9" t="str">
        <f t="shared" si="5"/>
        <v/>
      </c>
      <c r="H368" s="9" t="e">
        <f>(LOOKUP(G368,Rahoitusmuoto!$B$1:$B$5,Rahoitusmuoto!$A$1:$A$5))</f>
        <v>#N/A</v>
      </c>
    </row>
    <row r="369" spans="1:8" x14ac:dyDescent="0.2">
      <c r="A369" s="9" t="str">
        <f t="shared" si="5"/>
        <v/>
      </c>
      <c r="H369" s="9" t="e">
        <f>(LOOKUP(G369,Rahoitusmuoto!$B$1:$B$5,Rahoitusmuoto!$A$1:$A$5))</f>
        <v>#N/A</v>
      </c>
    </row>
    <row r="370" spans="1:8" x14ac:dyDescent="0.2">
      <c r="A370" s="9" t="str">
        <f t="shared" si="5"/>
        <v/>
      </c>
      <c r="H370" s="9" t="e">
        <f>(LOOKUP(G370,Rahoitusmuoto!$B$1:$B$5,Rahoitusmuoto!$A$1:$A$5))</f>
        <v>#N/A</v>
      </c>
    </row>
    <row r="371" spans="1:8" x14ac:dyDescent="0.2">
      <c r="A371" s="9" t="str">
        <f t="shared" si="5"/>
        <v/>
      </c>
      <c r="H371" s="9" t="e">
        <f>(LOOKUP(G371,Rahoitusmuoto!$B$1:$B$5,Rahoitusmuoto!$A$1:$A$5))</f>
        <v>#N/A</v>
      </c>
    </row>
    <row r="372" spans="1:8" x14ac:dyDescent="0.2">
      <c r="A372" s="9" t="str">
        <f t="shared" si="5"/>
        <v/>
      </c>
      <c r="H372" s="9" t="e">
        <f>(LOOKUP(G372,Rahoitusmuoto!$B$1:$B$5,Rahoitusmuoto!$A$1:$A$5))</f>
        <v>#N/A</v>
      </c>
    </row>
    <row r="373" spans="1:8" x14ac:dyDescent="0.2">
      <c r="A373" s="9" t="str">
        <f t="shared" si="5"/>
        <v/>
      </c>
      <c r="H373" s="9" t="e">
        <f>(LOOKUP(G373,Rahoitusmuoto!$B$1:$B$5,Rahoitusmuoto!$A$1:$A$5))</f>
        <v>#N/A</v>
      </c>
    </row>
    <row r="374" spans="1:8" x14ac:dyDescent="0.2">
      <c r="A374" s="9" t="str">
        <f t="shared" si="5"/>
        <v/>
      </c>
      <c r="H374" s="9" t="e">
        <f>(LOOKUP(G374,Rahoitusmuoto!$B$1:$B$5,Rahoitusmuoto!$A$1:$A$5))</f>
        <v>#N/A</v>
      </c>
    </row>
    <row r="375" spans="1:8" x14ac:dyDescent="0.2">
      <c r="A375" s="9" t="str">
        <f t="shared" si="5"/>
        <v/>
      </c>
      <c r="H375" s="9" t="e">
        <f>(LOOKUP(G375,Rahoitusmuoto!$B$1:$B$5,Rahoitusmuoto!$A$1:$A$5))</f>
        <v>#N/A</v>
      </c>
    </row>
    <row r="376" spans="1:8" x14ac:dyDescent="0.2">
      <c r="A376" s="9" t="str">
        <f t="shared" si="5"/>
        <v/>
      </c>
      <c r="H376" s="9" t="e">
        <f>(LOOKUP(G376,Rahoitusmuoto!$B$1:$B$5,Rahoitusmuoto!$A$1:$A$5))</f>
        <v>#N/A</v>
      </c>
    </row>
    <row r="377" spans="1:8" x14ac:dyDescent="0.2">
      <c r="A377" s="9" t="str">
        <f t="shared" si="5"/>
        <v/>
      </c>
      <c r="H377" s="9" t="e">
        <f>(LOOKUP(G377,Rahoitusmuoto!$B$1:$B$5,Rahoitusmuoto!$A$1:$A$5))</f>
        <v>#N/A</v>
      </c>
    </row>
    <row r="378" spans="1:8" x14ac:dyDescent="0.2">
      <c r="A378" s="9" t="str">
        <f t="shared" si="5"/>
        <v/>
      </c>
      <c r="H378" s="9" t="e">
        <f>(LOOKUP(G378,Rahoitusmuoto!$B$1:$B$5,Rahoitusmuoto!$A$1:$A$5))</f>
        <v>#N/A</v>
      </c>
    </row>
    <row r="379" spans="1:8" x14ac:dyDescent="0.2">
      <c r="A379" s="9" t="str">
        <f t="shared" si="5"/>
        <v/>
      </c>
      <c r="H379" s="9" t="e">
        <f>(LOOKUP(G379,Rahoitusmuoto!$B$1:$B$5,Rahoitusmuoto!$A$1:$A$5))</f>
        <v>#N/A</v>
      </c>
    </row>
    <row r="380" spans="1:8" x14ac:dyDescent="0.2">
      <c r="A380" s="9" t="str">
        <f t="shared" si="5"/>
        <v/>
      </c>
      <c r="H380" s="9" t="e">
        <f>(LOOKUP(G380,Rahoitusmuoto!$B$1:$B$5,Rahoitusmuoto!$A$1:$A$5))</f>
        <v>#N/A</v>
      </c>
    </row>
    <row r="381" spans="1:8" x14ac:dyDescent="0.2">
      <c r="A381" s="9" t="str">
        <f t="shared" si="5"/>
        <v/>
      </c>
      <c r="H381" s="9" t="e">
        <f>(LOOKUP(G381,Rahoitusmuoto!$B$1:$B$5,Rahoitusmuoto!$A$1:$A$5))</f>
        <v>#N/A</v>
      </c>
    </row>
    <row r="382" spans="1:8" x14ac:dyDescent="0.2">
      <c r="A382" s="9" t="str">
        <f t="shared" si="5"/>
        <v/>
      </c>
      <c r="H382" s="9" t="e">
        <f>(LOOKUP(G382,Rahoitusmuoto!$B$1:$B$5,Rahoitusmuoto!$A$1:$A$5))</f>
        <v>#N/A</v>
      </c>
    </row>
    <row r="383" spans="1:8" x14ac:dyDescent="0.2">
      <c r="A383" s="9" t="str">
        <f t="shared" si="5"/>
        <v/>
      </c>
      <c r="H383" s="9" t="e">
        <f>(LOOKUP(G383,Rahoitusmuoto!$B$1:$B$5,Rahoitusmuoto!$A$1:$A$5))</f>
        <v>#N/A</v>
      </c>
    </row>
    <row r="384" spans="1:8" x14ac:dyDescent="0.2">
      <c r="A384" s="9" t="str">
        <f t="shared" si="5"/>
        <v/>
      </c>
      <c r="H384" s="9" t="e">
        <f>(LOOKUP(G384,Rahoitusmuoto!$B$1:$B$5,Rahoitusmuoto!$A$1:$A$5))</f>
        <v>#N/A</v>
      </c>
    </row>
    <row r="385" spans="1:8" x14ac:dyDescent="0.2">
      <c r="A385" s="9" t="str">
        <f t="shared" si="5"/>
        <v/>
      </c>
      <c r="H385" s="9" t="e">
        <f>(LOOKUP(G385,Rahoitusmuoto!$B$1:$B$5,Rahoitusmuoto!$A$1:$A$5))</f>
        <v>#N/A</v>
      </c>
    </row>
    <row r="386" spans="1:8" x14ac:dyDescent="0.2">
      <c r="A386" s="9" t="str">
        <f t="shared" si="5"/>
        <v/>
      </c>
      <c r="H386" s="9" t="e">
        <f>(LOOKUP(G386,Rahoitusmuoto!$B$1:$B$5,Rahoitusmuoto!$A$1:$A$5))</f>
        <v>#N/A</v>
      </c>
    </row>
    <row r="387" spans="1:8" x14ac:dyDescent="0.2">
      <c r="A387" s="9" t="str">
        <f t="shared" si="5"/>
        <v/>
      </c>
      <c r="H387" s="9" t="e">
        <f>(LOOKUP(G387,Rahoitusmuoto!$B$1:$B$5,Rahoitusmuoto!$A$1:$A$5))</f>
        <v>#N/A</v>
      </c>
    </row>
    <row r="388" spans="1:8" x14ac:dyDescent="0.2">
      <c r="A388" s="9" t="str">
        <f t="shared" si="5"/>
        <v/>
      </c>
      <c r="H388" s="9" t="e">
        <f>(LOOKUP(G388,Rahoitusmuoto!$B$1:$B$5,Rahoitusmuoto!$A$1:$A$5))</f>
        <v>#N/A</v>
      </c>
    </row>
    <row r="389" spans="1:8" x14ac:dyDescent="0.2">
      <c r="A389" s="9" t="str">
        <f t="shared" si="5"/>
        <v/>
      </c>
      <c r="H389" s="9" t="e">
        <f>(LOOKUP(G389,Rahoitusmuoto!$B$1:$B$5,Rahoitusmuoto!$A$1:$A$5))</f>
        <v>#N/A</v>
      </c>
    </row>
    <row r="390" spans="1:8" x14ac:dyDescent="0.2">
      <c r="A390" s="9" t="str">
        <f t="shared" ref="A390:A453" si="6">IF(ISBLANK(B390),"",CONCATENATE(B390," ",C390, "(", E390, ")"))</f>
        <v/>
      </c>
      <c r="H390" s="9" t="e">
        <f>(LOOKUP(G390,Rahoitusmuoto!$B$1:$B$5,Rahoitusmuoto!$A$1:$A$5))</f>
        <v>#N/A</v>
      </c>
    </row>
    <row r="391" spans="1:8" x14ac:dyDescent="0.2">
      <c r="A391" s="9" t="str">
        <f t="shared" si="6"/>
        <v/>
      </c>
      <c r="H391" s="9" t="e">
        <f>(LOOKUP(G391,Rahoitusmuoto!$B$1:$B$5,Rahoitusmuoto!$A$1:$A$5))</f>
        <v>#N/A</v>
      </c>
    </row>
    <row r="392" spans="1:8" x14ac:dyDescent="0.2">
      <c r="A392" s="9" t="str">
        <f t="shared" si="6"/>
        <v/>
      </c>
      <c r="H392" s="9" t="e">
        <f>(LOOKUP(G392,Rahoitusmuoto!$B$1:$B$5,Rahoitusmuoto!$A$1:$A$5))</f>
        <v>#N/A</v>
      </c>
    </row>
    <row r="393" spans="1:8" x14ac:dyDescent="0.2">
      <c r="A393" s="9" t="str">
        <f t="shared" si="6"/>
        <v/>
      </c>
      <c r="H393" s="9" t="e">
        <f>(LOOKUP(G393,Rahoitusmuoto!$B$1:$B$5,Rahoitusmuoto!$A$1:$A$5))</f>
        <v>#N/A</v>
      </c>
    </row>
    <row r="394" spans="1:8" x14ac:dyDescent="0.2">
      <c r="A394" s="9" t="str">
        <f t="shared" si="6"/>
        <v/>
      </c>
      <c r="H394" s="9" t="e">
        <f>(LOOKUP(G394,Rahoitusmuoto!$B$1:$B$5,Rahoitusmuoto!$A$1:$A$5))</f>
        <v>#N/A</v>
      </c>
    </row>
    <row r="395" spans="1:8" x14ac:dyDescent="0.2">
      <c r="A395" s="9" t="str">
        <f t="shared" si="6"/>
        <v/>
      </c>
      <c r="H395" s="9" t="e">
        <f>(LOOKUP(G395,Rahoitusmuoto!$B$1:$B$5,Rahoitusmuoto!$A$1:$A$5))</f>
        <v>#N/A</v>
      </c>
    </row>
    <row r="396" spans="1:8" x14ac:dyDescent="0.2">
      <c r="A396" s="9" t="str">
        <f t="shared" si="6"/>
        <v/>
      </c>
      <c r="H396" s="9" t="e">
        <f>(LOOKUP(G396,Rahoitusmuoto!$B$1:$B$5,Rahoitusmuoto!$A$1:$A$5))</f>
        <v>#N/A</v>
      </c>
    </row>
    <row r="397" spans="1:8" x14ac:dyDescent="0.2">
      <c r="A397" s="9" t="str">
        <f t="shared" si="6"/>
        <v/>
      </c>
      <c r="H397" s="9" t="e">
        <f>(LOOKUP(G397,Rahoitusmuoto!$B$1:$B$5,Rahoitusmuoto!$A$1:$A$5))</f>
        <v>#N/A</v>
      </c>
    </row>
    <row r="398" spans="1:8" x14ac:dyDescent="0.2">
      <c r="A398" s="9" t="str">
        <f t="shared" si="6"/>
        <v/>
      </c>
      <c r="H398" s="9" t="e">
        <f>(LOOKUP(G398,Rahoitusmuoto!$B$1:$B$5,Rahoitusmuoto!$A$1:$A$5))</f>
        <v>#N/A</v>
      </c>
    </row>
    <row r="399" spans="1:8" x14ac:dyDescent="0.2">
      <c r="A399" s="9" t="str">
        <f t="shared" si="6"/>
        <v/>
      </c>
      <c r="H399" s="9" t="e">
        <f>(LOOKUP(G399,Rahoitusmuoto!$B$1:$B$5,Rahoitusmuoto!$A$1:$A$5))</f>
        <v>#N/A</v>
      </c>
    </row>
    <row r="400" spans="1:8" x14ac:dyDescent="0.2">
      <c r="A400" s="9" t="str">
        <f t="shared" si="6"/>
        <v/>
      </c>
      <c r="H400" s="9" t="e">
        <f>(LOOKUP(G400,Rahoitusmuoto!$B$1:$B$5,Rahoitusmuoto!$A$1:$A$5))</f>
        <v>#N/A</v>
      </c>
    </row>
    <row r="401" spans="1:8" x14ac:dyDescent="0.2">
      <c r="A401" s="9" t="str">
        <f t="shared" si="6"/>
        <v/>
      </c>
      <c r="H401" s="9" t="e">
        <f>(LOOKUP(G401,Rahoitusmuoto!$B$1:$B$5,Rahoitusmuoto!$A$1:$A$5))</f>
        <v>#N/A</v>
      </c>
    </row>
    <row r="402" spans="1:8" x14ac:dyDescent="0.2">
      <c r="A402" s="9" t="str">
        <f t="shared" si="6"/>
        <v/>
      </c>
      <c r="H402" s="9" t="e">
        <f>(LOOKUP(G402,Rahoitusmuoto!$B$1:$B$5,Rahoitusmuoto!$A$1:$A$5))</f>
        <v>#N/A</v>
      </c>
    </row>
    <row r="403" spans="1:8" x14ac:dyDescent="0.2">
      <c r="A403" s="9" t="str">
        <f t="shared" si="6"/>
        <v/>
      </c>
      <c r="H403" s="9" t="e">
        <f>(LOOKUP(G403,Rahoitusmuoto!$B$1:$B$5,Rahoitusmuoto!$A$1:$A$5))</f>
        <v>#N/A</v>
      </c>
    </row>
    <row r="404" spans="1:8" x14ac:dyDescent="0.2">
      <c r="A404" s="9" t="str">
        <f t="shared" si="6"/>
        <v/>
      </c>
      <c r="H404" s="9" t="e">
        <f>(LOOKUP(G404,Rahoitusmuoto!$B$1:$B$5,Rahoitusmuoto!$A$1:$A$5))</f>
        <v>#N/A</v>
      </c>
    </row>
    <row r="405" spans="1:8" x14ac:dyDescent="0.2">
      <c r="A405" s="9" t="str">
        <f t="shared" si="6"/>
        <v/>
      </c>
      <c r="H405" s="9" t="e">
        <f>(LOOKUP(G405,Rahoitusmuoto!$B$1:$B$5,Rahoitusmuoto!$A$1:$A$5))</f>
        <v>#N/A</v>
      </c>
    </row>
    <row r="406" spans="1:8" x14ac:dyDescent="0.2">
      <c r="A406" s="9" t="str">
        <f t="shared" si="6"/>
        <v/>
      </c>
      <c r="H406" s="9" t="e">
        <f>(LOOKUP(G406,Rahoitusmuoto!$B$1:$B$5,Rahoitusmuoto!$A$1:$A$5))</f>
        <v>#N/A</v>
      </c>
    </row>
    <row r="407" spans="1:8" x14ac:dyDescent="0.2">
      <c r="A407" s="9" t="str">
        <f t="shared" si="6"/>
        <v/>
      </c>
      <c r="H407" s="9" t="e">
        <f>(LOOKUP(G407,Rahoitusmuoto!$B$1:$B$5,Rahoitusmuoto!$A$1:$A$5))</f>
        <v>#N/A</v>
      </c>
    </row>
    <row r="408" spans="1:8" x14ac:dyDescent="0.2">
      <c r="A408" s="9" t="str">
        <f t="shared" si="6"/>
        <v/>
      </c>
      <c r="H408" s="9" t="e">
        <f>(LOOKUP(G408,Rahoitusmuoto!$B$1:$B$5,Rahoitusmuoto!$A$1:$A$5))</f>
        <v>#N/A</v>
      </c>
    </row>
    <row r="409" spans="1:8" x14ac:dyDescent="0.2">
      <c r="A409" s="9" t="str">
        <f t="shared" si="6"/>
        <v/>
      </c>
      <c r="H409" s="9" t="e">
        <f>(LOOKUP(G409,Rahoitusmuoto!$B$1:$B$5,Rahoitusmuoto!$A$1:$A$5))</f>
        <v>#N/A</v>
      </c>
    </row>
    <row r="410" spans="1:8" x14ac:dyDescent="0.2">
      <c r="A410" s="9" t="str">
        <f t="shared" si="6"/>
        <v/>
      </c>
      <c r="H410" s="9" t="e">
        <f>(LOOKUP(G410,Rahoitusmuoto!$B$1:$B$5,Rahoitusmuoto!$A$1:$A$5))</f>
        <v>#N/A</v>
      </c>
    </row>
    <row r="411" spans="1:8" x14ac:dyDescent="0.2">
      <c r="A411" s="9" t="str">
        <f t="shared" si="6"/>
        <v/>
      </c>
      <c r="H411" s="9" t="e">
        <f>(LOOKUP(G411,Rahoitusmuoto!$B$1:$B$5,Rahoitusmuoto!$A$1:$A$5))</f>
        <v>#N/A</v>
      </c>
    </row>
    <row r="412" spans="1:8" x14ac:dyDescent="0.2">
      <c r="A412" s="9" t="str">
        <f t="shared" si="6"/>
        <v/>
      </c>
      <c r="H412" s="9" t="e">
        <f>(LOOKUP(G412,Rahoitusmuoto!$B$1:$B$5,Rahoitusmuoto!$A$1:$A$5))</f>
        <v>#N/A</v>
      </c>
    </row>
    <row r="413" spans="1:8" x14ac:dyDescent="0.2">
      <c r="A413" s="9" t="str">
        <f t="shared" si="6"/>
        <v/>
      </c>
      <c r="H413" s="9" t="e">
        <f>(LOOKUP(G413,Rahoitusmuoto!$B$1:$B$5,Rahoitusmuoto!$A$1:$A$5))</f>
        <v>#N/A</v>
      </c>
    </row>
    <row r="414" spans="1:8" x14ac:dyDescent="0.2">
      <c r="A414" s="9" t="str">
        <f t="shared" si="6"/>
        <v/>
      </c>
      <c r="H414" s="9" t="e">
        <f>(LOOKUP(G414,Rahoitusmuoto!$B$1:$B$5,Rahoitusmuoto!$A$1:$A$5))</f>
        <v>#N/A</v>
      </c>
    </row>
    <row r="415" spans="1:8" x14ac:dyDescent="0.2">
      <c r="A415" s="9" t="str">
        <f t="shared" si="6"/>
        <v/>
      </c>
      <c r="H415" s="9" t="e">
        <f>(LOOKUP(G415,Rahoitusmuoto!$B$1:$B$5,Rahoitusmuoto!$A$1:$A$5))</f>
        <v>#N/A</v>
      </c>
    </row>
    <row r="416" spans="1:8" x14ac:dyDescent="0.2">
      <c r="A416" s="9" t="str">
        <f t="shared" si="6"/>
        <v/>
      </c>
      <c r="H416" s="9" t="e">
        <f>(LOOKUP(G416,Rahoitusmuoto!$B$1:$B$5,Rahoitusmuoto!$A$1:$A$5))</f>
        <v>#N/A</v>
      </c>
    </row>
    <row r="417" spans="1:8" x14ac:dyDescent="0.2">
      <c r="A417" s="9" t="str">
        <f t="shared" si="6"/>
        <v/>
      </c>
      <c r="H417" s="9" t="e">
        <f>(LOOKUP(G417,Rahoitusmuoto!$B$1:$B$5,Rahoitusmuoto!$A$1:$A$5))</f>
        <v>#N/A</v>
      </c>
    </row>
    <row r="418" spans="1:8" x14ac:dyDescent="0.2">
      <c r="A418" s="9" t="str">
        <f t="shared" si="6"/>
        <v/>
      </c>
      <c r="H418" s="9" t="e">
        <f>(LOOKUP(G418,Rahoitusmuoto!$B$1:$B$5,Rahoitusmuoto!$A$1:$A$5))</f>
        <v>#N/A</v>
      </c>
    </row>
    <row r="419" spans="1:8" x14ac:dyDescent="0.2">
      <c r="A419" s="9" t="str">
        <f t="shared" si="6"/>
        <v/>
      </c>
      <c r="H419" s="9" t="e">
        <f>(LOOKUP(G419,Rahoitusmuoto!$B$1:$B$5,Rahoitusmuoto!$A$1:$A$5))</f>
        <v>#N/A</v>
      </c>
    </row>
    <row r="420" spans="1:8" x14ac:dyDescent="0.2">
      <c r="A420" s="9" t="str">
        <f t="shared" si="6"/>
        <v/>
      </c>
      <c r="H420" s="9" t="e">
        <f>(LOOKUP(G420,Rahoitusmuoto!$B$1:$B$5,Rahoitusmuoto!$A$1:$A$5))</f>
        <v>#N/A</v>
      </c>
    </row>
    <row r="421" spans="1:8" x14ac:dyDescent="0.2">
      <c r="A421" s="9" t="str">
        <f t="shared" si="6"/>
        <v/>
      </c>
      <c r="H421" s="9" t="e">
        <f>(LOOKUP(G421,Rahoitusmuoto!$B$1:$B$5,Rahoitusmuoto!$A$1:$A$5))</f>
        <v>#N/A</v>
      </c>
    </row>
    <row r="422" spans="1:8" x14ac:dyDescent="0.2">
      <c r="A422" s="9" t="str">
        <f t="shared" si="6"/>
        <v/>
      </c>
      <c r="H422" s="9" t="e">
        <f>(LOOKUP(G422,Rahoitusmuoto!$B$1:$B$5,Rahoitusmuoto!$A$1:$A$5))</f>
        <v>#N/A</v>
      </c>
    </row>
    <row r="423" spans="1:8" x14ac:dyDescent="0.2">
      <c r="A423" s="9" t="str">
        <f t="shared" si="6"/>
        <v/>
      </c>
      <c r="H423" s="9" t="e">
        <f>(LOOKUP(G423,Rahoitusmuoto!$B$1:$B$5,Rahoitusmuoto!$A$1:$A$5))</f>
        <v>#N/A</v>
      </c>
    </row>
    <row r="424" spans="1:8" x14ac:dyDescent="0.2">
      <c r="A424" s="9" t="str">
        <f t="shared" si="6"/>
        <v/>
      </c>
      <c r="H424" s="9" t="e">
        <f>(LOOKUP(G424,Rahoitusmuoto!$B$1:$B$5,Rahoitusmuoto!$A$1:$A$5))</f>
        <v>#N/A</v>
      </c>
    </row>
    <row r="425" spans="1:8" x14ac:dyDescent="0.2">
      <c r="A425" s="9" t="str">
        <f t="shared" si="6"/>
        <v/>
      </c>
      <c r="H425" s="9" t="e">
        <f>(LOOKUP(G425,Rahoitusmuoto!$B$1:$B$5,Rahoitusmuoto!$A$1:$A$5))</f>
        <v>#N/A</v>
      </c>
    </row>
    <row r="426" spans="1:8" x14ac:dyDescent="0.2">
      <c r="A426" s="9" t="str">
        <f t="shared" si="6"/>
        <v/>
      </c>
      <c r="H426" s="9" t="e">
        <f>(LOOKUP(G426,Rahoitusmuoto!$B$1:$B$5,Rahoitusmuoto!$A$1:$A$5))</f>
        <v>#N/A</v>
      </c>
    </row>
    <row r="427" spans="1:8" x14ac:dyDescent="0.2">
      <c r="A427" s="9" t="str">
        <f t="shared" si="6"/>
        <v/>
      </c>
      <c r="H427" s="9" t="e">
        <f>(LOOKUP(G427,Rahoitusmuoto!$B$1:$B$5,Rahoitusmuoto!$A$1:$A$5))</f>
        <v>#N/A</v>
      </c>
    </row>
    <row r="428" spans="1:8" x14ac:dyDescent="0.2">
      <c r="A428" s="9" t="str">
        <f t="shared" si="6"/>
        <v/>
      </c>
      <c r="H428" s="9" t="e">
        <f>(LOOKUP(G428,Rahoitusmuoto!$B$1:$B$5,Rahoitusmuoto!$A$1:$A$5))</f>
        <v>#N/A</v>
      </c>
    </row>
    <row r="429" spans="1:8" x14ac:dyDescent="0.2">
      <c r="A429" s="9" t="str">
        <f t="shared" si="6"/>
        <v/>
      </c>
      <c r="H429" s="9" t="e">
        <f>(LOOKUP(G429,Rahoitusmuoto!$B$1:$B$5,Rahoitusmuoto!$A$1:$A$5))</f>
        <v>#N/A</v>
      </c>
    </row>
    <row r="430" spans="1:8" x14ac:dyDescent="0.2">
      <c r="A430" s="9" t="str">
        <f t="shared" si="6"/>
        <v/>
      </c>
      <c r="H430" s="9" t="e">
        <f>(LOOKUP(G430,Rahoitusmuoto!$B$1:$B$5,Rahoitusmuoto!$A$1:$A$5))</f>
        <v>#N/A</v>
      </c>
    </row>
    <row r="431" spans="1:8" x14ac:dyDescent="0.2">
      <c r="A431" s="9" t="str">
        <f t="shared" si="6"/>
        <v/>
      </c>
      <c r="H431" s="9" t="e">
        <f>(LOOKUP(G431,Rahoitusmuoto!$B$1:$B$5,Rahoitusmuoto!$A$1:$A$5))</f>
        <v>#N/A</v>
      </c>
    </row>
    <row r="432" spans="1:8" x14ac:dyDescent="0.2">
      <c r="A432" s="9" t="str">
        <f t="shared" si="6"/>
        <v/>
      </c>
      <c r="H432" s="9" t="e">
        <f>(LOOKUP(G432,Rahoitusmuoto!$B$1:$B$5,Rahoitusmuoto!$A$1:$A$5))</f>
        <v>#N/A</v>
      </c>
    </row>
    <row r="433" spans="1:8" x14ac:dyDescent="0.2">
      <c r="A433" s="9" t="str">
        <f t="shared" si="6"/>
        <v/>
      </c>
      <c r="H433" s="9" t="e">
        <f>(LOOKUP(G433,Rahoitusmuoto!$B$1:$B$5,Rahoitusmuoto!$A$1:$A$5))</f>
        <v>#N/A</v>
      </c>
    </row>
    <row r="434" spans="1:8" x14ac:dyDescent="0.2">
      <c r="A434" s="9" t="str">
        <f t="shared" si="6"/>
        <v/>
      </c>
      <c r="H434" s="9" t="e">
        <f>(LOOKUP(G434,Rahoitusmuoto!$B$1:$B$5,Rahoitusmuoto!$A$1:$A$5))</f>
        <v>#N/A</v>
      </c>
    </row>
    <row r="435" spans="1:8" x14ac:dyDescent="0.2">
      <c r="A435" s="9" t="str">
        <f t="shared" si="6"/>
        <v/>
      </c>
      <c r="H435" s="9" t="e">
        <f>(LOOKUP(G435,Rahoitusmuoto!$B$1:$B$5,Rahoitusmuoto!$A$1:$A$5))</f>
        <v>#N/A</v>
      </c>
    </row>
    <row r="436" spans="1:8" x14ac:dyDescent="0.2">
      <c r="A436" s="9" t="str">
        <f t="shared" si="6"/>
        <v/>
      </c>
      <c r="H436" s="9" t="e">
        <f>(LOOKUP(G436,Rahoitusmuoto!$B$1:$B$5,Rahoitusmuoto!$A$1:$A$5))</f>
        <v>#N/A</v>
      </c>
    </row>
    <row r="437" spans="1:8" x14ac:dyDescent="0.2">
      <c r="A437" s="9" t="str">
        <f t="shared" si="6"/>
        <v/>
      </c>
      <c r="H437" s="9" t="e">
        <f>(LOOKUP(G437,Rahoitusmuoto!$B$1:$B$5,Rahoitusmuoto!$A$1:$A$5))</f>
        <v>#N/A</v>
      </c>
    </row>
    <row r="438" spans="1:8" x14ac:dyDescent="0.2">
      <c r="A438" s="9" t="str">
        <f t="shared" si="6"/>
        <v/>
      </c>
      <c r="H438" s="9" t="e">
        <f>(LOOKUP(G438,Rahoitusmuoto!$B$1:$B$5,Rahoitusmuoto!$A$1:$A$5))</f>
        <v>#N/A</v>
      </c>
    </row>
    <row r="439" spans="1:8" x14ac:dyDescent="0.2">
      <c r="A439" s="9" t="str">
        <f t="shared" si="6"/>
        <v/>
      </c>
      <c r="H439" s="9" t="e">
        <f>(LOOKUP(G439,Rahoitusmuoto!$B$1:$B$5,Rahoitusmuoto!$A$1:$A$5))</f>
        <v>#N/A</v>
      </c>
    </row>
    <row r="440" spans="1:8" x14ac:dyDescent="0.2">
      <c r="A440" s="9" t="str">
        <f t="shared" si="6"/>
        <v/>
      </c>
      <c r="H440" s="9" t="e">
        <f>(LOOKUP(G440,Rahoitusmuoto!$B$1:$B$5,Rahoitusmuoto!$A$1:$A$5))</f>
        <v>#N/A</v>
      </c>
    </row>
    <row r="441" spans="1:8" x14ac:dyDescent="0.2">
      <c r="A441" s="9" t="str">
        <f t="shared" si="6"/>
        <v/>
      </c>
      <c r="H441" s="9" t="e">
        <f>(LOOKUP(G441,Rahoitusmuoto!$B$1:$B$5,Rahoitusmuoto!$A$1:$A$5))</f>
        <v>#N/A</v>
      </c>
    </row>
    <row r="442" spans="1:8" x14ac:dyDescent="0.2">
      <c r="A442" s="9" t="str">
        <f t="shared" si="6"/>
        <v/>
      </c>
      <c r="H442" s="9" t="e">
        <f>(LOOKUP(G442,Rahoitusmuoto!$B$1:$B$5,Rahoitusmuoto!$A$1:$A$5))</f>
        <v>#N/A</v>
      </c>
    </row>
    <row r="443" spans="1:8" x14ac:dyDescent="0.2">
      <c r="A443" s="9" t="str">
        <f t="shared" si="6"/>
        <v/>
      </c>
      <c r="H443" s="9" t="e">
        <f>(LOOKUP(G443,Rahoitusmuoto!$B$1:$B$5,Rahoitusmuoto!$A$1:$A$5))</f>
        <v>#N/A</v>
      </c>
    </row>
    <row r="444" spans="1:8" x14ac:dyDescent="0.2">
      <c r="A444" s="9" t="str">
        <f t="shared" si="6"/>
        <v/>
      </c>
      <c r="H444" s="9" t="e">
        <f>(LOOKUP(G444,Rahoitusmuoto!$B$1:$B$5,Rahoitusmuoto!$A$1:$A$5))</f>
        <v>#N/A</v>
      </c>
    </row>
    <row r="445" spans="1:8" x14ac:dyDescent="0.2">
      <c r="A445" s="9" t="str">
        <f t="shared" si="6"/>
        <v/>
      </c>
      <c r="H445" s="9" t="e">
        <f>(LOOKUP(G445,Rahoitusmuoto!$B$1:$B$5,Rahoitusmuoto!$A$1:$A$5))</f>
        <v>#N/A</v>
      </c>
    </row>
    <row r="446" spans="1:8" x14ac:dyDescent="0.2">
      <c r="A446" s="9" t="str">
        <f t="shared" si="6"/>
        <v/>
      </c>
      <c r="H446" s="9" t="e">
        <f>(LOOKUP(G446,Rahoitusmuoto!$B$1:$B$5,Rahoitusmuoto!$A$1:$A$5))</f>
        <v>#N/A</v>
      </c>
    </row>
    <row r="447" spans="1:8" x14ac:dyDescent="0.2">
      <c r="A447" s="9" t="str">
        <f t="shared" si="6"/>
        <v/>
      </c>
      <c r="H447" s="9" t="e">
        <f>(LOOKUP(G447,Rahoitusmuoto!$B$1:$B$5,Rahoitusmuoto!$A$1:$A$5))</f>
        <v>#N/A</v>
      </c>
    </row>
    <row r="448" spans="1:8" x14ac:dyDescent="0.2">
      <c r="A448" s="9" t="str">
        <f t="shared" si="6"/>
        <v/>
      </c>
      <c r="H448" s="9" t="e">
        <f>(LOOKUP(G448,Rahoitusmuoto!$B$1:$B$5,Rahoitusmuoto!$A$1:$A$5))</f>
        <v>#N/A</v>
      </c>
    </row>
    <row r="449" spans="1:8" x14ac:dyDescent="0.2">
      <c r="A449" s="9" t="str">
        <f t="shared" si="6"/>
        <v/>
      </c>
      <c r="H449" s="9" t="e">
        <f>(LOOKUP(G449,Rahoitusmuoto!$B$1:$B$5,Rahoitusmuoto!$A$1:$A$5))</f>
        <v>#N/A</v>
      </c>
    </row>
    <row r="450" spans="1:8" x14ac:dyDescent="0.2">
      <c r="A450" s="9" t="str">
        <f t="shared" si="6"/>
        <v/>
      </c>
      <c r="H450" s="9" t="e">
        <f>(LOOKUP(G450,Rahoitusmuoto!$B$1:$B$5,Rahoitusmuoto!$A$1:$A$5))</f>
        <v>#N/A</v>
      </c>
    </row>
    <row r="451" spans="1:8" x14ac:dyDescent="0.2">
      <c r="A451" s="9" t="str">
        <f t="shared" si="6"/>
        <v/>
      </c>
      <c r="H451" s="9" t="e">
        <f>(LOOKUP(G451,Rahoitusmuoto!$B$1:$B$5,Rahoitusmuoto!$A$1:$A$5))</f>
        <v>#N/A</v>
      </c>
    </row>
    <row r="452" spans="1:8" x14ac:dyDescent="0.2">
      <c r="A452" s="9" t="str">
        <f t="shared" si="6"/>
        <v/>
      </c>
      <c r="H452" s="9" t="e">
        <f>(LOOKUP(G452,Rahoitusmuoto!$B$1:$B$5,Rahoitusmuoto!$A$1:$A$5))</f>
        <v>#N/A</v>
      </c>
    </row>
    <row r="453" spans="1:8" x14ac:dyDescent="0.2">
      <c r="A453" s="9" t="str">
        <f t="shared" si="6"/>
        <v/>
      </c>
      <c r="H453" s="9" t="e">
        <f>(LOOKUP(G453,Rahoitusmuoto!$B$1:$B$5,Rahoitusmuoto!$A$1:$A$5))</f>
        <v>#N/A</v>
      </c>
    </row>
    <row r="454" spans="1:8" x14ac:dyDescent="0.2">
      <c r="A454" s="9" t="str">
        <f t="shared" ref="A454:A517" si="7">IF(ISBLANK(B454),"",CONCATENATE(B454," ",C454, "(", E454, ")"))</f>
        <v/>
      </c>
      <c r="H454" s="9" t="e">
        <f>(LOOKUP(G454,Rahoitusmuoto!$B$1:$B$5,Rahoitusmuoto!$A$1:$A$5))</f>
        <v>#N/A</v>
      </c>
    </row>
    <row r="455" spans="1:8" x14ac:dyDescent="0.2">
      <c r="A455" s="9" t="str">
        <f t="shared" si="7"/>
        <v/>
      </c>
      <c r="H455" s="9" t="e">
        <f>(LOOKUP(G455,Rahoitusmuoto!$B$1:$B$5,Rahoitusmuoto!$A$1:$A$5))</f>
        <v>#N/A</v>
      </c>
    </row>
    <row r="456" spans="1:8" x14ac:dyDescent="0.2">
      <c r="A456" s="9" t="str">
        <f t="shared" si="7"/>
        <v/>
      </c>
      <c r="H456" s="9" t="e">
        <f>(LOOKUP(G456,Rahoitusmuoto!$B$1:$B$5,Rahoitusmuoto!$A$1:$A$5))</f>
        <v>#N/A</v>
      </c>
    </row>
    <row r="457" spans="1:8" x14ac:dyDescent="0.2">
      <c r="A457" s="9" t="str">
        <f t="shared" si="7"/>
        <v/>
      </c>
      <c r="H457" s="9" t="e">
        <f>(LOOKUP(G457,Rahoitusmuoto!$B$1:$B$5,Rahoitusmuoto!$A$1:$A$5))</f>
        <v>#N/A</v>
      </c>
    </row>
    <row r="458" spans="1:8" x14ac:dyDescent="0.2">
      <c r="A458" s="9" t="str">
        <f t="shared" si="7"/>
        <v/>
      </c>
      <c r="H458" s="9" t="e">
        <f>(LOOKUP(G458,Rahoitusmuoto!$B$1:$B$5,Rahoitusmuoto!$A$1:$A$5))</f>
        <v>#N/A</v>
      </c>
    </row>
    <row r="459" spans="1:8" x14ac:dyDescent="0.2">
      <c r="A459" s="9" t="str">
        <f t="shared" si="7"/>
        <v/>
      </c>
      <c r="H459" s="9" t="e">
        <f>(LOOKUP(G459,Rahoitusmuoto!$B$1:$B$5,Rahoitusmuoto!$A$1:$A$5))</f>
        <v>#N/A</v>
      </c>
    </row>
    <row r="460" spans="1:8" x14ac:dyDescent="0.2">
      <c r="A460" s="9" t="str">
        <f t="shared" si="7"/>
        <v/>
      </c>
      <c r="H460" s="9" t="e">
        <f>(LOOKUP(G460,Rahoitusmuoto!$B$1:$B$5,Rahoitusmuoto!$A$1:$A$5))</f>
        <v>#N/A</v>
      </c>
    </row>
    <row r="461" spans="1:8" x14ac:dyDescent="0.2">
      <c r="A461" s="9" t="str">
        <f t="shared" si="7"/>
        <v/>
      </c>
      <c r="H461" s="9" t="e">
        <f>(LOOKUP(G461,Rahoitusmuoto!$B$1:$B$5,Rahoitusmuoto!$A$1:$A$5))</f>
        <v>#N/A</v>
      </c>
    </row>
    <row r="462" spans="1:8" x14ac:dyDescent="0.2">
      <c r="A462" s="9" t="str">
        <f t="shared" si="7"/>
        <v/>
      </c>
      <c r="H462" s="9" t="e">
        <f>(LOOKUP(G462,Rahoitusmuoto!$B$1:$B$5,Rahoitusmuoto!$A$1:$A$5))</f>
        <v>#N/A</v>
      </c>
    </row>
    <row r="463" spans="1:8" x14ac:dyDescent="0.2">
      <c r="A463" s="9" t="str">
        <f t="shared" si="7"/>
        <v/>
      </c>
      <c r="H463" s="9" t="e">
        <f>(LOOKUP(G463,Rahoitusmuoto!$B$1:$B$5,Rahoitusmuoto!$A$1:$A$5))</f>
        <v>#N/A</v>
      </c>
    </row>
    <row r="464" spans="1:8" x14ac:dyDescent="0.2">
      <c r="A464" s="9" t="str">
        <f t="shared" si="7"/>
        <v/>
      </c>
      <c r="H464" s="9" t="e">
        <f>(LOOKUP(G464,Rahoitusmuoto!$B$1:$B$5,Rahoitusmuoto!$A$1:$A$5))</f>
        <v>#N/A</v>
      </c>
    </row>
    <row r="465" spans="1:8" x14ac:dyDescent="0.2">
      <c r="A465" s="9" t="str">
        <f t="shared" si="7"/>
        <v/>
      </c>
      <c r="H465" s="9" t="e">
        <f>(LOOKUP(G465,Rahoitusmuoto!$B$1:$B$5,Rahoitusmuoto!$A$1:$A$5))</f>
        <v>#N/A</v>
      </c>
    </row>
    <row r="466" spans="1:8" x14ac:dyDescent="0.2">
      <c r="A466" s="9" t="str">
        <f t="shared" si="7"/>
        <v/>
      </c>
      <c r="H466" s="9" t="e">
        <f>(LOOKUP(G466,Rahoitusmuoto!$B$1:$B$5,Rahoitusmuoto!$A$1:$A$5))</f>
        <v>#N/A</v>
      </c>
    </row>
    <row r="467" spans="1:8" x14ac:dyDescent="0.2">
      <c r="A467" s="9" t="str">
        <f t="shared" si="7"/>
        <v/>
      </c>
      <c r="H467" s="9" t="e">
        <f>(LOOKUP(G467,Rahoitusmuoto!$B$1:$B$5,Rahoitusmuoto!$A$1:$A$5))</f>
        <v>#N/A</v>
      </c>
    </row>
    <row r="468" spans="1:8" x14ac:dyDescent="0.2">
      <c r="A468" s="9" t="str">
        <f t="shared" si="7"/>
        <v/>
      </c>
      <c r="H468" s="9" t="e">
        <f>(LOOKUP(G468,Rahoitusmuoto!$B$1:$B$5,Rahoitusmuoto!$A$1:$A$5))</f>
        <v>#N/A</v>
      </c>
    </row>
    <row r="469" spans="1:8" x14ac:dyDescent="0.2">
      <c r="A469" s="9" t="str">
        <f t="shared" si="7"/>
        <v/>
      </c>
      <c r="H469" s="9" t="e">
        <f>(LOOKUP(G469,Rahoitusmuoto!$B$1:$B$5,Rahoitusmuoto!$A$1:$A$5))</f>
        <v>#N/A</v>
      </c>
    </row>
    <row r="470" spans="1:8" x14ac:dyDescent="0.2">
      <c r="A470" s="9" t="str">
        <f t="shared" si="7"/>
        <v/>
      </c>
      <c r="H470" s="9" t="e">
        <f>(LOOKUP(G470,Rahoitusmuoto!$B$1:$B$5,Rahoitusmuoto!$A$1:$A$5))</f>
        <v>#N/A</v>
      </c>
    </row>
    <row r="471" spans="1:8" x14ac:dyDescent="0.2">
      <c r="A471" s="9" t="str">
        <f t="shared" si="7"/>
        <v/>
      </c>
      <c r="H471" s="9" t="e">
        <f>(LOOKUP(G471,Rahoitusmuoto!$B$1:$B$5,Rahoitusmuoto!$A$1:$A$5))</f>
        <v>#N/A</v>
      </c>
    </row>
    <row r="472" spans="1:8" x14ac:dyDescent="0.2">
      <c r="A472" s="9" t="str">
        <f t="shared" si="7"/>
        <v/>
      </c>
      <c r="H472" s="9" t="e">
        <f>(LOOKUP(G472,Rahoitusmuoto!$B$1:$B$5,Rahoitusmuoto!$A$1:$A$5))</f>
        <v>#N/A</v>
      </c>
    </row>
    <row r="473" spans="1:8" x14ac:dyDescent="0.2">
      <c r="A473" s="9" t="str">
        <f t="shared" si="7"/>
        <v/>
      </c>
      <c r="H473" s="9" t="e">
        <f>(LOOKUP(G473,Rahoitusmuoto!$B$1:$B$5,Rahoitusmuoto!$A$1:$A$5))</f>
        <v>#N/A</v>
      </c>
    </row>
    <row r="474" spans="1:8" x14ac:dyDescent="0.2">
      <c r="A474" s="9" t="str">
        <f t="shared" si="7"/>
        <v/>
      </c>
      <c r="H474" s="9" t="e">
        <f>(LOOKUP(G474,Rahoitusmuoto!$B$1:$B$5,Rahoitusmuoto!$A$1:$A$5))</f>
        <v>#N/A</v>
      </c>
    </row>
    <row r="475" spans="1:8" x14ac:dyDescent="0.2">
      <c r="A475" s="9" t="str">
        <f t="shared" si="7"/>
        <v/>
      </c>
      <c r="H475" s="9" t="e">
        <f>(LOOKUP(G475,Rahoitusmuoto!$B$1:$B$5,Rahoitusmuoto!$A$1:$A$5))</f>
        <v>#N/A</v>
      </c>
    </row>
    <row r="476" spans="1:8" x14ac:dyDescent="0.2">
      <c r="A476" s="9" t="str">
        <f t="shared" si="7"/>
        <v/>
      </c>
      <c r="H476" s="9" t="e">
        <f>(LOOKUP(G476,Rahoitusmuoto!$B$1:$B$5,Rahoitusmuoto!$A$1:$A$5))</f>
        <v>#N/A</v>
      </c>
    </row>
    <row r="477" spans="1:8" x14ac:dyDescent="0.2">
      <c r="A477" s="9" t="str">
        <f t="shared" si="7"/>
        <v/>
      </c>
      <c r="H477" s="9" t="e">
        <f>(LOOKUP(G477,Rahoitusmuoto!$B$1:$B$5,Rahoitusmuoto!$A$1:$A$5))</f>
        <v>#N/A</v>
      </c>
    </row>
    <row r="478" spans="1:8" x14ac:dyDescent="0.2">
      <c r="A478" s="9" t="str">
        <f t="shared" si="7"/>
        <v/>
      </c>
      <c r="H478" s="9" t="e">
        <f>(LOOKUP(G478,Rahoitusmuoto!$B$1:$B$5,Rahoitusmuoto!$A$1:$A$5))</f>
        <v>#N/A</v>
      </c>
    </row>
    <row r="479" spans="1:8" x14ac:dyDescent="0.2">
      <c r="A479" s="9" t="str">
        <f t="shared" si="7"/>
        <v/>
      </c>
      <c r="H479" t="str">
        <f>IFERROR(LOOKUP($G479,Rahoitusmuoto!$B$1:$B$5,Rahoitusmuoto!$A$1:$A$5),"")</f>
        <v/>
      </c>
    </row>
    <row r="480" spans="1:8" x14ac:dyDescent="0.2">
      <c r="A480" s="9" t="str">
        <f t="shared" si="7"/>
        <v/>
      </c>
      <c r="H480" t="str">
        <f>IFERROR(LOOKUP($G480,Rahoitusmuoto!$B$1:$B$5,Rahoitusmuoto!$A$1:$A$5),"")</f>
        <v/>
      </c>
    </row>
    <row r="481" spans="1:8" x14ac:dyDescent="0.2">
      <c r="A481" s="9" t="str">
        <f t="shared" si="7"/>
        <v/>
      </c>
      <c r="H481" t="str">
        <f>IFERROR(LOOKUP($G481,Rahoitusmuoto!$B$1:$B$5,Rahoitusmuoto!$A$1:$A$5),"")</f>
        <v/>
      </c>
    </row>
    <row r="482" spans="1:8" x14ac:dyDescent="0.2">
      <c r="A482" s="9" t="str">
        <f t="shared" si="7"/>
        <v/>
      </c>
      <c r="H482" t="str">
        <f>IFERROR(LOOKUP($G482,Rahoitusmuoto!$B$1:$B$5,Rahoitusmuoto!$A$1:$A$5),"")</f>
        <v/>
      </c>
    </row>
    <row r="483" spans="1:8" x14ac:dyDescent="0.2">
      <c r="A483" s="9" t="str">
        <f t="shared" si="7"/>
        <v/>
      </c>
      <c r="H483" t="str">
        <f>IFERROR(LOOKUP($G483,Rahoitusmuoto!$B$1:$B$5,Rahoitusmuoto!$A$1:$A$5),"")</f>
        <v/>
      </c>
    </row>
    <row r="484" spans="1:8" x14ac:dyDescent="0.2">
      <c r="A484" s="9" t="str">
        <f t="shared" si="7"/>
        <v/>
      </c>
      <c r="H484" t="str">
        <f>IFERROR(LOOKUP($G484,Rahoitusmuoto!$B$1:$B$5,Rahoitusmuoto!$A$1:$A$5),"")</f>
        <v/>
      </c>
    </row>
    <row r="485" spans="1:8" x14ac:dyDescent="0.2">
      <c r="A485" s="9" t="str">
        <f t="shared" si="7"/>
        <v/>
      </c>
      <c r="H485" t="str">
        <f>IFERROR(LOOKUP($G485,Rahoitusmuoto!$B$1:$B$5,Rahoitusmuoto!$A$1:$A$5),"")</f>
        <v/>
      </c>
    </row>
    <row r="486" spans="1:8" x14ac:dyDescent="0.2">
      <c r="A486" s="9" t="str">
        <f t="shared" si="7"/>
        <v/>
      </c>
      <c r="H486" t="str">
        <f>IFERROR(LOOKUP($G486,Rahoitusmuoto!$B$1:$B$5,Rahoitusmuoto!$A$1:$A$5),"")</f>
        <v/>
      </c>
    </row>
    <row r="487" spans="1:8" x14ac:dyDescent="0.2">
      <c r="A487" s="9" t="str">
        <f t="shared" si="7"/>
        <v/>
      </c>
      <c r="H487" t="str">
        <f>IFERROR(LOOKUP($G487,Rahoitusmuoto!$B$1:$B$5,Rahoitusmuoto!$A$1:$A$5),"")</f>
        <v/>
      </c>
    </row>
    <row r="488" spans="1:8" x14ac:dyDescent="0.2">
      <c r="A488" s="9" t="str">
        <f t="shared" si="7"/>
        <v/>
      </c>
      <c r="H488" t="str">
        <f>IFERROR(LOOKUP($G488,Rahoitusmuoto!$B$1:$B$5,Rahoitusmuoto!$A$1:$A$5),"")</f>
        <v/>
      </c>
    </row>
    <row r="489" spans="1:8" x14ac:dyDescent="0.2">
      <c r="A489" s="9" t="str">
        <f t="shared" si="7"/>
        <v/>
      </c>
      <c r="H489" t="str">
        <f>IFERROR(LOOKUP($G489,Rahoitusmuoto!$B$1:$B$5,Rahoitusmuoto!$A$1:$A$5),"")</f>
        <v/>
      </c>
    </row>
    <row r="490" spans="1:8" x14ac:dyDescent="0.2">
      <c r="A490" s="9" t="str">
        <f t="shared" si="7"/>
        <v/>
      </c>
      <c r="H490" t="str">
        <f>IFERROR(LOOKUP($G490,Rahoitusmuoto!$B$1:$B$5,Rahoitusmuoto!$A$1:$A$5),"")</f>
        <v/>
      </c>
    </row>
    <row r="491" spans="1:8" x14ac:dyDescent="0.2">
      <c r="A491" s="9" t="str">
        <f t="shared" si="7"/>
        <v/>
      </c>
      <c r="H491" t="str">
        <f>IFERROR(LOOKUP($G491,Rahoitusmuoto!$B$1:$B$5,Rahoitusmuoto!$A$1:$A$5),"")</f>
        <v/>
      </c>
    </row>
    <row r="492" spans="1:8" x14ac:dyDescent="0.2">
      <c r="A492" s="9" t="str">
        <f t="shared" si="7"/>
        <v/>
      </c>
      <c r="H492" t="str">
        <f>IFERROR(LOOKUP($G492,Rahoitusmuoto!$B$1:$B$5,Rahoitusmuoto!$A$1:$A$5),"")</f>
        <v/>
      </c>
    </row>
    <row r="493" spans="1:8" x14ac:dyDescent="0.2">
      <c r="A493" s="9" t="str">
        <f t="shared" si="7"/>
        <v/>
      </c>
      <c r="H493" t="str">
        <f>IFERROR(LOOKUP($G493,Rahoitusmuoto!$B$1:$B$5,Rahoitusmuoto!$A$1:$A$5),"")</f>
        <v/>
      </c>
    </row>
    <row r="494" spans="1:8" x14ac:dyDescent="0.2">
      <c r="A494" s="9" t="str">
        <f t="shared" si="7"/>
        <v/>
      </c>
      <c r="H494" t="str">
        <f>IFERROR(LOOKUP($G494,Rahoitusmuoto!$B$1:$B$5,Rahoitusmuoto!$A$1:$A$5),"")</f>
        <v/>
      </c>
    </row>
    <row r="495" spans="1:8" x14ac:dyDescent="0.2">
      <c r="A495" s="9" t="str">
        <f t="shared" si="7"/>
        <v/>
      </c>
      <c r="H495" t="str">
        <f>IFERROR(LOOKUP($G495,Rahoitusmuoto!$B$1:$B$5,Rahoitusmuoto!$A$1:$A$5),"")</f>
        <v/>
      </c>
    </row>
    <row r="496" spans="1:8" x14ac:dyDescent="0.2">
      <c r="A496" s="9" t="str">
        <f t="shared" si="7"/>
        <v/>
      </c>
      <c r="H496" t="str">
        <f>IFERROR(LOOKUP($G496,Rahoitusmuoto!$B$1:$B$5,Rahoitusmuoto!$A$1:$A$5),"")</f>
        <v/>
      </c>
    </row>
    <row r="497" spans="1:8" x14ac:dyDescent="0.2">
      <c r="A497" s="9" t="str">
        <f t="shared" si="7"/>
        <v/>
      </c>
      <c r="H497" t="str">
        <f>IFERROR(LOOKUP($G497,Rahoitusmuoto!$B$1:$B$5,Rahoitusmuoto!$A$1:$A$5),"")</f>
        <v/>
      </c>
    </row>
    <row r="498" spans="1:8" x14ac:dyDescent="0.2">
      <c r="A498" s="9" t="str">
        <f t="shared" si="7"/>
        <v/>
      </c>
      <c r="H498" t="str">
        <f>IFERROR(LOOKUP($G498,Rahoitusmuoto!$B$1:$B$5,Rahoitusmuoto!$A$1:$A$5),"")</f>
        <v/>
      </c>
    </row>
    <row r="499" spans="1:8" x14ac:dyDescent="0.2">
      <c r="A499" s="9" t="str">
        <f t="shared" si="7"/>
        <v/>
      </c>
      <c r="H499" t="str">
        <f>IFERROR(LOOKUP($G499,Rahoitusmuoto!$B$1:$B$5,Rahoitusmuoto!$A$1:$A$5),"")</f>
        <v/>
      </c>
    </row>
    <row r="500" spans="1:8" x14ac:dyDescent="0.2">
      <c r="A500" s="9" t="str">
        <f t="shared" si="7"/>
        <v/>
      </c>
      <c r="H500" t="str">
        <f>IFERROR(LOOKUP($G500,Rahoitusmuoto!$B$1:$B$5,Rahoitusmuoto!$A$1:$A$5),"")</f>
        <v/>
      </c>
    </row>
    <row r="501" spans="1:8" x14ac:dyDescent="0.2">
      <c r="A501" s="9" t="str">
        <f t="shared" si="7"/>
        <v/>
      </c>
      <c r="H501" t="str">
        <f>IFERROR(LOOKUP($G501,Rahoitusmuoto!$B$1:$B$5,Rahoitusmuoto!$A$1:$A$5),"")</f>
        <v/>
      </c>
    </row>
    <row r="502" spans="1:8" x14ac:dyDescent="0.2">
      <c r="A502" s="9" t="str">
        <f t="shared" si="7"/>
        <v/>
      </c>
      <c r="H502" t="str">
        <f>IFERROR(LOOKUP($G502,Rahoitusmuoto!$B$1:$B$5,Rahoitusmuoto!$A$1:$A$5),"")</f>
        <v/>
      </c>
    </row>
    <row r="503" spans="1:8" x14ac:dyDescent="0.2">
      <c r="A503" s="9" t="str">
        <f t="shared" si="7"/>
        <v/>
      </c>
      <c r="H503" t="str">
        <f>IFERROR(LOOKUP($G503,Rahoitusmuoto!$B$1:$B$5,Rahoitusmuoto!$A$1:$A$5),"")</f>
        <v/>
      </c>
    </row>
    <row r="504" spans="1:8" x14ac:dyDescent="0.2">
      <c r="A504" s="9" t="str">
        <f t="shared" si="7"/>
        <v/>
      </c>
      <c r="H504" t="str">
        <f>IFERROR(LOOKUP($G504,Rahoitusmuoto!$B$1:$B$5,Rahoitusmuoto!$A$1:$A$5),"")</f>
        <v/>
      </c>
    </row>
    <row r="505" spans="1:8" x14ac:dyDescent="0.2">
      <c r="A505" s="9" t="str">
        <f t="shared" si="7"/>
        <v/>
      </c>
      <c r="H505" t="str">
        <f>IFERROR(LOOKUP($G505,Rahoitusmuoto!$B$1:$B$5,Rahoitusmuoto!$A$1:$A$5),"")</f>
        <v/>
      </c>
    </row>
    <row r="506" spans="1:8" x14ac:dyDescent="0.2">
      <c r="A506" s="9" t="str">
        <f t="shared" si="7"/>
        <v/>
      </c>
      <c r="H506" t="str">
        <f>IFERROR(LOOKUP($G506,Rahoitusmuoto!$B$1:$B$5,Rahoitusmuoto!$A$1:$A$5),"")</f>
        <v/>
      </c>
    </row>
    <row r="507" spans="1:8" x14ac:dyDescent="0.2">
      <c r="A507" s="9" t="str">
        <f t="shared" si="7"/>
        <v/>
      </c>
      <c r="H507" t="str">
        <f>IFERROR(LOOKUP($G507,Rahoitusmuoto!$B$1:$B$5,Rahoitusmuoto!$A$1:$A$5),"")</f>
        <v/>
      </c>
    </row>
    <row r="508" spans="1:8" x14ac:dyDescent="0.2">
      <c r="A508" s="9" t="str">
        <f t="shared" si="7"/>
        <v/>
      </c>
      <c r="H508" t="str">
        <f>IFERROR(LOOKUP($G508,Rahoitusmuoto!$B$1:$B$5,Rahoitusmuoto!$A$1:$A$5),"")</f>
        <v/>
      </c>
    </row>
    <row r="509" spans="1:8" x14ac:dyDescent="0.2">
      <c r="A509" s="9" t="str">
        <f t="shared" si="7"/>
        <v/>
      </c>
      <c r="H509" t="str">
        <f>IFERROR(LOOKUP($G509,Rahoitusmuoto!$B$1:$B$5,Rahoitusmuoto!$A$1:$A$5),"")</f>
        <v/>
      </c>
    </row>
    <row r="510" spans="1:8" x14ac:dyDescent="0.2">
      <c r="A510" s="9" t="str">
        <f t="shared" si="7"/>
        <v/>
      </c>
      <c r="H510" t="str">
        <f>IFERROR(LOOKUP($G510,Rahoitusmuoto!$B$1:$B$5,Rahoitusmuoto!$A$1:$A$5),"")</f>
        <v/>
      </c>
    </row>
    <row r="511" spans="1:8" x14ac:dyDescent="0.2">
      <c r="A511" s="9" t="str">
        <f t="shared" si="7"/>
        <v/>
      </c>
      <c r="H511" t="str">
        <f>IFERROR(LOOKUP($G511,Rahoitusmuoto!$B$1:$B$5,Rahoitusmuoto!$A$1:$A$5),"")</f>
        <v/>
      </c>
    </row>
    <row r="512" spans="1:8" x14ac:dyDescent="0.2">
      <c r="A512" s="9" t="str">
        <f t="shared" si="7"/>
        <v/>
      </c>
      <c r="H512" t="str">
        <f>IFERROR(LOOKUP($G512,Rahoitusmuoto!$B$1:$B$5,Rahoitusmuoto!$A$1:$A$5),"")</f>
        <v/>
      </c>
    </row>
    <row r="513" spans="1:8" x14ac:dyDescent="0.2">
      <c r="A513" s="9" t="str">
        <f t="shared" si="7"/>
        <v/>
      </c>
      <c r="H513" t="str">
        <f>IFERROR(LOOKUP($G513,Rahoitusmuoto!$B$1:$B$5,Rahoitusmuoto!$A$1:$A$5),"")</f>
        <v/>
      </c>
    </row>
    <row r="514" spans="1:8" x14ac:dyDescent="0.2">
      <c r="A514" s="9" t="str">
        <f t="shared" si="7"/>
        <v/>
      </c>
      <c r="H514" t="str">
        <f>IFERROR(LOOKUP($G514,Rahoitusmuoto!$B$1:$B$5,Rahoitusmuoto!$A$1:$A$5),"")</f>
        <v/>
      </c>
    </row>
    <row r="515" spans="1:8" x14ac:dyDescent="0.2">
      <c r="A515" s="9" t="str">
        <f t="shared" si="7"/>
        <v/>
      </c>
      <c r="H515" t="str">
        <f>IFERROR(LOOKUP($G515,Rahoitusmuoto!$B$1:$B$5,Rahoitusmuoto!$A$1:$A$5),"")</f>
        <v/>
      </c>
    </row>
    <row r="516" spans="1:8" x14ac:dyDescent="0.2">
      <c r="A516" s="9" t="str">
        <f t="shared" si="7"/>
        <v/>
      </c>
      <c r="H516" t="str">
        <f>IFERROR(LOOKUP($G516,Rahoitusmuoto!$B$1:$B$5,Rahoitusmuoto!$A$1:$A$5),"")</f>
        <v/>
      </c>
    </row>
    <row r="517" spans="1:8" x14ac:dyDescent="0.2">
      <c r="A517" s="9" t="str">
        <f t="shared" si="7"/>
        <v/>
      </c>
      <c r="H517" t="str">
        <f>IFERROR(LOOKUP($G517,Rahoitusmuoto!$B$1:$B$5,Rahoitusmuoto!$A$1:$A$5),"")</f>
        <v/>
      </c>
    </row>
    <row r="518" spans="1:8" x14ac:dyDescent="0.2">
      <c r="A518" s="9" t="str">
        <f t="shared" ref="A518:A581" si="8">IF(ISBLANK(B518),"",CONCATENATE(B518," ",C518, "(", E518, ")"))</f>
        <v/>
      </c>
      <c r="H518" t="str">
        <f>IFERROR(LOOKUP($G518,Rahoitusmuoto!$B$1:$B$5,Rahoitusmuoto!$A$1:$A$5),"")</f>
        <v/>
      </c>
    </row>
    <row r="519" spans="1:8" x14ac:dyDescent="0.2">
      <c r="A519" s="9" t="str">
        <f t="shared" si="8"/>
        <v/>
      </c>
      <c r="H519" t="str">
        <f>IFERROR(LOOKUP($G519,Rahoitusmuoto!$B$1:$B$5,Rahoitusmuoto!$A$1:$A$5),"")</f>
        <v/>
      </c>
    </row>
    <row r="520" spans="1:8" x14ac:dyDescent="0.2">
      <c r="A520" s="9" t="str">
        <f t="shared" si="8"/>
        <v/>
      </c>
      <c r="H520" t="str">
        <f>IFERROR(LOOKUP($G520,Rahoitusmuoto!$B$1:$B$5,Rahoitusmuoto!$A$1:$A$5),"")</f>
        <v/>
      </c>
    </row>
    <row r="521" spans="1:8" x14ac:dyDescent="0.2">
      <c r="A521" s="9" t="str">
        <f t="shared" si="8"/>
        <v/>
      </c>
      <c r="H521" t="str">
        <f>IFERROR(LOOKUP($G521,Rahoitusmuoto!$B$1:$B$5,Rahoitusmuoto!$A$1:$A$5),"")</f>
        <v/>
      </c>
    </row>
    <row r="522" spans="1:8" x14ac:dyDescent="0.2">
      <c r="A522" s="9" t="str">
        <f t="shared" si="8"/>
        <v/>
      </c>
      <c r="H522" t="str">
        <f>IFERROR(LOOKUP($G522,Rahoitusmuoto!$B$1:$B$5,Rahoitusmuoto!$A$1:$A$5),"")</f>
        <v/>
      </c>
    </row>
    <row r="523" spans="1:8" x14ac:dyDescent="0.2">
      <c r="A523" s="9" t="str">
        <f t="shared" si="8"/>
        <v/>
      </c>
      <c r="H523" t="str">
        <f>IFERROR(LOOKUP($G523,Rahoitusmuoto!$B$1:$B$5,Rahoitusmuoto!$A$1:$A$5),"")</f>
        <v/>
      </c>
    </row>
    <row r="524" spans="1:8" x14ac:dyDescent="0.2">
      <c r="A524" s="9" t="str">
        <f t="shared" si="8"/>
        <v/>
      </c>
      <c r="H524" t="str">
        <f>IFERROR(LOOKUP($G524,Rahoitusmuoto!$B$1:$B$5,Rahoitusmuoto!$A$1:$A$5),"")</f>
        <v/>
      </c>
    </row>
    <row r="525" spans="1:8" x14ac:dyDescent="0.2">
      <c r="A525" s="9" t="str">
        <f t="shared" si="8"/>
        <v/>
      </c>
      <c r="H525" t="str">
        <f>IFERROR(LOOKUP($G525,Rahoitusmuoto!$B$1:$B$5,Rahoitusmuoto!$A$1:$A$5),"")</f>
        <v/>
      </c>
    </row>
    <row r="526" spans="1:8" x14ac:dyDescent="0.2">
      <c r="A526" s="9" t="str">
        <f t="shared" si="8"/>
        <v/>
      </c>
      <c r="H526" t="str">
        <f>IFERROR(LOOKUP($G526,Rahoitusmuoto!$B$1:$B$5,Rahoitusmuoto!$A$1:$A$5),"")</f>
        <v/>
      </c>
    </row>
    <row r="527" spans="1:8" x14ac:dyDescent="0.2">
      <c r="A527" s="9" t="str">
        <f t="shared" si="8"/>
        <v/>
      </c>
      <c r="H527" t="str">
        <f>IFERROR(LOOKUP($G527,Rahoitusmuoto!$B$1:$B$5,Rahoitusmuoto!$A$1:$A$5),"")</f>
        <v/>
      </c>
    </row>
    <row r="528" spans="1:8" x14ac:dyDescent="0.2">
      <c r="A528" s="9" t="str">
        <f t="shared" si="8"/>
        <v/>
      </c>
      <c r="H528" t="str">
        <f>IFERROR(LOOKUP($G528,Rahoitusmuoto!$B$1:$B$5,Rahoitusmuoto!$A$1:$A$5),"")</f>
        <v/>
      </c>
    </row>
    <row r="529" spans="1:8" x14ac:dyDescent="0.2">
      <c r="A529" s="9" t="str">
        <f t="shared" si="8"/>
        <v/>
      </c>
      <c r="H529" t="str">
        <f>IFERROR(LOOKUP($G529,Rahoitusmuoto!$B$1:$B$5,Rahoitusmuoto!$A$1:$A$5),"")</f>
        <v/>
      </c>
    </row>
    <row r="530" spans="1:8" x14ac:dyDescent="0.2">
      <c r="A530" s="9" t="str">
        <f t="shared" si="8"/>
        <v/>
      </c>
      <c r="H530" t="str">
        <f>IFERROR(LOOKUP($G530,Rahoitusmuoto!$B$1:$B$5,Rahoitusmuoto!$A$1:$A$5),"")</f>
        <v/>
      </c>
    </row>
    <row r="531" spans="1:8" x14ac:dyDescent="0.2">
      <c r="A531" s="9" t="str">
        <f t="shared" si="8"/>
        <v/>
      </c>
      <c r="H531" t="str">
        <f>IFERROR(LOOKUP($G531,Rahoitusmuoto!$B$1:$B$5,Rahoitusmuoto!$A$1:$A$5),"")</f>
        <v/>
      </c>
    </row>
    <row r="532" spans="1:8" x14ac:dyDescent="0.2">
      <c r="A532" s="9" t="str">
        <f t="shared" si="8"/>
        <v/>
      </c>
      <c r="H532" t="str">
        <f>IFERROR(LOOKUP($G532,Rahoitusmuoto!$B$1:$B$5,Rahoitusmuoto!$A$1:$A$5),"")</f>
        <v/>
      </c>
    </row>
    <row r="533" spans="1:8" x14ac:dyDescent="0.2">
      <c r="A533" s="9" t="str">
        <f t="shared" si="8"/>
        <v/>
      </c>
      <c r="H533" t="str">
        <f>IFERROR(LOOKUP($G533,Rahoitusmuoto!$B$1:$B$5,Rahoitusmuoto!$A$1:$A$5),"")</f>
        <v/>
      </c>
    </row>
    <row r="534" spans="1:8" x14ac:dyDescent="0.2">
      <c r="A534" s="9" t="str">
        <f t="shared" si="8"/>
        <v/>
      </c>
      <c r="H534" t="str">
        <f>IFERROR(LOOKUP($G534,Rahoitusmuoto!$B$1:$B$5,Rahoitusmuoto!$A$1:$A$5),"")</f>
        <v/>
      </c>
    </row>
    <row r="535" spans="1:8" x14ac:dyDescent="0.2">
      <c r="A535" s="9" t="str">
        <f t="shared" si="8"/>
        <v/>
      </c>
      <c r="H535" t="str">
        <f>IFERROR(LOOKUP($G535,Rahoitusmuoto!$B$1:$B$5,Rahoitusmuoto!$A$1:$A$5),"")</f>
        <v/>
      </c>
    </row>
    <row r="536" spans="1:8" x14ac:dyDescent="0.2">
      <c r="A536" s="9" t="str">
        <f t="shared" si="8"/>
        <v/>
      </c>
      <c r="H536" t="str">
        <f>IFERROR(LOOKUP($G536,Rahoitusmuoto!$B$1:$B$5,Rahoitusmuoto!$A$1:$A$5),"")</f>
        <v/>
      </c>
    </row>
    <row r="537" spans="1:8" x14ac:dyDescent="0.2">
      <c r="A537" s="9" t="str">
        <f t="shared" si="8"/>
        <v/>
      </c>
      <c r="H537" t="str">
        <f>IFERROR(LOOKUP($G537,Rahoitusmuoto!$B$1:$B$5,Rahoitusmuoto!$A$1:$A$5),"")</f>
        <v/>
      </c>
    </row>
    <row r="538" spans="1:8" x14ac:dyDescent="0.2">
      <c r="A538" s="9" t="str">
        <f t="shared" si="8"/>
        <v/>
      </c>
      <c r="H538" t="str">
        <f>IFERROR(LOOKUP($G538,Rahoitusmuoto!$B$1:$B$5,Rahoitusmuoto!$A$1:$A$5),"")</f>
        <v/>
      </c>
    </row>
    <row r="539" spans="1:8" x14ac:dyDescent="0.2">
      <c r="A539" s="9" t="str">
        <f t="shared" si="8"/>
        <v/>
      </c>
      <c r="H539" t="str">
        <f>IFERROR(LOOKUP($G539,Rahoitusmuoto!$B$1:$B$5,Rahoitusmuoto!$A$1:$A$5),"")</f>
        <v/>
      </c>
    </row>
    <row r="540" spans="1:8" x14ac:dyDescent="0.2">
      <c r="A540" s="9" t="str">
        <f t="shared" si="8"/>
        <v/>
      </c>
      <c r="H540" t="str">
        <f>IFERROR(LOOKUP($G540,Rahoitusmuoto!$B$1:$B$5,Rahoitusmuoto!$A$1:$A$5),"")</f>
        <v/>
      </c>
    </row>
    <row r="541" spans="1:8" x14ac:dyDescent="0.2">
      <c r="A541" s="9" t="str">
        <f t="shared" si="8"/>
        <v/>
      </c>
      <c r="H541" t="str">
        <f>IFERROR(LOOKUP($G541,Rahoitusmuoto!$B$1:$B$5,Rahoitusmuoto!$A$1:$A$5),"")</f>
        <v/>
      </c>
    </row>
    <row r="542" spans="1:8" x14ac:dyDescent="0.2">
      <c r="A542" s="9" t="str">
        <f t="shared" si="8"/>
        <v/>
      </c>
      <c r="H542" t="str">
        <f>IFERROR(LOOKUP($G542,Rahoitusmuoto!$B$1:$B$5,Rahoitusmuoto!$A$1:$A$5),"")</f>
        <v/>
      </c>
    </row>
    <row r="543" spans="1:8" x14ac:dyDescent="0.2">
      <c r="A543" s="9" t="str">
        <f t="shared" si="8"/>
        <v/>
      </c>
      <c r="H543" t="str">
        <f>IFERROR(LOOKUP($G543,Rahoitusmuoto!$B$1:$B$5,Rahoitusmuoto!$A$1:$A$5),"")</f>
        <v/>
      </c>
    </row>
    <row r="544" spans="1:8" x14ac:dyDescent="0.2">
      <c r="A544" s="9" t="str">
        <f t="shared" si="8"/>
        <v/>
      </c>
      <c r="H544" t="str">
        <f>IFERROR(LOOKUP($G544,Rahoitusmuoto!$B$1:$B$5,Rahoitusmuoto!$A$1:$A$5),"")</f>
        <v/>
      </c>
    </row>
    <row r="545" spans="1:8" x14ac:dyDescent="0.2">
      <c r="A545" s="9" t="str">
        <f t="shared" si="8"/>
        <v/>
      </c>
      <c r="H545" t="str">
        <f>IFERROR(LOOKUP($G545,Rahoitusmuoto!$B$1:$B$5,Rahoitusmuoto!$A$1:$A$5),"")</f>
        <v/>
      </c>
    </row>
    <row r="546" spans="1:8" x14ac:dyDescent="0.2">
      <c r="A546" s="9" t="str">
        <f t="shared" si="8"/>
        <v/>
      </c>
      <c r="H546" t="str">
        <f>IFERROR(LOOKUP($G546,Rahoitusmuoto!$B$1:$B$5,Rahoitusmuoto!$A$1:$A$5),"")</f>
        <v/>
      </c>
    </row>
    <row r="547" spans="1:8" x14ac:dyDescent="0.2">
      <c r="A547" s="9" t="str">
        <f t="shared" si="8"/>
        <v/>
      </c>
      <c r="H547" t="str">
        <f>IFERROR(LOOKUP($G547,Rahoitusmuoto!$B$1:$B$5,Rahoitusmuoto!$A$1:$A$5),"")</f>
        <v/>
      </c>
    </row>
    <row r="548" spans="1:8" x14ac:dyDescent="0.2">
      <c r="A548" s="9" t="str">
        <f t="shared" si="8"/>
        <v/>
      </c>
      <c r="H548" t="str">
        <f>IFERROR(LOOKUP($G548,Rahoitusmuoto!$B$1:$B$5,Rahoitusmuoto!$A$1:$A$5),"")</f>
        <v/>
      </c>
    </row>
    <row r="549" spans="1:8" x14ac:dyDescent="0.2">
      <c r="A549" s="9" t="str">
        <f t="shared" si="8"/>
        <v/>
      </c>
      <c r="H549" t="str">
        <f>IFERROR(LOOKUP($G549,Rahoitusmuoto!$B$1:$B$5,Rahoitusmuoto!$A$1:$A$5),"")</f>
        <v/>
      </c>
    </row>
    <row r="550" spans="1:8" x14ac:dyDescent="0.2">
      <c r="A550" s="9" t="str">
        <f t="shared" si="8"/>
        <v/>
      </c>
      <c r="H550" t="str">
        <f>IFERROR(LOOKUP($G550,Rahoitusmuoto!$B$1:$B$5,Rahoitusmuoto!$A$1:$A$5),"")</f>
        <v/>
      </c>
    </row>
    <row r="551" spans="1:8" x14ac:dyDescent="0.2">
      <c r="A551" s="9" t="str">
        <f t="shared" si="8"/>
        <v/>
      </c>
      <c r="H551" t="str">
        <f>IFERROR(LOOKUP($G551,Rahoitusmuoto!$B$1:$B$5,Rahoitusmuoto!$A$1:$A$5),"")</f>
        <v/>
      </c>
    </row>
    <row r="552" spans="1:8" x14ac:dyDescent="0.2">
      <c r="A552" s="9" t="str">
        <f t="shared" si="8"/>
        <v/>
      </c>
      <c r="H552" t="str">
        <f>IFERROR(LOOKUP($G552,Rahoitusmuoto!$B$1:$B$5,Rahoitusmuoto!$A$1:$A$5),"")</f>
        <v/>
      </c>
    </row>
    <row r="553" spans="1:8" x14ac:dyDescent="0.2">
      <c r="A553" s="9" t="str">
        <f t="shared" si="8"/>
        <v/>
      </c>
      <c r="H553" t="str">
        <f>IFERROR(LOOKUP($G553,Rahoitusmuoto!$B$1:$B$5,Rahoitusmuoto!$A$1:$A$5),"")</f>
        <v/>
      </c>
    </row>
    <row r="554" spans="1:8" x14ac:dyDescent="0.2">
      <c r="A554" s="9" t="str">
        <f t="shared" si="8"/>
        <v/>
      </c>
      <c r="H554" t="str">
        <f>IFERROR(LOOKUP($G554,Rahoitusmuoto!$B$1:$B$5,Rahoitusmuoto!$A$1:$A$5),"")</f>
        <v/>
      </c>
    </row>
    <row r="555" spans="1:8" x14ac:dyDescent="0.2">
      <c r="A555" s="9" t="str">
        <f t="shared" si="8"/>
        <v/>
      </c>
      <c r="H555" t="str">
        <f>IFERROR(LOOKUP($G555,Rahoitusmuoto!$B$1:$B$5,Rahoitusmuoto!$A$1:$A$5),"")</f>
        <v/>
      </c>
    </row>
    <row r="556" spans="1:8" x14ac:dyDescent="0.2">
      <c r="A556" s="9" t="str">
        <f t="shared" si="8"/>
        <v/>
      </c>
      <c r="H556" t="str">
        <f>IFERROR(LOOKUP($G556,Rahoitusmuoto!$B$1:$B$5,Rahoitusmuoto!$A$1:$A$5),"")</f>
        <v/>
      </c>
    </row>
    <row r="557" spans="1:8" x14ac:dyDescent="0.2">
      <c r="A557" s="9" t="str">
        <f t="shared" si="8"/>
        <v/>
      </c>
      <c r="H557" t="str">
        <f>IFERROR(LOOKUP($G557,Rahoitusmuoto!$B$1:$B$5,Rahoitusmuoto!$A$1:$A$5),"")</f>
        <v/>
      </c>
    </row>
    <row r="558" spans="1:8" x14ac:dyDescent="0.2">
      <c r="A558" s="9" t="str">
        <f t="shared" si="8"/>
        <v/>
      </c>
      <c r="H558" t="str">
        <f>IFERROR(LOOKUP($G558,Rahoitusmuoto!$B$1:$B$5,Rahoitusmuoto!$A$1:$A$5),"")</f>
        <v/>
      </c>
    </row>
    <row r="559" spans="1:8" x14ac:dyDescent="0.2">
      <c r="A559" s="9" t="str">
        <f t="shared" si="8"/>
        <v/>
      </c>
      <c r="H559" t="str">
        <f>IFERROR(LOOKUP($G559,Rahoitusmuoto!$B$1:$B$5,Rahoitusmuoto!$A$1:$A$5),"")</f>
        <v/>
      </c>
    </row>
    <row r="560" spans="1:8" x14ac:dyDescent="0.2">
      <c r="A560" s="9" t="str">
        <f t="shared" si="8"/>
        <v/>
      </c>
      <c r="H560" t="str">
        <f>IFERROR(LOOKUP($G560,Rahoitusmuoto!$B$1:$B$5,Rahoitusmuoto!$A$1:$A$5),"")</f>
        <v/>
      </c>
    </row>
    <row r="561" spans="1:8" x14ac:dyDescent="0.2">
      <c r="A561" s="9" t="str">
        <f t="shared" si="8"/>
        <v/>
      </c>
      <c r="H561" t="str">
        <f>IFERROR(LOOKUP($G561,Rahoitusmuoto!$B$1:$B$5,Rahoitusmuoto!$A$1:$A$5),"")</f>
        <v/>
      </c>
    </row>
    <row r="562" spans="1:8" x14ac:dyDescent="0.2">
      <c r="A562" s="9" t="str">
        <f t="shared" si="8"/>
        <v/>
      </c>
      <c r="H562" t="str">
        <f>IFERROR(LOOKUP($G562,Rahoitusmuoto!$B$1:$B$5,Rahoitusmuoto!$A$1:$A$5),"")</f>
        <v/>
      </c>
    </row>
    <row r="563" spans="1:8" x14ac:dyDescent="0.2">
      <c r="A563" s="9" t="str">
        <f t="shared" si="8"/>
        <v/>
      </c>
      <c r="H563" t="str">
        <f>IFERROR(LOOKUP($G563,Rahoitusmuoto!$B$1:$B$5,Rahoitusmuoto!$A$1:$A$5),"")</f>
        <v/>
      </c>
    </row>
    <row r="564" spans="1:8" x14ac:dyDescent="0.2">
      <c r="A564" s="9" t="str">
        <f t="shared" si="8"/>
        <v/>
      </c>
      <c r="H564" t="str">
        <f>IFERROR(LOOKUP($G564,Rahoitusmuoto!$B$1:$B$5,Rahoitusmuoto!$A$1:$A$5),"")</f>
        <v/>
      </c>
    </row>
    <row r="565" spans="1:8" x14ac:dyDescent="0.2">
      <c r="A565" s="9" t="str">
        <f t="shared" si="8"/>
        <v/>
      </c>
      <c r="H565" t="str">
        <f>IFERROR(LOOKUP($G565,Rahoitusmuoto!$B$1:$B$5,Rahoitusmuoto!$A$1:$A$5),"")</f>
        <v/>
      </c>
    </row>
    <row r="566" spans="1:8" x14ac:dyDescent="0.2">
      <c r="A566" s="9" t="str">
        <f t="shared" si="8"/>
        <v/>
      </c>
      <c r="H566" t="str">
        <f>IFERROR(LOOKUP($G566,Rahoitusmuoto!$B$1:$B$5,Rahoitusmuoto!$A$1:$A$5),"")</f>
        <v/>
      </c>
    </row>
    <row r="567" spans="1:8" x14ac:dyDescent="0.2">
      <c r="A567" s="9" t="str">
        <f t="shared" si="8"/>
        <v/>
      </c>
      <c r="H567" t="str">
        <f>IFERROR(LOOKUP($G567,Rahoitusmuoto!$B$1:$B$5,Rahoitusmuoto!$A$1:$A$5),"")</f>
        <v/>
      </c>
    </row>
    <row r="568" spans="1:8" x14ac:dyDescent="0.2">
      <c r="A568" s="9" t="str">
        <f t="shared" si="8"/>
        <v/>
      </c>
      <c r="H568" t="str">
        <f>IFERROR(LOOKUP($G568,Rahoitusmuoto!$B$1:$B$5,Rahoitusmuoto!$A$1:$A$5),"")</f>
        <v/>
      </c>
    </row>
    <row r="569" spans="1:8" x14ac:dyDescent="0.2">
      <c r="A569" s="9" t="str">
        <f t="shared" si="8"/>
        <v/>
      </c>
      <c r="H569" t="str">
        <f>IFERROR(LOOKUP($G569,Rahoitusmuoto!$B$1:$B$5,Rahoitusmuoto!$A$1:$A$5),"")</f>
        <v/>
      </c>
    </row>
    <row r="570" spans="1:8" x14ac:dyDescent="0.2">
      <c r="A570" s="9" t="str">
        <f t="shared" si="8"/>
        <v/>
      </c>
      <c r="H570" t="str">
        <f>IFERROR(LOOKUP($G570,Rahoitusmuoto!$B$1:$B$5,Rahoitusmuoto!$A$1:$A$5),"")</f>
        <v/>
      </c>
    </row>
    <row r="571" spans="1:8" x14ac:dyDescent="0.2">
      <c r="A571" s="9" t="str">
        <f t="shared" si="8"/>
        <v/>
      </c>
      <c r="H571" t="str">
        <f>IFERROR(LOOKUP($G571,Rahoitusmuoto!$B$1:$B$5,Rahoitusmuoto!$A$1:$A$5),"")</f>
        <v/>
      </c>
    </row>
    <row r="572" spans="1:8" x14ac:dyDescent="0.2">
      <c r="A572" s="9" t="str">
        <f t="shared" si="8"/>
        <v/>
      </c>
      <c r="H572" t="str">
        <f>IFERROR(LOOKUP($G572,Rahoitusmuoto!$B$1:$B$5,Rahoitusmuoto!$A$1:$A$5),"")</f>
        <v/>
      </c>
    </row>
    <row r="573" spans="1:8" x14ac:dyDescent="0.2">
      <c r="A573" s="9" t="str">
        <f t="shared" si="8"/>
        <v/>
      </c>
      <c r="H573" t="str">
        <f>IFERROR(LOOKUP($G573,Rahoitusmuoto!$B$1:$B$5,Rahoitusmuoto!$A$1:$A$5),"")</f>
        <v/>
      </c>
    </row>
    <row r="574" spans="1:8" x14ac:dyDescent="0.2">
      <c r="A574" s="9" t="str">
        <f t="shared" si="8"/>
        <v/>
      </c>
      <c r="H574" t="str">
        <f>IFERROR(LOOKUP($G574,Rahoitusmuoto!$B$1:$B$5,Rahoitusmuoto!$A$1:$A$5),"")</f>
        <v/>
      </c>
    </row>
    <row r="575" spans="1:8" x14ac:dyDescent="0.2">
      <c r="A575" s="9" t="str">
        <f t="shared" si="8"/>
        <v/>
      </c>
      <c r="H575" t="str">
        <f>IFERROR(LOOKUP($G575,Rahoitusmuoto!$B$1:$B$5,Rahoitusmuoto!$A$1:$A$5),"")</f>
        <v/>
      </c>
    </row>
    <row r="576" spans="1:8" x14ac:dyDescent="0.2">
      <c r="A576" s="9" t="str">
        <f t="shared" si="8"/>
        <v/>
      </c>
      <c r="H576" t="str">
        <f>IFERROR(LOOKUP($G576,Rahoitusmuoto!$B$1:$B$5,Rahoitusmuoto!$A$1:$A$5),"")</f>
        <v/>
      </c>
    </row>
    <row r="577" spans="1:8" x14ac:dyDescent="0.2">
      <c r="A577" s="9" t="str">
        <f t="shared" si="8"/>
        <v/>
      </c>
      <c r="H577" t="str">
        <f>IFERROR(LOOKUP($G577,Rahoitusmuoto!$B$1:$B$5,Rahoitusmuoto!$A$1:$A$5),"")</f>
        <v/>
      </c>
    </row>
    <row r="578" spans="1:8" x14ac:dyDescent="0.2">
      <c r="A578" s="9" t="str">
        <f t="shared" si="8"/>
        <v/>
      </c>
      <c r="H578" t="str">
        <f>IFERROR(LOOKUP($G578,Rahoitusmuoto!$B$1:$B$5,Rahoitusmuoto!$A$1:$A$5),"")</f>
        <v/>
      </c>
    </row>
    <row r="579" spans="1:8" x14ac:dyDescent="0.2">
      <c r="A579" s="9" t="str">
        <f t="shared" si="8"/>
        <v/>
      </c>
      <c r="H579" t="str">
        <f>IFERROR(LOOKUP($G579,Rahoitusmuoto!$B$1:$B$5,Rahoitusmuoto!$A$1:$A$5),"")</f>
        <v/>
      </c>
    </row>
    <row r="580" spans="1:8" x14ac:dyDescent="0.2">
      <c r="A580" s="9" t="str">
        <f t="shared" si="8"/>
        <v/>
      </c>
      <c r="H580" t="str">
        <f>IFERROR(LOOKUP($G580,Rahoitusmuoto!$B$1:$B$5,Rahoitusmuoto!$A$1:$A$5),"")</f>
        <v/>
      </c>
    </row>
    <row r="581" spans="1:8" x14ac:dyDescent="0.2">
      <c r="A581" s="9" t="str">
        <f t="shared" si="8"/>
        <v/>
      </c>
      <c r="H581" t="str">
        <f>IFERROR(LOOKUP($G581,Rahoitusmuoto!$B$1:$B$5,Rahoitusmuoto!$A$1:$A$5),"")</f>
        <v/>
      </c>
    </row>
    <row r="582" spans="1:8" x14ac:dyDescent="0.2">
      <c r="A582" s="9" t="str">
        <f t="shared" ref="A582:A645" si="9">IF(ISBLANK(B582),"",CONCATENATE(B582," ",C582, "(", E582, ")"))</f>
        <v/>
      </c>
      <c r="H582" t="str">
        <f>IFERROR(LOOKUP($G582,Rahoitusmuoto!$B$1:$B$5,Rahoitusmuoto!$A$1:$A$5),"")</f>
        <v/>
      </c>
    </row>
    <row r="583" spans="1:8" x14ac:dyDescent="0.2">
      <c r="A583" s="9" t="str">
        <f t="shared" si="9"/>
        <v/>
      </c>
      <c r="H583" t="str">
        <f>IFERROR(LOOKUP($G583,Rahoitusmuoto!$B$1:$B$5,Rahoitusmuoto!$A$1:$A$5),"")</f>
        <v/>
      </c>
    </row>
    <row r="584" spans="1:8" x14ac:dyDescent="0.2">
      <c r="A584" s="9" t="str">
        <f t="shared" si="9"/>
        <v/>
      </c>
      <c r="H584" t="str">
        <f>IFERROR(LOOKUP($G584,Rahoitusmuoto!$B$1:$B$5,Rahoitusmuoto!$A$1:$A$5),"")</f>
        <v/>
      </c>
    </row>
    <row r="585" spans="1:8" x14ac:dyDescent="0.2">
      <c r="A585" s="9" t="str">
        <f t="shared" si="9"/>
        <v/>
      </c>
      <c r="H585" t="str">
        <f>IFERROR(LOOKUP($G585,Rahoitusmuoto!$B$1:$B$5,Rahoitusmuoto!$A$1:$A$5),"")</f>
        <v/>
      </c>
    </row>
    <row r="586" spans="1:8" x14ac:dyDescent="0.2">
      <c r="A586" s="9" t="str">
        <f t="shared" si="9"/>
        <v/>
      </c>
      <c r="H586" t="str">
        <f>IFERROR(LOOKUP($G586,Rahoitusmuoto!$B$1:$B$5,Rahoitusmuoto!$A$1:$A$5),"")</f>
        <v/>
      </c>
    </row>
    <row r="587" spans="1:8" x14ac:dyDescent="0.2">
      <c r="A587" s="9" t="str">
        <f t="shared" si="9"/>
        <v/>
      </c>
      <c r="H587" t="str">
        <f>IFERROR(LOOKUP($G587,Rahoitusmuoto!$B$1:$B$5,Rahoitusmuoto!$A$1:$A$5),"")</f>
        <v/>
      </c>
    </row>
    <row r="588" spans="1:8" x14ac:dyDescent="0.2">
      <c r="A588" s="9" t="str">
        <f t="shared" si="9"/>
        <v/>
      </c>
      <c r="H588" t="str">
        <f>IFERROR(LOOKUP($G588,Rahoitusmuoto!$B$1:$B$5,Rahoitusmuoto!$A$1:$A$5),"")</f>
        <v/>
      </c>
    </row>
    <row r="589" spans="1:8" x14ac:dyDescent="0.2">
      <c r="A589" s="9" t="str">
        <f t="shared" si="9"/>
        <v/>
      </c>
      <c r="H589" t="str">
        <f>IFERROR(LOOKUP($G589,Rahoitusmuoto!$B$1:$B$5,Rahoitusmuoto!$A$1:$A$5),"")</f>
        <v/>
      </c>
    </row>
    <row r="590" spans="1:8" x14ac:dyDescent="0.2">
      <c r="A590" s="9" t="str">
        <f t="shared" si="9"/>
        <v/>
      </c>
      <c r="H590" t="str">
        <f>IFERROR(LOOKUP($G590,Rahoitusmuoto!$B$1:$B$5,Rahoitusmuoto!$A$1:$A$5),"")</f>
        <v/>
      </c>
    </row>
    <row r="591" spans="1:8" x14ac:dyDescent="0.2">
      <c r="A591" s="9" t="str">
        <f t="shared" si="9"/>
        <v/>
      </c>
      <c r="H591" t="str">
        <f>IFERROR(LOOKUP($G591,Rahoitusmuoto!$B$1:$B$5,Rahoitusmuoto!$A$1:$A$5),"")</f>
        <v/>
      </c>
    </row>
    <row r="592" spans="1:8" x14ac:dyDescent="0.2">
      <c r="A592" s="9" t="str">
        <f t="shared" si="9"/>
        <v/>
      </c>
      <c r="H592" t="str">
        <f>IFERROR(LOOKUP($G592,Rahoitusmuoto!$B$1:$B$5,Rahoitusmuoto!$A$1:$A$5),"")</f>
        <v/>
      </c>
    </row>
    <row r="593" spans="1:8" x14ac:dyDescent="0.2">
      <c r="A593" s="9" t="str">
        <f t="shared" si="9"/>
        <v/>
      </c>
      <c r="H593" t="str">
        <f>IFERROR(LOOKUP($G593,Rahoitusmuoto!$B$1:$B$5,Rahoitusmuoto!$A$1:$A$5),"")</f>
        <v/>
      </c>
    </row>
    <row r="594" spans="1:8" x14ac:dyDescent="0.2">
      <c r="A594" s="9" t="str">
        <f t="shared" si="9"/>
        <v/>
      </c>
      <c r="H594" t="str">
        <f>IFERROR(LOOKUP($G594,Rahoitusmuoto!$B$1:$B$5,Rahoitusmuoto!$A$1:$A$5),"")</f>
        <v/>
      </c>
    </row>
    <row r="595" spans="1:8" x14ac:dyDescent="0.2">
      <c r="A595" s="9" t="str">
        <f t="shared" si="9"/>
        <v/>
      </c>
      <c r="H595" t="str">
        <f>IFERROR(LOOKUP($G595,Rahoitusmuoto!$B$1:$B$5,Rahoitusmuoto!$A$1:$A$5),"")</f>
        <v/>
      </c>
    </row>
    <row r="596" spans="1:8" x14ac:dyDescent="0.2">
      <c r="A596" s="9" t="str">
        <f t="shared" si="9"/>
        <v/>
      </c>
      <c r="H596" t="str">
        <f>IFERROR(LOOKUP($G596,Rahoitusmuoto!$B$1:$B$5,Rahoitusmuoto!$A$1:$A$5),"")</f>
        <v/>
      </c>
    </row>
    <row r="597" spans="1:8" x14ac:dyDescent="0.2">
      <c r="A597" s="9" t="str">
        <f t="shared" si="9"/>
        <v/>
      </c>
      <c r="H597" t="str">
        <f>IFERROR(LOOKUP($G597,Rahoitusmuoto!$B$1:$B$5,Rahoitusmuoto!$A$1:$A$5),"")</f>
        <v/>
      </c>
    </row>
    <row r="598" spans="1:8" x14ac:dyDescent="0.2">
      <c r="A598" s="9" t="str">
        <f t="shared" si="9"/>
        <v/>
      </c>
      <c r="H598" t="str">
        <f>IFERROR(LOOKUP($G598,Rahoitusmuoto!$B$1:$B$5,Rahoitusmuoto!$A$1:$A$5),"")</f>
        <v/>
      </c>
    </row>
    <row r="599" spans="1:8" x14ac:dyDescent="0.2">
      <c r="A599" s="9" t="str">
        <f t="shared" si="9"/>
        <v/>
      </c>
      <c r="H599" t="str">
        <f>IFERROR(LOOKUP($G599,Rahoitusmuoto!$B$1:$B$5,Rahoitusmuoto!$A$1:$A$5),"")</f>
        <v/>
      </c>
    </row>
    <row r="600" spans="1:8" x14ac:dyDescent="0.2">
      <c r="A600" s="9" t="str">
        <f t="shared" si="9"/>
        <v/>
      </c>
      <c r="H600" t="str">
        <f>IFERROR(LOOKUP($G600,Rahoitusmuoto!$B$1:$B$5,Rahoitusmuoto!$A$1:$A$5),"")</f>
        <v/>
      </c>
    </row>
    <row r="601" spans="1:8" x14ac:dyDescent="0.2">
      <c r="A601" s="9" t="str">
        <f t="shared" si="9"/>
        <v/>
      </c>
      <c r="H601" t="str">
        <f>IFERROR(LOOKUP($G601,Rahoitusmuoto!$B$1:$B$5,Rahoitusmuoto!$A$1:$A$5),"")</f>
        <v/>
      </c>
    </row>
    <row r="602" spans="1:8" x14ac:dyDescent="0.2">
      <c r="A602" s="9" t="str">
        <f t="shared" si="9"/>
        <v/>
      </c>
      <c r="H602" t="str">
        <f>IFERROR(LOOKUP($G602,Rahoitusmuoto!$B$1:$B$5,Rahoitusmuoto!$A$1:$A$5),"")</f>
        <v/>
      </c>
    </row>
    <row r="603" spans="1:8" x14ac:dyDescent="0.2">
      <c r="A603" s="9" t="str">
        <f t="shared" si="9"/>
        <v/>
      </c>
      <c r="H603" t="str">
        <f>IFERROR(LOOKUP($G603,Rahoitusmuoto!$B$1:$B$5,Rahoitusmuoto!$A$1:$A$5),"")</f>
        <v/>
      </c>
    </row>
    <row r="604" spans="1:8" x14ac:dyDescent="0.2">
      <c r="A604" s="9" t="str">
        <f t="shared" si="9"/>
        <v/>
      </c>
      <c r="H604" t="str">
        <f>IFERROR(LOOKUP($G604,Rahoitusmuoto!$B$1:$B$5,Rahoitusmuoto!$A$1:$A$5),"")</f>
        <v/>
      </c>
    </row>
    <row r="605" spans="1:8" x14ac:dyDescent="0.2">
      <c r="A605" s="9" t="str">
        <f t="shared" si="9"/>
        <v/>
      </c>
      <c r="H605" t="str">
        <f>IFERROR(LOOKUP($G605,Rahoitusmuoto!$B$1:$B$5,Rahoitusmuoto!$A$1:$A$5),"")</f>
        <v/>
      </c>
    </row>
    <row r="606" spans="1:8" x14ac:dyDescent="0.2">
      <c r="A606" s="9" t="str">
        <f t="shared" si="9"/>
        <v/>
      </c>
      <c r="H606" t="str">
        <f>IFERROR(LOOKUP($G606,Rahoitusmuoto!$B$1:$B$5,Rahoitusmuoto!$A$1:$A$5),"")</f>
        <v/>
      </c>
    </row>
    <row r="607" spans="1:8" x14ac:dyDescent="0.2">
      <c r="A607" s="9" t="str">
        <f t="shared" si="9"/>
        <v/>
      </c>
      <c r="H607" t="str">
        <f>IFERROR(LOOKUP($G607,Rahoitusmuoto!$B$1:$B$5,Rahoitusmuoto!$A$1:$A$5),"")</f>
        <v/>
      </c>
    </row>
    <row r="608" spans="1:8" x14ac:dyDescent="0.2">
      <c r="A608" s="9" t="str">
        <f t="shared" si="9"/>
        <v/>
      </c>
      <c r="H608" t="str">
        <f>IFERROR(LOOKUP($G608,Rahoitusmuoto!$B$1:$B$5,Rahoitusmuoto!$A$1:$A$5),"")</f>
        <v/>
      </c>
    </row>
    <row r="609" spans="1:8" x14ac:dyDescent="0.2">
      <c r="A609" s="9" t="str">
        <f t="shared" si="9"/>
        <v/>
      </c>
      <c r="H609" t="str">
        <f>IFERROR(LOOKUP($G609,Rahoitusmuoto!$B$1:$B$5,Rahoitusmuoto!$A$1:$A$5),"")</f>
        <v/>
      </c>
    </row>
    <row r="610" spans="1:8" x14ac:dyDescent="0.2">
      <c r="A610" s="9" t="str">
        <f t="shared" si="9"/>
        <v/>
      </c>
      <c r="H610" t="str">
        <f>IFERROR(LOOKUP($G610,Rahoitusmuoto!$B$1:$B$5,Rahoitusmuoto!$A$1:$A$5),"")</f>
        <v/>
      </c>
    </row>
    <row r="611" spans="1:8" x14ac:dyDescent="0.2">
      <c r="A611" s="9" t="str">
        <f t="shared" si="9"/>
        <v/>
      </c>
      <c r="H611" t="str">
        <f>IFERROR(LOOKUP($G611,Rahoitusmuoto!$B$1:$B$5,Rahoitusmuoto!$A$1:$A$5),"")</f>
        <v/>
      </c>
    </row>
    <row r="612" spans="1:8" x14ac:dyDescent="0.2">
      <c r="A612" s="9" t="str">
        <f t="shared" si="9"/>
        <v/>
      </c>
      <c r="H612" t="str">
        <f>IFERROR(LOOKUP($G612,Rahoitusmuoto!$B$1:$B$5,Rahoitusmuoto!$A$1:$A$5),"")</f>
        <v/>
      </c>
    </row>
    <row r="613" spans="1:8" x14ac:dyDescent="0.2">
      <c r="A613" s="9" t="str">
        <f t="shared" si="9"/>
        <v/>
      </c>
      <c r="H613" t="str">
        <f>IFERROR(LOOKUP($G613,Rahoitusmuoto!$B$1:$B$5,Rahoitusmuoto!$A$1:$A$5),"")</f>
        <v/>
      </c>
    </row>
    <row r="614" spans="1:8" x14ac:dyDescent="0.2">
      <c r="A614" s="9" t="str">
        <f t="shared" si="9"/>
        <v/>
      </c>
      <c r="H614" t="str">
        <f>IFERROR(LOOKUP($G614,Rahoitusmuoto!$B$1:$B$5,Rahoitusmuoto!$A$1:$A$5),"")</f>
        <v/>
      </c>
    </row>
    <row r="615" spans="1:8" x14ac:dyDescent="0.2">
      <c r="A615" s="9" t="str">
        <f t="shared" si="9"/>
        <v/>
      </c>
      <c r="H615" t="str">
        <f>IFERROR(LOOKUP($G615,Rahoitusmuoto!$B$1:$B$5,Rahoitusmuoto!$A$1:$A$5),"")</f>
        <v/>
      </c>
    </row>
    <row r="616" spans="1:8" x14ac:dyDescent="0.2">
      <c r="A616" s="9" t="str">
        <f t="shared" si="9"/>
        <v/>
      </c>
      <c r="H616" t="str">
        <f>IFERROR(LOOKUP($G616,Rahoitusmuoto!$B$1:$B$5,Rahoitusmuoto!$A$1:$A$5),"")</f>
        <v/>
      </c>
    </row>
    <row r="617" spans="1:8" x14ac:dyDescent="0.2">
      <c r="A617" s="9" t="str">
        <f t="shared" si="9"/>
        <v/>
      </c>
      <c r="H617" t="str">
        <f>IFERROR(LOOKUP($G617,Rahoitusmuoto!$B$1:$B$5,Rahoitusmuoto!$A$1:$A$5),"")</f>
        <v/>
      </c>
    </row>
    <row r="618" spans="1:8" x14ac:dyDescent="0.2">
      <c r="A618" s="9" t="str">
        <f t="shared" si="9"/>
        <v/>
      </c>
      <c r="H618" t="str">
        <f>IFERROR(LOOKUP($G618,Rahoitusmuoto!$B$1:$B$5,Rahoitusmuoto!$A$1:$A$5),"")</f>
        <v/>
      </c>
    </row>
    <row r="619" spans="1:8" x14ac:dyDescent="0.2">
      <c r="A619" s="9" t="str">
        <f t="shared" si="9"/>
        <v/>
      </c>
      <c r="H619" t="str">
        <f>IFERROR(LOOKUP($G619,Rahoitusmuoto!$B$1:$B$5,Rahoitusmuoto!$A$1:$A$5),"")</f>
        <v/>
      </c>
    </row>
    <row r="620" spans="1:8" x14ac:dyDescent="0.2">
      <c r="A620" s="9" t="str">
        <f t="shared" si="9"/>
        <v/>
      </c>
      <c r="H620" t="str">
        <f>IFERROR(LOOKUP($G620,Rahoitusmuoto!$B$1:$B$5,Rahoitusmuoto!$A$1:$A$5),"")</f>
        <v/>
      </c>
    </row>
    <row r="621" spans="1:8" x14ac:dyDescent="0.2">
      <c r="A621" s="9" t="str">
        <f t="shared" si="9"/>
        <v/>
      </c>
      <c r="H621" t="str">
        <f>IFERROR(LOOKUP($G621,Rahoitusmuoto!$B$1:$B$5,Rahoitusmuoto!$A$1:$A$5),"")</f>
        <v/>
      </c>
    </row>
    <row r="622" spans="1:8" x14ac:dyDescent="0.2">
      <c r="A622" s="9" t="str">
        <f t="shared" si="9"/>
        <v/>
      </c>
      <c r="H622" t="str">
        <f>IFERROR(LOOKUP($G622,Rahoitusmuoto!$B$1:$B$5,Rahoitusmuoto!$A$1:$A$5),"")</f>
        <v/>
      </c>
    </row>
    <row r="623" spans="1:8" x14ac:dyDescent="0.2">
      <c r="A623" s="9" t="str">
        <f t="shared" si="9"/>
        <v/>
      </c>
      <c r="H623" t="str">
        <f>IFERROR(LOOKUP($G623,Rahoitusmuoto!$B$1:$B$5,Rahoitusmuoto!$A$1:$A$5),"")</f>
        <v/>
      </c>
    </row>
    <row r="624" spans="1:8" x14ac:dyDescent="0.2">
      <c r="A624" s="9" t="str">
        <f t="shared" si="9"/>
        <v/>
      </c>
      <c r="H624" t="str">
        <f>IFERROR(LOOKUP($G624,Rahoitusmuoto!$B$1:$B$5,Rahoitusmuoto!$A$1:$A$5),"")</f>
        <v/>
      </c>
    </row>
    <row r="625" spans="1:8" x14ac:dyDescent="0.2">
      <c r="A625" s="9" t="str">
        <f t="shared" si="9"/>
        <v/>
      </c>
      <c r="H625" t="str">
        <f>IFERROR(LOOKUP($G625,Rahoitusmuoto!$B$1:$B$5,Rahoitusmuoto!$A$1:$A$5),"")</f>
        <v/>
      </c>
    </row>
    <row r="626" spans="1:8" x14ac:dyDescent="0.2">
      <c r="A626" s="9" t="str">
        <f t="shared" si="9"/>
        <v/>
      </c>
      <c r="H626" t="str">
        <f>IFERROR(LOOKUP($G626,Rahoitusmuoto!$B$1:$B$5,Rahoitusmuoto!$A$1:$A$5),"")</f>
        <v/>
      </c>
    </row>
    <row r="627" spans="1:8" x14ac:dyDescent="0.2">
      <c r="A627" s="9" t="str">
        <f t="shared" si="9"/>
        <v/>
      </c>
      <c r="H627" t="str">
        <f>IFERROR(LOOKUP($G627,Rahoitusmuoto!$B$1:$B$5,Rahoitusmuoto!$A$1:$A$5),"")</f>
        <v/>
      </c>
    </row>
    <row r="628" spans="1:8" x14ac:dyDescent="0.2">
      <c r="A628" s="9" t="str">
        <f t="shared" si="9"/>
        <v/>
      </c>
      <c r="H628" t="str">
        <f>IFERROR(LOOKUP($G628,Rahoitusmuoto!$B$1:$B$5,Rahoitusmuoto!$A$1:$A$5),"")</f>
        <v/>
      </c>
    </row>
    <row r="629" spans="1:8" x14ac:dyDescent="0.2">
      <c r="A629" s="9" t="str">
        <f t="shared" si="9"/>
        <v/>
      </c>
      <c r="H629" t="str">
        <f>IFERROR(LOOKUP($G629,Rahoitusmuoto!$B$1:$B$5,Rahoitusmuoto!$A$1:$A$5),"")</f>
        <v/>
      </c>
    </row>
    <row r="630" spans="1:8" x14ac:dyDescent="0.2">
      <c r="A630" s="9" t="str">
        <f t="shared" si="9"/>
        <v/>
      </c>
      <c r="H630" t="str">
        <f>IFERROR(LOOKUP($G630,Rahoitusmuoto!$B$1:$B$5,Rahoitusmuoto!$A$1:$A$5),"")</f>
        <v/>
      </c>
    </row>
    <row r="631" spans="1:8" x14ac:dyDescent="0.2">
      <c r="A631" s="9" t="str">
        <f t="shared" si="9"/>
        <v/>
      </c>
      <c r="H631" t="str">
        <f>IFERROR(LOOKUP($G631,Rahoitusmuoto!$B$1:$B$5,Rahoitusmuoto!$A$1:$A$5),"")</f>
        <v/>
      </c>
    </row>
    <row r="632" spans="1:8" x14ac:dyDescent="0.2">
      <c r="A632" s="9" t="str">
        <f t="shared" si="9"/>
        <v/>
      </c>
      <c r="H632" t="str">
        <f>IFERROR(LOOKUP($G632,Rahoitusmuoto!$B$1:$B$5,Rahoitusmuoto!$A$1:$A$5),"")</f>
        <v/>
      </c>
    </row>
    <row r="633" spans="1:8" x14ac:dyDescent="0.2">
      <c r="A633" s="9" t="str">
        <f t="shared" si="9"/>
        <v/>
      </c>
      <c r="H633" t="str">
        <f>IFERROR(LOOKUP($G633,Rahoitusmuoto!$B$1:$B$5,Rahoitusmuoto!$A$1:$A$5),"")</f>
        <v/>
      </c>
    </row>
    <row r="634" spans="1:8" x14ac:dyDescent="0.2">
      <c r="A634" s="9" t="str">
        <f t="shared" si="9"/>
        <v/>
      </c>
      <c r="H634" t="str">
        <f>IFERROR(LOOKUP($G634,Rahoitusmuoto!$B$1:$B$5,Rahoitusmuoto!$A$1:$A$5),"")</f>
        <v/>
      </c>
    </row>
    <row r="635" spans="1:8" x14ac:dyDescent="0.2">
      <c r="A635" s="9" t="str">
        <f t="shared" si="9"/>
        <v/>
      </c>
      <c r="H635" t="str">
        <f>IFERROR(LOOKUP($G635,Rahoitusmuoto!$B$1:$B$5,Rahoitusmuoto!$A$1:$A$5),"")</f>
        <v/>
      </c>
    </row>
    <row r="636" spans="1:8" x14ac:dyDescent="0.2">
      <c r="A636" s="9" t="str">
        <f t="shared" si="9"/>
        <v/>
      </c>
      <c r="H636" t="str">
        <f>IFERROR(LOOKUP($G636,Rahoitusmuoto!$B$1:$B$5,Rahoitusmuoto!$A$1:$A$5),"")</f>
        <v/>
      </c>
    </row>
    <row r="637" spans="1:8" x14ac:dyDescent="0.2">
      <c r="A637" s="9" t="str">
        <f t="shared" si="9"/>
        <v/>
      </c>
      <c r="H637" t="str">
        <f>IFERROR(LOOKUP($G637,Rahoitusmuoto!$B$1:$B$5,Rahoitusmuoto!$A$1:$A$5),"")</f>
        <v/>
      </c>
    </row>
    <row r="638" spans="1:8" x14ac:dyDescent="0.2">
      <c r="A638" s="9" t="str">
        <f t="shared" si="9"/>
        <v/>
      </c>
      <c r="H638" t="str">
        <f>IFERROR(LOOKUP($G638,Rahoitusmuoto!$B$1:$B$5,Rahoitusmuoto!$A$1:$A$5),"")</f>
        <v/>
      </c>
    </row>
    <row r="639" spans="1:8" x14ac:dyDescent="0.2">
      <c r="A639" s="9" t="str">
        <f t="shared" si="9"/>
        <v/>
      </c>
      <c r="H639" t="str">
        <f>IFERROR(LOOKUP($G639,Rahoitusmuoto!$B$1:$B$5,Rahoitusmuoto!$A$1:$A$5),"")</f>
        <v/>
      </c>
    </row>
    <row r="640" spans="1:8" x14ac:dyDescent="0.2">
      <c r="A640" s="9" t="str">
        <f t="shared" si="9"/>
        <v/>
      </c>
      <c r="H640" t="str">
        <f>IFERROR(LOOKUP($G640,Rahoitusmuoto!$B$1:$B$5,Rahoitusmuoto!$A$1:$A$5),"")</f>
        <v/>
      </c>
    </row>
    <row r="641" spans="1:8" x14ac:dyDescent="0.2">
      <c r="A641" s="9" t="str">
        <f t="shared" si="9"/>
        <v/>
      </c>
      <c r="H641" t="str">
        <f>IFERROR(LOOKUP($G641,Rahoitusmuoto!$B$1:$B$5,Rahoitusmuoto!$A$1:$A$5),"")</f>
        <v/>
      </c>
    </row>
    <row r="642" spans="1:8" x14ac:dyDescent="0.2">
      <c r="A642" s="9" t="str">
        <f t="shared" si="9"/>
        <v/>
      </c>
      <c r="H642" t="str">
        <f>IFERROR(LOOKUP($G642,Rahoitusmuoto!$B$1:$B$5,Rahoitusmuoto!$A$1:$A$5),"")</f>
        <v/>
      </c>
    </row>
    <row r="643" spans="1:8" x14ac:dyDescent="0.2">
      <c r="A643" s="9" t="str">
        <f t="shared" si="9"/>
        <v/>
      </c>
      <c r="H643" t="str">
        <f>IFERROR(LOOKUP($G643,Rahoitusmuoto!$B$1:$B$5,Rahoitusmuoto!$A$1:$A$5),"")</f>
        <v/>
      </c>
    </row>
    <row r="644" spans="1:8" x14ac:dyDescent="0.2">
      <c r="A644" s="9" t="str">
        <f t="shared" si="9"/>
        <v/>
      </c>
      <c r="H644" t="str">
        <f>IFERROR(LOOKUP($G644,Rahoitusmuoto!$B$1:$B$5,Rahoitusmuoto!$A$1:$A$5),"")</f>
        <v/>
      </c>
    </row>
    <row r="645" spans="1:8" x14ac:dyDescent="0.2">
      <c r="A645" s="9" t="str">
        <f t="shared" si="9"/>
        <v/>
      </c>
      <c r="H645" t="str">
        <f>IFERROR(LOOKUP($G645,Rahoitusmuoto!$B$1:$B$5,Rahoitusmuoto!$A$1:$A$5),"")</f>
        <v/>
      </c>
    </row>
    <row r="646" spans="1:8" x14ac:dyDescent="0.2">
      <c r="A646" s="9" t="str">
        <f t="shared" ref="A646:A709" si="10">IF(ISBLANK(B646),"",CONCATENATE(B646," ",C646, "(", E646, ")"))</f>
        <v/>
      </c>
      <c r="H646" t="str">
        <f>IFERROR(LOOKUP($G646,Rahoitusmuoto!$B$1:$B$5,Rahoitusmuoto!$A$1:$A$5),"")</f>
        <v/>
      </c>
    </row>
    <row r="647" spans="1:8" x14ac:dyDescent="0.2">
      <c r="A647" s="9" t="str">
        <f t="shared" si="10"/>
        <v/>
      </c>
      <c r="H647" t="str">
        <f>IFERROR(LOOKUP($G647,Rahoitusmuoto!$B$1:$B$5,Rahoitusmuoto!$A$1:$A$5),"")</f>
        <v/>
      </c>
    </row>
    <row r="648" spans="1:8" x14ac:dyDescent="0.2">
      <c r="A648" s="9" t="str">
        <f t="shared" si="10"/>
        <v/>
      </c>
      <c r="H648" t="str">
        <f>IFERROR(LOOKUP($G648,Rahoitusmuoto!$B$1:$B$5,Rahoitusmuoto!$A$1:$A$5),"")</f>
        <v/>
      </c>
    </row>
    <row r="649" spans="1:8" x14ac:dyDescent="0.2">
      <c r="A649" s="9" t="str">
        <f t="shared" si="10"/>
        <v/>
      </c>
      <c r="H649" t="str">
        <f>IFERROR(LOOKUP($G649,Rahoitusmuoto!$B$1:$B$5,Rahoitusmuoto!$A$1:$A$5),"")</f>
        <v/>
      </c>
    </row>
    <row r="650" spans="1:8" x14ac:dyDescent="0.2">
      <c r="A650" s="9" t="str">
        <f t="shared" si="10"/>
        <v/>
      </c>
      <c r="H650" t="str">
        <f>IFERROR(LOOKUP($G650,Rahoitusmuoto!$B$1:$B$5,Rahoitusmuoto!$A$1:$A$5),"")</f>
        <v/>
      </c>
    </row>
    <row r="651" spans="1:8" x14ac:dyDescent="0.2">
      <c r="A651" s="9" t="str">
        <f t="shared" si="10"/>
        <v/>
      </c>
      <c r="H651" t="str">
        <f>IFERROR(LOOKUP($G651,Rahoitusmuoto!$B$1:$B$5,Rahoitusmuoto!$A$1:$A$5),"")</f>
        <v/>
      </c>
    </row>
    <row r="652" spans="1:8" x14ac:dyDescent="0.2">
      <c r="A652" s="9" t="str">
        <f t="shared" si="10"/>
        <v/>
      </c>
      <c r="H652" t="str">
        <f>IFERROR(LOOKUP($G652,Rahoitusmuoto!$B$1:$B$5,Rahoitusmuoto!$A$1:$A$5),"")</f>
        <v/>
      </c>
    </row>
    <row r="653" spans="1:8" x14ac:dyDescent="0.2">
      <c r="A653" s="9" t="str">
        <f t="shared" si="10"/>
        <v/>
      </c>
      <c r="H653" t="str">
        <f>IFERROR(LOOKUP($G653,Rahoitusmuoto!$B$1:$B$5,Rahoitusmuoto!$A$1:$A$5),"")</f>
        <v/>
      </c>
    </row>
    <row r="654" spans="1:8" x14ac:dyDescent="0.2">
      <c r="A654" s="9" t="str">
        <f t="shared" si="10"/>
        <v/>
      </c>
      <c r="H654" t="str">
        <f>IFERROR(LOOKUP($G654,Rahoitusmuoto!$B$1:$B$5,Rahoitusmuoto!$A$1:$A$5),"")</f>
        <v/>
      </c>
    </row>
    <row r="655" spans="1:8" x14ac:dyDescent="0.2">
      <c r="A655" s="9" t="str">
        <f t="shared" si="10"/>
        <v/>
      </c>
      <c r="H655" t="str">
        <f>IFERROR(LOOKUP($G655,Rahoitusmuoto!$B$1:$B$5,Rahoitusmuoto!$A$1:$A$5),"")</f>
        <v/>
      </c>
    </row>
    <row r="656" spans="1:8" x14ac:dyDescent="0.2">
      <c r="A656" s="9" t="str">
        <f t="shared" si="10"/>
        <v/>
      </c>
      <c r="H656" t="str">
        <f>IFERROR(LOOKUP($G656,Rahoitusmuoto!$B$1:$B$5,Rahoitusmuoto!$A$1:$A$5),"")</f>
        <v/>
      </c>
    </row>
    <row r="657" spans="1:8" x14ac:dyDescent="0.2">
      <c r="A657" s="9" t="str">
        <f t="shared" si="10"/>
        <v/>
      </c>
      <c r="H657" t="str">
        <f>IFERROR(LOOKUP($G657,Rahoitusmuoto!$B$1:$B$5,Rahoitusmuoto!$A$1:$A$5),"")</f>
        <v/>
      </c>
    </row>
    <row r="658" spans="1:8" x14ac:dyDescent="0.2">
      <c r="A658" s="9" t="str">
        <f t="shared" si="10"/>
        <v/>
      </c>
      <c r="H658" t="str">
        <f>IFERROR(LOOKUP($G658,Rahoitusmuoto!$B$1:$B$5,Rahoitusmuoto!$A$1:$A$5),"")</f>
        <v/>
      </c>
    </row>
    <row r="659" spans="1:8" x14ac:dyDescent="0.2">
      <c r="A659" s="9" t="str">
        <f t="shared" si="10"/>
        <v/>
      </c>
      <c r="H659" t="str">
        <f>IFERROR(LOOKUP($G659,Rahoitusmuoto!$B$1:$B$5,Rahoitusmuoto!$A$1:$A$5),"")</f>
        <v/>
      </c>
    </row>
    <row r="660" spans="1:8" x14ac:dyDescent="0.2">
      <c r="A660" s="9" t="str">
        <f t="shared" si="10"/>
        <v/>
      </c>
      <c r="H660" t="str">
        <f>IFERROR(LOOKUP($G660,Rahoitusmuoto!$B$1:$B$5,Rahoitusmuoto!$A$1:$A$5),"")</f>
        <v/>
      </c>
    </row>
    <row r="661" spans="1:8" x14ac:dyDescent="0.2">
      <c r="A661" s="9" t="str">
        <f t="shared" si="10"/>
        <v/>
      </c>
      <c r="H661" t="str">
        <f>IFERROR(LOOKUP($G661,Rahoitusmuoto!$B$1:$B$5,Rahoitusmuoto!$A$1:$A$5),"")</f>
        <v/>
      </c>
    </row>
    <row r="662" spans="1:8" x14ac:dyDescent="0.2">
      <c r="A662" s="9" t="str">
        <f t="shared" si="10"/>
        <v/>
      </c>
      <c r="H662" t="str">
        <f>IFERROR(LOOKUP($G662,Rahoitusmuoto!$B$1:$B$5,Rahoitusmuoto!$A$1:$A$5),"")</f>
        <v/>
      </c>
    </row>
    <row r="663" spans="1:8" x14ac:dyDescent="0.2">
      <c r="A663" s="9" t="str">
        <f t="shared" si="10"/>
        <v/>
      </c>
      <c r="H663" t="str">
        <f>IFERROR(LOOKUP($G663,Rahoitusmuoto!$B$1:$B$5,Rahoitusmuoto!$A$1:$A$5),"")</f>
        <v/>
      </c>
    </row>
    <row r="664" spans="1:8" x14ac:dyDescent="0.2">
      <c r="A664" s="9" t="str">
        <f t="shared" si="10"/>
        <v/>
      </c>
      <c r="H664" t="str">
        <f>IFERROR(LOOKUP($G664,Rahoitusmuoto!$B$1:$B$5,Rahoitusmuoto!$A$1:$A$5),"")</f>
        <v/>
      </c>
    </row>
    <row r="665" spans="1:8" x14ac:dyDescent="0.2">
      <c r="A665" s="9" t="str">
        <f t="shared" si="10"/>
        <v/>
      </c>
      <c r="H665" t="str">
        <f>IFERROR(LOOKUP($G665,Rahoitusmuoto!$B$1:$B$5,Rahoitusmuoto!$A$1:$A$5),"")</f>
        <v/>
      </c>
    </row>
    <row r="666" spans="1:8" x14ac:dyDescent="0.2">
      <c r="A666" s="9" t="str">
        <f t="shared" si="10"/>
        <v/>
      </c>
      <c r="H666" t="str">
        <f>IFERROR(LOOKUP($G666,Rahoitusmuoto!$B$1:$B$5,Rahoitusmuoto!$A$1:$A$5),"")</f>
        <v/>
      </c>
    </row>
    <row r="667" spans="1:8" x14ac:dyDescent="0.2">
      <c r="A667" s="9" t="str">
        <f t="shared" si="10"/>
        <v/>
      </c>
      <c r="H667" t="str">
        <f>IFERROR(LOOKUP($G667,Rahoitusmuoto!$B$1:$B$5,Rahoitusmuoto!$A$1:$A$5),"")</f>
        <v/>
      </c>
    </row>
    <row r="668" spans="1:8" x14ac:dyDescent="0.2">
      <c r="A668" s="9" t="str">
        <f t="shared" si="10"/>
        <v/>
      </c>
      <c r="H668" t="str">
        <f>IFERROR(LOOKUP($G668,Rahoitusmuoto!$B$1:$B$5,Rahoitusmuoto!$A$1:$A$5),"")</f>
        <v/>
      </c>
    </row>
    <row r="669" spans="1:8" x14ac:dyDescent="0.2">
      <c r="A669" s="9" t="str">
        <f t="shared" si="10"/>
        <v/>
      </c>
      <c r="H669" t="str">
        <f>IFERROR(LOOKUP($G669,Rahoitusmuoto!$B$1:$B$5,Rahoitusmuoto!$A$1:$A$5),"")</f>
        <v/>
      </c>
    </row>
    <row r="670" spans="1:8" x14ac:dyDescent="0.2">
      <c r="A670" s="9" t="str">
        <f t="shared" si="10"/>
        <v/>
      </c>
      <c r="H670" t="str">
        <f>IFERROR(LOOKUP($G670,Rahoitusmuoto!$B$1:$B$5,Rahoitusmuoto!$A$1:$A$5),"")</f>
        <v/>
      </c>
    </row>
    <row r="671" spans="1:8" x14ac:dyDescent="0.2">
      <c r="A671" s="9" t="str">
        <f t="shared" si="10"/>
        <v/>
      </c>
      <c r="H671" t="str">
        <f>IFERROR(LOOKUP($G671,Rahoitusmuoto!$B$1:$B$5,Rahoitusmuoto!$A$1:$A$5),"")</f>
        <v/>
      </c>
    </row>
    <row r="672" spans="1:8" x14ac:dyDescent="0.2">
      <c r="A672" s="9" t="str">
        <f t="shared" si="10"/>
        <v/>
      </c>
      <c r="H672" t="str">
        <f>IFERROR(LOOKUP($G672,Rahoitusmuoto!$B$1:$B$5,Rahoitusmuoto!$A$1:$A$5),"")</f>
        <v/>
      </c>
    </row>
    <row r="673" spans="1:8" x14ac:dyDescent="0.2">
      <c r="A673" s="9" t="str">
        <f t="shared" si="10"/>
        <v/>
      </c>
      <c r="H673" t="str">
        <f>IFERROR(LOOKUP($G673,Rahoitusmuoto!$B$1:$B$5,Rahoitusmuoto!$A$1:$A$5),"")</f>
        <v/>
      </c>
    </row>
    <row r="674" spans="1:8" x14ac:dyDescent="0.2">
      <c r="A674" s="9" t="str">
        <f t="shared" si="10"/>
        <v/>
      </c>
      <c r="H674" t="str">
        <f>IFERROR(LOOKUP($G674,Rahoitusmuoto!$B$1:$B$5,Rahoitusmuoto!$A$1:$A$5),"")</f>
        <v/>
      </c>
    </row>
    <row r="675" spans="1:8" x14ac:dyDescent="0.2">
      <c r="A675" s="9" t="str">
        <f t="shared" si="10"/>
        <v/>
      </c>
      <c r="H675" t="str">
        <f>IFERROR(LOOKUP($G675,Rahoitusmuoto!$B$1:$B$5,Rahoitusmuoto!$A$1:$A$5),"")</f>
        <v/>
      </c>
    </row>
    <row r="676" spans="1:8" x14ac:dyDescent="0.2">
      <c r="A676" s="9" t="str">
        <f t="shared" si="10"/>
        <v/>
      </c>
      <c r="H676" t="str">
        <f>IFERROR(LOOKUP($G676,Rahoitusmuoto!$B$1:$B$5,Rahoitusmuoto!$A$1:$A$5),"")</f>
        <v/>
      </c>
    </row>
    <row r="677" spans="1:8" x14ac:dyDescent="0.2">
      <c r="A677" s="9" t="str">
        <f t="shared" si="10"/>
        <v/>
      </c>
      <c r="H677" t="str">
        <f>IFERROR(LOOKUP($G677,Rahoitusmuoto!$B$1:$B$5,Rahoitusmuoto!$A$1:$A$5),"")</f>
        <v/>
      </c>
    </row>
    <row r="678" spans="1:8" x14ac:dyDescent="0.2">
      <c r="A678" s="9" t="str">
        <f t="shared" si="10"/>
        <v/>
      </c>
      <c r="H678" t="str">
        <f>IFERROR(LOOKUP($G678,Rahoitusmuoto!$B$1:$B$5,Rahoitusmuoto!$A$1:$A$5),"")</f>
        <v/>
      </c>
    </row>
    <row r="679" spans="1:8" x14ac:dyDescent="0.2">
      <c r="A679" s="9" t="str">
        <f t="shared" si="10"/>
        <v/>
      </c>
      <c r="H679" t="str">
        <f>IFERROR(LOOKUP($G679,Rahoitusmuoto!$B$1:$B$5,Rahoitusmuoto!$A$1:$A$5),"")</f>
        <v/>
      </c>
    </row>
    <row r="680" spans="1:8" x14ac:dyDescent="0.2">
      <c r="A680" s="9" t="str">
        <f t="shared" si="10"/>
        <v/>
      </c>
      <c r="H680" t="str">
        <f>IFERROR(LOOKUP($G680,Rahoitusmuoto!$B$1:$B$5,Rahoitusmuoto!$A$1:$A$5),"")</f>
        <v/>
      </c>
    </row>
    <row r="681" spans="1:8" x14ac:dyDescent="0.2">
      <c r="A681" s="9" t="str">
        <f t="shared" si="10"/>
        <v/>
      </c>
      <c r="H681" t="str">
        <f>IFERROR(LOOKUP($G681,Rahoitusmuoto!$B$1:$B$5,Rahoitusmuoto!$A$1:$A$5),"")</f>
        <v/>
      </c>
    </row>
    <row r="682" spans="1:8" x14ac:dyDescent="0.2">
      <c r="A682" s="9" t="str">
        <f t="shared" si="10"/>
        <v/>
      </c>
      <c r="H682" t="str">
        <f>IFERROR(LOOKUP($G682,Rahoitusmuoto!$B$1:$B$5,Rahoitusmuoto!$A$1:$A$5),"")</f>
        <v/>
      </c>
    </row>
    <row r="683" spans="1:8" x14ac:dyDescent="0.2">
      <c r="A683" s="9" t="str">
        <f t="shared" si="10"/>
        <v/>
      </c>
      <c r="H683" t="str">
        <f>IFERROR(LOOKUP($G683,Rahoitusmuoto!$B$1:$B$5,Rahoitusmuoto!$A$1:$A$5),"")</f>
        <v/>
      </c>
    </row>
    <row r="684" spans="1:8" x14ac:dyDescent="0.2">
      <c r="A684" s="9" t="str">
        <f t="shared" si="10"/>
        <v/>
      </c>
      <c r="H684" t="str">
        <f>IFERROR(LOOKUP($G684,Rahoitusmuoto!$B$1:$B$5,Rahoitusmuoto!$A$1:$A$5),"")</f>
        <v/>
      </c>
    </row>
    <row r="685" spans="1:8" x14ac:dyDescent="0.2">
      <c r="A685" s="9" t="str">
        <f t="shared" si="10"/>
        <v/>
      </c>
      <c r="H685" t="str">
        <f>IFERROR(LOOKUP($G685,Rahoitusmuoto!$B$1:$B$5,Rahoitusmuoto!$A$1:$A$5),"")</f>
        <v/>
      </c>
    </row>
    <row r="686" spans="1:8" x14ac:dyDescent="0.2">
      <c r="A686" s="9" t="str">
        <f t="shared" si="10"/>
        <v/>
      </c>
      <c r="H686" t="str">
        <f>IFERROR(LOOKUP($G686,Rahoitusmuoto!$B$1:$B$5,Rahoitusmuoto!$A$1:$A$5),"")</f>
        <v/>
      </c>
    </row>
    <row r="687" spans="1:8" x14ac:dyDescent="0.2">
      <c r="A687" s="9" t="str">
        <f t="shared" si="10"/>
        <v/>
      </c>
      <c r="H687" t="str">
        <f>IFERROR(LOOKUP($G687,Rahoitusmuoto!$B$1:$B$5,Rahoitusmuoto!$A$1:$A$5),"")</f>
        <v/>
      </c>
    </row>
    <row r="688" spans="1:8" x14ac:dyDescent="0.2">
      <c r="A688" s="9" t="str">
        <f t="shared" si="10"/>
        <v/>
      </c>
      <c r="H688" t="str">
        <f>IFERROR(LOOKUP($G688,Rahoitusmuoto!$B$1:$B$5,Rahoitusmuoto!$A$1:$A$5),"")</f>
        <v/>
      </c>
    </row>
    <row r="689" spans="1:8" x14ac:dyDescent="0.2">
      <c r="A689" s="9" t="str">
        <f t="shared" si="10"/>
        <v/>
      </c>
      <c r="H689" t="str">
        <f>IFERROR(LOOKUP($G689,Rahoitusmuoto!$B$1:$B$5,Rahoitusmuoto!$A$1:$A$5),"")</f>
        <v/>
      </c>
    </row>
    <row r="690" spans="1:8" x14ac:dyDescent="0.2">
      <c r="A690" s="9" t="str">
        <f t="shared" si="10"/>
        <v/>
      </c>
      <c r="H690" t="str">
        <f>IFERROR(LOOKUP($G690,Rahoitusmuoto!$B$1:$B$5,Rahoitusmuoto!$A$1:$A$5),"")</f>
        <v/>
      </c>
    </row>
    <row r="691" spans="1:8" x14ac:dyDescent="0.2">
      <c r="A691" s="9" t="str">
        <f t="shared" si="10"/>
        <v/>
      </c>
      <c r="H691" t="str">
        <f>IFERROR(LOOKUP($G691,Rahoitusmuoto!$B$1:$B$5,Rahoitusmuoto!$A$1:$A$5),"")</f>
        <v/>
      </c>
    </row>
    <row r="692" spans="1:8" x14ac:dyDescent="0.2">
      <c r="A692" s="9" t="str">
        <f t="shared" si="10"/>
        <v/>
      </c>
      <c r="H692" t="str">
        <f>IFERROR(LOOKUP($G692,Rahoitusmuoto!$B$1:$B$5,Rahoitusmuoto!$A$1:$A$5),"")</f>
        <v/>
      </c>
    </row>
    <row r="693" spans="1:8" x14ac:dyDescent="0.2">
      <c r="A693" s="9" t="str">
        <f t="shared" si="10"/>
        <v/>
      </c>
      <c r="H693" t="str">
        <f>IFERROR(LOOKUP($G693,Rahoitusmuoto!$B$1:$B$5,Rahoitusmuoto!$A$1:$A$5),"")</f>
        <v/>
      </c>
    </row>
    <row r="694" spans="1:8" x14ac:dyDescent="0.2">
      <c r="A694" s="9" t="str">
        <f t="shared" si="10"/>
        <v/>
      </c>
      <c r="H694" t="str">
        <f>IFERROR(LOOKUP($G694,Rahoitusmuoto!$B$1:$B$5,Rahoitusmuoto!$A$1:$A$5),"")</f>
        <v/>
      </c>
    </row>
    <row r="695" spans="1:8" x14ac:dyDescent="0.2">
      <c r="A695" s="9" t="str">
        <f t="shared" si="10"/>
        <v/>
      </c>
      <c r="H695" t="str">
        <f>IFERROR(LOOKUP($G695,Rahoitusmuoto!$B$1:$B$5,Rahoitusmuoto!$A$1:$A$5),"")</f>
        <v/>
      </c>
    </row>
    <row r="696" spans="1:8" x14ac:dyDescent="0.2">
      <c r="A696" s="9" t="str">
        <f t="shared" si="10"/>
        <v/>
      </c>
      <c r="H696" t="str">
        <f>IFERROR(LOOKUP($G696,Rahoitusmuoto!$B$1:$B$5,Rahoitusmuoto!$A$1:$A$5),"")</f>
        <v/>
      </c>
    </row>
    <row r="697" spans="1:8" x14ac:dyDescent="0.2">
      <c r="A697" s="9" t="str">
        <f t="shared" si="10"/>
        <v/>
      </c>
      <c r="H697" t="str">
        <f>IFERROR(LOOKUP($G697,Rahoitusmuoto!$B$1:$B$5,Rahoitusmuoto!$A$1:$A$5),"")</f>
        <v/>
      </c>
    </row>
    <row r="698" spans="1:8" x14ac:dyDescent="0.2">
      <c r="A698" s="9" t="str">
        <f t="shared" si="10"/>
        <v/>
      </c>
      <c r="H698" t="str">
        <f>IFERROR(LOOKUP($G698,Rahoitusmuoto!$B$1:$B$5,Rahoitusmuoto!$A$1:$A$5),"")</f>
        <v/>
      </c>
    </row>
    <row r="699" spans="1:8" x14ac:dyDescent="0.2">
      <c r="A699" s="9" t="str">
        <f t="shared" si="10"/>
        <v/>
      </c>
      <c r="H699" t="str">
        <f>IFERROR(LOOKUP($G699,Rahoitusmuoto!$B$1:$B$5,Rahoitusmuoto!$A$1:$A$5),"")</f>
        <v/>
      </c>
    </row>
    <row r="700" spans="1:8" x14ac:dyDescent="0.2">
      <c r="A700" s="9" t="str">
        <f t="shared" si="10"/>
        <v/>
      </c>
      <c r="H700" t="str">
        <f>IFERROR(LOOKUP($G700,Rahoitusmuoto!$B$1:$B$5,Rahoitusmuoto!$A$1:$A$5),"")</f>
        <v/>
      </c>
    </row>
    <row r="701" spans="1:8" x14ac:dyDescent="0.2">
      <c r="A701" s="9" t="str">
        <f t="shared" si="10"/>
        <v/>
      </c>
      <c r="H701" t="str">
        <f>IFERROR(LOOKUP($G701,Rahoitusmuoto!$B$1:$B$5,Rahoitusmuoto!$A$1:$A$5),"")</f>
        <v/>
      </c>
    </row>
    <row r="702" spans="1:8" x14ac:dyDescent="0.2">
      <c r="A702" s="9" t="str">
        <f t="shared" si="10"/>
        <v/>
      </c>
      <c r="H702" t="str">
        <f>IFERROR(LOOKUP($G702,Rahoitusmuoto!$B$1:$B$5,Rahoitusmuoto!$A$1:$A$5),"")</f>
        <v/>
      </c>
    </row>
    <row r="703" spans="1:8" x14ac:dyDescent="0.2">
      <c r="A703" s="9" t="str">
        <f t="shared" si="10"/>
        <v/>
      </c>
      <c r="H703" t="str">
        <f>IFERROR(LOOKUP($G703,Rahoitusmuoto!$B$1:$B$5,Rahoitusmuoto!$A$1:$A$5),"")</f>
        <v/>
      </c>
    </row>
    <row r="704" spans="1:8" x14ac:dyDescent="0.2">
      <c r="A704" s="9" t="str">
        <f t="shared" si="10"/>
        <v/>
      </c>
      <c r="H704" t="str">
        <f>IFERROR(LOOKUP($G704,Rahoitusmuoto!$B$1:$B$5,Rahoitusmuoto!$A$1:$A$5),"")</f>
        <v/>
      </c>
    </row>
    <row r="705" spans="1:8" x14ac:dyDescent="0.2">
      <c r="A705" s="9" t="str">
        <f t="shared" si="10"/>
        <v/>
      </c>
      <c r="H705" t="str">
        <f>IFERROR(LOOKUP($G705,Rahoitusmuoto!$B$1:$B$5,Rahoitusmuoto!$A$1:$A$5),"")</f>
        <v/>
      </c>
    </row>
    <row r="706" spans="1:8" x14ac:dyDescent="0.2">
      <c r="A706" s="9" t="str">
        <f t="shared" si="10"/>
        <v/>
      </c>
      <c r="H706" t="str">
        <f>IFERROR(LOOKUP($G706,Rahoitusmuoto!$B$1:$B$5,Rahoitusmuoto!$A$1:$A$5),"")</f>
        <v/>
      </c>
    </row>
    <row r="707" spans="1:8" x14ac:dyDescent="0.2">
      <c r="A707" s="9" t="str">
        <f t="shared" si="10"/>
        <v/>
      </c>
      <c r="H707" t="str">
        <f>IFERROR(LOOKUP($G707,Rahoitusmuoto!$B$1:$B$5,Rahoitusmuoto!$A$1:$A$5),"")</f>
        <v/>
      </c>
    </row>
    <row r="708" spans="1:8" x14ac:dyDescent="0.2">
      <c r="A708" s="9" t="str">
        <f t="shared" si="10"/>
        <v/>
      </c>
      <c r="H708" t="str">
        <f>IFERROR(LOOKUP($G708,Rahoitusmuoto!$B$1:$B$5,Rahoitusmuoto!$A$1:$A$5),"")</f>
        <v/>
      </c>
    </row>
    <row r="709" spans="1:8" x14ac:dyDescent="0.2">
      <c r="A709" s="9" t="str">
        <f t="shared" si="10"/>
        <v/>
      </c>
      <c r="H709" t="str">
        <f>IFERROR(LOOKUP($G709,Rahoitusmuoto!$B$1:$B$5,Rahoitusmuoto!$A$1:$A$5),"")</f>
        <v/>
      </c>
    </row>
    <row r="710" spans="1:8" x14ac:dyDescent="0.2">
      <c r="A710" s="9" t="str">
        <f t="shared" ref="A710:A773" si="11">IF(ISBLANK(B710),"",CONCATENATE(B710," ",C710, "(", E710, ")"))</f>
        <v/>
      </c>
      <c r="H710" t="str">
        <f>IFERROR(LOOKUP($G710,Rahoitusmuoto!$B$1:$B$5,Rahoitusmuoto!$A$1:$A$5),"")</f>
        <v/>
      </c>
    </row>
    <row r="711" spans="1:8" x14ac:dyDescent="0.2">
      <c r="A711" s="9" t="str">
        <f t="shared" si="11"/>
        <v/>
      </c>
      <c r="H711" t="str">
        <f>IFERROR(LOOKUP($G711,Rahoitusmuoto!$B$1:$B$5,Rahoitusmuoto!$A$1:$A$5),"")</f>
        <v/>
      </c>
    </row>
    <row r="712" spans="1:8" x14ac:dyDescent="0.2">
      <c r="A712" s="9" t="str">
        <f t="shared" si="11"/>
        <v/>
      </c>
      <c r="H712" t="str">
        <f>IFERROR(LOOKUP($G712,Rahoitusmuoto!$B$1:$B$5,Rahoitusmuoto!$A$1:$A$5),"")</f>
        <v/>
      </c>
    </row>
    <row r="713" spans="1:8" x14ac:dyDescent="0.2">
      <c r="A713" s="9" t="str">
        <f t="shared" si="11"/>
        <v/>
      </c>
      <c r="H713" t="str">
        <f>IFERROR(LOOKUP($G713,Rahoitusmuoto!$B$1:$B$5,Rahoitusmuoto!$A$1:$A$5),"")</f>
        <v/>
      </c>
    </row>
    <row r="714" spans="1:8" x14ac:dyDescent="0.2">
      <c r="A714" s="9" t="str">
        <f t="shared" si="11"/>
        <v/>
      </c>
      <c r="H714" t="str">
        <f>IFERROR(LOOKUP($G714,Rahoitusmuoto!$B$1:$B$5,Rahoitusmuoto!$A$1:$A$5),"")</f>
        <v/>
      </c>
    </row>
    <row r="715" spans="1:8" x14ac:dyDescent="0.2">
      <c r="A715" s="9" t="str">
        <f t="shared" si="11"/>
        <v/>
      </c>
      <c r="H715" t="str">
        <f>IFERROR(LOOKUP($G715,Rahoitusmuoto!$B$1:$B$5,Rahoitusmuoto!$A$1:$A$5),"")</f>
        <v/>
      </c>
    </row>
    <row r="716" spans="1:8" x14ac:dyDescent="0.2">
      <c r="A716" s="9" t="str">
        <f t="shared" si="11"/>
        <v/>
      </c>
      <c r="H716" t="str">
        <f>IFERROR(LOOKUP($G716,Rahoitusmuoto!$B$1:$B$5,Rahoitusmuoto!$A$1:$A$5),"")</f>
        <v/>
      </c>
    </row>
    <row r="717" spans="1:8" x14ac:dyDescent="0.2">
      <c r="A717" s="9" t="str">
        <f t="shared" si="11"/>
        <v/>
      </c>
      <c r="H717" t="str">
        <f>IFERROR(LOOKUP($G717,Rahoitusmuoto!$B$1:$B$5,Rahoitusmuoto!$A$1:$A$5),"")</f>
        <v/>
      </c>
    </row>
    <row r="718" spans="1:8" x14ac:dyDescent="0.2">
      <c r="A718" s="9" t="str">
        <f t="shared" si="11"/>
        <v/>
      </c>
      <c r="H718" t="str">
        <f>IFERROR(LOOKUP($G718,Rahoitusmuoto!$B$1:$B$5,Rahoitusmuoto!$A$1:$A$5),"")</f>
        <v/>
      </c>
    </row>
    <row r="719" spans="1:8" x14ac:dyDescent="0.2">
      <c r="A719" s="9" t="str">
        <f t="shared" si="11"/>
        <v/>
      </c>
      <c r="H719" t="str">
        <f>IFERROR(LOOKUP($G719,Rahoitusmuoto!$B$1:$B$5,Rahoitusmuoto!$A$1:$A$5),"")</f>
        <v/>
      </c>
    </row>
    <row r="720" spans="1:8" x14ac:dyDescent="0.2">
      <c r="A720" s="9" t="str">
        <f t="shared" si="11"/>
        <v/>
      </c>
      <c r="H720" t="str">
        <f>IFERROR(LOOKUP($G720,Rahoitusmuoto!$B$1:$B$5,Rahoitusmuoto!$A$1:$A$5),"")</f>
        <v/>
      </c>
    </row>
    <row r="721" spans="1:8" x14ac:dyDescent="0.2">
      <c r="A721" s="9" t="str">
        <f t="shared" si="11"/>
        <v/>
      </c>
      <c r="H721" t="str">
        <f>IFERROR(LOOKUP($G721,Rahoitusmuoto!$B$1:$B$5,Rahoitusmuoto!$A$1:$A$5),"")</f>
        <v/>
      </c>
    </row>
    <row r="722" spans="1:8" x14ac:dyDescent="0.2">
      <c r="A722" s="9" t="str">
        <f t="shared" si="11"/>
        <v/>
      </c>
      <c r="H722" t="str">
        <f>IFERROR(LOOKUP($G722,Rahoitusmuoto!$B$1:$B$5,Rahoitusmuoto!$A$1:$A$5),"")</f>
        <v/>
      </c>
    </row>
    <row r="723" spans="1:8" x14ac:dyDescent="0.2">
      <c r="A723" s="9" t="str">
        <f t="shared" si="11"/>
        <v/>
      </c>
      <c r="H723" t="str">
        <f>IFERROR(LOOKUP($G723,Rahoitusmuoto!$B$1:$B$5,Rahoitusmuoto!$A$1:$A$5),"")</f>
        <v/>
      </c>
    </row>
    <row r="724" spans="1:8" x14ac:dyDescent="0.2">
      <c r="A724" s="9" t="str">
        <f t="shared" si="11"/>
        <v/>
      </c>
      <c r="H724" t="str">
        <f>IFERROR(LOOKUP($G724,Rahoitusmuoto!$B$1:$B$5,Rahoitusmuoto!$A$1:$A$5),"")</f>
        <v/>
      </c>
    </row>
    <row r="725" spans="1:8" x14ac:dyDescent="0.2">
      <c r="A725" s="9" t="str">
        <f t="shared" si="11"/>
        <v/>
      </c>
      <c r="H725" t="str">
        <f>IFERROR(LOOKUP($G725,Rahoitusmuoto!$B$1:$B$5,Rahoitusmuoto!$A$1:$A$5),"")</f>
        <v/>
      </c>
    </row>
    <row r="726" spans="1:8" x14ac:dyDescent="0.2">
      <c r="A726" s="9" t="str">
        <f t="shared" si="11"/>
        <v/>
      </c>
      <c r="H726" t="str">
        <f>IFERROR(LOOKUP($G726,Rahoitusmuoto!$B$1:$B$5,Rahoitusmuoto!$A$1:$A$5),"")</f>
        <v/>
      </c>
    </row>
    <row r="727" spans="1:8" x14ac:dyDescent="0.2">
      <c r="A727" s="9" t="str">
        <f t="shared" si="11"/>
        <v/>
      </c>
      <c r="H727" t="str">
        <f>IFERROR(LOOKUP($G727,Rahoitusmuoto!$B$1:$B$5,Rahoitusmuoto!$A$1:$A$5),"")</f>
        <v/>
      </c>
    </row>
    <row r="728" spans="1:8" x14ac:dyDescent="0.2">
      <c r="A728" s="9" t="str">
        <f t="shared" si="11"/>
        <v/>
      </c>
      <c r="H728" t="str">
        <f>IFERROR(LOOKUP($G728,Rahoitusmuoto!$B$1:$B$5,Rahoitusmuoto!$A$1:$A$5),"")</f>
        <v/>
      </c>
    </row>
    <row r="729" spans="1:8" x14ac:dyDescent="0.2">
      <c r="A729" s="9" t="str">
        <f t="shared" si="11"/>
        <v/>
      </c>
      <c r="H729" t="str">
        <f>IFERROR(LOOKUP($G729,Rahoitusmuoto!$B$1:$B$5,Rahoitusmuoto!$A$1:$A$5),"")</f>
        <v/>
      </c>
    </row>
    <row r="730" spans="1:8" x14ac:dyDescent="0.2">
      <c r="A730" s="9" t="str">
        <f t="shared" si="11"/>
        <v/>
      </c>
      <c r="H730" t="str">
        <f>IFERROR(LOOKUP($G730,Rahoitusmuoto!$B$1:$B$5,Rahoitusmuoto!$A$1:$A$5),"")</f>
        <v/>
      </c>
    </row>
    <row r="731" spans="1:8" x14ac:dyDescent="0.2">
      <c r="A731" s="9" t="str">
        <f t="shared" si="11"/>
        <v/>
      </c>
      <c r="H731" t="str">
        <f>IFERROR(LOOKUP($G731,Rahoitusmuoto!$B$1:$B$5,Rahoitusmuoto!$A$1:$A$5),"")</f>
        <v/>
      </c>
    </row>
    <row r="732" spans="1:8" x14ac:dyDescent="0.2">
      <c r="A732" s="9" t="str">
        <f t="shared" si="11"/>
        <v/>
      </c>
      <c r="H732" t="str">
        <f>IFERROR(LOOKUP($G732,Rahoitusmuoto!$B$1:$B$5,Rahoitusmuoto!$A$1:$A$5),"")</f>
        <v/>
      </c>
    </row>
    <row r="733" spans="1:8" x14ac:dyDescent="0.2">
      <c r="A733" s="9" t="str">
        <f t="shared" si="11"/>
        <v/>
      </c>
      <c r="H733" t="str">
        <f>IFERROR(LOOKUP($G733,Rahoitusmuoto!$B$1:$B$5,Rahoitusmuoto!$A$1:$A$5),"")</f>
        <v/>
      </c>
    </row>
    <row r="734" spans="1:8" x14ac:dyDescent="0.2">
      <c r="A734" s="9" t="str">
        <f t="shared" si="11"/>
        <v/>
      </c>
      <c r="H734" t="str">
        <f>IFERROR(LOOKUP($G734,Rahoitusmuoto!$B$1:$B$5,Rahoitusmuoto!$A$1:$A$5),"")</f>
        <v/>
      </c>
    </row>
    <row r="735" spans="1:8" x14ac:dyDescent="0.2">
      <c r="A735" s="9" t="str">
        <f t="shared" si="11"/>
        <v/>
      </c>
      <c r="H735" t="str">
        <f>IFERROR(LOOKUP($G735,Rahoitusmuoto!$B$1:$B$5,Rahoitusmuoto!$A$1:$A$5),"")</f>
        <v/>
      </c>
    </row>
    <row r="736" spans="1:8" x14ac:dyDescent="0.2">
      <c r="A736" s="9" t="str">
        <f t="shared" si="11"/>
        <v/>
      </c>
      <c r="H736" t="str">
        <f>IFERROR(LOOKUP($G736,Rahoitusmuoto!$B$1:$B$5,Rahoitusmuoto!$A$1:$A$5),"")</f>
        <v/>
      </c>
    </row>
    <row r="737" spans="1:8" x14ac:dyDescent="0.2">
      <c r="A737" s="9" t="str">
        <f t="shared" si="11"/>
        <v/>
      </c>
      <c r="H737" t="str">
        <f>IFERROR(LOOKUP($G737,Rahoitusmuoto!$B$1:$B$5,Rahoitusmuoto!$A$1:$A$5),"")</f>
        <v/>
      </c>
    </row>
    <row r="738" spans="1:8" x14ac:dyDescent="0.2">
      <c r="A738" s="9" t="str">
        <f t="shared" si="11"/>
        <v/>
      </c>
      <c r="H738" t="str">
        <f>IFERROR(LOOKUP($G738,Rahoitusmuoto!$B$1:$B$5,Rahoitusmuoto!$A$1:$A$5),"")</f>
        <v/>
      </c>
    </row>
    <row r="739" spans="1:8" x14ac:dyDescent="0.2">
      <c r="A739" s="9" t="str">
        <f t="shared" si="11"/>
        <v/>
      </c>
      <c r="H739" t="str">
        <f>IFERROR(LOOKUP($G739,Rahoitusmuoto!$B$1:$B$5,Rahoitusmuoto!$A$1:$A$5),"")</f>
        <v/>
      </c>
    </row>
    <row r="740" spans="1:8" x14ac:dyDescent="0.2">
      <c r="A740" s="9" t="str">
        <f t="shared" si="11"/>
        <v/>
      </c>
      <c r="H740" t="str">
        <f>IFERROR(LOOKUP($G740,Rahoitusmuoto!$B$1:$B$5,Rahoitusmuoto!$A$1:$A$5),"")</f>
        <v/>
      </c>
    </row>
    <row r="741" spans="1:8" x14ac:dyDescent="0.2">
      <c r="A741" s="9" t="str">
        <f t="shared" si="11"/>
        <v/>
      </c>
      <c r="H741" t="str">
        <f>IFERROR(LOOKUP($G741,Rahoitusmuoto!$B$1:$B$5,Rahoitusmuoto!$A$1:$A$5),"")</f>
        <v/>
      </c>
    </row>
    <row r="742" spans="1:8" x14ac:dyDescent="0.2">
      <c r="A742" s="9" t="str">
        <f t="shared" si="11"/>
        <v/>
      </c>
      <c r="H742" t="str">
        <f>IFERROR(LOOKUP($G742,Rahoitusmuoto!$B$1:$B$5,Rahoitusmuoto!$A$1:$A$5),"")</f>
        <v/>
      </c>
    </row>
    <row r="743" spans="1:8" x14ac:dyDescent="0.2">
      <c r="A743" s="9" t="str">
        <f t="shared" si="11"/>
        <v/>
      </c>
      <c r="H743" t="str">
        <f>IFERROR(LOOKUP($G743,Rahoitusmuoto!$B$1:$B$5,Rahoitusmuoto!$A$1:$A$5),"")</f>
        <v/>
      </c>
    </row>
    <row r="744" spans="1:8" x14ac:dyDescent="0.2">
      <c r="A744" s="9" t="str">
        <f t="shared" si="11"/>
        <v/>
      </c>
      <c r="H744" t="str">
        <f>IFERROR(LOOKUP($G744,Rahoitusmuoto!$B$1:$B$5,Rahoitusmuoto!$A$1:$A$5),"")</f>
        <v/>
      </c>
    </row>
    <row r="745" spans="1:8" x14ac:dyDescent="0.2">
      <c r="A745" s="9" t="str">
        <f t="shared" si="11"/>
        <v/>
      </c>
      <c r="H745" t="str">
        <f>IFERROR(LOOKUP($G745,Rahoitusmuoto!$B$1:$B$5,Rahoitusmuoto!$A$1:$A$5),"")</f>
        <v/>
      </c>
    </row>
    <row r="746" spans="1:8" x14ac:dyDescent="0.2">
      <c r="A746" s="9" t="str">
        <f t="shared" si="11"/>
        <v/>
      </c>
      <c r="H746" t="str">
        <f>IFERROR(LOOKUP($G746,Rahoitusmuoto!$B$1:$B$5,Rahoitusmuoto!$A$1:$A$5),"")</f>
        <v/>
      </c>
    </row>
    <row r="747" spans="1:8" x14ac:dyDescent="0.2">
      <c r="A747" s="9" t="str">
        <f t="shared" si="11"/>
        <v/>
      </c>
      <c r="H747" t="str">
        <f>IFERROR(LOOKUP($G747,Rahoitusmuoto!$B$1:$B$5,Rahoitusmuoto!$A$1:$A$5),"")</f>
        <v/>
      </c>
    </row>
    <row r="748" spans="1:8" x14ac:dyDescent="0.2">
      <c r="A748" s="9" t="str">
        <f t="shared" si="11"/>
        <v/>
      </c>
      <c r="H748" t="str">
        <f>IFERROR(LOOKUP($G748,Rahoitusmuoto!$B$1:$B$5,Rahoitusmuoto!$A$1:$A$5),"")</f>
        <v/>
      </c>
    </row>
    <row r="749" spans="1:8" x14ac:dyDescent="0.2">
      <c r="A749" s="9" t="str">
        <f t="shared" si="11"/>
        <v/>
      </c>
      <c r="H749" t="str">
        <f>IFERROR(LOOKUP($G749,Rahoitusmuoto!$B$1:$B$5,Rahoitusmuoto!$A$1:$A$5),"")</f>
        <v/>
      </c>
    </row>
    <row r="750" spans="1:8" x14ac:dyDescent="0.2">
      <c r="A750" s="9" t="str">
        <f t="shared" si="11"/>
        <v/>
      </c>
      <c r="H750" t="str">
        <f>IFERROR(LOOKUP($G750,Rahoitusmuoto!$B$1:$B$5,Rahoitusmuoto!$A$1:$A$5),"")</f>
        <v/>
      </c>
    </row>
    <row r="751" spans="1:8" x14ac:dyDescent="0.2">
      <c r="A751" s="9" t="str">
        <f t="shared" si="11"/>
        <v/>
      </c>
      <c r="H751" t="str">
        <f>IFERROR(LOOKUP($G751,Rahoitusmuoto!$B$1:$B$5,Rahoitusmuoto!$A$1:$A$5),"")</f>
        <v/>
      </c>
    </row>
    <row r="752" spans="1:8" x14ac:dyDescent="0.2">
      <c r="A752" s="9" t="str">
        <f t="shared" si="11"/>
        <v/>
      </c>
      <c r="H752" t="str">
        <f>IFERROR(LOOKUP($G752,Rahoitusmuoto!$B$1:$B$5,Rahoitusmuoto!$A$1:$A$5),"")</f>
        <v/>
      </c>
    </row>
    <row r="753" spans="1:8" x14ac:dyDescent="0.2">
      <c r="A753" s="9" t="str">
        <f t="shared" si="11"/>
        <v/>
      </c>
      <c r="H753" t="str">
        <f>IFERROR(LOOKUP($G753,Rahoitusmuoto!$B$1:$B$5,Rahoitusmuoto!$A$1:$A$5),"")</f>
        <v/>
      </c>
    </row>
    <row r="754" spans="1:8" x14ac:dyDescent="0.2">
      <c r="A754" s="9" t="str">
        <f t="shared" si="11"/>
        <v/>
      </c>
      <c r="H754" t="str">
        <f>IFERROR(LOOKUP($G754,Rahoitusmuoto!$B$1:$B$5,Rahoitusmuoto!$A$1:$A$5),"")</f>
        <v/>
      </c>
    </row>
    <row r="755" spans="1:8" x14ac:dyDescent="0.2">
      <c r="A755" s="9" t="str">
        <f t="shared" si="11"/>
        <v/>
      </c>
      <c r="H755" t="str">
        <f>IFERROR(LOOKUP($G755,Rahoitusmuoto!$B$1:$B$5,Rahoitusmuoto!$A$1:$A$5),"")</f>
        <v/>
      </c>
    </row>
    <row r="756" spans="1:8" x14ac:dyDescent="0.2">
      <c r="A756" s="9" t="str">
        <f t="shared" si="11"/>
        <v/>
      </c>
      <c r="H756" t="str">
        <f>IFERROR(LOOKUP($G756,Rahoitusmuoto!$B$1:$B$5,Rahoitusmuoto!$A$1:$A$5),"")</f>
        <v/>
      </c>
    </row>
    <row r="757" spans="1:8" x14ac:dyDescent="0.2">
      <c r="A757" s="9" t="str">
        <f t="shared" si="11"/>
        <v/>
      </c>
      <c r="H757" t="str">
        <f>IFERROR(LOOKUP($G757,Rahoitusmuoto!$B$1:$B$5,Rahoitusmuoto!$A$1:$A$5),"")</f>
        <v/>
      </c>
    </row>
    <row r="758" spans="1:8" x14ac:dyDescent="0.2">
      <c r="A758" s="9" t="str">
        <f t="shared" si="11"/>
        <v/>
      </c>
      <c r="H758" t="str">
        <f>IFERROR(LOOKUP($G758,Rahoitusmuoto!$B$1:$B$5,Rahoitusmuoto!$A$1:$A$5),"")</f>
        <v/>
      </c>
    </row>
    <row r="759" spans="1:8" x14ac:dyDescent="0.2">
      <c r="A759" s="9" t="str">
        <f t="shared" si="11"/>
        <v/>
      </c>
      <c r="H759" t="str">
        <f>IFERROR(LOOKUP($G759,Rahoitusmuoto!$B$1:$B$5,Rahoitusmuoto!$A$1:$A$5),"")</f>
        <v/>
      </c>
    </row>
    <row r="760" spans="1:8" x14ac:dyDescent="0.2">
      <c r="A760" s="9" t="str">
        <f t="shared" si="11"/>
        <v/>
      </c>
      <c r="H760" t="str">
        <f>IFERROR(LOOKUP($G760,Rahoitusmuoto!$B$1:$B$5,Rahoitusmuoto!$A$1:$A$5),"")</f>
        <v/>
      </c>
    </row>
    <row r="761" spans="1:8" x14ac:dyDescent="0.2">
      <c r="A761" s="9" t="str">
        <f t="shared" si="11"/>
        <v/>
      </c>
      <c r="H761" t="str">
        <f>IFERROR(LOOKUP($G761,Rahoitusmuoto!$B$1:$B$5,Rahoitusmuoto!$A$1:$A$5),"")</f>
        <v/>
      </c>
    </row>
    <row r="762" spans="1:8" x14ac:dyDescent="0.2">
      <c r="A762" s="9" t="str">
        <f t="shared" si="11"/>
        <v/>
      </c>
      <c r="H762" t="str">
        <f>IFERROR(LOOKUP($G762,Rahoitusmuoto!$B$1:$B$5,Rahoitusmuoto!$A$1:$A$5),"")</f>
        <v/>
      </c>
    </row>
    <row r="763" spans="1:8" x14ac:dyDescent="0.2">
      <c r="A763" s="9" t="str">
        <f t="shared" si="11"/>
        <v/>
      </c>
      <c r="H763" t="str">
        <f>IFERROR(LOOKUP($G763,Rahoitusmuoto!$B$1:$B$5,Rahoitusmuoto!$A$1:$A$5),"")</f>
        <v/>
      </c>
    </row>
    <row r="764" spans="1:8" x14ac:dyDescent="0.2">
      <c r="A764" s="9" t="str">
        <f t="shared" si="11"/>
        <v/>
      </c>
      <c r="H764" t="str">
        <f>IFERROR(LOOKUP($G764,Rahoitusmuoto!$B$1:$B$5,Rahoitusmuoto!$A$1:$A$5),"")</f>
        <v/>
      </c>
    </row>
    <row r="765" spans="1:8" x14ac:dyDescent="0.2">
      <c r="A765" s="9" t="str">
        <f t="shared" si="11"/>
        <v/>
      </c>
      <c r="H765" t="str">
        <f>IFERROR(LOOKUP($G765,Rahoitusmuoto!$B$1:$B$5,Rahoitusmuoto!$A$1:$A$5),"")</f>
        <v/>
      </c>
    </row>
    <row r="766" spans="1:8" x14ac:dyDescent="0.2">
      <c r="A766" s="9" t="str">
        <f t="shared" si="11"/>
        <v/>
      </c>
      <c r="H766" t="str">
        <f>IFERROR(LOOKUP($G766,Rahoitusmuoto!$B$1:$B$5,Rahoitusmuoto!$A$1:$A$5),"")</f>
        <v/>
      </c>
    </row>
    <row r="767" spans="1:8" x14ac:dyDescent="0.2">
      <c r="A767" s="9" t="str">
        <f t="shared" si="11"/>
        <v/>
      </c>
      <c r="H767" t="str">
        <f>IFERROR(LOOKUP($G767,Rahoitusmuoto!$B$1:$B$5,Rahoitusmuoto!$A$1:$A$5),"")</f>
        <v/>
      </c>
    </row>
    <row r="768" spans="1:8" x14ac:dyDescent="0.2">
      <c r="A768" s="9" t="str">
        <f t="shared" si="11"/>
        <v/>
      </c>
      <c r="H768" t="str">
        <f>IFERROR(LOOKUP($G768,Rahoitusmuoto!$B$1:$B$5,Rahoitusmuoto!$A$1:$A$5),"")</f>
        <v/>
      </c>
    </row>
    <row r="769" spans="1:8" x14ac:dyDescent="0.2">
      <c r="A769" s="9" t="str">
        <f t="shared" si="11"/>
        <v/>
      </c>
      <c r="H769" t="str">
        <f>IFERROR(LOOKUP($G769,Rahoitusmuoto!$B$1:$B$5,Rahoitusmuoto!$A$1:$A$5),"")</f>
        <v/>
      </c>
    </row>
    <row r="770" spans="1:8" x14ac:dyDescent="0.2">
      <c r="A770" s="9" t="str">
        <f t="shared" si="11"/>
        <v/>
      </c>
      <c r="H770" t="str">
        <f>IFERROR(LOOKUP($G770,Rahoitusmuoto!$B$1:$B$5,Rahoitusmuoto!$A$1:$A$5),"")</f>
        <v/>
      </c>
    </row>
    <row r="771" spans="1:8" x14ac:dyDescent="0.2">
      <c r="A771" s="9" t="str">
        <f t="shared" si="11"/>
        <v/>
      </c>
      <c r="H771" t="str">
        <f>IFERROR(LOOKUP($G771,Rahoitusmuoto!$B$1:$B$5,Rahoitusmuoto!$A$1:$A$5),"")</f>
        <v/>
      </c>
    </row>
    <row r="772" spans="1:8" x14ac:dyDescent="0.2">
      <c r="A772" s="9" t="str">
        <f t="shared" si="11"/>
        <v/>
      </c>
      <c r="H772" t="str">
        <f>IFERROR(LOOKUP($G772,Rahoitusmuoto!$B$1:$B$5,Rahoitusmuoto!$A$1:$A$5),"")</f>
        <v/>
      </c>
    </row>
    <row r="773" spans="1:8" x14ac:dyDescent="0.2">
      <c r="A773" s="9" t="str">
        <f t="shared" si="11"/>
        <v/>
      </c>
      <c r="H773" t="str">
        <f>IFERROR(LOOKUP($G773,Rahoitusmuoto!$B$1:$B$5,Rahoitusmuoto!$A$1:$A$5),"")</f>
        <v/>
      </c>
    </row>
    <row r="774" spans="1:8" x14ac:dyDescent="0.2">
      <c r="A774" s="9" t="str">
        <f t="shared" ref="A774:A837" si="12">IF(ISBLANK(B774),"",CONCATENATE(B774," ",C774, "(", E774, ")"))</f>
        <v/>
      </c>
      <c r="H774" t="str">
        <f>IFERROR(LOOKUP($G774,Rahoitusmuoto!$B$1:$B$5,Rahoitusmuoto!$A$1:$A$5),"")</f>
        <v/>
      </c>
    </row>
    <row r="775" spans="1:8" x14ac:dyDescent="0.2">
      <c r="A775" s="9" t="str">
        <f t="shared" si="12"/>
        <v/>
      </c>
      <c r="H775" t="str">
        <f>IFERROR(LOOKUP($G775,Rahoitusmuoto!$B$1:$B$5,Rahoitusmuoto!$A$1:$A$5),"")</f>
        <v/>
      </c>
    </row>
    <row r="776" spans="1:8" x14ac:dyDescent="0.2">
      <c r="A776" s="9" t="str">
        <f t="shared" si="12"/>
        <v/>
      </c>
      <c r="H776" t="str">
        <f>IFERROR(LOOKUP($G776,Rahoitusmuoto!$B$1:$B$5,Rahoitusmuoto!$A$1:$A$5),"")</f>
        <v/>
      </c>
    </row>
    <row r="777" spans="1:8" x14ac:dyDescent="0.2">
      <c r="A777" s="9" t="str">
        <f t="shared" si="12"/>
        <v/>
      </c>
      <c r="H777" t="str">
        <f>IFERROR(LOOKUP($G777,Rahoitusmuoto!$B$1:$B$5,Rahoitusmuoto!$A$1:$A$5),"")</f>
        <v/>
      </c>
    </row>
    <row r="778" spans="1:8" x14ac:dyDescent="0.2">
      <c r="A778" s="9" t="str">
        <f t="shared" si="12"/>
        <v/>
      </c>
      <c r="H778" t="str">
        <f>IFERROR(LOOKUP($G778,Rahoitusmuoto!$B$1:$B$5,Rahoitusmuoto!$A$1:$A$5),"")</f>
        <v/>
      </c>
    </row>
    <row r="779" spans="1:8" x14ac:dyDescent="0.2">
      <c r="A779" s="9" t="str">
        <f t="shared" si="12"/>
        <v/>
      </c>
      <c r="H779" t="str">
        <f>IFERROR(LOOKUP($G779,Rahoitusmuoto!$B$1:$B$5,Rahoitusmuoto!$A$1:$A$5),"")</f>
        <v/>
      </c>
    </row>
    <row r="780" spans="1:8" x14ac:dyDescent="0.2">
      <c r="A780" s="9" t="str">
        <f t="shared" si="12"/>
        <v/>
      </c>
      <c r="H780" t="str">
        <f>IFERROR(LOOKUP($G780,Rahoitusmuoto!$B$1:$B$5,Rahoitusmuoto!$A$1:$A$5),"")</f>
        <v/>
      </c>
    </row>
    <row r="781" spans="1:8" x14ac:dyDescent="0.2">
      <c r="A781" s="9" t="str">
        <f t="shared" si="12"/>
        <v/>
      </c>
      <c r="H781" t="str">
        <f>IFERROR(LOOKUP($G781,Rahoitusmuoto!$B$1:$B$5,Rahoitusmuoto!$A$1:$A$5),"")</f>
        <v/>
      </c>
    </row>
    <row r="782" spans="1:8" x14ac:dyDescent="0.2">
      <c r="A782" s="9" t="str">
        <f t="shared" si="12"/>
        <v/>
      </c>
      <c r="H782" t="str">
        <f>IFERROR(LOOKUP($G782,Rahoitusmuoto!$B$1:$B$5,Rahoitusmuoto!$A$1:$A$5),"")</f>
        <v/>
      </c>
    </row>
    <row r="783" spans="1:8" x14ac:dyDescent="0.2">
      <c r="A783" s="9" t="str">
        <f t="shared" si="12"/>
        <v/>
      </c>
      <c r="H783" t="str">
        <f>IFERROR(LOOKUP($G783,Rahoitusmuoto!$B$1:$B$5,Rahoitusmuoto!$A$1:$A$5),"")</f>
        <v/>
      </c>
    </row>
    <row r="784" spans="1:8" x14ac:dyDescent="0.2">
      <c r="A784" s="9" t="str">
        <f t="shared" si="12"/>
        <v/>
      </c>
      <c r="H784" t="str">
        <f>IFERROR(LOOKUP($G784,Rahoitusmuoto!$B$1:$B$5,Rahoitusmuoto!$A$1:$A$5),"")</f>
        <v/>
      </c>
    </row>
    <row r="785" spans="1:8" x14ac:dyDescent="0.2">
      <c r="A785" s="9" t="str">
        <f t="shared" si="12"/>
        <v/>
      </c>
      <c r="H785" t="str">
        <f>IFERROR(LOOKUP($G785,Rahoitusmuoto!$B$1:$B$5,Rahoitusmuoto!$A$1:$A$5),"")</f>
        <v/>
      </c>
    </row>
    <row r="786" spans="1:8" x14ac:dyDescent="0.2">
      <c r="A786" s="9" t="str">
        <f t="shared" si="12"/>
        <v/>
      </c>
      <c r="H786" t="str">
        <f>IFERROR(LOOKUP($G786,Rahoitusmuoto!$B$1:$B$5,Rahoitusmuoto!$A$1:$A$5),"")</f>
        <v/>
      </c>
    </row>
    <row r="787" spans="1:8" x14ac:dyDescent="0.2">
      <c r="A787" s="9" t="str">
        <f t="shared" si="12"/>
        <v/>
      </c>
      <c r="H787" t="str">
        <f>IFERROR(LOOKUP($G787,Rahoitusmuoto!$B$1:$B$5,Rahoitusmuoto!$A$1:$A$5),"")</f>
        <v/>
      </c>
    </row>
    <row r="788" spans="1:8" x14ac:dyDescent="0.2">
      <c r="A788" s="9" t="str">
        <f t="shared" si="12"/>
        <v/>
      </c>
      <c r="H788" t="str">
        <f>IFERROR(LOOKUP($G788,Rahoitusmuoto!$B$1:$B$5,Rahoitusmuoto!$A$1:$A$5),"")</f>
        <v/>
      </c>
    </row>
    <row r="789" spans="1:8" x14ac:dyDescent="0.2">
      <c r="A789" s="9" t="str">
        <f t="shared" si="12"/>
        <v/>
      </c>
      <c r="H789" t="str">
        <f>IFERROR(LOOKUP($G789,Rahoitusmuoto!$B$1:$B$5,Rahoitusmuoto!$A$1:$A$5),"")</f>
        <v/>
      </c>
    </row>
    <row r="790" spans="1:8" x14ac:dyDescent="0.2">
      <c r="A790" s="9" t="str">
        <f t="shared" si="12"/>
        <v/>
      </c>
      <c r="H790" t="str">
        <f>IFERROR(LOOKUP($G790,Rahoitusmuoto!$B$1:$B$5,Rahoitusmuoto!$A$1:$A$5),"")</f>
        <v/>
      </c>
    </row>
    <row r="791" spans="1:8" x14ac:dyDescent="0.2">
      <c r="A791" s="9" t="str">
        <f t="shared" si="12"/>
        <v/>
      </c>
      <c r="H791" t="str">
        <f>IFERROR(LOOKUP($G791,Rahoitusmuoto!$B$1:$B$5,Rahoitusmuoto!$A$1:$A$5),"")</f>
        <v/>
      </c>
    </row>
    <row r="792" spans="1:8" x14ac:dyDescent="0.2">
      <c r="A792" s="9" t="str">
        <f t="shared" si="12"/>
        <v/>
      </c>
      <c r="H792" t="str">
        <f>IFERROR(LOOKUP($G792,Rahoitusmuoto!$B$1:$B$5,Rahoitusmuoto!$A$1:$A$5),"")</f>
        <v/>
      </c>
    </row>
    <row r="793" spans="1:8" x14ac:dyDescent="0.2">
      <c r="A793" s="9" t="str">
        <f t="shared" si="12"/>
        <v/>
      </c>
      <c r="H793" t="str">
        <f>IFERROR(LOOKUP($G793,Rahoitusmuoto!$B$1:$B$5,Rahoitusmuoto!$A$1:$A$5),"")</f>
        <v/>
      </c>
    </row>
    <row r="794" spans="1:8" x14ac:dyDescent="0.2">
      <c r="A794" s="9" t="str">
        <f t="shared" si="12"/>
        <v/>
      </c>
      <c r="H794" t="str">
        <f>IFERROR(LOOKUP($G794,Rahoitusmuoto!$B$1:$B$5,Rahoitusmuoto!$A$1:$A$5),"")</f>
        <v/>
      </c>
    </row>
    <row r="795" spans="1:8" x14ac:dyDescent="0.2">
      <c r="A795" s="9" t="str">
        <f t="shared" si="12"/>
        <v/>
      </c>
      <c r="H795" t="str">
        <f>IFERROR(LOOKUP($G795,Rahoitusmuoto!$B$1:$B$5,Rahoitusmuoto!$A$1:$A$5),"")</f>
        <v/>
      </c>
    </row>
    <row r="796" spans="1:8" x14ac:dyDescent="0.2">
      <c r="A796" s="9" t="str">
        <f t="shared" si="12"/>
        <v/>
      </c>
      <c r="H796" t="str">
        <f>IFERROR(LOOKUP($G796,Rahoitusmuoto!$B$1:$B$5,Rahoitusmuoto!$A$1:$A$5),"")</f>
        <v/>
      </c>
    </row>
    <row r="797" spans="1:8" x14ac:dyDescent="0.2">
      <c r="A797" s="9" t="str">
        <f t="shared" si="12"/>
        <v/>
      </c>
      <c r="H797" t="str">
        <f>IFERROR(LOOKUP($G797,Rahoitusmuoto!$B$1:$B$5,Rahoitusmuoto!$A$1:$A$5),"")</f>
        <v/>
      </c>
    </row>
    <row r="798" spans="1:8" x14ac:dyDescent="0.2">
      <c r="A798" s="9" t="str">
        <f t="shared" si="12"/>
        <v/>
      </c>
      <c r="H798" t="str">
        <f>IFERROR(LOOKUP($G798,Rahoitusmuoto!$B$1:$B$5,Rahoitusmuoto!$A$1:$A$5),"")</f>
        <v/>
      </c>
    </row>
    <row r="799" spans="1:8" x14ac:dyDescent="0.2">
      <c r="A799" s="9" t="str">
        <f t="shared" si="12"/>
        <v/>
      </c>
      <c r="H799" t="str">
        <f>IFERROR(LOOKUP($G799,Rahoitusmuoto!$B$1:$B$5,Rahoitusmuoto!$A$1:$A$5),"")</f>
        <v/>
      </c>
    </row>
    <row r="800" spans="1:8" x14ac:dyDescent="0.2">
      <c r="A800" s="9" t="str">
        <f t="shared" si="12"/>
        <v/>
      </c>
      <c r="H800" t="str">
        <f>IFERROR(LOOKUP($G800,Rahoitusmuoto!$B$1:$B$5,Rahoitusmuoto!$A$1:$A$5),"")</f>
        <v/>
      </c>
    </row>
    <row r="801" spans="1:8" x14ac:dyDescent="0.2">
      <c r="A801" s="9" t="str">
        <f t="shared" si="12"/>
        <v/>
      </c>
      <c r="H801" t="str">
        <f>IFERROR(LOOKUP($G801,Rahoitusmuoto!$B$1:$B$5,Rahoitusmuoto!$A$1:$A$5),"")</f>
        <v/>
      </c>
    </row>
    <row r="802" spans="1:8" x14ac:dyDescent="0.2">
      <c r="A802" s="9" t="str">
        <f t="shared" si="12"/>
        <v/>
      </c>
      <c r="H802" t="str">
        <f>IFERROR(LOOKUP($G802,Rahoitusmuoto!$B$1:$B$5,Rahoitusmuoto!$A$1:$A$5),"")</f>
        <v/>
      </c>
    </row>
    <row r="803" spans="1:8" x14ac:dyDescent="0.2">
      <c r="A803" s="9" t="str">
        <f t="shared" si="12"/>
        <v/>
      </c>
      <c r="H803" t="str">
        <f>IFERROR(LOOKUP($G803,Rahoitusmuoto!$B$1:$B$5,Rahoitusmuoto!$A$1:$A$5),"")</f>
        <v/>
      </c>
    </row>
    <row r="804" spans="1:8" x14ac:dyDescent="0.2">
      <c r="A804" s="9" t="str">
        <f t="shared" si="12"/>
        <v/>
      </c>
      <c r="H804" t="str">
        <f>IFERROR(LOOKUP($G804,Rahoitusmuoto!$B$1:$B$5,Rahoitusmuoto!$A$1:$A$5),"")</f>
        <v/>
      </c>
    </row>
    <row r="805" spans="1:8" x14ac:dyDescent="0.2">
      <c r="A805" s="9" t="str">
        <f t="shared" si="12"/>
        <v/>
      </c>
      <c r="H805" t="str">
        <f>IFERROR(LOOKUP($G805,Rahoitusmuoto!$B$1:$B$5,Rahoitusmuoto!$A$1:$A$5),"")</f>
        <v/>
      </c>
    </row>
    <row r="806" spans="1:8" x14ac:dyDescent="0.2">
      <c r="A806" s="9" t="str">
        <f t="shared" si="12"/>
        <v/>
      </c>
      <c r="H806" t="str">
        <f>IFERROR(LOOKUP($G806,Rahoitusmuoto!$B$1:$B$5,Rahoitusmuoto!$A$1:$A$5),"")</f>
        <v/>
      </c>
    </row>
    <row r="807" spans="1:8" x14ac:dyDescent="0.2">
      <c r="A807" s="9" t="str">
        <f t="shared" si="12"/>
        <v/>
      </c>
      <c r="H807" t="str">
        <f>IFERROR(LOOKUP($G807,Rahoitusmuoto!$B$1:$B$5,Rahoitusmuoto!$A$1:$A$5),"")</f>
        <v/>
      </c>
    </row>
    <row r="808" spans="1:8" x14ac:dyDescent="0.2">
      <c r="A808" s="9" t="str">
        <f t="shared" si="12"/>
        <v/>
      </c>
      <c r="H808" t="str">
        <f>IFERROR(LOOKUP($G808,Rahoitusmuoto!$B$1:$B$5,Rahoitusmuoto!$A$1:$A$5),"")</f>
        <v/>
      </c>
    </row>
    <row r="809" spans="1:8" x14ac:dyDescent="0.2">
      <c r="A809" s="9" t="str">
        <f t="shared" si="12"/>
        <v/>
      </c>
      <c r="H809" t="str">
        <f>IFERROR(LOOKUP($G809,Rahoitusmuoto!$B$1:$B$5,Rahoitusmuoto!$A$1:$A$5),"")</f>
        <v/>
      </c>
    </row>
    <row r="810" spans="1:8" x14ac:dyDescent="0.2">
      <c r="A810" s="9" t="str">
        <f t="shared" si="12"/>
        <v/>
      </c>
      <c r="H810" t="str">
        <f>IFERROR(LOOKUP($G810,Rahoitusmuoto!$B$1:$B$5,Rahoitusmuoto!$A$1:$A$5),"")</f>
        <v/>
      </c>
    </row>
    <row r="811" spans="1:8" x14ac:dyDescent="0.2">
      <c r="A811" s="9" t="str">
        <f t="shared" si="12"/>
        <v/>
      </c>
      <c r="H811" t="str">
        <f>IFERROR(LOOKUP($G811,Rahoitusmuoto!$B$1:$B$5,Rahoitusmuoto!$A$1:$A$5),"")</f>
        <v/>
      </c>
    </row>
    <row r="812" spans="1:8" x14ac:dyDescent="0.2">
      <c r="A812" s="9" t="str">
        <f t="shared" si="12"/>
        <v/>
      </c>
      <c r="H812" t="str">
        <f>IFERROR(LOOKUP($G812,Rahoitusmuoto!$B$1:$B$5,Rahoitusmuoto!$A$1:$A$5),"")</f>
        <v/>
      </c>
    </row>
    <row r="813" spans="1:8" x14ac:dyDescent="0.2">
      <c r="A813" s="9" t="str">
        <f t="shared" si="12"/>
        <v/>
      </c>
      <c r="H813" t="str">
        <f>IFERROR(LOOKUP($G813,Rahoitusmuoto!$B$1:$B$5,Rahoitusmuoto!$A$1:$A$5),"")</f>
        <v/>
      </c>
    </row>
    <row r="814" spans="1:8" x14ac:dyDescent="0.2">
      <c r="A814" s="9" t="str">
        <f t="shared" si="12"/>
        <v/>
      </c>
      <c r="H814" t="str">
        <f>IFERROR(LOOKUP($G814,Rahoitusmuoto!$B$1:$B$5,Rahoitusmuoto!$A$1:$A$5),"")</f>
        <v/>
      </c>
    </row>
    <row r="815" spans="1:8" x14ac:dyDescent="0.2">
      <c r="A815" s="9" t="str">
        <f t="shared" si="12"/>
        <v/>
      </c>
      <c r="H815" t="str">
        <f>IFERROR(LOOKUP($G815,Rahoitusmuoto!$B$1:$B$5,Rahoitusmuoto!$A$1:$A$5),"")</f>
        <v/>
      </c>
    </row>
    <row r="816" spans="1:8" x14ac:dyDescent="0.2">
      <c r="A816" s="9" t="str">
        <f t="shared" si="12"/>
        <v/>
      </c>
      <c r="H816" t="str">
        <f>IFERROR(LOOKUP($G816,Rahoitusmuoto!$B$1:$B$5,Rahoitusmuoto!$A$1:$A$5),"")</f>
        <v/>
      </c>
    </row>
    <row r="817" spans="1:8" x14ac:dyDescent="0.2">
      <c r="A817" s="9" t="str">
        <f t="shared" si="12"/>
        <v/>
      </c>
      <c r="H817" t="str">
        <f>IFERROR(LOOKUP($G817,Rahoitusmuoto!$B$1:$B$5,Rahoitusmuoto!$A$1:$A$5),"")</f>
        <v/>
      </c>
    </row>
    <row r="818" spans="1:8" x14ac:dyDescent="0.2">
      <c r="A818" s="9" t="str">
        <f t="shared" si="12"/>
        <v/>
      </c>
      <c r="H818" t="str">
        <f>IFERROR(LOOKUP($G818,Rahoitusmuoto!$B$1:$B$5,Rahoitusmuoto!$A$1:$A$5),"")</f>
        <v/>
      </c>
    </row>
    <row r="819" spans="1:8" x14ac:dyDescent="0.2">
      <c r="A819" s="9" t="str">
        <f t="shared" si="12"/>
        <v/>
      </c>
      <c r="H819" t="str">
        <f>IFERROR(LOOKUP($G819,Rahoitusmuoto!$B$1:$B$5,Rahoitusmuoto!$A$1:$A$5),"")</f>
        <v/>
      </c>
    </row>
    <row r="820" spans="1:8" x14ac:dyDescent="0.2">
      <c r="A820" s="9" t="str">
        <f t="shared" si="12"/>
        <v/>
      </c>
      <c r="H820" t="str">
        <f>IFERROR(LOOKUP($G820,Rahoitusmuoto!$B$1:$B$5,Rahoitusmuoto!$A$1:$A$5),"")</f>
        <v/>
      </c>
    </row>
    <row r="821" spans="1:8" x14ac:dyDescent="0.2">
      <c r="A821" s="9" t="str">
        <f t="shared" si="12"/>
        <v/>
      </c>
      <c r="H821" t="str">
        <f>IFERROR(LOOKUP($G821,Rahoitusmuoto!$B$1:$B$5,Rahoitusmuoto!$A$1:$A$5),"")</f>
        <v/>
      </c>
    </row>
    <row r="822" spans="1:8" x14ac:dyDescent="0.2">
      <c r="A822" s="9" t="str">
        <f t="shared" si="12"/>
        <v/>
      </c>
      <c r="H822" t="str">
        <f>IFERROR(LOOKUP($G822,Rahoitusmuoto!$B$1:$B$5,Rahoitusmuoto!$A$1:$A$5),"")</f>
        <v/>
      </c>
    </row>
    <row r="823" spans="1:8" x14ac:dyDescent="0.2">
      <c r="A823" s="9" t="str">
        <f t="shared" si="12"/>
        <v/>
      </c>
      <c r="H823" t="str">
        <f>IFERROR(LOOKUP($G823,Rahoitusmuoto!$B$1:$B$5,Rahoitusmuoto!$A$1:$A$5),"")</f>
        <v/>
      </c>
    </row>
    <row r="824" spans="1:8" x14ac:dyDescent="0.2">
      <c r="A824" s="9" t="str">
        <f t="shared" si="12"/>
        <v/>
      </c>
      <c r="H824" t="str">
        <f>IFERROR(LOOKUP($G824,Rahoitusmuoto!$B$1:$B$5,Rahoitusmuoto!$A$1:$A$5),"")</f>
        <v/>
      </c>
    </row>
    <row r="825" spans="1:8" x14ac:dyDescent="0.2">
      <c r="A825" s="9" t="str">
        <f t="shared" si="12"/>
        <v/>
      </c>
      <c r="H825" t="str">
        <f>IFERROR(LOOKUP($G825,Rahoitusmuoto!$B$1:$B$5,Rahoitusmuoto!$A$1:$A$5),"")</f>
        <v/>
      </c>
    </row>
    <row r="826" spans="1:8" x14ac:dyDescent="0.2">
      <c r="A826" s="9" t="str">
        <f t="shared" si="12"/>
        <v/>
      </c>
      <c r="H826" t="str">
        <f>IFERROR(LOOKUP($G826,Rahoitusmuoto!$B$1:$B$5,Rahoitusmuoto!$A$1:$A$5),"")</f>
        <v/>
      </c>
    </row>
    <row r="827" spans="1:8" x14ac:dyDescent="0.2">
      <c r="A827" s="9" t="str">
        <f t="shared" si="12"/>
        <v/>
      </c>
      <c r="H827" t="str">
        <f>IFERROR(LOOKUP($G827,Rahoitusmuoto!$B$1:$B$5,Rahoitusmuoto!$A$1:$A$5),"")</f>
        <v/>
      </c>
    </row>
    <row r="828" spans="1:8" x14ac:dyDescent="0.2">
      <c r="A828" s="9" t="str">
        <f t="shared" si="12"/>
        <v/>
      </c>
      <c r="H828" t="str">
        <f>IFERROR(LOOKUP($G828,Rahoitusmuoto!$B$1:$B$5,Rahoitusmuoto!$A$1:$A$5),"")</f>
        <v/>
      </c>
    </row>
    <row r="829" spans="1:8" x14ac:dyDescent="0.2">
      <c r="A829" s="9" t="str">
        <f t="shared" si="12"/>
        <v/>
      </c>
      <c r="H829" t="str">
        <f>IFERROR(LOOKUP($G829,Rahoitusmuoto!$B$1:$B$5,Rahoitusmuoto!$A$1:$A$5),"")</f>
        <v/>
      </c>
    </row>
    <row r="830" spans="1:8" x14ac:dyDescent="0.2">
      <c r="A830" s="9" t="str">
        <f t="shared" si="12"/>
        <v/>
      </c>
      <c r="H830" t="str">
        <f>IFERROR(LOOKUP($G830,Rahoitusmuoto!$B$1:$B$5,Rahoitusmuoto!$A$1:$A$5),"")</f>
        <v/>
      </c>
    </row>
    <row r="831" spans="1:8" x14ac:dyDescent="0.2">
      <c r="A831" s="9" t="str">
        <f t="shared" si="12"/>
        <v/>
      </c>
      <c r="H831" t="str">
        <f>IFERROR(LOOKUP($G831,Rahoitusmuoto!$B$1:$B$5,Rahoitusmuoto!$A$1:$A$5),"")</f>
        <v/>
      </c>
    </row>
    <row r="832" spans="1:8" x14ac:dyDescent="0.2">
      <c r="A832" s="9" t="str">
        <f t="shared" si="12"/>
        <v/>
      </c>
      <c r="H832" t="str">
        <f>IFERROR(LOOKUP($G832,Rahoitusmuoto!$B$1:$B$5,Rahoitusmuoto!$A$1:$A$5),"")</f>
        <v/>
      </c>
    </row>
    <row r="833" spans="1:8" x14ac:dyDescent="0.2">
      <c r="A833" s="9" t="str">
        <f t="shared" si="12"/>
        <v/>
      </c>
      <c r="H833" t="str">
        <f>IFERROR(LOOKUP($G833,Rahoitusmuoto!$B$1:$B$5,Rahoitusmuoto!$A$1:$A$5),"")</f>
        <v/>
      </c>
    </row>
    <row r="834" spans="1:8" x14ac:dyDescent="0.2">
      <c r="A834" s="9" t="str">
        <f t="shared" si="12"/>
        <v/>
      </c>
      <c r="H834" t="str">
        <f>IFERROR(LOOKUP($G834,Rahoitusmuoto!$B$1:$B$5,Rahoitusmuoto!$A$1:$A$5),"")</f>
        <v/>
      </c>
    </row>
    <row r="835" spans="1:8" x14ac:dyDescent="0.2">
      <c r="A835" s="9" t="str">
        <f t="shared" si="12"/>
        <v/>
      </c>
      <c r="H835" t="str">
        <f>IFERROR(LOOKUP($G835,Rahoitusmuoto!$B$1:$B$5,Rahoitusmuoto!$A$1:$A$5),"")</f>
        <v/>
      </c>
    </row>
    <row r="836" spans="1:8" x14ac:dyDescent="0.2">
      <c r="A836" s="9" t="str">
        <f t="shared" si="12"/>
        <v/>
      </c>
      <c r="H836" t="str">
        <f>IFERROR(LOOKUP($G836,Rahoitusmuoto!$B$1:$B$5,Rahoitusmuoto!$A$1:$A$5),"")</f>
        <v/>
      </c>
    </row>
    <row r="837" spans="1:8" x14ac:dyDescent="0.2">
      <c r="A837" s="9" t="str">
        <f t="shared" si="12"/>
        <v/>
      </c>
      <c r="H837" t="str">
        <f>IFERROR(LOOKUP($G837,Rahoitusmuoto!$B$1:$B$5,Rahoitusmuoto!$A$1:$A$5),"")</f>
        <v/>
      </c>
    </row>
    <row r="838" spans="1:8" x14ac:dyDescent="0.2">
      <c r="A838" s="9" t="str">
        <f t="shared" ref="A838:A901" si="13">IF(ISBLANK(B838),"",CONCATENATE(B838," ",C838, "(", E838, ")"))</f>
        <v/>
      </c>
      <c r="H838" t="str">
        <f>IFERROR(LOOKUP($G838,Rahoitusmuoto!$B$1:$B$5,Rahoitusmuoto!$A$1:$A$5),"")</f>
        <v/>
      </c>
    </row>
    <row r="839" spans="1:8" x14ac:dyDescent="0.2">
      <c r="A839" s="9" t="str">
        <f t="shared" si="13"/>
        <v/>
      </c>
      <c r="H839" t="str">
        <f>IFERROR(LOOKUP($G839,Rahoitusmuoto!$B$1:$B$5,Rahoitusmuoto!$A$1:$A$5),"")</f>
        <v/>
      </c>
    </row>
    <row r="840" spans="1:8" x14ac:dyDescent="0.2">
      <c r="A840" s="9" t="str">
        <f t="shared" si="13"/>
        <v/>
      </c>
      <c r="H840" t="str">
        <f>IFERROR(LOOKUP($G840,Rahoitusmuoto!$B$1:$B$5,Rahoitusmuoto!$A$1:$A$5),"")</f>
        <v/>
      </c>
    </row>
    <row r="841" spans="1:8" x14ac:dyDescent="0.2">
      <c r="A841" s="9" t="str">
        <f t="shared" si="13"/>
        <v/>
      </c>
      <c r="H841" t="str">
        <f>IFERROR(LOOKUP($G841,Rahoitusmuoto!$B$1:$B$5,Rahoitusmuoto!$A$1:$A$5),"")</f>
        <v/>
      </c>
    </row>
    <row r="842" spans="1:8" x14ac:dyDescent="0.2">
      <c r="A842" s="9" t="str">
        <f t="shared" si="13"/>
        <v/>
      </c>
      <c r="H842" t="str">
        <f>IFERROR(LOOKUP($G842,Rahoitusmuoto!$B$1:$B$5,Rahoitusmuoto!$A$1:$A$5),"")</f>
        <v/>
      </c>
    </row>
    <row r="843" spans="1:8" x14ac:dyDescent="0.2">
      <c r="A843" s="9" t="str">
        <f t="shared" si="13"/>
        <v/>
      </c>
      <c r="H843" t="str">
        <f>IFERROR(LOOKUP($G843,Rahoitusmuoto!$B$1:$B$5,Rahoitusmuoto!$A$1:$A$5),"")</f>
        <v/>
      </c>
    </row>
    <row r="844" spans="1:8" x14ac:dyDescent="0.2">
      <c r="A844" s="9" t="str">
        <f t="shared" si="13"/>
        <v/>
      </c>
      <c r="H844" t="str">
        <f>IFERROR(LOOKUP($G844,Rahoitusmuoto!$B$1:$B$5,Rahoitusmuoto!$A$1:$A$5),"")</f>
        <v/>
      </c>
    </row>
    <row r="845" spans="1:8" x14ac:dyDescent="0.2">
      <c r="A845" s="9" t="str">
        <f t="shared" si="13"/>
        <v/>
      </c>
      <c r="H845" t="str">
        <f>IFERROR(LOOKUP($G845,Rahoitusmuoto!$B$1:$B$5,Rahoitusmuoto!$A$1:$A$5),"")</f>
        <v/>
      </c>
    </row>
    <row r="846" spans="1:8" x14ac:dyDescent="0.2">
      <c r="A846" s="9" t="str">
        <f t="shared" si="13"/>
        <v/>
      </c>
      <c r="H846" t="str">
        <f>IFERROR(LOOKUP($G846,Rahoitusmuoto!$B$1:$B$5,Rahoitusmuoto!$A$1:$A$5),"")</f>
        <v/>
      </c>
    </row>
    <row r="847" spans="1:8" x14ac:dyDescent="0.2">
      <c r="A847" s="9" t="str">
        <f t="shared" si="13"/>
        <v/>
      </c>
      <c r="H847" t="str">
        <f>IFERROR(LOOKUP($G847,Rahoitusmuoto!$B$1:$B$5,Rahoitusmuoto!$A$1:$A$5),"")</f>
        <v/>
      </c>
    </row>
    <row r="848" spans="1:8" x14ac:dyDescent="0.2">
      <c r="A848" s="9" t="str">
        <f t="shared" si="13"/>
        <v/>
      </c>
      <c r="H848" t="str">
        <f>IFERROR(LOOKUP($G848,Rahoitusmuoto!$B$1:$B$5,Rahoitusmuoto!$A$1:$A$5),"")</f>
        <v/>
      </c>
    </row>
    <row r="849" spans="1:8" x14ac:dyDescent="0.2">
      <c r="A849" s="9" t="str">
        <f t="shared" si="13"/>
        <v/>
      </c>
      <c r="H849" t="str">
        <f>IFERROR(LOOKUP($G849,Rahoitusmuoto!$B$1:$B$5,Rahoitusmuoto!$A$1:$A$5),"")</f>
        <v/>
      </c>
    </row>
    <row r="850" spans="1:8" x14ac:dyDescent="0.2">
      <c r="A850" s="9" t="str">
        <f t="shared" si="13"/>
        <v/>
      </c>
      <c r="H850" t="str">
        <f>IFERROR(LOOKUP($G850,Rahoitusmuoto!$B$1:$B$5,Rahoitusmuoto!$A$1:$A$5),"")</f>
        <v/>
      </c>
    </row>
    <row r="851" spans="1:8" x14ac:dyDescent="0.2">
      <c r="A851" s="9" t="str">
        <f t="shared" si="13"/>
        <v/>
      </c>
      <c r="H851" t="str">
        <f>IFERROR(LOOKUP($G851,Rahoitusmuoto!$B$1:$B$5,Rahoitusmuoto!$A$1:$A$5),"")</f>
        <v/>
      </c>
    </row>
    <row r="852" spans="1:8" x14ac:dyDescent="0.2">
      <c r="A852" s="9" t="str">
        <f t="shared" si="13"/>
        <v/>
      </c>
      <c r="H852" t="str">
        <f>IFERROR(LOOKUP($G852,Rahoitusmuoto!$B$1:$B$5,Rahoitusmuoto!$A$1:$A$5),"")</f>
        <v/>
      </c>
    </row>
    <row r="853" spans="1:8" x14ac:dyDescent="0.2">
      <c r="A853" s="9" t="str">
        <f t="shared" si="13"/>
        <v/>
      </c>
      <c r="H853" t="str">
        <f>IFERROR(LOOKUP($G853,Rahoitusmuoto!$B$1:$B$5,Rahoitusmuoto!$A$1:$A$5),"")</f>
        <v/>
      </c>
    </row>
    <row r="854" spans="1:8" x14ac:dyDescent="0.2">
      <c r="A854" s="9" t="str">
        <f t="shared" si="13"/>
        <v/>
      </c>
      <c r="H854" t="str">
        <f>IFERROR(LOOKUP($G854,Rahoitusmuoto!$B$1:$B$5,Rahoitusmuoto!$A$1:$A$5),"")</f>
        <v/>
      </c>
    </row>
    <row r="855" spans="1:8" x14ac:dyDescent="0.2">
      <c r="A855" s="9" t="str">
        <f t="shared" si="13"/>
        <v/>
      </c>
      <c r="H855" t="str">
        <f>IFERROR(LOOKUP($G855,Rahoitusmuoto!$B$1:$B$5,Rahoitusmuoto!$A$1:$A$5),"")</f>
        <v/>
      </c>
    </row>
    <row r="856" spans="1:8" x14ac:dyDescent="0.2">
      <c r="A856" s="9" t="str">
        <f t="shared" si="13"/>
        <v/>
      </c>
      <c r="H856" t="str">
        <f>IFERROR(LOOKUP($G856,Rahoitusmuoto!$B$1:$B$5,Rahoitusmuoto!$A$1:$A$5),"")</f>
        <v/>
      </c>
    </row>
    <row r="857" spans="1:8" x14ac:dyDescent="0.2">
      <c r="A857" s="9" t="str">
        <f t="shared" si="13"/>
        <v/>
      </c>
      <c r="H857" t="str">
        <f>IFERROR(LOOKUP($G857,Rahoitusmuoto!$B$1:$B$5,Rahoitusmuoto!$A$1:$A$5),"")</f>
        <v/>
      </c>
    </row>
    <row r="858" spans="1:8" x14ac:dyDescent="0.2">
      <c r="A858" s="9" t="str">
        <f t="shared" si="13"/>
        <v/>
      </c>
      <c r="H858" t="str">
        <f>IFERROR(LOOKUP($G858,Rahoitusmuoto!$B$1:$B$5,Rahoitusmuoto!$A$1:$A$5),"")</f>
        <v/>
      </c>
    </row>
    <row r="859" spans="1:8" x14ac:dyDescent="0.2">
      <c r="A859" s="9" t="str">
        <f t="shared" si="13"/>
        <v/>
      </c>
      <c r="H859" t="str">
        <f>IFERROR(LOOKUP($G859,Rahoitusmuoto!$B$1:$B$5,Rahoitusmuoto!$A$1:$A$5),"")</f>
        <v/>
      </c>
    </row>
    <row r="860" spans="1:8" x14ac:dyDescent="0.2">
      <c r="A860" s="9" t="str">
        <f t="shared" si="13"/>
        <v/>
      </c>
      <c r="H860" t="str">
        <f>IFERROR(LOOKUP($G860,Rahoitusmuoto!$B$1:$B$5,Rahoitusmuoto!$A$1:$A$5),"")</f>
        <v/>
      </c>
    </row>
    <row r="861" spans="1:8" x14ac:dyDescent="0.2">
      <c r="A861" s="9" t="str">
        <f t="shared" si="13"/>
        <v/>
      </c>
      <c r="H861" t="str">
        <f>IFERROR(LOOKUP($G861,Rahoitusmuoto!$B$1:$B$5,Rahoitusmuoto!$A$1:$A$5),"")</f>
        <v/>
      </c>
    </row>
    <row r="862" spans="1:8" x14ac:dyDescent="0.2">
      <c r="A862" s="9" t="str">
        <f t="shared" si="13"/>
        <v/>
      </c>
      <c r="H862" t="str">
        <f>IFERROR(LOOKUP($G862,Rahoitusmuoto!$B$1:$B$5,Rahoitusmuoto!$A$1:$A$5),"")</f>
        <v/>
      </c>
    </row>
    <row r="863" spans="1:8" x14ac:dyDescent="0.2">
      <c r="A863" s="9" t="str">
        <f t="shared" si="13"/>
        <v/>
      </c>
      <c r="H863" t="str">
        <f>IFERROR(LOOKUP($G863,Rahoitusmuoto!$B$1:$B$5,Rahoitusmuoto!$A$1:$A$5),"")</f>
        <v/>
      </c>
    </row>
    <row r="864" spans="1:8" x14ac:dyDescent="0.2">
      <c r="A864" s="9" t="str">
        <f t="shared" si="13"/>
        <v/>
      </c>
      <c r="H864" t="str">
        <f>IFERROR(LOOKUP($G864,Rahoitusmuoto!$B$1:$B$5,Rahoitusmuoto!$A$1:$A$5),"")</f>
        <v/>
      </c>
    </row>
    <row r="865" spans="1:8" x14ac:dyDescent="0.2">
      <c r="A865" s="9" t="str">
        <f t="shared" si="13"/>
        <v/>
      </c>
      <c r="H865" t="str">
        <f>IFERROR(LOOKUP($G865,Rahoitusmuoto!$B$1:$B$5,Rahoitusmuoto!$A$1:$A$5),"")</f>
        <v/>
      </c>
    </row>
    <row r="866" spans="1:8" x14ac:dyDescent="0.2">
      <c r="A866" s="9" t="str">
        <f t="shared" si="13"/>
        <v/>
      </c>
      <c r="H866" t="str">
        <f>IFERROR(LOOKUP($G866,Rahoitusmuoto!$B$1:$B$5,Rahoitusmuoto!$A$1:$A$5),"")</f>
        <v/>
      </c>
    </row>
    <row r="867" spans="1:8" x14ac:dyDescent="0.2">
      <c r="A867" s="9" t="str">
        <f t="shared" si="13"/>
        <v/>
      </c>
      <c r="H867" t="str">
        <f>IFERROR(LOOKUP($G867,Rahoitusmuoto!$B$1:$B$5,Rahoitusmuoto!$A$1:$A$5),"")</f>
        <v/>
      </c>
    </row>
    <row r="868" spans="1:8" x14ac:dyDescent="0.2">
      <c r="A868" s="9" t="str">
        <f t="shared" si="13"/>
        <v/>
      </c>
      <c r="H868" t="str">
        <f>IFERROR(LOOKUP($G868,Rahoitusmuoto!$B$1:$B$5,Rahoitusmuoto!$A$1:$A$5),"")</f>
        <v/>
      </c>
    </row>
    <row r="869" spans="1:8" x14ac:dyDescent="0.2">
      <c r="A869" s="9" t="str">
        <f t="shared" si="13"/>
        <v/>
      </c>
      <c r="H869" t="str">
        <f>IFERROR(LOOKUP($G869,Rahoitusmuoto!$B$1:$B$5,Rahoitusmuoto!$A$1:$A$5),"")</f>
        <v/>
      </c>
    </row>
    <row r="870" spans="1:8" x14ac:dyDescent="0.2">
      <c r="A870" s="9" t="str">
        <f t="shared" si="13"/>
        <v/>
      </c>
      <c r="H870" t="str">
        <f>IFERROR(LOOKUP($G870,Rahoitusmuoto!$B$1:$B$5,Rahoitusmuoto!$A$1:$A$5),"")</f>
        <v/>
      </c>
    </row>
    <row r="871" spans="1:8" x14ac:dyDescent="0.2">
      <c r="A871" s="9" t="str">
        <f t="shared" si="13"/>
        <v/>
      </c>
      <c r="H871" t="str">
        <f>IFERROR(LOOKUP($G871,Rahoitusmuoto!$B$1:$B$5,Rahoitusmuoto!$A$1:$A$5),"")</f>
        <v/>
      </c>
    </row>
    <row r="872" spans="1:8" x14ac:dyDescent="0.2">
      <c r="A872" s="9" t="str">
        <f t="shared" si="13"/>
        <v/>
      </c>
      <c r="H872" t="str">
        <f>IFERROR(LOOKUP($G872,Rahoitusmuoto!$B$1:$B$5,Rahoitusmuoto!$A$1:$A$5),"")</f>
        <v/>
      </c>
    </row>
    <row r="873" spans="1:8" x14ac:dyDescent="0.2">
      <c r="A873" s="9" t="str">
        <f t="shared" si="13"/>
        <v/>
      </c>
      <c r="H873" t="str">
        <f>IFERROR(LOOKUP($G873,Rahoitusmuoto!$B$1:$B$5,Rahoitusmuoto!$A$1:$A$5),"")</f>
        <v/>
      </c>
    </row>
    <row r="874" spans="1:8" x14ac:dyDescent="0.2">
      <c r="A874" s="9" t="str">
        <f t="shared" si="13"/>
        <v/>
      </c>
      <c r="H874" t="str">
        <f>IFERROR(LOOKUP($G874,Rahoitusmuoto!$B$1:$B$5,Rahoitusmuoto!$A$1:$A$5),"")</f>
        <v/>
      </c>
    </row>
    <row r="875" spans="1:8" x14ac:dyDescent="0.2">
      <c r="A875" s="9" t="str">
        <f t="shared" si="13"/>
        <v/>
      </c>
      <c r="H875" t="str">
        <f>IFERROR(LOOKUP($G875,Rahoitusmuoto!$B$1:$B$5,Rahoitusmuoto!$A$1:$A$5),"")</f>
        <v/>
      </c>
    </row>
    <row r="876" spans="1:8" x14ac:dyDescent="0.2">
      <c r="A876" s="9" t="str">
        <f t="shared" si="13"/>
        <v/>
      </c>
      <c r="H876" t="str">
        <f>IFERROR(LOOKUP($G876,Rahoitusmuoto!$B$1:$B$5,Rahoitusmuoto!$A$1:$A$5),"")</f>
        <v/>
      </c>
    </row>
    <row r="877" spans="1:8" x14ac:dyDescent="0.2">
      <c r="A877" s="9" t="str">
        <f t="shared" si="13"/>
        <v/>
      </c>
      <c r="H877" t="str">
        <f>IFERROR(LOOKUP($G877,Rahoitusmuoto!$B$1:$B$5,Rahoitusmuoto!$A$1:$A$5),"")</f>
        <v/>
      </c>
    </row>
    <row r="878" spans="1:8" x14ac:dyDescent="0.2">
      <c r="A878" s="9" t="str">
        <f t="shared" si="13"/>
        <v/>
      </c>
      <c r="H878" t="str">
        <f>IFERROR(LOOKUP($G878,Rahoitusmuoto!$B$1:$B$5,Rahoitusmuoto!$A$1:$A$5),"")</f>
        <v/>
      </c>
    </row>
    <row r="879" spans="1:8" x14ac:dyDescent="0.2">
      <c r="A879" s="9" t="str">
        <f t="shared" si="13"/>
        <v/>
      </c>
      <c r="H879" t="str">
        <f>IFERROR(LOOKUP($G879,Rahoitusmuoto!$B$1:$B$5,Rahoitusmuoto!$A$1:$A$5),"")</f>
        <v/>
      </c>
    </row>
    <row r="880" spans="1:8" x14ac:dyDescent="0.2">
      <c r="A880" s="9" t="str">
        <f t="shared" si="13"/>
        <v/>
      </c>
      <c r="H880" t="str">
        <f>IFERROR(LOOKUP($G880,Rahoitusmuoto!$B$1:$B$5,Rahoitusmuoto!$A$1:$A$5),"")</f>
        <v/>
      </c>
    </row>
    <row r="881" spans="1:8" x14ac:dyDescent="0.2">
      <c r="A881" s="9" t="str">
        <f t="shared" si="13"/>
        <v/>
      </c>
      <c r="H881" t="str">
        <f>IFERROR(LOOKUP($G881,Rahoitusmuoto!$B$1:$B$5,Rahoitusmuoto!$A$1:$A$5),"")</f>
        <v/>
      </c>
    </row>
    <row r="882" spans="1:8" x14ac:dyDescent="0.2">
      <c r="A882" s="9" t="str">
        <f t="shared" si="13"/>
        <v/>
      </c>
      <c r="H882" t="str">
        <f>IFERROR(LOOKUP($G882,Rahoitusmuoto!$B$1:$B$5,Rahoitusmuoto!$A$1:$A$5),"")</f>
        <v/>
      </c>
    </row>
    <row r="883" spans="1:8" x14ac:dyDescent="0.2">
      <c r="A883" s="9" t="str">
        <f t="shared" si="13"/>
        <v/>
      </c>
      <c r="H883" t="str">
        <f>IFERROR(LOOKUP($G883,Rahoitusmuoto!$B$1:$B$5,Rahoitusmuoto!$A$1:$A$5),"")</f>
        <v/>
      </c>
    </row>
    <row r="884" spans="1:8" x14ac:dyDescent="0.2">
      <c r="A884" s="9" t="str">
        <f t="shared" si="13"/>
        <v/>
      </c>
      <c r="H884" t="str">
        <f>IFERROR(LOOKUP($G884,Rahoitusmuoto!$B$1:$B$5,Rahoitusmuoto!$A$1:$A$5),"")</f>
        <v/>
      </c>
    </row>
    <row r="885" spans="1:8" x14ac:dyDescent="0.2">
      <c r="A885" s="9" t="str">
        <f t="shared" si="13"/>
        <v/>
      </c>
      <c r="H885" t="str">
        <f>IFERROR(LOOKUP($G885,Rahoitusmuoto!$B$1:$B$5,Rahoitusmuoto!$A$1:$A$5),"")</f>
        <v/>
      </c>
    </row>
    <row r="886" spans="1:8" x14ac:dyDescent="0.2">
      <c r="A886" s="9" t="str">
        <f t="shared" si="13"/>
        <v/>
      </c>
      <c r="H886" t="str">
        <f>IFERROR(LOOKUP($G886,Rahoitusmuoto!$B$1:$B$5,Rahoitusmuoto!$A$1:$A$5),"")</f>
        <v/>
      </c>
    </row>
    <row r="887" spans="1:8" x14ac:dyDescent="0.2">
      <c r="A887" s="9" t="str">
        <f t="shared" si="13"/>
        <v/>
      </c>
      <c r="H887" t="str">
        <f>IFERROR(LOOKUP($G887,Rahoitusmuoto!$B$1:$B$5,Rahoitusmuoto!$A$1:$A$5),"")</f>
        <v/>
      </c>
    </row>
    <row r="888" spans="1:8" x14ac:dyDescent="0.2">
      <c r="A888" s="9" t="str">
        <f t="shared" si="13"/>
        <v/>
      </c>
      <c r="H888" t="str">
        <f>IFERROR(LOOKUP($G888,Rahoitusmuoto!$B$1:$B$5,Rahoitusmuoto!$A$1:$A$5),"")</f>
        <v/>
      </c>
    </row>
    <row r="889" spans="1:8" x14ac:dyDescent="0.2">
      <c r="A889" s="9" t="str">
        <f t="shared" si="13"/>
        <v/>
      </c>
      <c r="H889" t="str">
        <f>IFERROR(LOOKUP($G889,Rahoitusmuoto!$B$1:$B$5,Rahoitusmuoto!$A$1:$A$5),"")</f>
        <v/>
      </c>
    </row>
    <row r="890" spans="1:8" x14ac:dyDescent="0.2">
      <c r="A890" s="9" t="str">
        <f t="shared" si="13"/>
        <v/>
      </c>
      <c r="H890" t="str">
        <f>IFERROR(LOOKUP($G890,Rahoitusmuoto!$B$1:$B$5,Rahoitusmuoto!$A$1:$A$5),"")</f>
        <v/>
      </c>
    </row>
    <row r="891" spans="1:8" x14ac:dyDescent="0.2">
      <c r="A891" s="9" t="str">
        <f t="shared" si="13"/>
        <v/>
      </c>
      <c r="H891" t="str">
        <f>IFERROR(LOOKUP($G891,Rahoitusmuoto!$B$1:$B$5,Rahoitusmuoto!$A$1:$A$5),"")</f>
        <v/>
      </c>
    </row>
    <row r="892" spans="1:8" x14ac:dyDescent="0.2">
      <c r="A892" s="9" t="str">
        <f t="shared" si="13"/>
        <v/>
      </c>
      <c r="H892" t="str">
        <f>IFERROR(LOOKUP($G892,Rahoitusmuoto!$B$1:$B$5,Rahoitusmuoto!$A$1:$A$5),"")</f>
        <v/>
      </c>
    </row>
    <row r="893" spans="1:8" x14ac:dyDescent="0.2">
      <c r="A893" s="9" t="str">
        <f t="shared" si="13"/>
        <v/>
      </c>
      <c r="H893" t="str">
        <f>IFERROR(LOOKUP($G893,Rahoitusmuoto!$B$1:$B$5,Rahoitusmuoto!$A$1:$A$5),"")</f>
        <v/>
      </c>
    </row>
    <row r="894" spans="1:8" x14ac:dyDescent="0.2">
      <c r="A894" s="9" t="str">
        <f t="shared" si="13"/>
        <v/>
      </c>
      <c r="H894" t="str">
        <f>IFERROR(LOOKUP($G894,Rahoitusmuoto!$B$1:$B$5,Rahoitusmuoto!$A$1:$A$5),"")</f>
        <v/>
      </c>
    </row>
    <row r="895" spans="1:8" x14ac:dyDescent="0.2">
      <c r="A895" s="9" t="str">
        <f t="shared" si="13"/>
        <v/>
      </c>
      <c r="H895" t="str">
        <f>IFERROR(LOOKUP($G895,Rahoitusmuoto!$B$1:$B$5,Rahoitusmuoto!$A$1:$A$5),"")</f>
        <v/>
      </c>
    </row>
    <row r="896" spans="1:8" x14ac:dyDescent="0.2">
      <c r="A896" s="9" t="str">
        <f t="shared" si="13"/>
        <v/>
      </c>
      <c r="H896" t="str">
        <f>IFERROR(LOOKUP($G896,Rahoitusmuoto!$B$1:$B$5,Rahoitusmuoto!$A$1:$A$5),"")</f>
        <v/>
      </c>
    </row>
    <row r="897" spans="1:8" x14ac:dyDescent="0.2">
      <c r="A897" s="9" t="str">
        <f t="shared" si="13"/>
        <v/>
      </c>
      <c r="H897" t="str">
        <f>IFERROR(LOOKUP($G897,Rahoitusmuoto!$B$1:$B$5,Rahoitusmuoto!$A$1:$A$5),"")</f>
        <v/>
      </c>
    </row>
    <row r="898" spans="1:8" x14ac:dyDescent="0.2">
      <c r="A898" s="9" t="str">
        <f t="shared" si="13"/>
        <v/>
      </c>
      <c r="H898" t="str">
        <f>IFERROR(LOOKUP($G898,Rahoitusmuoto!$B$1:$B$5,Rahoitusmuoto!$A$1:$A$5),"")</f>
        <v/>
      </c>
    </row>
    <row r="899" spans="1:8" x14ac:dyDescent="0.2">
      <c r="A899" s="9" t="str">
        <f t="shared" si="13"/>
        <v/>
      </c>
      <c r="H899" t="str">
        <f>IFERROR(LOOKUP($G899,Rahoitusmuoto!$B$1:$B$5,Rahoitusmuoto!$A$1:$A$5),"")</f>
        <v/>
      </c>
    </row>
    <row r="900" spans="1:8" x14ac:dyDescent="0.2">
      <c r="A900" s="9" t="str">
        <f t="shared" si="13"/>
        <v/>
      </c>
      <c r="H900" t="str">
        <f>IFERROR(LOOKUP($G900,Rahoitusmuoto!$B$1:$B$5,Rahoitusmuoto!$A$1:$A$5),"")</f>
        <v/>
      </c>
    </row>
    <row r="901" spans="1:8" x14ac:dyDescent="0.2">
      <c r="A901" s="9" t="str">
        <f t="shared" si="13"/>
        <v/>
      </c>
      <c r="H901" t="str">
        <f>IFERROR(LOOKUP($G901,Rahoitusmuoto!$B$1:$B$5,Rahoitusmuoto!$A$1:$A$5),"")</f>
        <v/>
      </c>
    </row>
    <row r="902" spans="1:8" x14ac:dyDescent="0.2">
      <c r="A902" s="9" t="str">
        <f t="shared" ref="A902:A965" si="14">IF(ISBLANK(B902),"",CONCATENATE(B902," ",C902, "(", E902, ")"))</f>
        <v/>
      </c>
      <c r="H902" t="str">
        <f>IFERROR(LOOKUP($G902,Rahoitusmuoto!$B$1:$B$5,Rahoitusmuoto!$A$1:$A$5),"")</f>
        <v/>
      </c>
    </row>
    <row r="903" spans="1:8" x14ac:dyDescent="0.2">
      <c r="A903" s="9" t="str">
        <f t="shared" si="14"/>
        <v/>
      </c>
      <c r="H903" t="str">
        <f>IFERROR(LOOKUP($G903,Rahoitusmuoto!$B$1:$B$5,Rahoitusmuoto!$A$1:$A$5),"")</f>
        <v/>
      </c>
    </row>
    <row r="904" spans="1:8" x14ac:dyDescent="0.2">
      <c r="A904" s="9" t="str">
        <f t="shared" si="14"/>
        <v/>
      </c>
      <c r="H904" t="str">
        <f>IFERROR(LOOKUP($G904,Rahoitusmuoto!$B$1:$B$5,Rahoitusmuoto!$A$1:$A$5),"")</f>
        <v/>
      </c>
    </row>
    <row r="905" spans="1:8" x14ac:dyDescent="0.2">
      <c r="A905" s="9" t="str">
        <f t="shared" si="14"/>
        <v/>
      </c>
      <c r="H905" t="str">
        <f>IFERROR(LOOKUP($G905,Rahoitusmuoto!$B$1:$B$5,Rahoitusmuoto!$A$1:$A$5),"")</f>
        <v/>
      </c>
    </row>
    <row r="906" spans="1:8" x14ac:dyDescent="0.2">
      <c r="A906" s="9" t="str">
        <f t="shared" si="14"/>
        <v/>
      </c>
      <c r="H906" t="str">
        <f>IFERROR(LOOKUP($G906,Rahoitusmuoto!$B$1:$B$5,Rahoitusmuoto!$A$1:$A$5),"")</f>
        <v/>
      </c>
    </row>
    <row r="907" spans="1:8" x14ac:dyDescent="0.2">
      <c r="A907" s="9" t="str">
        <f t="shared" si="14"/>
        <v/>
      </c>
      <c r="H907" t="str">
        <f>IFERROR(LOOKUP($G907,Rahoitusmuoto!$B$1:$B$5,Rahoitusmuoto!$A$1:$A$5),"")</f>
        <v/>
      </c>
    </row>
    <row r="908" spans="1:8" x14ac:dyDescent="0.2">
      <c r="A908" s="9" t="str">
        <f t="shared" si="14"/>
        <v/>
      </c>
      <c r="H908" t="str">
        <f>IFERROR(LOOKUP($G908,Rahoitusmuoto!$B$1:$B$5,Rahoitusmuoto!$A$1:$A$5),"")</f>
        <v/>
      </c>
    </row>
    <row r="909" spans="1:8" x14ac:dyDescent="0.2">
      <c r="A909" s="9" t="str">
        <f t="shared" si="14"/>
        <v/>
      </c>
      <c r="H909" t="str">
        <f>IFERROR(LOOKUP($G909,Rahoitusmuoto!$B$1:$B$5,Rahoitusmuoto!$A$1:$A$5),"")</f>
        <v/>
      </c>
    </row>
    <row r="910" spans="1:8" x14ac:dyDescent="0.2">
      <c r="A910" s="9" t="str">
        <f t="shared" si="14"/>
        <v/>
      </c>
      <c r="H910" t="str">
        <f>IFERROR(LOOKUP($G910,Rahoitusmuoto!$B$1:$B$5,Rahoitusmuoto!$A$1:$A$5),"")</f>
        <v/>
      </c>
    </row>
    <row r="911" spans="1:8" x14ac:dyDescent="0.2">
      <c r="A911" s="9" t="str">
        <f t="shared" si="14"/>
        <v/>
      </c>
      <c r="H911" t="str">
        <f>IFERROR(LOOKUP($G911,Rahoitusmuoto!$B$1:$B$5,Rahoitusmuoto!$A$1:$A$5),"")</f>
        <v/>
      </c>
    </row>
    <row r="912" spans="1:8" x14ac:dyDescent="0.2">
      <c r="A912" s="9" t="str">
        <f t="shared" si="14"/>
        <v/>
      </c>
      <c r="H912" t="str">
        <f>IFERROR(LOOKUP($G912,Rahoitusmuoto!$B$1:$B$5,Rahoitusmuoto!$A$1:$A$5),"")</f>
        <v/>
      </c>
    </row>
    <row r="913" spans="1:8" x14ac:dyDescent="0.2">
      <c r="A913" s="9" t="str">
        <f t="shared" si="14"/>
        <v/>
      </c>
      <c r="H913" t="str">
        <f>IFERROR(LOOKUP($G913,Rahoitusmuoto!$B$1:$B$5,Rahoitusmuoto!$A$1:$A$5),"")</f>
        <v/>
      </c>
    </row>
    <row r="914" spans="1:8" x14ac:dyDescent="0.2">
      <c r="A914" s="9" t="str">
        <f t="shared" si="14"/>
        <v/>
      </c>
      <c r="H914" t="str">
        <f>IFERROR(LOOKUP($G914,Rahoitusmuoto!$B$1:$B$5,Rahoitusmuoto!$A$1:$A$5),"")</f>
        <v/>
      </c>
    </row>
    <row r="915" spans="1:8" x14ac:dyDescent="0.2">
      <c r="A915" s="9" t="str">
        <f t="shared" si="14"/>
        <v/>
      </c>
      <c r="H915" t="str">
        <f>IFERROR(LOOKUP($G915,Rahoitusmuoto!$B$1:$B$5,Rahoitusmuoto!$A$1:$A$5),"")</f>
        <v/>
      </c>
    </row>
    <row r="916" spans="1:8" x14ac:dyDescent="0.2">
      <c r="A916" s="9" t="str">
        <f t="shared" si="14"/>
        <v/>
      </c>
      <c r="H916" t="str">
        <f>IFERROR(LOOKUP($G916,Rahoitusmuoto!$B$1:$B$5,Rahoitusmuoto!$A$1:$A$5),"")</f>
        <v/>
      </c>
    </row>
    <row r="917" spans="1:8" x14ac:dyDescent="0.2">
      <c r="A917" s="9" t="str">
        <f t="shared" si="14"/>
        <v/>
      </c>
      <c r="H917" t="str">
        <f>IFERROR(LOOKUP($G917,Rahoitusmuoto!$B$1:$B$5,Rahoitusmuoto!$A$1:$A$5),"")</f>
        <v/>
      </c>
    </row>
    <row r="918" spans="1:8" x14ac:dyDescent="0.2">
      <c r="A918" s="9" t="str">
        <f t="shared" si="14"/>
        <v/>
      </c>
      <c r="H918" t="str">
        <f>IFERROR(LOOKUP($G918,Rahoitusmuoto!$B$1:$B$5,Rahoitusmuoto!$A$1:$A$5),"")</f>
        <v/>
      </c>
    </row>
    <row r="919" spans="1:8" x14ac:dyDescent="0.2">
      <c r="A919" s="9" t="str">
        <f t="shared" si="14"/>
        <v/>
      </c>
      <c r="H919" t="str">
        <f>IFERROR(LOOKUP($G919,Rahoitusmuoto!$B$1:$B$5,Rahoitusmuoto!$A$1:$A$5),"")</f>
        <v/>
      </c>
    </row>
    <row r="920" spans="1:8" x14ac:dyDescent="0.2">
      <c r="A920" s="9" t="str">
        <f t="shared" si="14"/>
        <v/>
      </c>
      <c r="H920" t="str">
        <f>IFERROR(LOOKUP($G920,Rahoitusmuoto!$B$1:$B$5,Rahoitusmuoto!$A$1:$A$5),"")</f>
        <v/>
      </c>
    </row>
    <row r="921" spans="1:8" x14ac:dyDescent="0.2">
      <c r="A921" s="9" t="str">
        <f t="shared" si="14"/>
        <v/>
      </c>
      <c r="H921" t="str">
        <f>IFERROR(LOOKUP($G921,Rahoitusmuoto!$B$1:$B$5,Rahoitusmuoto!$A$1:$A$5),"")</f>
        <v/>
      </c>
    </row>
    <row r="922" spans="1:8" x14ac:dyDescent="0.2">
      <c r="A922" s="9" t="str">
        <f t="shared" si="14"/>
        <v/>
      </c>
      <c r="H922" t="str">
        <f>IFERROR(LOOKUP($G922,Rahoitusmuoto!$B$1:$B$5,Rahoitusmuoto!$A$1:$A$5),"")</f>
        <v/>
      </c>
    </row>
    <row r="923" spans="1:8" x14ac:dyDescent="0.2">
      <c r="A923" s="9" t="str">
        <f t="shared" si="14"/>
        <v/>
      </c>
      <c r="H923" t="str">
        <f>IFERROR(LOOKUP($G923,Rahoitusmuoto!$B$1:$B$5,Rahoitusmuoto!$A$1:$A$5),"")</f>
        <v/>
      </c>
    </row>
    <row r="924" spans="1:8" x14ac:dyDescent="0.2">
      <c r="A924" s="9" t="str">
        <f t="shared" si="14"/>
        <v/>
      </c>
      <c r="H924" t="str">
        <f>IFERROR(LOOKUP($G924,Rahoitusmuoto!$B$1:$B$5,Rahoitusmuoto!$A$1:$A$5),"")</f>
        <v/>
      </c>
    </row>
    <row r="925" spans="1:8" x14ac:dyDescent="0.2">
      <c r="A925" s="9" t="str">
        <f t="shared" si="14"/>
        <v/>
      </c>
      <c r="H925" t="str">
        <f>IFERROR(LOOKUP($G925,Rahoitusmuoto!$B$1:$B$5,Rahoitusmuoto!$A$1:$A$5),"")</f>
        <v/>
      </c>
    </row>
    <row r="926" spans="1:8" x14ac:dyDescent="0.2">
      <c r="A926" s="9" t="str">
        <f t="shared" si="14"/>
        <v/>
      </c>
      <c r="H926" t="str">
        <f>IFERROR(LOOKUP($G926,Rahoitusmuoto!$B$1:$B$5,Rahoitusmuoto!$A$1:$A$5),"")</f>
        <v/>
      </c>
    </row>
    <row r="927" spans="1:8" x14ac:dyDescent="0.2">
      <c r="A927" s="9" t="str">
        <f t="shared" si="14"/>
        <v/>
      </c>
      <c r="H927" t="str">
        <f>IFERROR(LOOKUP($G927,Rahoitusmuoto!$B$1:$B$5,Rahoitusmuoto!$A$1:$A$5),"")</f>
        <v/>
      </c>
    </row>
    <row r="928" spans="1:8" x14ac:dyDescent="0.2">
      <c r="A928" s="9" t="str">
        <f t="shared" si="14"/>
        <v/>
      </c>
      <c r="H928" t="str">
        <f>IFERROR(LOOKUP($G928,Rahoitusmuoto!$B$1:$B$5,Rahoitusmuoto!$A$1:$A$5),"")</f>
        <v/>
      </c>
    </row>
    <row r="929" spans="1:8" x14ac:dyDescent="0.2">
      <c r="A929" s="9" t="str">
        <f t="shared" si="14"/>
        <v/>
      </c>
      <c r="H929" t="str">
        <f>IFERROR(LOOKUP($G929,Rahoitusmuoto!$B$1:$B$5,Rahoitusmuoto!$A$1:$A$5),"")</f>
        <v/>
      </c>
    </row>
    <row r="930" spans="1:8" x14ac:dyDescent="0.2">
      <c r="A930" s="9" t="str">
        <f t="shared" si="14"/>
        <v/>
      </c>
      <c r="H930" t="str">
        <f>IFERROR(LOOKUP($G930,Rahoitusmuoto!$B$1:$B$5,Rahoitusmuoto!$A$1:$A$5),"")</f>
        <v/>
      </c>
    </row>
    <row r="931" spans="1:8" x14ac:dyDescent="0.2">
      <c r="A931" s="9" t="str">
        <f t="shared" si="14"/>
        <v/>
      </c>
      <c r="H931" t="str">
        <f>IFERROR(LOOKUP($G931,Rahoitusmuoto!$B$1:$B$5,Rahoitusmuoto!$A$1:$A$5),"")</f>
        <v/>
      </c>
    </row>
    <row r="932" spans="1:8" x14ac:dyDescent="0.2">
      <c r="A932" s="9" t="str">
        <f t="shared" si="14"/>
        <v/>
      </c>
      <c r="H932" t="str">
        <f>IFERROR(LOOKUP($G932,Rahoitusmuoto!$B$1:$B$5,Rahoitusmuoto!$A$1:$A$5),"")</f>
        <v/>
      </c>
    </row>
    <row r="933" spans="1:8" x14ac:dyDescent="0.2">
      <c r="A933" s="9" t="str">
        <f t="shared" si="14"/>
        <v/>
      </c>
      <c r="H933" t="str">
        <f>IFERROR(LOOKUP($G933,Rahoitusmuoto!$B$1:$B$5,Rahoitusmuoto!$A$1:$A$5),"")</f>
        <v/>
      </c>
    </row>
    <row r="934" spans="1:8" x14ac:dyDescent="0.2">
      <c r="A934" s="9" t="str">
        <f t="shared" si="14"/>
        <v/>
      </c>
      <c r="H934" t="str">
        <f>IFERROR(LOOKUP($G934,Rahoitusmuoto!$B$1:$B$5,Rahoitusmuoto!$A$1:$A$5),"")</f>
        <v/>
      </c>
    </row>
    <row r="935" spans="1:8" x14ac:dyDescent="0.2">
      <c r="A935" s="9" t="str">
        <f t="shared" si="14"/>
        <v/>
      </c>
      <c r="H935" t="str">
        <f>IFERROR(LOOKUP($G935,Rahoitusmuoto!$B$1:$B$5,Rahoitusmuoto!$A$1:$A$5),"")</f>
        <v/>
      </c>
    </row>
    <row r="936" spans="1:8" x14ac:dyDescent="0.2">
      <c r="A936" s="9" t="str">
        <f t="shared" si="14"/>
        <v/>
      </c>
      <c r="H936" t="str">
        <f>IFERROR(LOOKUP($G936,Rahoitusmuoto!$B$1:$B$5,Rahoitusmuoto!$A$1:$A$5),"")</f>
        <v/>
      </c>
    </row>
    <row r="937" spans="1:8" x14ac:dyDescent="0.2">
      <c r="A937" s="9" t="str">
        <f t="shared" si="14"/>
        <v/>
      </c>
      <c r="H937" t="str">
        <f>IFERROR(LOOKUP($G937,Rahoitusmuoto!$B$1:$B$5,Rahoitusmuoto!$A$1:$A$5),"")</f>
        <v/>
      </c>
    </row>
    <row r="938" spans="1:8" x14ac:dyDescent="0.2">
      <c r="A938" s="9" t="str">
        <f t="shared" si="14"/>
        <v/>
      </c>
      <c r="H938" t="str">
        <f>IFERROR(LOOKUP($G938,Rahoitusmuoto!$B$1:$B$5,Rahoitusmuoto!$A$1:$A$5),"")</f>
        <v/>
      </c>
    </row>
    <row r="939" spans="1:8" x14ac:dyDescent="0.2">
      <c r="A939" s="9" t="str">
        <f t="shared" si="14"/>
        <v/>
      </c>
      <c r="H939" t="str">
        <f>IFERROR(LOOKUP($G939,Rahoitusmuoto!$B$1:$B$5,Rahoitusmuoto!$A$1:$A$5),"")</f>
        <v/>
      </c>
    </row>
    <row r="940" spans="1:8" x14ac:dyDescent="0.2">
      <c r="A940" s="9" t="str">
        <f t="shared" si="14"/>
        <v/>
      </c>
      <c r="H940" t="str">
        <f>IFERROR(LOOKUP($G940,Rahoitusmuoto!$B$1:$B$5,Rahoitusmuoto!$A$1:$A$5),"")</f>
        <v/>
      </c>
    </row>
    <row r="941" spans="1:8" x14ac:dyDescent="0.2">
      <c r="A941" s="9" t="str">
        <f t="shared" si="14"/>
        <v/>
      </c>
      <c r="H941" t="str">
        <f>IFERROR(LOOKUP($G941,Rahoitusmuoto!$B$1:$B$5,Rahoitusmuoto!$A$1:$A$5),"")</f>
        <v/>
      </c>
    </row>
    <row r="942" spans="1:8" x14ac:dyDescent="0.2">
      <c r="A942" s="9" t="str">
        <f t="shared" si="14"/>
        <v/>
      </c>
      <c r="H942" t="str">
        <f>IFERROR(LOOKUP($G942,Rahoitusmuoto!$B$1:$B$5,Rahoitusmuoto!$A$1:$A$5),"")</f>
        <v/>
      </c>
    </row>
    <row r="943" spans="1:8" x14ac:dyDescent="0.2">
      <c r="A943" s="9" t="str">
        <f t="shared" si="14"/>
        <v/>
      </c>
      <c r="H943" t="str">
        <f>IFERROR(LOOKUP($G943,Rahoitusmuoto!$B$1:$B$5,Rahoitusmuoto!$A$1:$A$5),"")</f>
        <v/>
      </c>
    </row>
    <row r="944" spans="1:8" x14ac:dyDescent="0.2">
      <c r="A944" s="9" t="str">
        <f t="shared" si="14"/>
        <v/>
      </c>
      <c r="H944" t="str">
        <f>IFERROR(LOOKUP($G944,Rahoitusmuoto!$B$1:$B$5,Rahoitusmuoto!$A$1:$A$5),"")</f>
        <v/>
      </c>
    </row>
    <row r="945" spans="1:8" x14ac:dyDescent="0.2">
      <c r="A945" s="9" t="str">
        <f t="shared" si="14"/>
        <v/>
      </c>
      <c r="H945" t="str">
        <f>IFERROR(LOOKUP($G945,Rahoitusmuoto!$B$1:$B$5,Rahoitusmuoto!$A$1:$A$5),"")</f>
        <v/>
      </c>
    </row>
    <row r="946" spans="1:8" x14ac:dyDescent="0.2">
      <c r="A946" s="9" t="str">
        <f t="shared" si="14"/>
        <v/>
      </c>
      <c r="H946" t="str">
        <f>IFERROR(LOOKUP($G946,Rahoitusmuoto!$B$1:$B$5,Rahoitusmuoto!$A$1:$A$5),"")</f>
        <v/>
      </c>
    </row>
    <row r="947" spans="1:8" x14ac:dyDescent="0.2">
      <c r="A947" s="9" t="str">
        <f t="shared" si="14"/>
        <v/>
      </c>
      <c r="H947" t="str">
        <f>IFERROR(LOOKUP($G947,Rahoitusmuoto!$B$1:$B$5,Rahoitusmuoto!$A$1:$A$5),"")</f>
        <v/>
      </c>
    </row>
    <row r="948" spans="1:8" x14ac:dyDescent="0.2">
      <c r="A948" s="9" t="str">
        <f t="shared" si="14"/>
        <v/>
      </c>
      <c r="H948" t="str">
        <f>IFERROR(LOOKUP($G948,Rahoitusmuoto!$B$1:$B$5,Rahoitusmuoto!$A$1:$A$5),"")</f>
        <v/>
      </c>
    </row>
    <row r="949" spans="1:8" x14ac:dyDescent="0.2">
      <c r="A949" s="9" t="str">
        <f t="shared" si="14"/>
        <v/>
      </c>
      <c r="H949" t="str">
        <f>IFERROR(LOOKUP($G949,Rahoitusmuoto!$B$1:$B$5,Rahoitusmuoto!$A$1:$A$5),"")</f>
        <v/>
      </c>
    </row>
    <row r="950" spans="1:8" x14ac:dyDescent="0.2">
      <c r="A950" s="9" t="str">
        <f t="shared" si="14"/>
        <v/>
      </c>
      <c r="H950" t="str">
        <f>IFERROR(LOOKUP($G950,Rahoitusmuoto!$B$1:$B$5,Rahoitusmuoto!$A$1:$A$5),"")</f>
        <v/>
      </c>
    </row>
    <row r="951" spans="1:8" x14ac:dyDescent="0.2">
      <c r="A951" s="9" t="str">
        <f t="shared" si="14"/>
        <v/>
      </c>
      <c r="H951" t="str">
        <f>IFERROR(LOOKUP($G951,Rahoitusmuoto!$B$1:$B$5,Rahoitusmuoto!$A$1:$A$5),"")</f>
        <v/>
      </c>
    </row>
    <row r="952" spans="1:8" x14ac:dyDescent="0.2">
      <c r="A952" s="9" t="str">
        <f t="shared" si="14"/>
        <v/>
      </c>
      <c r="H952" t="str">
        <f>IFERROR(LOOKUP($G952,Rahoitusmuoto!$B$1:$B$5,Rahoitusmuoto!$A$1:$A$5),"")</f>
        <v/>
      </c>
    </row>
    <row r="953" spans="1:8" x14ac:dyDescent="0.2">
      <c r="A953" s="9" t="str">
        <f t="shared" si="14"/>
        <v/>
      </c>
      <c r="H953" t="str">
        <f>IFERROR(LOOKUP($G953,Rahoitusmuoto!$B$1:$B$5,Rahoitusmuoto!$A$1:$A$5),"")</f>
        <v/>
      </c>
    </row>
    <row r="954" spans="1:8" x14ac:dyDescent="0.2">
      <c r="A954" s="9" t="str">
        <f t="shared" si="14"/>
        <v/>
      </c>
      <c r="H954" t="str">
        <f>IFERROR(LOOKUP($G954,Rahoitusmuoto!$B$1:$B$5,Rahoitusmuoto!$A$1:$A$5),"")</f>
        <v/>
      </c>
    </row>
    <row r="955" spans="1:8" x14ac:dyDescent="0.2">
      <c r="A955" s="9" t="str">
        <f t="shared" si="14"/>
        <v/>
      </c>
      <c r="H955" t="str">
        <f>IFERROR(LOOKUP($G955,Rahoitusmuoto!$B$1:$B$5,Rahoitusmuoto!$A$1:$A$5),"")</f>
        <v/>
      </c>
    </row>
    <row r="956" spans="1:8" x14ac:dyDescent="0.2">
      <c r="A956" s="9" t="str">
        <f t="shared" si="14"/>
        <v/>
      </c>
      <c r="H956" t="str">
        <f>IFERROR(LOOKUP($G956,Rahoitusmuoto!$B$1:$B$5,Rahoitusmuoto!$A$1:$A$5),"")</f>
        <v/>
      </c>
    </row>
    <row r="957" spans="1:8" x14ac:dyDescent="0.2">
      <c r="A957" s="9" t="str">
        <f t="shared" si="14"/>
        <v/>
      </c>
      <c r="H957" t="str">
        <f>IFERROR(LOOKUP($G957,Rahoitusmuoto!$B$1:$B$5,Rahoitusmuoto!$A$1:$A$5),"")</f>
        <v/>
      </c>
    </row>
    <row r="958" spans="1:8" x14ac:dyDescent="0.2">
      <c r="A958" s="9" t="str">
        <f t="shared" si="14"/>
        <v/>
      </c>
      <c r="H958" t="str">
        <f>IFERROR(LOOKUP($G958,Rahoitusmuoto!$B$1:$B$5,Rahoitusmuoto!$A$1:$A$5),"")</f>
        <v/>
      </c>
    </row>
    <row r="959" spans="1:8" x14ac:dyDescent="0.2">
      <c r="A959" s="9" t="str">
        <f t="shared" si="14"/>
        <v/>
      </c>
      <c r="H959" t="str">
        <f>IFERROR(LOOKUP($G959,Rahoitusmuoto!$B$1:$B$5,Rahoitusmuoto!$A$1:$A$5),"")</f>
        <v/>
      </c>
    </row>
    <row r="960" spans="1:8" x14ac:dyDescent="0.2">
      <c r="A960" s="9" t="str">
        <f t="shared" si="14"/>
        <v/>
      </c>
      <c r="H960" t="str">
        <f>IFERROR(LOOKUP($G960,Rahoitusmuoto!$B$1:$B$5,Rahoitusmuoto!$A$1:$A$5),"")</f>
        <v/>
      </c>
    </row>
    <row r="961" spans="1:8" x14ac:dyDescent="0.2">
      <c r="A961" s="9" t="str">
        <f t="shared" si="14"/>
        <v/>
      </c>
      <c r="H961" t="str">
        <f>IFERROR(LOOKUP($G961,Rahoitusmuoto!$B$1:$B$5,Rahoitusmuoto!$A$1:$A$5),"")</f>
        <v/>
      </c>
    </row>
    <row r="962" spans="1:8" x14ac:dyDescent="0.2">
      <c r="A962" s="9" t="str">
        <f t="shared" si="14"/>
        <v/>
      </c>
      <c r="H962" t="str">
        <f>IFERROR(LOOKUP($G962,Rahoitusmuoto!$B$1:$B$5,Rahoitusmuoto!$A$1:$A$5),"")</f>
        <v/>
      </c>
    </row>
    <row r="963" spans="1:8" x14ac:dyDescent="0.2">
      <c r="A963" s="9" t="str">
        <f t="shared" si="14"/>
        <v/>
      </c>
      <c r="H963" t="str">
        <f>IFERROR(LOOKUP($G963,Rahoitusmuoto!$B$1:$B$5,Rahoitusmuoto!$A$1:$A$5),"")</f>
        <v/>
      </c>
    </row>
    <row r="964" spans="1:8" x14ac:dyDescent="0.2">
      <c r="A964" s="9" t="str">
        <f t="shared" si="14"/>
        <v/>
      </c>
      <c r="H964" t="str">
        <f>IFERROR(LOOKUP($G964,Rahoitusmuoto!$B$1:$B$5,Rahoitusmuoto!$A$1:$A$5),"")</f>
        <v/>
      </c>
    </row>
    <row r="965" spans="1:8" x14ac:dyDescent="0.2">
      <c r="A965" s="9" t="str">
        <f t="shared" si="14"/>
        <v/>
      </c>
      <c r="H965" t="str">
        <f>IFERROR(LOOKUP($G965,Rahoitusmuoto!$B$1:$B$5,Rahoitusmuoto!$A$1:$A$5),"")</f>
        <v/>
      </c>
    </row>
    <row r="966" spans="1:8" x14ac:dyDescent="0.2">
      <c r="A966" s="9" t="str">
        <f t="shared" ref="A966:A1029" si="15">IF(ISBLANK(B966),"",CONCATENATE(B966," ",C966, "(", E966, ")"))</f>
        <v/>
      </c>
      <c r="H966" t="str">
        <f>IFERROR(LOOKUP($G966,Rahoitusmuoto!$B$1:$B$5,Rahoitusmuoto!$A$1:$A$5),"")</f>
        <v/>
      </c>
    </row>
    <row r="967" spans="1:8" x14ac:dyDescent="0.2">
      <c r="A967" s="9" t="str">
        <f t="shared" si="15"/>
        <v/>
      </c>
      <c r="H967" t="str">
        <f>IFERROR(LOOKUP($G967,Rahoitusmuoto!$B$1:$B$5,Rahoitusmuoto!$A$1:$A$5),"")</f>
        <v/>
      </c>
    </row>
    <row r="968" spans="1:8" x14ac:dyDescent="0.2">
      <c r="A968" s="9" t="str">
        <f t="shared" si="15"/>
        <v/>
      </c>
      <c r="H968" t="str">
        <f>IFERROR(LOOKUP($G968,Rahoitusmuoto!$B$1:$B$5,Rahoitusmuoto!$A$1:$A$5),"")</f>
        <v/>
      </c>
    </row>
    <row r="969" spans="1:8" x14ac:dyDescent="0.2">
      <c r="A969" s="9" t="str">
        <f t="shared" si="15"/>
        <v/>
      </c>
      <c r="H969" t="str">
        <f>IFERROR(LOOKUP($G969,Rahoitusmuoto!$B$1:$B$5,Rahoitusmuoto!$A$1:$A$5),"")</f>
        <v/>
      </c>
    </row>
    <row r="970" spans="1:8" x14ac:dyDescent="0.2">
      <c r="A970" s="9" t="str">
        <f t="shared" si="15"/>
        <v/>
      </c>
      <c r="H970" t="str">
        <f>IFERROR(LOOKUP($G970,Rahoitusmuoto!$B$1:$B$5,Rahoitusmuoto!$A$1:$A$5),"")</f>
        <v/>
      </c>
    </row>
    <row r="971" spans="1:8" x14ac:dyDescent="0.2">
      <c r="A971" s="9" t="str">
        <f t="shared" si="15"/>
        <v/>
      </c>
      <c r="H971" t="str">
        <f>IFERROR(LOOKUP($G971,Rahoitusmuoto!$B$1:$B$5,Rahoitusmuoto!$A$1:$A$5),"")</f>
        <v/>
      </c>
    </row>
    <row r="972" spans="1:8" x14ac:dyDescent="0.2">
      <c r="A972" s="9" t="str">
        <f t="shared" si="15"/>
        <v/>
      </c>
      <c r="H972" t="str">
        <f>IFERROR(LOOKUP($G972,Rahoitusmuoto!$B$1:$B$5,Rahoitusmuoto!$A$1:$A$5),"")</f>
        <v/>
      </c>
    </row>
    <row r="973" spans="1:8" x14ac:dyDescent="0.2">
      <c r="A973" s="9" t="str">
        <f t="shared" si="15"/>
        <v/>
      </c>
      <c r="H973" t="str">
        <f>IFERROR(LOOKUP($G973,Rahoitusmuoto!$B$1:$B$5,Rahoitusmuoto!$A$1:$A$5),"")</f>
        <v/>
      </c>
    </row>
    <row r="974" spans="1:8" x14ac:dyDescent="0.2">
      <c r="A974" s="9" t="str">
        <f t="shared" si="15"/>
        <v/>
      </c>
      <c r="H974" t="str">
        <f>IFERROR(LOOKUP($G974,Rahoitusmuoto!$B$1:$B$5,Rahoitusmuoto!$A$1:$A$5),"")</f>
        <v/>
      </c>
    </row>
    <row r="975" spans="1:8" x14ac:dyDescent="0.2">
      <c r="A975" s="9" t="str">
        <f t="shared" si="15"/>
        <v/>
      </c>
      <c r="H975" t="str">
        <f>IFERROR(LOOKUP($G975,Rahoitusmuoto!$B$1:$B$5,Rahoitusmuoto!$A$1:$A$5),"")</f>
        <v/>
      </c>
    </row>
    <row r="976" spans="1:8" x14ac:dyDescent="0.2">
      <c r="A976" s="9" t="str">
        <f t="shared" si="15"/>
        <v/>
      </c>
      <c r="H976" t="str">
        <f>IFERROR(LOOKUP($G976,Rahoitusmuoto!$B$1:$B$5,Rahoitusmuoto!$A$1:$A$5),"")</f>
        <v/>
      </c>
    </row>
    <row r="977" spans="1:8" x14ac:dyDescent="0.2">
      <c r="A977" s="9" t="str">
        <f t="shared" si="15"/>
        <v/>
      </c>
      <c r="H977" t="str">
        <f>IFERROR(LOOKUP($G977,Rahoitusmuoto!$B$1:$B$5,Rahoitusmuoto!$A$1:$A$5),"")</f>
        <v/>
      </c>
    </row>
    <row r="978" spans="1:8" x14ac:dyDescent="0.2">
      <c r="A978" s="9" t="str">
        <f t="shared" si="15"/>
        <v/>
      </c>
      <c r="H978" t="str">
        <f>IFERROR(LOOKUP($G978,Rahoitusmuoto!$B$1:$B$5,Rahoitusmuoto!$A$1:$A$5),"")</f>
        <v/>
      </c>
    </row>
    <row r="979" spans="1:8" x14ac:dyDescent="0.2">
      <c r="A979" s="9" t="str">
        <f t="shared" si="15"/>
        <v/>
      </c>
      <c r="H979" t="str">
        <f>IFERROR(LOOKUP($G979,Rahoitusmuoto!$B$1:$B$5,Rahoitusmuoto!$A$1:$A$5),"")</f>
        <v/>
      </c>
    </row>
    <row r="980" spans="1:8" x14ac:dyDescent="0.2">
      <c r="A980" s="9" t="str">
        <f t="shared" si="15"/>
        <v/>
      </c>
      <c r="H980" t="str">
        <f>IFERROR(LOOKUP($G980,Rahoitusmuoto!$B$1:$B$5,Rahoitusmuoto!$A$1:$A$5),"")</f>
        <v/>
      </c>
    </row>
    <row r="981" spans="1:8" x14ac:dyDescent="0.2">
      <c r="A981" s="9" t="str">
        <f t="shared" si="15"/>
        <v/>
      </c>
      <c r="H981" t="str">
        <f>IFERROR(LOOKUP($G981,Rahoitusmuoto!$B$1:$B$5,Rahoitusmuoto!$A$1:$A$5),"")</f>
        <v/>
      </c>
    </row>
    <row r="982" spans="1:8" x14ac:dyDescent="0.2">
      <c r="A982" s="9" t="str">
        <f t="shared" si="15"/>
        <v/>
      </c>
      <c r="H982" t="str">
        <f>IFERROR(LOOKUP($G982,Rahoitusmuoto!$B$1:$B$5,Rahoitusmuoto!$A$1:$A$5),"")</f>
        <v/>
      </c>
    </row>
    <row r="983" spans="1:8" x14ac:dyDescent="0.2">
      <c r="A983" s="9" t="str">
        <f t="shared" si="15"/>
        <v/>
      </c>
      <c r="H983" t="str">
        <f>IFERROR(LOOKUP($G983,Rahoitusmuoto!$B$1:$B$5,Rahoitusmuoto!$A$1:$A$5),"")</f>
        <v/>
      </c>
    </row>
    <row r="984" spans="1:8" x14ac:dyDescent="0.2">
      <c r="A984" s="9" t="str">
        <f t="shared" si="15"/>
        <v/>
      </c>
      <c r="H984" t="str">
        <f>IFERROR(LOOKUP($G984,Rahoitusmuoto!$B$1:$B$5,Rahoitusmuoto!$A$1:$A$5),"")</f>
        <v/>
      </c>
    </row>
    <row r="985" spans="1:8" x14ac:dyDescent="0.2">
      <c r="A985" s="9" t="str">
        <f t="shared" si="15"/>
        <v/>
      </c>
      <c r="H985" t="str">
        <f>IFERROR(LOOKUP($G985,Rahoitusmuoto!$B$1:$B$5,Rahoitusmuoto!$A$1:$A$5),"")</f>
        <v/>
      </c>
    </row>
    <row r="986" spans="1:8" x14ac:dyDescent="0.2">
      <c r="A986" s="9" t="str">
        <f t="shared" si="15"/>
        <v/>
      </c>
      <c r="H986" t="str">
        <f>IFERROR(LOOKUP($G986,Rahoitusmuoto!$B$1:$B$5,Rahoitusmuoto!$A$1:$A$5),"")</f>
        <v/>
      </c>
    </row>
    <row r="987" spans="1:8" x14ac:dyDescent="0.2">
      <c r="A987" s="9" t="str">
        <f t="shared" si="15"/>
        <v/>
      </c>
      <c r="H987" t="str">
        <f>IFERROR(LOOKUP($G987,Rahoitusmuoto!$B$1:$B$5,Rahoitusmuoto!$A$1:$A$5),"")</f>
        <v/>
      </c>
    </row>
    <row r="988" spans="1:8" x14ac:dyDescent="0.2">
      <c r="A988" s="9" t="str">
        <f t="shared" si="15"/>
        <v/>
      </c>
      <c r="H988" t="str">
        <f>IFERROR(LOOKUP($G988,Rahoitusmuoto!$B$1:$B$5,Rahoitusmuoto!$A$1:$A$5),"")</f>
        <v/>
      </c>
    </row>
    <row r="989" spans="1:8" x14ac:dyDescent="0.2">
      <c r="A989" s="9" t="str">
        <f t="shared" si="15"/>
        <v/>
      </c>
      <c r="H989" t="str">
        <f>IFERROR(LOOKUP($G989,Rahoitusmuoto!$B$1:$B$5,Rahoitusmuoto!$A$1:$A$5),"")</f>
        <v/>
      </c>
    </row>
    <row r="990" spans="1:8" x14ac:dyDescent="0.2">
      <c r="A990" s="9" t="str">
        <f t="shared" si="15"/>
        <v/>
      </c>
      <c r="H990" t="str">
        <f>IFERROR(LOOKUP($G990,Rahoitusmuoto!$B$1:$B$5,Rahoitusmuoto!$A$1:$A$5),"")</f>
        <v/>
      </c>
    </row>
    <row r="991" spans="1:8" x14ac:dyDescent="0.2">
      <c r="A991" s="9" t="str">
        <f t="shared" si="15"/>
        <v/>
      </c>
      <c r="H991" t="str">
        <f>IFERROR(LOOKUP($G991,Rahoitusmuoto!$B$1:$B$5,Rahoitusmuoto!$A$1:$A$5),"")</f>
        <v/>
      </c>
    </row>
    <row r="992" spans="1:8" x14ac:dyDescent="0.2">
      <c r="A992" s="9" t="str">
        <f t="shared" si="15"/>
        <v/>
      </c>
      <c r="H992" t="str">
        <f>IFERROR(LOOKUP($G992,Rahoitusmuoto!$B$1:$B$5,Rahoitusmuoto!$A$1:$A$5),"")</f>
        <v/>
      </c>
    </row>
    <row r="993" spans="1:8" x14ac:dyDescent="0.2">
      <c r="A993" s="9" t="str">
        <f t="shared" si="15"/>
        <v/>
      </c>
      <c r="H993" t="str">
        <f>IFERROR(LOOKUP($G993,Rahoitusmuoto!$B$1:$B$5,Rahoitusmuoto!$A$1:$A$5),"")</f>
        <v/>
      </c>
    </row>
    <row r="994" spans="1:8" x14ac:dyDescent="0.2">
      <c r="A994" s="9" t="str">
        <f t="shared" si="15"/>
        <v/>
      </c>
      <c r="H994" t="str">
        <f>IFERROR(LOOKUP($G994,Rahoitusmuoto!$B$1:$B$5,Rahoitusmuoto!$A$1:$A$5),"")</f>
        <v/>
      </c>
    </row>
    <row r="995" spans="1:8" x14ac:dyDescent="0.2">
      <c r="A995" s="9" t="str">
        <f t="shared" si="15"/>
        <v/>
      </c>
      <c r="H995" t="str">
        <f>IFERROR(LOOKUP($G995,Rahoitusmuoto!$B$1:$B$5,Rahoitusmuoto!$A$1:$A$5),"")</f>
        <v/>
      </c>
    </row>
    <row r="996" spans="1:8" x14ac:dyDescent="0.2">
      <c r="A996" s="9" t="str">
        <f t="shared" si="15"/>
        <v/>
      </c>
      <c r="H996" t="str">
        <f>IFERROR(LOOKUP($G996,Rahoitusmuoto!$B$1:$B$5,Rahoitusmuoto!$A$1:$A$5),"")</f>
        <v/>
      </c>
    </row>
    <row r="997" spans="1:8" x14ac:dyDescent="0.2">
      <c r="A997" s="9" t="str">
        <f t="shared" si="15"/>
        <v/>
      </c>
      <c r="H997" t="str">
        <f>IFERROR(LOOKUP($G997,Rahoitusmuoto!$B$1:$B$5,Rahoitusmuoto!$A$1:$A$5),"")</f>
        <v/>
      </c>
    </row>
    <row r="998" spans="1:8" x14ac:dyDescent="0.2">
      <c r="A998" s="9" t="str">
        <f t="shared" si="15"/>
        <v/>
      </c>
      <c r="H998" t="str">
        <f>IFERROR(LOOKUP($G998,Rahoitusmuoto!$B$1:$B$5,Rahoitusmuoto!$A$1:$A$5),"")</f>
        <v/>
      </c>
    </row>
    <row r="999" spans="1:8" x14ac:dyDescent="0.2">
      <c r="A999" s="9" t="str">
        <f t="shared" si="15"/>
        <v/>
      </c>
      <c r="H999" t="str">
        <f>IFERROR(LOOKUP($G999,Rahoitusmuoto!$B$1:$B$5,Rahoitusmuoto!$A$1:$A$5),"")</f>
        <v/>
      </c>
    </row>
    <row r="1000" spans="1:8" x14ac:dyDescent="0.2">
      <c r="A1000" s="9" t="str">
        <f t="shared" si="15"/>
        <v/>
      </c>
      <c r="H1000" t="str">
        <f>IFERROR(LOOKUP($G1000,Rahoitusmuoto!$B$1:$B$5,Rahoitusmuoto!$A$1:$A$5),"")</f>
        <v/>
      </c>
    </row>
    <row r="1001" spans="1:8" x14ac:dyDescent="0.2">
      <c r="A1001" s="9" t="str">
        <f t="shared" si="15"/>
        <v/>
      </c>
      <c r="H1001" t="str">
        <f>IFERROR(LOOKUP($G1001,Rahoitusmuoto!$B$1:$B$5,Rahoitusmuoto!$A$1:$A$5),"")</f>
        <v/>
      </c>
    </row>
    <row r="1002" spans="1:8" x14ac:dyDescent="0.2">
      <c r="A1002" s="9" t="str">
        <f t="shared" si="15"/>
        <v/>
      </c>
      <c r="H1002" t="str">
        <f>IFERROR(LOOKUP($G1002,Rahoitusmuoto!$B$1:$B$5,Rahoitusmuoto!$A$1:$A$5),"")</f>
        <v/>
      </c>
    </row>
    <row r="1003" spans="1:8" x14ac:dyDescent="0.2">
      <c r="A1003" s="9" t="str">
        <f t="shared" si="15"/>
        <v/>
      </c>
      <c r="H1003" t="str">
        <f>IFERROR(LOOKUP($G1003,Rahoitusmuoto!$B$1:$B$5,Rahoitusmuoto!$A$1:$A$5),"")</f>
        <v/>
      </c>
    </row>
    <row r="1004" spans="1:8" x14ac:dyDescent="0.2">
      <c r="A1004" s="9" t="str">
        <f t="shared" si="15"/>
        <v/>
      </c>
      <c r="H1004" t="str">
        <f>IFERROR(LOOKUP($G1004,Rahoitusmuoto!$B$1:$B$5,Rahoitusmuoto!$A$1:$A$5),"")</f>
        <v/>
      </c>
    </row>
    <row r="1005" spans="1:8" x14ac:dyDescent="0.2">
      <c r="A1005" s="9" t="str">
        <f t="shared" si="15"/>
        <v/>
      </c>
      <c r="H1005" t="str">
        <f>IFERROR(LOOKUP($G1005,Rahoitusmuoto!$B$1:$B$5,Rahoitusmuoto!$A$1:$A$5),"")</f>
        <v/>
      </c>
    </row>
    <row r="1006" spans="1:8" x14ac:dyDescent="0.2">
      <c r="A1006" s="9" t="str">
        <f t="shared" si="15"/>
        <v/>
      </c>
      <c r="H1006" t="str">
        <f>IFERROR(LOOKUP($G1006,Rahoitusmuoto!$B$1:$B$5,Rahoitusmuoto!$A$1:$A$5),"")</f>
        <v/>
      </c>
    </row>
    <row r="1007" spans="1:8" x14ac:dyDescent="0.2">
      <c r="A1007" s="9" t="str">
        <f t="shared" si="15"/>
        <v/>
      </c>
      <c r="H1007" t="str">
        <f>IFERROR(LOOKUP($G1007,Rahoitusmuoto!$B$1:$B$5,Rahoitusmuoto!$A$1:$A$5),"")</f>
        <v/>
      </c>
    </row>
    <row r="1008" spans="1:8" x14ac:dyDescent="0.2">
      <c r="A1008" s="9" t="str">
        <f t="shared" si="15"/>
        <v/>
      </c>
      <c r="H1008" t="str">
        <f>IFERROR(LOOKUP($G1008,Rahoitusmuoto!$B$1:$B$5,Rahoitusmuoto!$A$1:$A$5),"")</f>
        <v/>
      </c>
    </row>
    <row r="1009" spans="1:8" x14ac:dyDescent="0.2">
      <c r="A1009" s="9" t="str">
        <f t="shared" si="15"/>
        <v/>
      </c>
      <c r="H1009" t="str">
        <f>IFERROR(LOOKUP($G1009,Rahoitusmuoto!$B$1:$B$5,Rahoitusmuoto!$A$1:$A$5),"")</f>
        <v/>
      </c>
    </row>
    <row r="1010" spans="1:8" x14ac:dyDescent="0.2">
      <c r="A1010" s="9" t="str">
        <f t="shared" si="15"/>
        <v/>
      </c>
      <c r="H1010" t="str">
        <f>IFERROR(LOOKUP($G1010,Rahoitusmuoto!$B$1:$B$5,Rahoitusmuoto!$A$1:$A$5),"")</f>
        <v/>
      </c>
    </row>
    <row r="1011" spans="1:8" x14ac:dyDescent="0.2">
      <c r="A1011" s="9" t="str">
        <f t="shared" si="15"/>
        <v/>
      </c>
      <c r="H1011" t="str">
        <f>IFERROR(LOOKUP($G1011,Rahoitusmuoto!$B$1:$B$5,Rahoitusmuoto!$A$1:$A$5),"")</f>
        <v/>
      </c>
    </row>
    <row r="1012" spans="1:8" x14ac:dyDescent="0.2">
      <c r="A1012" s="9" t="str">
        <f t="shared" si="15"/>
        <v/>
      </c>
      <c r="H1012" t="str">
        <f>IFERROR(LOOKUP($G1012,Rahoitusmuoto!$B$1:$B$5,Rahoitusmuoto!$A$1:$A$5),"")</f>
        <v/>
      </c>
    </row>
    <row r="1013" spans="1:8" x14ac:dyDescent="0.2">
      <c r="A1013" s="9" t="str">
        <f t="shared" si="15"/>
        <v/>
      </c>
      <c r="H1013" t="str">
        <f>IFERROR(LOOKUP($G1013,Rahoitusmuoto!$B$1:$B$5,Rahoitusmuoto!$A$1:$A$5),"")</f>
        <v/>
      </c>
    </row>
    <row r="1014" spans="1:8" x14ac:dyDescent="0.2">
      <c r="A1014" s="9" t="str">
        <f t="shared" si="15"/>
        <v/>
      </c>
      <c r="H1014" t="str">
        <f>IFERROR(LOOKUP($G1014,Rahoitusmuoto!$B$1:$B$5,Rahoitusmuoto!$A$1:$A$5),"")</f>
        <v/>
      </c>
    </row>
    <row r="1015" spans="1:8" x14ac:dyDescent="0.2">
      <c r="A1015" s="9" t="str">
        <f t="shared" si="15"/>
        <v/>
      </c>
      <c r="H1015" t="str">
        <f>IFERROR(LOOKUP($G1015,Rahoitusmuoto!$B$1:$B$5,Rahoitusmuoto!$A$1:$A$5),"")</f>
        <v/>
      </c>
    </row>
    <row r="1016" spans="1:8" x14ac:dyDescent="0.2">
      <c r="A1016" s="9" t="str">
        <f t="shared" si="15"/>
        <v/>
      </c>
      <c r="H1016" t="str">
        <f>IFERROR(LOOKUP($G1016,Rahoitusmuoto!$B$1:$B$5,Rahoitusmuoto!$A$1:$A$5),"")</f>
        <v/>
      </c>
    </row>
    <row r="1017" spans="1:8" x14ac:dyDescent="0.2">
      <c r="A1017" s="9" t="str">
        <f t="shared" si="15"/>
        <v/>
      </c>
      <c r="H1017" t="str">
        <f>IFERROR(LOOKUP($G1017,Rahoitusmuoto!$B$1:$B$5,Rahoitusmuoto!$A$1:$A$5),"")</f>
        <v/>
      </c>
    </row>
    <row r="1018" spans="1:8" x14ac:dyDescent="0.2">
      <c r="A1018" s="9" t="str">
        <f t="shared" si="15"/>
        <v/>
      </c>
      <c r="H1018" t="str">
        <f>IFERROR(LOOKUP($G1018,Rahoitusmuoto!$B$1:$B$5,Rahoitusmuoto!$A$1:$A$5),"")</f>
        <v/>
      </c>
    </row>
    <row r="1019" spans="1:8" x14ac:dyDescent="0.2">
      <c r="A1019" s="9" t="str">
        <f t="shared" si="15"/>
        <v/>
      </c>
      <c r="H1019" t="str">
        <f>IFERROR(LOOKUP($G1019,Rahoitusmuoto!$B$1:$B$5,Rahoitusmuoto!$A$1:$A$5),"")</f>
        <v/>
      </c>
    </row>
    <row r="1020" spans="1:8" x14ac:dyDescent="0.2">
      <c r="A1020" s="9" t="str">
        <f t="shared" si="15"/>
        <v/>
      </c>
      <c r="H1020" t="str">
        <f>IFERROR(LOOKUP($G1020,Rahoitusmuoto!$B$1:$B$5,Rahoitusmuoto!$A$1:$A$5),"")</f>
        <v/>
      </c>
    </row>
    <row r="1021" spans="1:8" x14ac:dyDescent="0.2">
      <c r="A1021" s="9" t="str">
        <f t="shared" si="15"/>
        <v/>
      </c>
      <c r="H1021" t="str">
        <f>IFERROR(LOOKUP($G1021,Rahoitusmuoto!$B$1:$B$5,Rahoitusmuoto!$A$1:$A$5),"")</f>
        <v/>
      </c>
    </row>
    <row r="1022" spans="1:8" x14ac:dyDescent="0.2">
      <c r="A1022" s="9" t="str">
        <f t="shared" si="15"/>
        <v/>
      </c>
      <c r="H1022" t="str">
        <f>IFERROR(LOOKUP($G1022,Rahoitusmuoto!$B$1:$B$5,Rahoitusmuoto!$A$1:$A$5),"")</f>
        <v/>
      </c>
    </row>
    <row r="1023" spans="1:8" x14ac:dyDescent="0.2">
      <c r="A1023" s="9" t="str">
        <f t="shared" si="15"/>
        <v/>
      </c>
      <c r="H1023" t="str">
        <f>IFERROR(LOOKUP($G1023,Rahoitusmuoto!$B$1:$B$5,Rahoitusmuoto!$A$1:$A$5),"")</f>
        <v/>
      </c>
    </row>
    <row r="1024" spans="1:8" x14ac:dyDescent="0.2">
      <c r="A1024" s="9" t="str">
        <f t="shared" si="15"/>
        <v/>
      </c>
      <c r="H1024" t="str">
        <f>IFERROR(LOOKUP($G1024,Rahoitusmuoto!$B$1:$B$5,Rahoitusmuoto!$A$1:$A$5),"")</f>
        <v/>
      </c>
    </row>
    <row r="1025" spans="1:8" x14ac:dyDescent="0.2">
      <c r="A1025" s="9" t="str">
        <f t="shared" si="15"/>
        <v/>
      </c>
      <c r="H1025" t="str">
        <f>IFERROR(LOOKUP($G1025,Rahoitusmuoto!$B$1:$B$5,Rahoitusmuoto!$A$1:$A$5),"")</f>
        <v/>
      </c>
    </row>
    <row r="1026" spans="1:8" x14ac:dyDescent="0.2">
      <c r="A1026" s="9" t="str">
        <f t="shared" si="15"/>
        <v/>
      </c>
      <c r="H1026" t="str">
        <f>IFERROR(LOOKUP($G1026,Rahoitusmuoto!$B$1:$B$5,Rahoitusmuoto!$A$1:$A$5),"")</f>
        <v/>
      </c>
    </row>
    <row r="1027" spans="1:8" x14ac:dyDescent="0.2">
      <c r="A1027" s="9" t="str">
        <f t="shared" si="15"/>
        <v/>
      </c>
      <c r="H1027" t="str">
        <f>IFERROR(LOOKUP($G1027,Rahoitusmuoto!$B$1:$B$5,Rahoitusmuoto!$A$1:$A$5),"")</f>
        <v/>
      </c>
    </row>
    <row r="1028" spans="1:8" x14ac:dyDescent="0.2">
      <c r="A1028" s="9" t="str">
        <f t="shared" si="15"/>
        <v/>
      </c>
      <c r="H1028" t="str">
        <f>IFERROR(LOOKUP($G1028,Rahoitusmuoto!$B$1:$B$5,Rahoitusmuoto!$A$1:$A$5),"")</f>
        <v/>
      </c>
    </row>
    <row r="1029" spans="1:8" x14ac:dyDescent="0.2">
      <c r="A1029" s="9" t="str">
        <f t="shared" si="15"/>
        <v/>
      </c>
      <c r="H1029" t="str">
        <f>IFERROR(LOOKUP($G1029,Rahoitusmuoto!$B$1:$B$5,Rahoitusmuoto!$A$1:$A$5),"")</f>
        <v/>
      </c>
    </row>
    <row r="1030" spans="1:8" x14ac:dyDescent="0.2">
      <c r="A1030" s="9" t="str">
        <f t="shared" ref="A1030:A1093" si="16">IF(ISBLANK(B1030),"",CONCATENATE(B1030," ",C1030, "(", E1030, ")"))</f>
        <v/>
      </c>
      <c r="H1030" t="str">
        <f>IFERROR(LOOKUP($G1030,Rahoitusmuoto!$B$1:$B$5,Rahoitusmuoto!$A$1:$A$5),"")</f>
        <v/>
      </c>
    </row>
    <row r="1031" spans="1:8" x14ac:dyDescent="0.2">
      <c r="A1031" s="9" t="str">
        <f t="shared" si="16"/>
        <v/>
      </c>
      <c r="H1031" t="str">
        <f>IFERROR(LOOKUP($G1031,Rahoitusmuoto!$B$1:$B$5,Rahoitusmuoto!$A$1:$A$5),"")</f>
        <v/>
      </c>
    </row>
    <row r="1032" spans="1:8" x14ac:dyDescent="0.2">
      <c r="A1032" s="9" t="str">
        <f t="shared" si="16"/>
        <v/>
      </c>
      <c r="H1032" t="str">
        <f>IFERROR(LOOKUP($G1032,Rahoitusmuoto!$B$1:$B$5,Rahoitusmuoto!$A$1:$A$5),"")</f>
        <v/>
      </c>
    </row>
    <row r="1033" spans="1:8" x14ac:dyDescent="0.2">
      <c r="A1033" s="9" t="str">
        <f t="shared" si="16"/>
        <v/>
      </c>
      <c r="H1033" t="str">
        <f>IFERROR(LOOKUP($G1033,Rahoitusmuoto!$B$1:$B$5,Rahoitusmuoto!$A$1:$A$5),"")</f>
        <v/>
      </c>
    </row>
    <row r="1034" spans="1:8" x14ac:dyDescent="0.2">
      <c r="A1034" s="9" t="str">
        <f t="shared" si="16"/>
        <v/>
      </c>
      <c r="H1034" t="str">
        <f>IFERROR(LOOKUP($G1034,Rahoitusmuoto!$B$1:$B$5,Rahoitusmuoto!$A$1:$A$5),"")</f>
        <v/>
      </c>
    </row>
    <row r="1035" spans="1:8" x14ac:dyDescent="0.2">
      <c r="A1035" s="9" t="str">
        <f t="shared" si="16"/>
        <v/>
      </c>
      <c r="H1035" t="str">
        <f>IFERROR(LOOKUP($G1035,Rahoitusmuoto!$B$1:$B$5,Rahoitusmuoto!$A$1:$A$5),"")</f>
        <v/>
      </c>
    </row>
    <row r="1036" spans="1:8" x14ac:dyDescent="0.2">
      <c r="A1036" s="9" t="str">
        <f t="shared" si="16"/>
        <v/>
      </c>
      <c r="H1036" t="str">
        <f>IFERROR(LOOKUP($G1036,Rahoitusmuoto!$B$1:$B$5,Rahoitusmuoto!$A$1:$A$5),"")</f>
        <v/>
      </c>
    </row>
    <row r="1037" spans="1:8" x14ac:dyDescent="0.2">
      <c r="A1037" s="9" t="str">
        <f t="shared" si="16"/>
        <v/>
      </c>
      <c r="H1037" t="str">
        <f>IFERROR(LOOKUP($G1037,Rahoitusmuoto!$B$1:$B$5,Rahoitusmuoto!$A$1:$A$5),"")</f>
        <v/>
      </c>
    </row>
    <row r="1038" spans="1:8" x14ac:dyDescent="0.2">
      <c r="A1038" s="9" t="str">
        <f t="shared" si="16"/>
        <v/>
      </c>
      <c r="H1038" t="str">
        <f>IFERROR(LOOKUP($G1038,Rahoitusmuoto!$B$1:$B$5,Rahoitusmuoto!$A$1:$A$5),"")</f>
        <v/>
      </c>
    </row>
    <row r="1039" spans="1:8" x14ac:dyDescent="0.2">
      <c r="A1039" s="9" t="str">
        <f t="shared" si="16"/>
        <v/>
      </c>
      <c r="H1039" t="str">
        <f>IFERROR(LOOKUP($G1039,Rahoitusmuoto!$B$1:$B$5,Rahoitusmuoto!$A$1:$A$5),"")</f>
        <v/>
      </c>
    </row>
    <row r="1040" spans="1:8" x14ac:dyDescent="0.2">
      <c r="A1040" s="9" t="str">
        <f t="shared" si="16"/>
        <v/>
      </c>
      <c r="H1040" t="str">
        <f>IFERROR(LOOKUP($G1040,Rahoitusmuoto!$B$1:$B$5,Rahoitusmuoto!$A$1:$A$5),"")</f>
        <v/>
      </c>
    </row>
    <row r="1041" spans="1:8" x14ac:dyDescent="0.2">
      <c r="A1041" s="9" t="str">
        <f t="shared" si="16"/>
        <v/>
      </c>
      <c r="H1041" t="str">
        <f>IFERROR(LOOKUP($G1041,Rahoitusmuoto!$B$1:$B$5,Rahoitusmuoto!$A$1:$A$5),"")</f>
        <v/>
      </c>
    </row>
    <row r="1042" spans="1:8" x14ac:dyDescent="0.2">
      <c r="A1042" s="9" t="str">
        <f t="shared" si="16"/>
        <v/>
      </c>
      <c r="H1042" t="str">
        <f>IFERROR(LOOKUP($G1042,Rahoitusmuoto!$B$1:$B$5,Rahoitusmuoto!$A$1:$A$5),"")</f>
        <v/>
      </c>
    </row>
    <row r="1043" spans="1:8" x14ac:dyDescent="0.2">
      <c r="A1043" s="9" t="str">
        <f t="shared" si="16"/>
        <v/>
      </c>
      <c r="H1043" t="str">
        <f>IFERROR(LOOKUP($G1043,Rahoitusmuoto!$B$1:$B$5,Rahoitusmuoto!$A$1:$A$5),"")</f>
        <v/>
      </c>
    </row>
    <row r="1044" spans="1:8" x14ac:dyDescent="0.2">
      <c r="A1044" s="9" t="str">
        <f t="shared" si="16"/>
        <v/>
      </c>
      <c r="H1044" t="str">
        <f>IFERROR(LOOKUP($G1044,Rahoitusmuoto!$B$1:$B$5,Rahoitusmuoto!$A$1:$A$5),"")</f>
        <v/>
      </c>
    </row>
    <row r="1045" spans="1:8" x14ac:dyDescent="0.2">
      <c r="A1045" s="9" t="str">
        <f t="shared" si="16"/>
        <v/>
      </c>
      <c r="H1045" t="str">
        <f>IFERROR(LOOKUP($G1045,Rahoitusmuoto!$B$1:$B$5,Rahoitusmuoto!$A$1:$A$5),"")</f>
        <v/>
      </c>
    </row>
    <row r="1046" spans="1:8" x14ac:dyDescent="0.2">
      <c r="A1046" s="9" t="str">
        <f t="shared" si="16"/>
        <v/>
      </c>
      <c r="H1046" t="str">
        <f>IFERROR(LOOKUP($G1046,Rahoitusmuoto!$B$1:$B$5,Rahoitusmuoto!$A$1:$A$5),"")</f>
        <v/>
      </c>
    </row>
    <row r="1047" spans="1:8" x14ac:dyDescent="0.2">
      <c r="A1047" s="9" t="str">
        <f t="shared" si="16"/>
        <v/>
      </c>
      <c r="H1047" t="str">
        <f>IFERROR(LOOKUP($G1047,Rahoitusmuoto!$B$1:$B$5,Rahoitusmuoto!$A$1:$A$5),"")</f>
        <v/>
      </c>
    </row>
    <row r="1048" spans="1:8" x14ac:dyDescent="0.2">
      <c r="A1048" s="9" t="str">
        <f t="shared" si="16"/>
        <v/>
      </c>
      <c r="H1048" t="str">
        <f>IFERROR(LOOKUP($G1048,Rahoitusmuoto!$B$1:$B$5,Rahoitusmuoto!$A$1:$A$5),"")</f>
        <v/>
      </c>
    </row>
    <row r="1049" spans="1:8" x14ac:dyDescent="0.2">
      <c r="A1049" s="9" t="str">
        <f t="shared" si="16"/>
        <v/>
      </c>
      <c r="H1049" t="str">
        <f>IFERROR(LOOKUP($G1049,Rahoitusmuoto!$B$1:$B$5,Rahoitusmuoto!$A$1:$A$5),"")</f>
        <v/>
      </c>
    </row>
    <row r="1050" spans="1:8" x14ac:dyDescent="0.2">
      <c r="A1050" s="9" t="str">
        <f t="shared" si="16"/>
        <v/>
      </c>
      <c r="H1050" t="str">
        <f>IFERROR(LOOKUP($G1050,Rahoitusmuoto!$B$1:$B$5,Rahoitusmuoto!$A$1:$A$5),"")</f>
        <v/>
      </c>
    </row>
    <row r="1051" spans="1:8" x14ac:dyDescent="0.2">
      <c r="A1051" s="9" t="str">
        <f t="shared" si="16"/>
        <v/>
      </c>
      <c r="H1051" t="str">
        <f>IFERROR(LOOKUP($G1051,Rahoitusmuoto!$B$1:$B$5,Rahoitusmuoto!$A$1:$A$5),"")</f>
        <v/>
      </c>
    </row>
    <row r="1052" spans="1:8" x14ac:dyDescent="0.2">
      <c r="A1052" s="9" t="str">
        <f t="shared" si="16"/>
        <v/>
      </c>
      <c r="H1052" t="str">
        <f>IFERROR(LOOKUP($G1052,Rahoitusmuoto!$B$1:$B$5,Rahoitusmuoto!$A$1:$A$5),"")</f>
        <v/>
      </c>
    </row>
    <row r="1053" spans="1:8" x14ac:dyDescent="0.2">
      <c r="A1053" s="9" t="str">
        <f t="shared" si="16"/>
        <v/>
      </c>
      <c r="H1053" t="str">
        <f>IFERROR(LOOKUP($G1053,Rahoitusmuoto!$B$1:$B$5,Rahoitusmuoto!$A$1:$A$5),"")</f>
        <v/>
      </c>
    </row>
    <row r="1054" spans="1:8" x14ac:dyDescent="0.2">
      <c r="A1054" s="9" t="str">
        <f t="shared" si="16"/>
        <v/>
      </c>
      <c r="H1054" t="str">
        <f>IFERROR(LOOKUP($G1054,Rahoitusmuoto!$B$1:$B$5,Rahoitusmuoto!$A$1:$A$5),"")</f>
        <v/>
      </c>
    </row>
    <row r="1055" spans="1:8" x14ac:dyDescent="0.2">
      <c r="A1055" s="9" t="str">
        <f t="shared" si="16"/>
        <v/>
      </c>
      <c r="H1055" t="str">
        <f>IFERROR(LOOKUP($G1055,Rahoitusmuoto!$B$1:$B$5,Rahoitusmuoto!$A$1:$A$5),"")</f>
        <v/>
      </c>
    </row>
    <row r="1056" spans="1:8" x14ac:dyDescent="0.2">
      <c r="A1056" s="9" t="str">
        <f t="shared" si="16"/>
        <v/>
      </c>
      <c r="H1056" t="str">
        <f>IFERROR(LOOKUP($G1056,Rahoitusmuoto!$B$1:$B$5,Rahoitusmuoto!$A$1:$A$5),"")</f>
        <v/>
      </c>
    </row>
    <row r="1057" spans="1:8" x14ac:dyDescent="0.2">
      <c r="A1057" s="9" t="str">
        <f t="shared" si="16"/>
        <v/>
      </c>
      <c r="H1057" t="str">
        <f>IFERROR(LOOKUP($G1057,Rahoitusmuoto!$B$1:$B$5,Rahoitusmuoto!$A$1:$A$5),"")</f>
        <v/>
      </c>
    </row>
    <row r="1058" spans="1:8" x14ac:dyDescent="0.2">
      <c r="A1058" s="9" t="str">
        <f t="shared" si="16"/>
        <v/>
      </c>
      <c r="H1058" t="str">
        <f>IFERROR(LOOKUP($G1058,Rahoitusmuoto!$B$1:$B$5,Rahoitusmuoto!$A$1:$A$5),"")</f>
        <v/>
      </c>
    </row>
    <row r="1059" spans="1:8" x14ac:dyDescent="0.2">
      <c r="A1059" s="9" t="str">
        <f t="shared" si="16"/>
        <v/>
      </c>
      <c r="H1059" t="str">
        <f>IFERROR(LOOKUP($G1059,Rahoitusmuoto!$B$1:$B$5,Rahoitusmuoto!$A$1:$A$5),"")</f>
        <v/>
      </c>
    </row>
    <row r="1060" spans="1:8" x14ac:dyDescent="0.2">
      <c r="A1060" s="9" t="str">
        <f t="shared" si="16"/>
        <v/>
      </c>
      <c r="H1060" t="str">
        <f>IFERROR(LOOKUP($G1060,Rahoitusmuoto!$B$1:$B$5,Rahoitusmuoto!$A$1:$A$5),"")</f>
        <v/>
      </c>
    </row>
    <row r="1061" spans="1:8" x14ac:dyDescent="0.2">
      <c r="A1061" s="9" t="str">
        <f t="shared" si="16"/>
        <v/>
      </c>
      <c r="H1061" t="str">
        <f>IFERROR(LOOKUP($G1061,Rahoitusmuoto!$B$1:$B$5,Rahoitusmuoto!$A$1:$A$5),"")</f>
        <v/>
      </c>
    </row>
    <row r="1062" spans="1:8" x14ac:dyDescent="0.2">
      <c r="A1062" s="9" t="str">
        <f t="shared" si="16"/>
        <v/>
      </c>
      <c r="H1062" t="str">
        <f>IFERROR(LOOKUP($G1062,Rahoitusmuoto!$B$1:$B$5,Rahoitusmuoto!$A$1:$A$5),"")</f>
        <v/>
      </c>
    </row>
    <row r="1063" spans="1:8" x14ac:dyDescent="0.2">
      <c r="A1063" s="9" t="str">
        <f t="shared" si="16"/>
        <v/>
      </c>
      <c r="H1063" t="str">
        <f>IFERROR(LOOKUP($G1063,Rahoitusmuoto!$B$1:$B$5,Rahoitusmuoto!$A$1:$A$5),"")</f>
        <v/>
      </c>
    </row>
    <row r="1064" spans="1:8" x14ac:dyDescent="0.2">
      <c r="A1064" s="9" t="str">
        <f t="shared" si="16"/>
        <v/>
      </c>
      <c r="H1064" t="str">
        <f>IFERROR(LOOKUP($G1064,Rahoitusmuoto!$B$1:$B$5,Rahoitusmuoto!$A$1:$A$5),"")</f>
        <v/>
      </c>
    </row>
    <row r="1065" spans="1:8" x14ac:dyDescent="0.2">
      <c r="A1065" s="9" t="str">
        <f t="shared" si="16"/>
        <v/>
      </c>
      <c r="H1065" t="str">
        <f>IFERROR(LOOKUP($G1065,Rahoitusmuoto!$B$1:$B$5,Rahoitusmuoto!$A$1:$A$5),"")</f>
        <v/>
      </c>
    </row>
    <row r="1066" spans="1:8" x14ac:dyDescent="0.2">
      <c r="A1066" s="9" t="str">
        <f t="shared" si="16"/>
        <v/>
      </c>
      <c r="H1066" t="str">
        <f>IFERROR(LOOKUP($G1066,Rahoitusmuoto!$B$1:$B$5,Rahoitusmuoto!$A$1:$A$5),"")</f>
        <v/>
      </c>
    </row>
    <row r="1067" spans="1:8" x14ac:dyDescent="0.2">
      <c r="A1067" s="9" t="str">
        <f t="shared" si="16"/>
        <v/>
      </c>
      <c r="H1067" t="str">
        <f>IFERROR(LOOKUP($G1067,Rahoitusmuoto!$B$1:$B$5,Rahoitusmuoto!$A$1:$A$5),"")</f>
        <v/>
      </c>
    </row>
    <row r="1068" spans="1:8" x14ac:dyDescent="0.2">
      <c r="A1068" s="9" t="str">
        <f t="shared" si="16"/>
        <v/>
      </c>
      <c r="H1068" t="str">
        <f>IFERROR(LOOKUP($G1068,Rahoitusmuoto!$B$1:$B$5,Rahoitusmuoto!$A$1:$A$5),"")</f>
        <v/>
      </c>
    </row>
    <row r="1069" spans="1:8" x14ac:dyDescent="0.2">
      <c r="A1069" s="9" t="str">
        <f t="shared" si="16"/>
        <v/>
      </c>
      <c r="H1069" t="str">
        <f>IFERROR(LOOKUP($G1069,Rahoitusmuoto!$B$1:$B$5,Rahoitusmuoto!$A$1:$A$5),"")</f>
        <v/>
      </c>
    </row>
    <row r="1070" spans="1:8" x14ac:dyDescent="0.2">
      <c r="A1070" s="9" t="str">
        <f t="shared" si="16"/>
        <v/>
      </c>
      <c r="H1070" t="str">
        <f>IFERROR(LOOKUP($G1070,Rahoitusmuoto!$B$1:$B$5,Rahoitusmuoto!$A$1:$A$5),"")</f>
        <v/>
      </c>
    </row>
    <row r="1071" spans="1:8" x14ac:dyDescent="0.2">
      <c r="A1071" s="9" t="str">
        <f t="shared" si="16"/>
        <v/>
      </c>
      <c r="H1071" t="str">
        <f>IFERROR(LOOKUP($G1071,Rahoitusmuoto!$B$1:$B$5,Rahoitusmuoto!$A$1:$A$5),"")</f>
        <v/>
      </c>
    </row>
    <row r="1072" spans="1:8" x14ac:dyDescent="0.2">
      <c r="A1072" s="9" t="str">
        <f t="shared" si="16"/>
        <v/>
      </c>
      <c r="H1072" t="str">
        <f>IFERROR(LOOKUP($G1072,Rahoitusmuoto!$B$1:$B$5,Rahoitusmuoto!$A$1:$A$5),"")</f>
        <v/>
      </c>
    </row>
    <row r="1073" spans="1:8" x14ac:dyDescent="0.2">
      <c r="A1073" s="9" t="str">
        <f t="shared" si="16"/>
        <v/>
      </c>
      <c r="H1073" t="str">
        <f>IFERROR(LOOKUP($G1073,Rahoitusmuoto!$B$1:$B$5,Rahoitusmuoto!$A$1:$A$5),"")</f>
        <v/>
      </c>
    </row>
    <row r="1074" spans="1:8" x14ac:dyDescent="0.2">
      <c r="A1074" s="9" t="str">
        <f t="shared" si="16"/>
        <v/>
      </c>
      <c r="H1074" t="str">
        <f>IFERROR(LOOKUP($G1074,Rahoitusmuoto!$B$1:$B$5,Rahoitusmuoto!$A$1:$A$5),"")</f>
        <v/>
      </c>
    </row>
    <row r="1075" spans="1:8" x14ac:dyDescent="0.2">
      <c r="A1075" s="9" t="str">
        <f t="shared" si="16"/>
        <v/>
      </c>
      <c r="H1075" t="str">
        <f>IFERROR(LOOKUP($G1075,Rahoitusmuoto!$B$1:$B$5,Rahoitusmuoto!$A$1:$A$5),"")</f>
        <v/>
      </c>
    </row>
    <row r="1076" spans="1:8" x14ac:dyDescent="0.2">
      <c r="A1076" s="9" t="str">
        <f t="shared" si="16"/>
        <v/>
      </c>
      <c r="H1076" t="str">
        <f>IFERROR(LOOKUP($G1076,Rahoitusmuoto!$B$1:$B$5,Rahoitusmuoto!$A$1:$A$5),"")</f>
        <v/>
      </c>
    </row>
    <row r="1077" spans="1:8" x14ac:dyDescent="0.2">
      <c r="A1077" s="9" t="str">
        <f t="shared" si="16"/>
        <v/>
      </c>
      <c r="H1077" t="str">
        <f>IFERROR(LOOKUP($G1077,Rahoitusmuoto!$B$1:$B$5,Rahoitusmuoto!$A$1:$A$5),"")</f>
        <v/>
      </c>
    </row>
    <row r="1078" spans="1:8" x14ac:dyDescent="0.2">
      <c r="A1078" s="9" t="str">
        <f t="shared" si="16"/>
        <v/>
      </c>
      <c r="H1078" t="str">
        <f>IFERROR(LOOKUP($G1078,Rahoitusmuoto!$B$1:$B$5,Rahoitusmuoto!$A$1:$A$5),"")</f>
        <v/>
      </c>
    </row>
    <row r="1079" spans="1:8" x14ac:dyDescent="0.2">
      <c r="A1079" s="9" t="str">
        <f t="shared" si="16"/>
        <v/>
      </c>
      <c r="H1079" t="str">
        <f>IFERROR(LOOKUP($G1079,Rahoitusmuoto!$B$1:$B$5,Rahoitusmuoto!$A$1:$A$5),"")</f>
        <v/>
      </c>
    </row>
    <row r="1080" spans="1:8" x14ac:dyDescent="0.2">
      <c r="A1080" s="9" t="str">
        <f t="shared" si="16"/>
        <v/>
      </c>
      <c r="H1080" t="str">
        <f>IFERROR(LOOKUP($G1080,Rahoitusmuoto!$B$1:$B$5,Rahoitusmuoto!$A$1:$A$5),"")</f>
        <v/>
      </c>
    </row>
    <row r="1081" spans="1:8" x14ac:dyDescent="0.2">
      <c r="A1081" s="9" t="str">
        <f t="shared" si="16"/>
        <v/>
      </c>
      <c r="H1081" t="str">
        <f>IFERROR(LOOKUP($G1081,Rahoitusmuoto!$B$1:$B$5,Rahoitusmuoto!$A$1:$A$5),"")</f>
        <v/>
      </c>
    </row>
    <row r="1082" spans="1:8" x14ac:dyDescent="0.2">
      <c r="A1082" s="9" t="str">
        <f t="shared" si="16"/>
        <v/>
      </c>
      <c r="H1082" t="str">
        <f>IFERROR(LOOKUP($G1082,Rahoitusmuoto!$B$1:$B$5,Rahoitusmuoto!$A$1:$A$5),"")</f>
        <v/>
      </c>
    </row>
    <row r="1083" spans="1:8" x14ac:dyDescent="0.2">
      <c r="A1083" s="9" t="str">
        <f t="shared" si="16"/>
        <v/>
      </c>
      <c r="H1083" t="str">
        <f>IFERROR(LOOKUP($G1083,Rahoitusmuoto!$B$1:$B$5,Rahoitusmuoto!$A$1:$A$5),"")</f>
        <v/>
      </c>
    </row>
    <row r="1084" spans="1:8" x14ac:dyDescent="0.2">
      <c r="A1084" s="9" t="str">
        <f t="shared" si="16"/>
        <v/>
      </c>
      <c r="H1084" t="str">
        <f>IFERROR(LOOKUP($G1084,Rahoitusmuoto!$B$1:$B$5,Rahoitusmuoto!$A$1:$A$5),"")</f>
        <v/>
      </c>
    </row>
    <row r="1085" spans="1:8" x14ac:dyDescent="0.2">
      <c r="A1085" s="9" t="str">
        <f t="shared" si="16"/>
        <v/>
      </c>
      <c r="H1085" t="str">
        <f>IFERROR(LOOKUP($G1085,Rahoitusmuoto!$B$1:$B$5,Rahoitusmuoto!$A$1:$A$5),"")</f>
        <v/>
      </c>
    </row>
    <row r="1086" spans="1:8" x14ac:dyDescent="0.2">
      <c r="A1086" s="9" t="str">
        <f t="shared" si="16"/>
        <v/>
      </c>
      <c r="H1086" t="str">
        <f>IFERROR(LOOKUP($G1086,Rahoitusmuoto!$B$1:$B$5,Rahoitusmuoto!$A$1:$A$5),"")</f>
        <v/>
      </c>
    </row>
    <row r="1087" spans="1:8" x14ac:dyDescent="0.2">
      <c r="A1087" s="9" t="str">
        <f t="shared" si="16"/>
        <v/>
      </c>
      <c r="H1087" t="str">
        <f>IFERROR(LOOKUP($G1087,Rahoitusmuoto!$B$1:$B$5,Rahoitusmuoto!$A$1:$A$5),"")</f>
        <v/>
      </c>
    </row>
    <row r="1088" spans="1:8" x14ac:dyDescent="0.2">
      <c r="A1088" s="9" t="str">
        <f t="shared" si="16"/>
        <v/>
      </c>
      <c r="H1088" t="str">
        <f>IFERROR(LOOKUP($G1088,Rahoitusmuoto!$B$1:$B$5,Rahoitusmuoto!$A$1:$A$5),"")</f>
        <v/>
      </c>
    </row>
    <row r="1089" spans="1:8" x14ac:dyDescent="0.2">
      <c r="A1089" s="9" t="str">
        <f t="shared" si="16"/>
        <v/>
      </c>
      <c r="H1089" t="str">
        <f>IFERROR(LOOKUP($G1089,Rahoitusmuoto!$B$1:$B$5,Rahoitusmuoto!$A$1:$A$5),"")</f>
        <v/>
      </c>
    </row>
    <row r="1090" spans="1:8" x14ac:dyDescent="0.2">
      <c r="A1090" s="9" t="str">
        <f t="shared" si="16"/>
        <v/>
      </c>
      <c r="H1090" t="str">
        <f>IFERROR(LOOKUP($G1090,Rahoitusmuoto!$B$1:$B$5,Rahoitusmuoto!$A$1:$A$5),"")</f>
        <v/>
      </c>
    </row>
    <row r="1091" spans="1:8" x14ac:dyDescent="0.2">
      <c r="A1091" s="9" t="str">
        <f t="shared" si="16"/>
        <v/>
      </c>
      <c r="H1091" t="str">
        <f>IFERROR(LOOKUP($G1091,Rahoitusmuoto!$B$1:$B$5,Rahoitusmuoto!$A$1:$A$5),"")</f>
        <v/>
      </c>
    </row>
    <row r="1092" spans="1:8" x14ac:dyDescent="0.2">
      <c r="A1092" s="9" t="str">
        <f t="shared" si="16"/>
        <v/>
      </c>
      <c r="H1092" t="str">
        <f>IFERROR(LOOKUP($G1092,Rahoitusmuoto!$B$1:$B$5,Rahoitusmuoto!$A$1:$A$5),"")</f>
        <v/>
      </c>
    </row>
    <row r="1093" spans="1:8" x14ac:dyDescent="0.2">
      <c r="A1093" s="9" t="str">
        <f t="shared" si="16"/>
        <v/>
      </c>
      <c r="H1093" t="str">
        <f>IFERROR(LOOKUP($G1093,Rahoitusmuoto!$B$1:$B$5,Rahoitusmuoto!$A$1:$A$5),"")</f>
        <v/>
      </c>
    </row>
    <row r="1094" spans="1:8" x14ac:dyDescent="0.2">
      <c r="A1094" s="9" t="str">
        <f t="shared" ref="A1094:A1157" si="17">IF(ISBLANK(B1094),"",CONCATENATE(B1094," ",C1094, "(", E1094, ")"))</f>
        <v/>
      </c>
      <c r="H1094" t="str">
        <f>IFERROR(LOOKUP($G1094,Rahoitusmuoto!$B$1:$B$5,Rahoitusmuoto!$A$1:$A$5),"")</f>
        <v/>
      </c>
    </row>
    <row r="1095" spans="1:8" x14ac:dyDescent="0.2">
      <c r="A1095" s="9" t="str">
        <f t="shared" si="17"/>
        <v/>
      </c>
      <c r="H1095" t="str">
        <f>IFERROR(LOOKUP($G1095,Rahoitusmuoto!$B$1:$B$5,Rahoitusmuoto!$A$1:$A$5),"")</f>
        <v/>
      </c>
    </row>
    <row r="1096" spans="1:8" x14ac:dyDescent="0.2">
      <c r="A1096" s="9" t="str">
        <f t="shared" si="17"/>
        <v/>
      </c>
      <c r="H1096" t="str">
        <f>IFERROR(LOOKUP($G1096,Rahoitusmuoto!$B$1:$B$5,Rahoitusmuoto!$A$1:$A$5),"")</f>
        <v/>
      </c>
    </row>
    <row r="1097" spans="1:8" x14ac:dyDescent="0.2">
      <c r="A1097" s="9" t="str">
        <f t="shared" si="17"/>
        <v/>
      </c>
      <c r="H1097" t="str">
        <f>IFERROR(LOOKUP($G1097,Rahoitusmuoto!$B$1:$B$5,Rahoitusmuoto!$A$1:$A$5),"")</f>
        <v/>
      </c>
    </row>
    <row r="1098" spans="1:8" x14ac:dyDescent="0.2">
      <c r="A1098" s="9" t="str">
        <f t="shared" si="17"/>
        <v/>
      </c>
      <c r="H1098" t="str">
        <f>IFERROR(LOOKUP($G1098,Rahoitusmuoto!$B$1:$B$5,Rahoitusmuoto!$A$1:$A$5),"")</f>
        <v/>
      </c>
    </row>
    <row r="1099" spans="1:8" x14ac:dyDescent="0.2">
      <c r="A1099" s="9" t="str">
        <f t="shared" si="17"/>
        <v/>
      </c>
      <c r="H1099" t="str">
        <f>IFERROR(LOOKUP($G1099,Rahoitusmuoto!$B$1:$B$5,Rahoitusmuoto!$A$1:$A$5),"")</f>
        <v/>
      </c>
    </row>
    <row r="1100" spans="1:8" x14ac:dyDescent="0.2">
      <c r="A1100" s="9" t="str">
        <f t="shared" si="17"/>
        <v/>
      </c>
      <c r="H1100" t="str">
        <f>IFERROR(LOOKUP($G1100,Rahoitusmuoto!$B$1:$B$5,Rahoitusmuoto!$A$1:$A$5),"")</f>
        <v/>
      </c>
    </row>
    <row r="1101" spans="1:8" x14ac:dyDescent="0.2">
      <c r="A1101" s="9" t="str">
        <f t="shared" si="17"/>
        <v/>
      </c>
      <c r="H1101" t="str">
        <f>IFERROR(LOOKUP($G1101,Rahoitusmuoto!$B$1:$B$5,Rahoitusmuoto!$A$1:$A$5),"")</f>
        <v/>
      </c>
    </row>
    <row r="1102" spans="1:8" x14ac:dyDescent="0.2">
      <c r="A1102" s="9" t="str">
        <f t="shared" si="17"/>
        <v/>
      </c>
      <c r="H1102" t="str">
        <f>IFERROR(LOOKUP($G1102,Rahoitusmuoto!$B$1:$B$5,Rahoitusmuoto!$A$1:$A$5),"")</f>
        <v/>
      </c>
    </row>
    <row r="1103" spans="1:8" x14ac:dyDescent="0.2">
      <c r="A1103" s="9" t="str">
        <f t="shared" si="17"/>
        <v/>
      </c>
      <c r="H1103" t="str">
        <f>IFERROR(LOOKUP($G1103,Rahoitusmuoto!$B$1:$B$5,Rahoitusmuoto!$A$1:$A$5),"")</f>
        <v/>
      </c>
    </row>
    <row r="1104" spans="1:8" x14ac:dyDescent="0.2">
      <c r="A1104" s="9" t="str">
        <f t="shared" si="17"/>
        <v/>
      </c>
      <c r="H1104" t="str">
        <f>IFERROR(LOOKUP($G1104,Rahoitusmuoto!$B$1:$B$5,Rahoitusmuoto!$A$1:$A$5),"")</f>
        <v/>
      </c>
    </row>
    <row r="1105" spans="1:8" x14ac:dyDescent="0.2">
      <c r="A1105" s="9" t="str">
        <f t="shared" si="17"/>
        <v/>
      </c>
      <c r="H1105" t="str">
        <f>IFERROR(LOOKUP($G1105,Rahoitusmuoto!$B$1:$B$5,Rahoitusmuoto!$A$1:$A$5),"")</f>
        <v/>
      </c>
    </row>
    <row r="1106" spans="1:8" x14ac:dyDescent="0.2">
      <c r="A1106" s="9" t="str">
        <f t="shared" si="17"/>
        <v/>
      </c>
      <c r="H1106" t="str">
        <f>IFERROR(LOOKUP($G1106,Rahoitusmuoto!$B$1:$B$5,Rahoitusmuoto!$A$1:$A$5),"")</f>
        <v/>
      </c>
    </row>
    <row r="1107" spans="1:8" x14ac:dyDescent="0.2">
      <c r="A1107" s="9" t="str">
        <f t="shared" si="17"/>
        <v/>
      </c>
      <c r="H1107" t="str">
        <f>IFERROR(LOOKUP($G1107,Rahoitusmuoto!$B$1:$B$5,Rahoitusmuoto!$A$1:$A$5),"")</f>
        <v/>
      </c>
    </row>
    <row r="1108" spans="1:8" x14ac:dyDescent="0.2">
      <c r="A1108" s="9" t="str">
        <f t="shared" si="17"/>
        <v/>
      </c>
      <c r="H1108" t="str">
        <f>IFERROR(LOOKUP($G1108,Rahoitusmuoto!$B$1:$B$5,Rahoitusmuoto!$A$1:$A$5),"")</f>
        <v/>
      </c>
    </row>
    <row r="1109" spans="1:8" x14ac:dyDescent="0.2">
      <c r="A1109" s="9" t="str">
        <f t="shared" si="17"/>
        <v/>
      </c>
      <c r="H1109" t="str">
        <f>IFERROR(LOOKUP($G1109,Rahoitusmuoto!$B$1:$B$5,Rahoitusmuoto!$A$1:$A$5),"")</f>
        <v/>
      </c>
    </row>
    <row r="1110" spans="1:8" x14ac:dyDescent="0.2">
      <c r="A1110" s="9" t="str">
        <f t="shared" si="17"/>
        <v/>
      </c>
      <c r="H1110" t="str">
        <f>IFERROR(LOOKUP($G1110,Rahoitusmuoto!$B$1:$B$5,Rahoitusmuoto!$A$1:$A$5),"")</f>
        <v/>
      </c>
    </row>
    <row r="1111" spans="1:8" x14ac:dyDescent="0.2">
      <c r="A1111" s="9" t="str">
        <f t="shared" si="17"/>
        <v/>
      </c>
      <c r="H1111" t="str">
        <f>IFERROR(LOOKUP($G1111,Rahoitusmuoto!$B$1:$B$5,Rahoitusmuoto!$A$1:$A$5),"")</f>
        <v/>
      </c>
    </row>
    <row r="1112" spans="1:8" x14ac:dyDescent="0.2">
      <c r="A1112" s="9" t="str">
        <f t="shared" si="17"/>
        <v/>
      </c>
      <c r="H1112" t="str">
        <f>IFERROR(LOOKUP($G1112,Rahoitusmuoto!$B$1:$B$5,Rahoitusmuoto!$A$1:$A$5),"")</f>
        <v/>
      </c>
    </row>
    <row r="1113" spans="1:8" x14ac:dyDescent="0.2">
      <c r="A1113" s="9" t="str">
        <f t="shared" si="17"/>
        <v/>
      </c>
      <c r="H1113" t="str">
        <f>IFERROR(LOOKUP($G1113,Rahoitusmuoto!$B$1:$B$5,Rahoitusmuoto!$A$1:$A$5),"")</f>
        <v/>
      </c>
    </row>
    <row r="1114" spans="1:8" x14ac:dyDescent="0.2">
      <c r="A1114" s="9" t="str">
        <f t="shared" si="17"/>
        <v/>
      </c>
      <c r="H1114" t="str">
        <f>IFERROR(LOOKUP($G1114,Rahoitusmuoto!$B$1:$B$5,Rahoitusmuoto!$A$1:$A$5),"")</f>
        <v/>
      </c>
    </row>
    <row r="1115" spans="1:8" x14ac:dyDescent="0.2">
      <c r="A1115" s="9" t="str">
        <f t="shared" si="17"/>
        <v/>
      </c>
      <c r="H1115" t="str">
        <f>IFERROR(LOOKUP($G1115,Rahoitusmuoto!$B$1:$B$5,Rahoitusmuoto!$A$1:$A$5),"")</f>
        <v/>
      </c>
    </row>
    <row r="1116" spans="1:8" x14ac:dyDescent="0.2">
      <c r="A1116" s="9" t="str">
        <f t="shared" si="17"/>
        <v/>
      </c>
      <c r="H1116" t="str">
        <f>IFERROR(LOOKUP($G1116,Rahoitusmuoto!$B$1:$B$5,Rahoitusmuoto!$A$1:$A$5),"")</f>
        <v/>
      </c>
    </row>
    <row r="1117" spans="1:8" x14ac:dyDescent="0.2">
      <c r="A1117" s="9" t="str">
        <f t="shared" si="17"/>
        <v/>
      </c>
      <c r="H1117" t="str">
        <f>IFERROR(LOOKUP($G1117,Rahoitusmuoto!$B$1:$B$5,Rahoitusmuoto!$A$1:$A$5),"")</f>
        <v/>
      </c>
    </row>
    <row r="1118" spans="1:8" x14ac:dyDescent="0.2">
      <c r="A1118" s="9" t="str">
        <f t="shared" si="17"/>
        <v/>
      </c>
      <c r="H1118" t="str">
        <f>IFERROR(LOOKUP($G1118,Rahoitusmuoto!$B$1:$B$5,Rahoitusmuoto!$A$1:$A$5),"")</f>
        <v/>
      </c>
    </row>
    <row r="1119" spans="1:8" x14ac:dyDescent="0.2">
      <c r="A1119" s="9" t="str">
        <f t="shared" si="17"/>
        <v/>
      </c>
      <c r="H1119" t="str">
        <f>IFERROR(LOOKUP($G1119,Rahoitusmuoto!$B$1:$B$5,Rahoitusmuoto!$A$1:$A$5),"")</f>
        <v/>
      </c>
    </row>
    <row r="1120" spans="1:8" x14ac:dyDescent="0.2">
      <c r="A1120" s="9" t="str">
        <f t="shared" si="17"/>
        <v/>
      </c>
      <c r="H1120" t="str">
        <f>IFERROR(LOOKUP($G1120,Rahoitusmuoto!$B$1:$B$5,Rahoitusmuoto!$A$1:$A$5),"")</f>
        <v/>
      </c>
    </row>
    <row r="1121" spans="1:8" x14ac:dyDescent="0.2">
      <c r="A1121" s="9" t="str">
        <f t="shared" si="17"/>
        <v/>
      </c>
      <c r="H1121" t="str">
        <f>IFERROR(LOOKUP($G1121,Rahoitusmuoto!$B$1:$B$5,Rahoitusmuoto!$A$1:$A$5),"")</f>
        <v/>
      </c>
    </row>
    <row r="1122" spans="1:8" x14ac:dyDescent="0.2">
      <c r="A1122" s="9" t="str">
        <f t="shared" si="17"/>
        <v/>
      </c>
      <c r="H1122" t="str">
        <f>IFERROR(LOOKUP($G1122,Rahoitusmuoto!$B$1:$B$5,Rahoitusmuoto!$A$1:$A$5),"")</f>
        <v/>
      </c>
    </row>
    <row r="1123" spans="1:8" x14ac:dyDescent="0.2">
      <c r="A1123" s="9" t="str">
        <f t="shared" si="17"/>
        <v/>
      </c>
      <c r="H1123" t="str">
        <f>IFERROR(LOOKUP($G1123,Rahoitusmuoto!$B$1:$B$5,Rahoitusmuoto!$A$1:$A$5),"")</f>
        <v/>
      </c>
    </row>
    <row r="1124" spans="1:8" x14ac:dyDescent="0.2">
      <c r="A1124" s="9" t="str">
        <f t="shared" si="17"/>
        <v/>
      </c>
      <c r="H1124" t="str">
        <f>IFERROR(LOOKUP($G1124,Rahoitusmuoto!$B$1:$B$5,Rahoitusmuoto!$A$1:$A$5),"")</f>
        <v/>
      </c>
    </row>
    <row r="1125" spans="1:8" x14ac:dyDescent="0.2">
      <c r="A1125" s="9" t="str">
        <f t="shared" si="17"/>
        <v/>
      </c>
      <c r="H1125" t="str">
        <f>IFERROR(LOOKUP($G1125,Rahoitusmuoto!$B$1:$B$5,Rahoitusmuoto!$A$1:$A$5),"")</f>
        <v/>
      </c>
    </row>
    <row r="1126" spans="1:8" x14ac:dyDescent="0.2">
      <c r="A1126" s="9" t="str">
        <f t="shared" si="17"/>
        <v/>
      </c>
      <c r="H1126" t="str">
        <f>IFERROR(LOOKUP($G1126,Rahoitusmuoto!$B$1:$B$5,Rahoitusmuoto!$A$1:$A$5),"")</f>
        <v/>
      </c>
    </row>
    <row r="1127" spans="1:8" x14ac:dyDescent="0.2">
      <c r="A1127" s="9" t="str">
        <f t="shared" si="17"/>
        <v/>
      </c>
      <c r="H1127" t="str">
        <f>IFERROR(LOOKUP($G1127,Rahoitusmuoto!$B$1:$B$5,Rahoitusmuoto!$A$1:$A$5),"")</f>
        <v/>
      </c>
    </row>
    <row r="1128" spans="1:8" x14ac:dyDescent="0.2">
      <c r="A1128" s="9" t="str">
        <f t="shared" si="17"/>
        <v/>
      </c>
      <c r="H1128" t="str">
        <f>IFERROR(LOOKUP($G1128,Rahoitusmuoto!$B$1:$B$5,Rahoitusmuoto!$A$1:$A$5),"")</f>
        <v/>
      </c>
    </row>
    <row r="1129" spans="1:8" x14ac:dyDescent="0.2">
      <c r="A1129" s="9" t="str">
        <f t="shared" si="17"/>
        <v/>
      </c>
      <c r="H1129" t="str">
        <f>IFERROR(LOOKUP($G1129,Rahoitusmuoto!$B$1:$B$5,Rahoitusmuoto!$A$1:$A$5),"")</f>
        <v/>
      </c>
    </row>
    <row r="1130" spans="1:8" x14ac:dyDescent="0.2">
      <c r="A1130" s="9" t="str">
        <f t="shared" si="17"/>
        <v/>
      </c>
      <c r="H1130" t="str">
        <f>IFERROR(LOOKUP($G1130,Rahoitusmuoto!$B$1:$B$5,Rahoitusmuoto!$A$1:$A$5),"")</f>
        <v/>
      </c>
    </row>
    <row r="1131" spans="1:8" x14ac:dyDescent="0.2">
      <c r="A1131" s="9" t="str">
        <f t="shared" si="17"/>
        <v/>
      </c>
      <c r="H1131" t="str">
        <f>IFERROR(LOOKUP($G1131,Rahoitusmuoto!$B$1:$B$5,Rahoitusmuoto!$A$1:$A$5),"")</f>
        <v/>
      </c>
    </row>
    <row r="1132" spans="1:8" x14ac:dyDescent="0.2">
      <c r="A1132" s="9" t="str">
        <f t="shared" si="17"/>
        <v/>
      </c>
      <c r="H1132" t="str">
        <f>IFERROR(LOOKUP($G1132,Rahoitusmuoto!$B$1:$B$5,Rahoitusmuoto!$A$1:$A$5),"")</f>
        <v/>
      </c>
    </row>
    <row r="1133" spans="1:8" x14ac:dyDescent="0.2">
      <c r="A1133" s="9" t="str">
        <f t="shared" si="17"/>
        <v/>
      </c>
      <c r="H1133" t="str">
        <f>IFERROR(LOOKUP($G1133,Rahoitusmuoto!$B$1:$B$5,Rahoitusmuoto!$A$1:$A$5),"")</f>
        <v/>
      </c>
    </row>
    <row r="1134" spans="1:8" x14ac:dyDescent="0.2">
      <c r="A1134" s="9" t="str">
        <f t="shared" si="17"/>
        <v/>
      </c>
      <c r="H1134" t="str">
        <f>IFERROR(LOOKUP($G1134,Rahoitusmuoto!$B$1:$B$5,Rahoitusmuoto!$A$1:$A$5),"")</f>
        <v/>
      </c>
    </row>
    <row r="1135" spans="1:8" x14ac:dyDescent="0.2">
      <c r="A1135" s="9" t="str">
        <f t="shared" si="17"/>
        <v/>
      </c>
      <c r="H1135" t="str">
        <f>IFERROR(LOOKUP($G1135,Rahoitusmuoto!$B$1:$B$5,Rahoitusmuoto!$A$1:$A$5),"")</f>
        <v/>
      </c>
    </row>
    <row r="1136" spans="1:8" x14ac:dyDescent="0.2">
      <c r="A1136" s="9" t="str">
        <f t="shared" si="17"/>
        <v/>
      </c>
      <c r="H1136" t="str">
        <f>IFERROR(LOOKUP($G1136,Rahoitusmuoto!$B$1:$B$5,Rahoitusmuoto!$A$1:$A$5),"")</f>
        <v/>
      </c>
    </row>
    <row r="1137" spans="1:8" x14ac:dyDescent="0.2">
      <c r="A1137" s="9" t="str">
        <f t="shared" si="17"/>
        <v/>
      </c>
      <c r="H1137" t="str">
        <f>IFERROR(LOOKUP($G1137,Rahoitusmuoto!$B$1:$B$5,Rahoitusmuoto!$A$1:$A$5),"")</f>
        <v/>
      </c>
    </row>
    <row r="1138" spans="1:8" x14ac:dyDescent="0.2">
      <c r="A1138" s="9" t="str">
        <f t="shared" si="17"/>
        <v/>
      </c>
      <c r="H1138" t="str">
        <f>IFERROR(LOOKUP($G1138,Rahoitusmuoto!$B$1:$B$5,Rahoitusmuoto!$A$1:$A$5),"")</f>
        <v/>
      </c>
    </row>
    <row r="1139" spans="1:8" x14ac:dyDescent="0.2">
      <c r="A1139" s="9" t="str">
        <f t="shared" si="17"/>
        <v/>
      </c>
      <c r="H1139" t="str">
        <f>IFERROR(LOOKUP($G1139,Rahoitusmuoto!$B$1:$B$5,Rahoitusmuoto!$A$1:$A$5),"")</f>
        <v/>
      </c>
    </row>
    <row r="1140" spans="1:8" x14ac:dyDescent="0.2">
      <c r="A1140" s="9" t="str">
        <f t="shared" si="17"/>
        <v/>
      </c>
      <c r="H1140" t="str">
        <f>IFERROR(LOOKUP($G1140,Rahoitusmuoto!$B$1:$B$5,Rahoitusmuoto!$A$1:$A$5),"")</f>
        <v/>
      </c>
    </row>
    <row r="1141" spans="1:8" x14ac:dyDescent="0.2">
      <c r="A1141" s="9" t="str">
        <f t="shared" si="17"/>
        <v/>
      </c>
      <c r="H1141" t="str">
        <f>IFERROR(LOOKUP($G1141,Rahoitusmuoto!$B$1:$B$5,Rahoitusmuoto!$A$1:$A$5),"")</f>
        <v/>
      </c>
    </row>
    <row r="1142" spans="1:8" x14ac:dyDescent="0.2">
      <c r="A1142" s="9" t="str">
        <f t="shared" si="17"/>
        <v/>
      </c>
      <c r="H1142" t="str">
        <f>IFERROR(LOOKUP($G1142,Rahoitusmuoto!$B$1:$B$5,Rahoitusmuoto!$A$1:$A$5),"")</f>
        <v/>
      </c>
    </row>
    <row r="1143" spans="1:8" x14ac:dyDescent="0.2">
      <c r="A1143" s="9" t="str">
        <f t="shared" si="17"/>
        <v/>
      </c>
      <c r="H1143" t="str">
        <f>IFERROR(LOOKUP($G1143,Rahoitusmuoto!$B$1:$B$5,Rahoitusmuoto!$A$1:$A$5),"")</f>
        <v/>
      </c>
    </row>
    <row r="1144" spans="1:8" x14ac:dyDescent="0.2">
      <c r="A1144" s="9" t="str">
        <f t="shared" si="17"/>
        <v/>
      </c>
      <c r="H1144" t="str">
        <f>IFERROR(LOOKUP($G1144,Rahoitusmuoto!$B$1:$B$5,Rahoitusmuoto!$A$1:$A$5),"")</f>
        <v/>
      </c>
    </row>
    <row r="1145" spans="1:8" x14ac:dyDescent="0.2">
      <c r="A1145" s="9" t="str">
        <f t="shared" si="17"/>
        <v/>
      </c>
      <c r="H1145" t="str">
        <f>IFERROR(LOOKUP($G1145,Rahoitusmuoto!$B$1:$B$5,Rahoitusmuoto!$A$1:$A$5),"")</f>
        <v/>
      </c>
    </row>
    <row r="1146" spans="1:8" x14ac:dyDescent="0.2">
      <c r="A1146" s="9" t="str">
        <f t="shared" si="17"/>
        <v/>
      </c>
      <c r="H1146" t="str">
        <f>IFERROR(LOOKUP($G1146,Rahoitusmuoto!$B$1:$B$5,Rahoitusmuoto!$A$1:$A$5),"")</f>
        <v/>
      </c>
    </row>
    <row r="1147" spans="1:8" x14ac:dyDescent="0.2">
      <c r="A1147" s="9" t="str">
        <f t="shared" si="17"/>
        <v/>
      </c>
      <c r="H1147" t="str">
        <f>IFERROR(LOOKUP($G1147,Rahoitusmuoto!$B$1:$B$5,Rahoitusmuoto!$A$1:$A$5),"")</f>
        <v/>
      </c>
    </row>
    <row r="1148" spans="1:8" x14ac:dyDescent="0.2">
      <c r="A1148" s="9" t="str">
        <f t="shared" si="17"/>
        <v/>
      </c>
      <c r="H1148" t="str">
        <f>IFERROR(LOOKUP($G1148,Rahoitusmuoto!$B$1:$B$5,Rahoitusmuoto!$A$1:$A$5),"")</f>
        <v/>
      </c>
    </row>
    <row r="1149" spans="1:8" x14ac:dyDescent="0.2">
      <c r="A1149" s="9" t="str">
        <f t="shared" si="17"/>
        <v/>
      </c>
      <c r="H1149" t="str">
        <f>IFERROR(LOOKUP($G1149,Rahoitusmuoto!$B$1:$B$5,Rahoitusmuoto!$A$1:$A$5),"")</f>
        <v/>
      </c>
    </row>
    <row r="1150" spans="1:8" x14ac:dyDescent="0.2">
      <c r="A1150" s="9" t="str">
        <f t="shared" si="17"/>
        <v/>
      </c>
      <c r="H1150" t="str">
        <f>IFERROR(LOOKUP($G1150,Rahoitusmuoto!$B$1:$B$5,Rahoitusmuoto!$A$1:$A$5),"")</f>
        <v/>
      </c>
    </row>
    <row r="1151" spans="1:8" x14ac:dyDescent="0.2">
      <c r="A1151" s="9" t="str">
        <f t="shared" si="17"/>
        <v/>
      </c>
      <c r="H1151" t="str">
        <f>IFERROR(LOOKUP($G1151,Rahoitusmuoto!$B$1:$B$5,Rahoitusmuoto!$A$1:$A$5),"")</f>
        <v/>
      </c>
    </row>
    <row r="1152" spans="1:8" x14ac:dyDescent="0.2">
      <c r="A1152" s="9" t="str">
        <f t="shared" si="17"/>
        <v/>
      </c>
      <c r="H1152" t="str">
        <f>IFERROR(LOOKUP($G1152,Rahoitusmuoto!$B$1:$B$5,Rahoitusmuoto!$A$1:$A$5),"")</f>
        <v/>
      </c>
    </row>
    <row r="1153" spans="1:8" x14ac:dyDescent="0.2">
      <c r="A1153" s="9" t="str">
        <f t="shared" si="17"/>
        <v/>
      </c>
      <c r="H1153" t="str">
        <f>IFERROR(LOOKUP($G1153,Rahoitusmuoto!$B$1:$B$5,Rahoitusmuoto!$A$1:$A$5),"")</f>
        <v/>
      </c>
    </row>
    <row r="1154" spans="1:8" x14ac:dyDescent="0.2">
      <c r="A1154" s="9" t="str">
        <f t="shared" si="17"/>
        <v/>
      </c>
      <c r="H1154" t="str">
        <f>IFERROR(LOOKUP($G1154,Rahoitusmuoto!$B$1:$B$5,Rahoitusmuoto!$A$1:$A$5),"")</f>
        <v/>
      </c>
    </row>
    <row r="1155" spans="1:8" x14ac:dyDescent="0.2">
      <c r="A1155" s="9" t="str">
        <f t="shared" si="17"/>
        <v/>
      </c>
      <c r="H1155" t="str">
        <f>IFERROR(LOOKUP($G1155,Rahoitusmuoto!$B$1:$B$5,Rahoitusmuoto!$A$1:$A$5),"")</f>
        <v/>
      </c>
    </row>
    <row r="1156" spans="1:8" x14ac:dyDescent="0.2">
      <c r="A1156" s="9" t="str">
        <f t="shared" si="17"/>
        <v/>
      </c>
      <c r="H1156" t="str">
        <f>IFERROR(LOOKUP($G1156,Rahoitusmuoto!$B$1:$B$5,Rahoitusmuoto!$A$1:$A$5),"")</f>
        <v/>
      </c>
    </row>
    <row r="1157" spans="1:8" x14ac:dyDescent="0.2">
      <c r="A1157" s="9" t="str">
        <f t="shared" si="17"/>
        <v/>
      </c>
      <c r="H1157" t="str">
        <f>IFERROR(LOOKUP($G1157,Rahoitusmuoto!$B$1:$B$5,Rahoitusmuoto!$A$1:$A$5),"")</f>
        <v/>
      </c>
    </row>
    <row r="1158" spans="1:8" x14ac:dyDescent="0.2">
      <c r="A1158" s="9" t="str">
        <f t="shared" ref="A1158:A1221" si="18">IF(ISBLANK(B1158),"",CONCATENATE(B1158," ",C1158, "(", E1158, ")"))</f>
        <v/>
      </c>
      <c r="H1158" t="str">
        <f>IFERROR(LOOKUP($G1158,Rahoitusmuoto!$B$1:$B$5,Rahoitusmuoto!$A$1:$A$5),"")</f>
        <v/>
      </c>
    </row>
    <row r="1159" spans="1:8" x14ac:dyDescent="0.2">
      <c r="A1159" s="9" t="str">
        <f t="shared" si="18"/>
        <v/>
      </c>
      <c r="H1159" t="str">
        <f>IFERROR(LOOKUP($G1159,Rahoitusmuoto!$B$1:$B$5,Rahoitusmuoto!$A$1:$A$5),"")</f>
        <v/>
      </c>
    </row>
    <row r="1160" spans="1:8" x14ac:dyDescent="0.2">
      <c r="A1160" s="9" t="str">
        <f t="shared" si="18"/>
        <v/>
      </c>
      <c r="H1160" t="str">
        <f>IFERROR(LOOKUP($G1160,Rahoitusmuoto!$B$1:$B$5,Rahoitusmuoto!$A$1:$A$5),"")</f>
        <v/>
      </c>
    </row>
    <row r="1161" spans="1:8" x14ac:dyDescent="0.2">
      <c r="A1161" s="9" t="str">
        <f t="shared" si="18"/>
        <v/>
      </c>
      <c r="H1161" t="str">
        <f>IFERROR(LOOKUP($G1161,Rahoitusmuoto!$B$1:$B$5,Rahoitusmuoto!$A$1:$A$5),"")</f>
        <v/>
      </c>
    </row>
    <row r="1162" spans="1:8" x14ac:dyDescent="0.2">
      <c r="A1162" s="9" t="str">
        <f t="shared" si="18"/>
        <v/>
      </c>
      <c r="H1162" t="str">
        <f>IFERROR(LOOKUP($G1162,Rahoitusmuoto!$B$1:$B$5,Rahoitusmuoto!$A$1:$A$5),"")</f>
        <v/>
      </c>
    </row>
    <row r="1163" spans="1:8" x14ac:dyDescent="0.2">
      <c r="A1163" s="9" t="str">
        <f t="shared" si="18"/>
        <v/>
      </c>
      <c r="H1163" t="str">
        <f>IFERROR(LOOKUP($G1163,Rahoitusmuoto!$B$1:$B$5,Rahoitusmuoto!$A$1:$A$5),"")</f>
        <v/>
      </c>
    </row>
    <row r="1164" spans="1:8" x14ac:dyDescent="0.2">
      <c r="A1164" s="9" t="str">
        <f t="shared" si="18"/>
        <v/>
      </c>
      <c r="H1164" t="str">
        <f>IFERROR(LOOKUP($G1164,Rahoitusmuoto!$B$1:$B$5,Rahoitusmuoto!$A$1:$A$5),"")</f>
        <v/>
      </c>
    </row>
    <row r="1165" spans="1:8" x14ac:dyDescent="0.2">
      <c r="A1165" s="9" t="str">
        <f t="shared" si="18"/>
        <v/>
      </c>
      <c r="H1165" t="str">
        <f>IFERROR(LOOKUP($G1165,Rahoitusmuoto!$B$1:$B$5,Rahoitusmuoto!$A$1:$A$5),"")</f>
        <v/>
      </c>
    </row>
    <row r="1166" spans="1:8" x14ac:dyDescent="0.2">
      <c r="A1166" s="9" t="str">
        <f t="shared" si="18"/>
        <v/>
      </c>
      <c r="H1166" t="str">
        <f>IFERROR(LOOKUP($G1166,Rahoitusmuoto!$B$1:$B$5,Rahoitusmuoto!$A$1:$A$5),"")</f>
        <v/>
      </c>
    </row>
    <row r="1167" spans="1:8" x14ac:dyDescent="0.2">
      <c r="A1167" s="9" t="str">
        <f t="shared" si="18"/>
        <v/>
      </c>
      <c r="H1167" t="str">
        <f>IFERROR(LOOKUP($G1167,Rahoitusmuoto!$B$1:$B$5,Rahoitusmuoto!$A$1:$A$5),"")</f>
        <v/>
      </c>
    </row>
    <row r="1168" spans="1:8" x14ac:dyDescent="0.2">
      <c r="A1168" s="9" t="str">
        <f t="shared" si="18"/>
        <v/>
      </c>
      <c r="H1168" t="str">
        <f>IFERROR(LOOKUP($G1168,Rahoitusmuoto!$B$1:$B$5,Rahoitusmuoto!$A$1:$A$5),"")</f>
        <v/>
      </c>
    </row>
    <row r="1169" spans="1:8" x14ac:dyDescent="0.2">
      <c r="A1169" s="9" t="str">
        <f t="shared" si="18"/>
        <v/>
      </c>
      <c r="H1169" t="str">
        <f>IFERROR(LOOKUP($G1169,Rahoitusmuoto!$B$1:$B$5,Rahoitusmuoto!$A$1:$A$5),"")</f>
        <v/>
      </c>
    </row>
    <row r="1170" spans="1:8" x14ac:dyDescent="0.2">
      <c r="A1170" s="9" t="str">
        <f t="shared" si="18"/>
        <v/>
      </c>
      <c r="H1170" t="str">
        <f>IFERROR(LOOKUP($G1170,Rahoitusmuoto!$B$1:$B$5,Rahoitusmuoto!$A$1:$A$5),"")</f>
        <v/>
      </c>
    </row>
    <row r="1171" spans="1:8" x14ac:dyDescent="0.2">
      <c r="A1171" s="9" t="str">
        <f t="shared" si="18"/>
        <v/>
      </c>
      <c r="H1171" t="str">
        <f>IFERROR(LOOKUP($G1171,Rahoitusmuoto!$B$1:$B$5,Rahoitusmuoto!$A$1:$A$5),"")</f>
        <v/>
      </c>
    </row>
    <row r="1172" spans="1:8" x14ac:dyDescent="0.2">
      <c r="A1172" s="9" t="str">
        <f t="shared" si="18"/>
        <v/>
      </c>
      <c r="H1172" t="str">
        <f>IFERROR(LOOKUP($G1172,Rahoitusmuoto!$B$1:$B$5,Rahoitusmuoto!$A$1:$A$5),"")</f>
        <v/>
      </c>
    </row>
    <row r="1173" spans="1:8" x14ac:dyDescent="0.2">
      <c r="A1173" s="9" t="str">
        <f t="shared" si="18"/>
        <v/>
      </c>
      <c r="H1173" t="str">
        <f>IFERROR(LOOKUP($G1173,Rahoitusmuoto!$B$1:$B$5,Rahoitusmuoto!$A$1:$A$5),"")</f>
        <v/>
      </c>
    </row>
    <row r="1174" spans="1:8" x14ac:dyDescent="0.2">
      <c r="A1174" s="9" t="str">
        <f t="shared" si="18"/>
        <v/>
      </c>
      <c r="H1174" t="str">
        <f>IFERROR(LOOKUP($G1174,Rahoitusmuoto!$B$1:$B$5,Rahoitusmuoto!$A$1:$A$5),"")</f>
        <v/>
      </c>
    </row>
    <row r="1175" spans="1:8" x14ac:dyDescent="0.2">
      <c r="A1175" s="9" t="str">
        <f t="shared" si="18"/>
        <v/>
      </c>
      <c r="H1175" t="str">
        <f>IFERROR(LOOKUP($G1175,Rahoitusmuoto!$B$1:$B$5,Rahoitusmuoto!$A$1:$A$5),"")</f>
        <v/>
      </c>
    </row>
    <row r="1176" spans="1:8" x14ac:dyDescent="0.2">
      <c r="A1176" s="9" t="str">
        <f t="shared" si="18"/>
        <v/>
      </c>
      <c r="H1176" t="str">
        <f>IFERROR(LOOKUP($G1176,Rahoitusmuoto!$B$1:$B$5,Rahoitusmuoto!$A$1:$A$5),"")</f>
        <v/>
      </c>
    </row>
    <row r="1177" spans="1:8" x14ac:dyDescent="0.2">
      <c r="A1177" s="9" t="str">
        <f t="shared" si="18"/>
        <v/>
      </c>
      <c r="H1177" t="str">
        <f>IFERROR(LOOKUP($G1177,Rahoitusmuoto!$B$1:$B$5,Rahoitusmuoto!$A$1:$A$5),"")</f>
        <v/>
      </c>
    </row>
    <row r="1178" spans="1:8" x14ac:dyDescent="0.2">
      <c r="A1178" s="9" t="str">
        <f t="shared" si="18"/>
        <v/>
      </c>
      <c r="H1178" t="str">
        <f>IFERROR(LOOKUP($G1178,Rahoitusmuoto!$B$1:$B$5,Rahoitusmuoto!$A$1:$A$5),"")</f>
        <v/>
      </c>
    </row>
    <row r="1179" spans="1:8" x14ac:dyDescent="0.2">
      <c r="A1179" s="9" t="str">
        <f t="shared" si="18"/>
        <v/>
      </c>
      <c r="H1179" t="str">
        <f>IFERROR(LOOKUP($G1179,Rahoitusmuoto!$B$1:$B$5,Rahoitusmuoto!$A$1:$A$5),"")</f>
        <v/>
      </c>
    </row>
    <row r="1180" spans="1:8" x14ac:dyDescent="0.2">
      <c r="A1180" s="9" t="str">
        <f t="shared" si="18"/>
        <v/>
      </c>
      <c r="H1180" t="str">
        <f>IFERROR(LOOKUP($G1180,Rahoitusmuoto!$B$1:$B$5,Rahoitusmuoto!$A$1:$A$5),"")</f>
        <v/>
      </c>
    </row>
    <row r="1181" spans="1:8" x14ac:dyDescent="0.2">
      <c r="A1181" s="9" t="str">
        <f t="shared" si="18"/>
        <v/>
      </c>
      <c r="H1181" t="str">
        <f>IFERROR(LOOKUP($G1181,Rahoitusmuoto!$B$1:$B$5,Rahoitusmuoto!$A$1:$A$5),"")</f>
        <v/>
      </c>
    </row>
    <row r="1182" spans="1:8" x14ac:dyDescent="0.2">
      <c r="A1182" s="9" t="str">
        <f t="shared" si="18"/>
        <v/>
      </c>
      <c r="H1182" t="str">
        <f>IFERROR(LOOKUP($G1182,Rahoitusmuoto!$B$1:$B$5,Rahoitusmuoto!$A$1:$A$5),"")</f>
        <v/>
      </c>
    </row>
    <row r="1183" spans="1:8" x14ac:dyDescent="0.2">
      <c r="A1183" s="9" t="str">
        <f t="shared" si="18"/>
        <v/>
      </c>
      <c r="H1183" t="str">
        <f>IFERROR(LOOKUP($G1183,Rahoitusmuoto!$B$1:$B$5,Rahoitusmuoto!$A$1:$A$5),"")</f>
        <v/>
      </c>
    </row>
    <row r="1184" spans="1:8" x14ac:dyDescent="0.2">
      <c r="A1184" s="9" t="str">
        <f t="shared" si="18"/>
        <v/>
      </c>
      <c r="H1184" t="str">
        <f>IFERROR(LOOKUP($G1184,Rahoitusmuoto!$B$1:$B$5,Rahoitusmuoto!$A$1:$A$5),"")</f>
        <v/>
      </c>
    </row>
    <row r="1185" spans="1:8" x14ac:dyDescent="0.2">
      <c r="A1185" s="9" t="str">
        <f t="shared" si="18"/>
        <v/>
      </c>
      <c r="H1185" t="str">
        <f>IFERROR(LOOKUP($G1185,Rahoitusmuoto!$B$1:$B$5,Rahoitusmuoto!$A$1:$A$5),"")</f>
        <v/>
      </c>
    </row>
    <row r="1186" spans="1:8" x14ac:dyDescent="0.2">
      <c r="A1186" s="9" t="str">
        <f t="shared" si="18"/>
        <v/>
      </c>
      <c r="H1186" t="str">
        <f>IFERROR(LOOKUP($G1186,Rahoitusmuoto!$B$1:$B$5,Rahoitusmuoto!$A$1:$A$5),"")</f>
        <v/>
      </c>
    </row>
    <row r="1187" spans="1:8" x14ac:dyDescent="0.2">
      <c r="A1187" s="9" t="str">
        <f t="shared" si="18"/>
        <v/>
      </c>
      <c r="H1187" t="str">
        <f>IFERROR(LOOKUP($G1187,Rahoitusmuoto!$B$1:$B$5,Rahoitusmuoto!$A$1:$A$5),"")</f>
        <v/>
      </c>
    </row>
    <row r="1188" spans="1:8" x14ac:dyDescent="0.2">
      <c r="A1188" s="9" t="str">
        <f t="shared" si="18"/>
        <v/>
      </c>
      <c r="H1188" t="str">
        <f>IFERROR(LOOKUP($G1188,Rahoitusmuoto!$B$1:$B$5,Rahoitusmuoto!$A$1:$A$5),"")</f>
        <v/>
      </c>
    </row>
    <row r="1189" spans="1:8" x14ac:dyDescent="0.2">
      <c r="A1189" s="9" t="str">
        <f t="shared" si="18"/>
        <v/>
      </c>
      <c r="H1189" t="str">
        <f>IFERROR(LOOKUP($G1189,Rahoitusmuoto!$B$1:$B$5,Rahoitusmuoto!$A$1:$A$5),"")</f>
        <v/>
      </c>
    </row>
    <row r="1190" spans="1:8" x14ac:dyDescent="0.2">
      <c r="A1190" s="9" t="str">
        <f t="shared" si="18"/>
        <v/>
      </c>
      <c r="H1190" t="str">
        <f>IFERROR(LOOKUP($G1190,Rahoitusmuoto!$B$1:$B$5,Rahoitusmuoto!$A$1:$A$5),"")</f>
        <v/>
      </c>
    </row>
    <row r="1191" spans="1:8" x14ac:dyDescent="0.2">
      <c r="A1191" s="9" t="str">
        <f t="shared" si="18"/>
        <v/>
      </c>
      <c r="H1191" t="str">
        <f>IFERROR(LOOKUP($G1191,Rahoitusmuoto!$B$1:$B$5,Rahoitusmuoto!$A$1:$A$5),"")</f>
        <v/>
      </c>
    </row>
    <row r="1192" spans="1:8" x14ac:dyDescent="0.2">
      <c r="A1192" s="9" t="str">
        <f t="shared" si="18"/>
        <v/>
      </c>
      <c r="H1192" t="str">
        <f>IFERROR(LOOKUP($G1192,Rahoitusmuoto!$B$1:$B$5,Rahoitusmuoto!$A$1:$A$5),"")</f>
        <v/>
      </c>
    </row>
    <row r="1193" spans="1:8" x14ac:dyDescent="0.2">
      <c r="A1193" s="9" t="str">
        <f t="shared" si="18"/>
        <v/>
      </c>
      <c r="H1193" t="str">
        <f>IFERROR(LOOKUP($G1193,Rahoitusmuoto!$B$1:$B$5,Rahoitusmuoto!$A$1:$A$5),"")</f>
        <v/>
      </c>
    </row>
    <row r="1194" spans="1:8" x14ac:dyDescent="0.2">
      <c r="A1194" s="9" t="str">
        <f t="shared" si="18"/>
        <v/>
      </c>
      <c r="H1194" t="str">
        <f>IFERROR(LOOKUP($G1194,Rahoitusmuoto!$B$1:$B$5,Rahoitusmuoto!$A$1:$A$5),"")</f>
        <v/>
      </c>
    </row>
    <row r="1195" spans="1:8" x14ac:dyDescent="0.2">
      <c r="A1195" s="9" t="str">
        <f t="shared" si="18"/>
        <v/>
      </c>
      <c r="H1195" t="str">
        <f>IFERROR(LOOKUP($G1195,Rahoitusmuoto!$B$1:$B$5,Rahoitusmuoto!$A$1:$A$5),"")</f>
        <v/>
      </c>
    </row>
    <row r="1196" spans="1:8" x14ac:dyDescent="0.2">
      <c r="A1196" s="9" t="str">
        <f t="shared" si="18"/>
        <v/>
      </c>
      <c r="H1196" t="str">
        <f>IFERROR(LOOKUP($G1196,Rahoitusmuoto!$B$1:$B$5,Rahoitusmuoto!$A$1:$A$5),"")</f>
        <v/>
      </c>
    </row>
    <row r="1197" spans="1:8" x14ac:dyDescent="0.2">
      <c r="A1197" s="9" t="str">
        <f t="shared" si="18"/>
        <v/>
      </c>
      <c r="H1197" t="str">
        <f>IFERROR(LOOKUP($G1197,Rahoitusmuoto!$B$1:$B$5,Rahoitusmuoto!$A$1:$A$5),"")</f>
        <v/>
      </c>
    </row>
    <row r="1198" spans="1:8" x14ac:dyDescent="0.2">
      <c r="A1198" s="9" t="str">
        <f t="shared" si="18"/>
        <v/>
      </c>
      <c r="H1198" t="str">
        <f>IFERROR(LOOKUP($G1198,Rahoitusmuoto!$B$1:$B$5,Rahoitusmuoto!$A$1:$A$5),"")</f>
        <v/>
      </c>
    </row>
    <row r="1199" spans="1:8" x14ac:dyDescent="0.2">
      <c r="A1199" s="9" t="str">
        <f t="shared" si="18"/>
        <v/>
      </c>
      <c r="H1199" t="str">
        <f>IFERROR(LOOKUP($G1199,Rahoitusmuoto!$B$1:$B$5,Rahoitusmuoto!$A$1:$A$5),"")</f>
        <v/>
      </c>
    </row>
    <row r="1200" spans="1:8" x14ac:dyDescent="0.2">
      <c r="A1200" s="9" t="str">
        <f t="shared" si="18"/>
        <v/>
      </c>
      <c r="H1200" t="str">
        <f>IFERROR(LOOKUP($G1200,Rahoitusmuoto!$B$1:$B$5,Rahoitusmuoto!$A$1:$A$5),"")</f>
        <v/>
      </c>
    </row>
    <row r="1201" spans="1:8" x14ac:dyDescent="0.2">
      <c r="A1201" s="9" t="str">
        <f t="shared" si="18"/>
        <v/>
      </c>
      <c r="H1201" t="str">
        <f>IFERROR(LOOKUP($G1201,Rahoitusmuoto!$B$1:$B$5,Rahoitusmuoto!$A$1:$A$5),"")</f>
        <v/>
      </c>
    </row>
    <row r="1202" spans="1:8" x14ac:dyDescent="0.2">
      <c r="A1202" s="9" t="str">
        <f t="shared" si="18"/>
        <v/>
      </c>
      <c r="H1202" t="str">
        <f>IFERROR(LOOKUP($G1202,Rahoitusmuoto!$B$1:$B$5,Rahoitusmuoto!$A$1:$A$5),"")</f>
        <v/>
      </c>
    </row>
    <row r="1203" spans="1:8" x14ac:dyDescent="0.2">
      <c r="A1203" s="9" t="str">
        <f t="shared" si="18"/>
        <v/>
      </c>
      <c r="H1203" t="str">
        <f>IFERROR(LOOKUP($G1203,Rahoitusmuoto!$B$1:$B$5,Rahoitusmuoto!$A$1:$A$5),"")</f>
        <v/>
      </c>
    </row>
    <row r="1204" spans="1:8" x14ac:dyDescent="0.2">
      <c r="A1204" s="9" t="str">
        <f t="shared" si="18"/>
        <v/>
      </c>
      <c r="H1204" t="str">
        <f>IFERROR(LOOKUP($G1204,Rahoitusmuoto!$B$1:$B$5,Rahoitusmuoto!$A$1:$A$5),"")</f>
        <v/>
      </c>
    </row>
    <row r="1205" spans="1:8" x14ac:dyDescent="0.2">
      <c r="A1205" s="9" t="str">
        <f t="shared" si="18"/>
        <v/>
      </c>
      <c r="H1205" t="str">
        <f>IFERROR(LOOKUP($G1205,Rahoitusmuoto!$B$1:$B$5,Rahoitusmuoto!$A$1:$A$5),"")</f>
        <v/>
      </c>
    </row>
    <row r="1206" spans="1:8" x14ac:dyDescent="0.2">
      <c r="A1206" s="9" t="str">
        <f t="shared" si="18"/>
        <v/>
      </c>
      <c r="H1206" t="str">
        <f>IFERROR(LOOKUP($G1206,Rahoitusmuoto!$B$1:$B$5,Rahoitusmuoto!$A$1:$A$5),"")</f>
        <v/>
      </c>
    </row>
    <row r="1207" spans="1:8" x14ac:dyDescent="0.2">
      <c r="A1207" s="9" t="str">
        <f t="shared" si="18"/>
        <v/>
      </c>
      <c r="H1207" t="str">
        <f>IFERROR(LOOKUP($G1207,Rahoitusmuoto!$B$1:$B$5,Rahoitusmuoto!$A$1:$A$5),"")</f>
        <v/>
      </c>
    </row>
    <row r="1208" spans="1:8" x14ac:dyDescent="0.2">
      <c r="A1208" s="9" t="str">
        <f t="shared" si="18"/>
        <v/>
      </c>
      <c r="H1208" t="str">
        <f>IFERROR(LOOKUP($G1208,Rahoitusmuoto!$B$1:$B$5,Rahoitusmuoto!$A$1:$A$5),"")</f>
        <v/>
      </c>
    </row>
    <row r="1209" spans="1:8" x14ac:dyDescent="0.2">
      <c r="A1209" s="9" t="str">
        <f t="shared" si="18"/>
        <v/>
      </c>
      <c r="H1209" t="str">
        <f>IFERROR(LOOKUP($G1209,Rahoitusmuoto!$B$1:$B$5,Rahoitusmuoto!$A$1:$A$5),"")</f>
        <v/>
      </c>
    </row>
    <row r="1210" spans="1:8" x14ac:dyDescent="0.2">
      <c r="A1210" s="9" t="str">
        <f t="shared" si="18"/>
        <v/>
      </c>
      <c r="H1210" t="str">
        <f>IFERROR(LOOKUP($G1210,Rahoitusmuoto!$B$1:$B$5,Rahoitusmuoto!$A$1:$A$5),"")</f>
        <v/>
      </c>
    </row>
    <row r="1211" spans="1:8" x14ac:dyDescent="0.2">
      <c r="A1211" s="9" t="str">
        <f t="shared" si="18"/>
        <v/>
      </c>
      <c r="H1211" t="str">
        <f>IFERROR(LOOKUP($G1211,Rahoitusmuoto!$B$1:$B$5,Rahoitusmuoto!$A$1:$A$5),"")</f>
        <v/>
      </c>
    </row>
    <row r="1212" spans="1:8" x14ac:dyDescent="0.2">
      <c r="A1212" s="9" t="str">
        <f t="shared" si="18"/>
        <v/>
      </c>
      <c r="H1212" t="str">
        <f>IFERROR(LOOKUP($G1212,Rahoitusmuoto!$B$1:$B$5,Rahoitusmuoto!$A$1:$A$5),"")</f>
        <v/>
      </c>
    </row>
    <row r="1213" spans="1:8" x14ac:dyDescent="0.2">
      <c r="A1213" s="9" t="str">
        <f t="shared" si="18"/>
        <v/>
      </c>
      <c r="H1213" t="str">
        <f>IFERROR(LOOKUP($G1213,Rahoitusmuoto!$B$1:$B$5,Rahoitusmuoto!$A$1:$A$5),"")</f>
        <v/>
      </c>
    </row>
    <row r="1214" spans="1:8" x14ac:dyDescent="0.2">
      <c r="A1214" s="9" t="str">
        <f t="shared" si="18"/>
        <v/>
      </c>
      <c r="H1214" t="str">
        <f>IFERROR(LOOKUP($G1214,Rahoitusmuoto!$B$1:$B$5,Rahoitusmuoto!$A$1:$A$5),"")</f>
        <v/>
      </c>
    </row>
    <row r="1215" spans="1:8" x14ac:dyDescent="0.2">
      <c r="A1215" s="9" t="str">
        <f t="shared" si="18"/>
        <v/>
      </c>
      <c r="H1215" t="str">
        <f>IFERROR(LOOKUP($G1215,Rahoitusmuoto!$B$1:$B$5,Rahoitusmuoto!$A$1:$A$5),"")</f>
        <v/>
      </c>
    </row>
    <row r="1216" spans="1:8" x14ac:dyDescent="0.2">
      <c r="A1216" s="9" t="str">
        <f t="shared" si="18"/>
        <v/>
      </c>
      <c r="H1216" t="str">
        <f>IFERROR(LOOKUP($G1216,Rahoitusmuoto!$B$1:$B$5,Rahoitusmuoto!$A$1:$A$5),"")</f>
        <v/>
      </c>
    </row>
    <row r="1217" spans="1:8" x14ac:dyDescent="0.2">
      <c r="A1217" s="9" t="str">
        <f t="shared" si="18"/>
        <v/>
      </c>
      <c r="H1217" t="str">
        <f>IFERROR(LOOKUP($G1217,Rahoitusmuoto!$B$1:$B$5,Rahoitusmuoto!$A$1:$A$5),"")</f>
        <v/>
      </c>
    </row>
    <row r="1218" spans="1:8" x14ac:dyDescent="0.2">
      <c r="A1218" s="9" t="str">
        <f t="shared" si="18"/>
        <v/>
      </c>
      <c r="H1218" t="str">
        <f>IFERROR(LOOKUP($G1218,Rahoitusmuoto!$B$1:$B$5,Rahoitusmuoto!$A$1:$A$5),"")</f>
        <v/>
      </c>
    </row>
    <row r="1219" spans="1:8" x14ac:dyDescent="0.2">
      <c r="A1219" s="9" t="str">
        <f t="shared" si="18"/>
        <v/>
      </c>
      <c r="H1219" t="str">
        <f>IFERROR(LOOKUP($G1219,Rahoitusmuoto!$B$1:$B$5,Rahoitusmuoto!$A$1:$A$5),"")</f>
        <v/>
      </c>
    </row>
    <row r="1220" spans="1:8" x14ac:dyDescent="0.2">
      <c r="A1220" s="9" t="str">
        <f t="shared" si="18"/>
        <v/>
      </c>
      <c r="H1220" t="str">
        <f>IFERROR(LOOKUP($G1220,Rahoitusmuoto!$B$1:$B$5,Rahoitusmuoto!$A$1:$A$5),"")</f>
        <v/>
      </c>
    </row>
    <row r="1221" spans="1:8" x14ac:dyDescent="0.2">
      <c r="A1221" s="9" t="str">
        <f t="shared" si="18"/>
        <v/>
      </c>
      <c r="H1221" t="str">
        <f>IFERROR(LOOKUP($G1221,Rahoitusmuoto!$B$1:$B$5,Rahoitusmuoto!$A$1:$A$5),"")</f>
        <v/>
      </c>
    </row>
    <row r="1222" spans="1:8" x14ac:dyDescent="0.2">
      <c r="A1222" s="9" t="str">
        <f t="shared" ref="A1222:A1285" si="19">IF(ISBLANK(B1222),"",CONCATENATE(B1222," ",C1222, "(", E1222, ")"))</f>
        <v/>
      </c>
      <c r="H1222" t="str">
        <f>IFERROR(LOOKUP($G1222,Rahoitusmuoto!$B$1:$B$5,Rahoitusmuoto!$A$1:$A$5),"")</f>
        <v/>
      </c>
    </row>
    <row r="1223" spans="1:8" x14ac:dyDescent="0.2">
      <c r="A1223" s="9" t="str">
        <f t="shared" si="19"/>
        <v/>
      </c>
      <c r="H1223" t="str">
        <f>IFERROR(LOOKUP($G1223,Rahoitusmuoto!$B$1:$B$5,Rahoitusmuoto!$A$1:$A$5),"")</f>
        <v/>
      </c>
    </row>
    <row r="1224" spans="1:8" x14ac:dyDescent="0.2">
      <c r="A1224" s="9" t="str">
        <f t="shared" si="19"/>
        <v/>
      </c>
      <c r="H1224" t="str">
        <f>IFERROR(LOOKUP($G1224,Rahoitusmuoto!$B$1:$B$5,Rahoitusmuoto!$A$1:$A$5),"")</f>
        <v/>
      </c>
    </row>
    <row r="1225" spans="1:8" x14ac:dyDescent="0.2">
      <c r="A1225" s="9" t="str">
        <f t="shared" si="19"/>
        <v/>
      </c>
      <c r="H1225" t="str">
        <f>IFERROR(LOOKUP($G1225,Rahoitusmuoto!$B$1:$B$5,Rahoitusmuoto!$A$1:$A$5),"")</f>
        <v/>
      </c>
    </row>
    <row r="1226" spans="1:8" x14ac:dyDescent="0.2">
      <c r="A1226" s="9" t="str">
        <f t="shared" si="19"/>
        <v/>
      </c>
      <c r="H1226" t="str">
        <f>IFERROR(LOOKUP($G1226,Rahoitusmuoto!$B$1:$B$5,Rahoitusmuoto!$A$1:$A$5),"")</f>
        <v/>
      </c>
    </row>
    <row r="1227" spans="1:8" x14ac:dyDescent="0.2">
      <c r="A1227" s="9" t="str">
        <f t="shared" si="19"/>
        <v/>
      </c>
      <c r="H1227" t="str">
        <f>IFERROR(LOOKUP($G1227,Rahoitusmuoto!$B$1:$B$5,Rahoitusmuoto!$A$1:$A$5),"")</f>
        <v/>
      </c>
    </row>
    <row r="1228" spans="1:8" x14ac:dyDescent="0.2">
      <c r="A1228" s="9" t="str">
        <f t="shared" si="19"/>
        <v/>
      </c>
      <c r="H1228" t="str">
        <f>IFERROR(LOOKUP($G1228,Rahoitusmuoto!$B$1:$B$5,Rahoitusmuoto!$A$1:$A$5),"")</f>
        <v/>
      </c>
    </row>
    <row r="1229" spans="1:8" x14ac:dyDescent="0.2">
      <c r="A1229" s="9" t="str">
        <f t="shared" si="19"/>
        <v/>
      </c>
      <c r="H1229" t="str">
        <f>IFERROR(LOOKUP($G1229,Rahoitusmuoto!$B$1:$B$5,Rahoitusmuoto!$A$1:$A$5),"")</f>
        <v/>
      </c>
    </row>
    <row r="1230" spans="1:8" x14ac:dyDescent="0.2">
      <c r="A1230" s="9" t="str">
        <f t="shared" si="19"/>
        <v/>
      </c>
      <c r="H1230" t="str">
        <f>IFERROR(LOOKUP($G1230,Rahoitusmuoto!$B$1:$B$5,Rahoitusmuoto!$A$1:$A$5),"")</f>
        <v/>
      </c>
    </row>
    <row r="1231" spans="1:8" x14ac:dyDescent="0.2">
      <c r="A1231" s="9" t="str">
        <f t="shared" si="19"/>
        <v/>
      </c>
      <c r="H1231" t="str">
        <f>IFERROR(LOOKUP($G1231,Rahoitusmuoto!$B$1:$B$5,Rahoitusmuoto!$A$1:$A$5),"")</f>
        <v/>
      </c>
    </row>
    <row r="1232" spans="1:8" x14ac:dyDescent="0.2">
      <c r="A1232" s="9" t="str">
        <f t="shared" si="19"/>
        <v/>
      </c>
      <c r="H1232" t="str">
        <f>IFERROR(LOOKUP($G1232,Rahoitusmuoto!$B$1:$B$5,Rahoitusmuoto!$A$1:$A$5),"")</f>
        <v/>
      </c>
    </row>
    <row r="1233" spans="1:8" x14ac:dyDescent="0.2">
      <c r="A1233" s="9" t="str">
        <f t="shared" si="19"/>
        <v/>
      </c>
      <c r="H1233" t="str">
        <f>IFERROR(LOOKUP($G1233,Rahoitusmuoto!$B$1:$B$5,Rahoitusmuoto!$A$1:$A$5),"")</f>
        <v/>
      </c>
    </row>
    <row r="1234" spans="1:8" x14ac:dyDescent="0.2">
      <c r="A1234" s="9" t="str">
        <f t="shared" si="19"/>
        <v/>
      </c>
      <c r="H1234" t="str">
        <f>IFERROR(LOOKUP($G1234,Rahoitusmuoto!$B$1:$B$5,Rahoitusmuoto!$A$1:$A$5),"")</f>
        <v/>
      </c>
    </row>
    <row r="1235" spans="1:8" x14ac:dyDescent="0.2">
      <c r="A1235" s="9" t="str">
        <f t="shared" si="19"/>
        <v/>
      </c>
      <c r="H1235" t="str">
        <f>IFERROR(LOOKUP($G1235,Rahoitusmuoto!$B$1:$B$5,Rahoitusmuoto!$A$1:$A$5),"")</f>
        <v/>
      </c>
    </row>
    <row r="1236" spans="1:8" x14ac:dyDescent="0.2">
      <c r="A1236" s="9" t="str">
        <f t="shared" si="19"/>
        <v/>
      </c>
      <c r="H1236" t="str">
        <f>IFERROR(LOOKUP($G1236,Rahoitusmuoto!$B$1:$B$5,Rahoitusmuoto!$A$1:$A$5),"")</f>
        <v/>
      </c>
    </row>
    <row r="1237" spans="1:8" x14ac:dyDescent="0.2">
      <c r="A1237" s="9" t="str">
        <f t="shared" si="19"/>
        <v/>
      </c>
      <c r="H1237" t="str">
        <f>IFERROR(LOOKUP($G1237,Rahoitusmuoto!$B$1:$B$5,Rahoitusmuoto!$A$1:$A$5),"")</f>
        <v/>
      </c>
    </row>
    <row r="1238" spans="1:8" x14ac:dyDescent="0.2">
      <c r="A1238" s="9" t="str">
        <f t="shared" si="19"/>
        <v/>
      </c>
      <c r="H1238" t="str">
        <f>IFERROR(LOOKUP($G1238,Rahoitusmuoto!$B$1:$B$5,Rahoitusmuoto!$A$1:$A$5),"")</f>
        <v/>
      </c>
    </row>
    <row r="1239" spans="1:8" x14ac:dyDescent="0.2">
      <c r="A1239" s="9" t="str">
        <f t="shared" si="19"/>
        <v/>
      </c>
      <c r="H1239" t="str">
        <f>IFERROR(LOOKUP($G1239,Rahoitusmuoto!$B$1:$B$5,Rahoitusmuoto!$A$1:$A$5),"")</f>
        <v/>
      </c>
    </row>
    <row r="1240" spans="1:8" x14ac:dyDescent="0.2">
      <c r="A1240" s="9" t="str">
        <f t="shared" si="19"/>
        <v/>
      </c>
      <c r="H1240" t="str">
        <f>IFERROR(LOOKUP($G1240,Rahoitusmuoto!$B$1:$B$5,Rahoitusmuoto!$A$1:$A$5),"")</f>
        <v/>
      </c>
    </row>
    <row r="1241" spans="1:8" x14ac:dyDescent="0.2">
      <c r="A1241" s="9" t="str">
        <f t="shared" si="19"/>
        <v/>
      </c>
      <c r="H1241" t="str">
        <f>IFERROR(LOOKUP($G1241,Rahoitusmuoto!$B$1:$B$5,Rahoitusmuoto!$A$1:$A$5),"")</f>
        <v/>
      </c>
    </row>
    <row r="1242" spans="1:8" x14ac:dyDescent="0.2">
      <c r="A1242" s="9" t="str">
        <f t="shared" si="19"/>
        <v/>
      </c>
      <c r="H1242" t="str">
        <f>IFERROR(LOOKUP($G1242,Rahoitusmuoto!$B$1:$B$5,Rahoitusmuoto!$A$1:$A$5),"")</f>
        <v/>
      </c>
    </row>
    <row r="1243" spans="1:8" x14ac:dyDescent="0.2">
      <c r="A1243" s="9" t="str">
        <f t="shared" si="19"/>
        <v/>
      </c>
      <c r="H1243" t="str">
        <f>IFERROR(LOOKUP($G1243,Rahoitusmuoto!$B$1:$B$5,Rahoitusmuoto!$A$1:$A$5),"")</f>
        <v/>
      </c>
    </row>
    <row r="1244" spans="1:8" x14ac:dyDescent="0.2">
      <c r="A1244" s="9" t="str">
        <f t="shared" si="19"/>
        <v/>
      </c>
      <c r="H1244" t="str">
        <f>IFERROR(LOOKUP($G1244,Rahoitusmuoto!$B$1:$B$5,Rahoitusmuoto!$A$1:$A$5),"")</f>
        <v/>
      </c>
    </row>
    <row r="1245" spans="1:8" x14ac:dyDescent="0.2">
      <c r="A1245" s="9" t="str">
        <f t="shared" si="19"/>
        <v/>
      </c>
      <c r="H1245" t="str">
        <f>IFERROR(LOOKUP($G1245,Rahoitusmuoto!$B$1:$B$5,Rahoitusmuoto!$A$1:$A$5),"")</f>
        <v/>
      </c>
    </row>
    <row r="1246" spans="1:8" x14ac:dyDescent="0.2">
      <c r="A1246" s="9" t="str">
        <f t="shared" si="19"/>
        <v/>
      </c>
      <c r="H1246" t="str">
        <f>IFERROR(LOOKUP($G1246,Rahoitusmuoto!$B$1:$B$5,Rahoitusmuoto!$A$1:$A$5),"")</f>
        <v/>
      </c>
    </row>
    <row r="1247" spans="1:8" x14ac:dyDescent="0.2">
      <c r="A1247" s="9" t="str">
        <f t="shared" si="19"/>
        <v/>
      </c>
      <c r="H1247" t="str">
        <f>IFERROR(LOOKUP($G1247,Rahoitusmuoto!$B$1:$B$5,Rahoitusmuoto!$A$1:$A$5),"")</f>
        <v/>
      </c>
    </row>
    <row r="1248" spans="1:8" x14ac:dyDescent="0.2">
      <c r="A1248" s="9" t="str">
        <f t="shared" si="19"/>
        <v/>
      </c>
      <c r="H1248" t="str">
        <f>IFERROR(LOOKUP($G1248,Rahoitusmuoto!$B$1:$B$5,Rahoitusmuoto!$A$1:$A$5),"")</f>
        <v/>
      </c>
    </row>
    <row r="1249" spans="1:8" x14ac:dyDescent="0.2">
      <c r="A1249" s="9" t="str">
        <f t="shared" si="19"/>
        <v/>
      </c>
      <c r="H1249" t="str">
        <f>IFERROR(LOOKUP($G1249,Rahoitusmuoto!$B$1:$B$5,Rahoitusmuoto!$A$1:$A$5),"")</f>
        <v/>
      </c>
    </row>
    <row r="1250" spans="1:8" x14ac:dyDescent="0.2">
      <c r="A1250" s="9" t="str">
        <f t="shared" si="19"/>
        <v/>
      </c>
      <c r="H1250" t="str">
        <f>IFERROR(LOOKUP($G1250,Rahoitusmuoto!$B$1:$B$5,Rahoitusmuoto!$A$1:$A$5),"")</f>
        <v/>
      </c>
    </row>
    <row r="1251" spans="1:8" x14ac:dyDescent="0.2">
      <c r="A1251" s="9" t="str">
        <f t="shared" si="19"/>
        <v/>
      </c>
      <c r="H1251" t="str">
        <f>IFERROR(LOOKUP($G1251,Rahoitusmuoto!$B$1:$B$5,Rahoitusmuoto!$A$1:$A$5),"")</f>
        <v/>
      </c>
    </row>
    <row r="1252" spans="1:8" x14ac:dyDescent="0.2">
      <c r="A1252" s="9" t="str">
        <f t="shared" si="19"/>
        <v/>
      </c>
      <c r="H1252" t="str">
        <f>IFERROR(LOOKUP($G1252,Rahoitusmuoto!$B$1:$B$5,Rahoitusmuoto!$A$1:$A$5),"")</f>
        <v/>
      </c>
    </row>
    <row r="1253" spans="1:8" x14ac:dyDescent="0.2">
      <c r="A1253" s="9" t="str">
        <f t="shared" si="19"/>
        <v/>
      </c>
      <c r="H1253" t="str">
        <f>IFERROR(LOOKUP($G1253,Rahoitusmuoto!$B$1:$B$5,Rahoitusmuoto!$A$1:$A$5),"")</f>
        <v/>
      </c>
    </row>
    <row r="1254" spans="1:8" x14ac:dyDescent="0.2">
      <c r="A1254" s="9" t="str">
        <f t="shared" si="19"/>
        <v/>
      </c>
      <c r="H1254" t="str">
        <f>IFERROR(LOOKUP($G1254,Rahoitusmuoto!$B$1:$B$5,Rahoitusmuoto!$A$1:$A$5),"")</f>
        <v/>
      </c>
    </row>
    <row r="1255" spans="1:8" x14ac:dyDescent="0.2">
      <c r="A1255" s="9" t="str">
        <f t="shared" si="19"/>
        <v/>
      </c>
      <c r="H1255" t="str">
        <f>IFERROR(LOOKUP($G1255,Rahoitusmuoto!$B$1:$B$5,Rahoitusmuoto!$A$1:$A$5),"")</f>
        <v/>
      </c>
    </row>
    <row r="1256" spans="1:8" x14ac:dyDescent="0.2">
      <c r="A1256" s="9" t="str">
        <f t="shared" si="19"/>
        <v/>
      </c>
      <c r="H1256" t="str">
        <f>IFERROR(LOOKUP($G1256,Rahoitusmuoto!$B$1:$B$5,Rahoitusmuoto!$A$1:$A$5),"")</f>
        <v/>
      </c>
    </row>
    <row r="1257" spans="1:8" x14ac:dyDescent="0.2">
      <c r="A1257" s="9" t="str">
        <f t="shared" si="19"/>
        <v/>
      </c>
      <c r="H1257" t="str">
        <f>IFERROR(LOOKUP($G1257,Rahoitusmuoto!$B$1:$B$5,Rahoitusmuoto!$A$1:$A$5),"")</f>
        <v/>
      </c>
    </row>
    <row r="1258" spans="1:8" x14ac:dyDescent="0.2">
      <c r="A1258" s="9" t="str">
        <f t="shared" si="19"/>
        <v/>
      </c>
      <c r="H1258" t="str">
        <f>IFERROR(LOOKUP($G1258,Rahoitusmuoto!$B$1:$B$5,Rahoitusmuoto!$A$1:$A$5),"")</f>
        <v/>
      </c>
    </row>
    <row r="1259" spans="1:8" x14ac:dyDescent="0.2">
      <c r="A1259" s="9" t="str">
        <f t="shared" si="19"/>
        <v/>
      </c>
      <c r="H1259" t="str">
        <f>IFERROR(LOOKUP($G1259,Rahoitusmuoto!$B$1:$B$5,Rahoitusmuoto!$A$1:$A$5),"")</f>
        <v/>
      </c>
    </row>
    <row r="1260" spans="1:8" x14ac:dyDescent="0.2">
      <c r="A1260" s="9" t="str">
        <f t="shared" si="19"/>
        <v/>
      </c>
      <c r="H1260" t="str">
        <f>IFERROR(LOOKUP($G1260,Rahoitusmuoto!$B$1:$B$5,Rahoitusmuoto!$A$1:$A$5),"")</f>
        <v/>
      </c>
    </row>
    <row r="1261" spans="1:8" x14ac:dyDescent="0.2">
      <c r="A1261" s="9" t="str">
        <f t="shared" si="19"/>
        <v/>
      </c>
      <c r="H1261" t="str">
        <f>IFERROR(LOOKUP($G1261,Rahoitusmuoto!$B$1:$B$5,Rahoitusmuoto!$A$1:$A$5),"")</f>
        <v/>
      </c>
    </row>
    <row r="1262" spans="1:8" x14ac:dyDescent="0.2">
      <c r="A1262" s="9" t="str">
        <f t="shared" si="19"/>
        <v/>
      </c>
      <c r="H1262" t="str">
        <f>IFERROR(LOOKUP($G1262,Rahoitusmuoto!$B$1:$B$5,Rahoitusmuoto!$A$1:$A$5),"")</f>
        <v/>
      </c>
    </row>
    <row r="1263" spans="1:8" x14ac:dyDescent="0.2">
      <c r="A1263" s="9" t="str">
        <f t="shared" si="19"/>
        <v/>
      </c>
      <c r="H1263" t="str">
        <f>IFERROR(LOOKUP($G1263,Rahoitusmuoto!$B$1:$B$5,Rahoitusmuoto!$A$1:$A$5),"")</f>
        <v/>
      </c>
    </row>
    <row r="1264" spans="1:8" x14ac:dyDescent="0.2">
      <c r="A1264" s="9" t="str">
        <f t="shared" si="19"/>
        <v/>
      </c>
      <c r="H1264" t="str">
        <f>IFERROR(LOOKUP($G1264,Rahoitusmuoto!$B$1:$B$5,Rahoitusmuoto!$A$1:$A$5),"")</f>
        <v/>
      </c>
    </row>
    <row r="1265" spans="1:8" x14ac:dyDescent="0.2">
      <c r="A1265" s="9" t="str">
        <f t="shared" si="19"/>
        <v/>
      </c>
      <c r="H1265" t="str">
        <f>IFERROR(LOOKUP($G1265,Rahoitusmuoto!$B$1:$B$5,Rahoitusmuoto!$A$1:$A$5),"")</f>
        <v/>
      </c>
    </row>
    <row r="1266" spans="1:8" x14ac:dyDescent="0.2">
      <c r="A1266" s="9" t="str">
        <f t="shared" si="19"/>
        <v/>
      </c>
      <c r="H1266" t="str">
        <f>IFERROR(LOOKUP($G1266,Rahoitusmuoto!$B$1:$B$5,Rahoitusmuoto!$A$1:$A$5),"")</f>
        <v/>
      </c>
    </row>
    <row r="1267" spans="1:8" x14ac:dyDescent="0.2">
      <c r="A1267" s="9" t="str">
        <f t="shared" si="19"/>
        <v/>
      </c>
      <c r="H1267" t="str">
        <f>IFERROR(LOOKUP($G1267,Rahoitusmuoto!$B$1:$B$5,Rahoitusmuoto!$A$1:$A$5),"")</f>
        <v/>
      </c>
    </row>
    <row r="1268" spans="1:8" x14ac:dyDescent="0.2">
      <c r="A1268" s="9" t="str">
        <f t="shared" si="19"/>
        <v/>
      </c>
      <c r="H1268" t="str">
        <f>IFERROR(LOOKUP($G1268,Rahoitusmuoto!$B$1:$B$5,Rahoitusmuoto!$A$1:$A$5),"")</f>
        <v/>
      </c>
    </row>
    <row r="1269" spans="1:8" x14ac:dyDescent="0.2">
      <c r="A1269" s="9" t="str">
        <f t="shared" si="19"/>
        <v/>
      </c>
      <c r="H1269" t="str">
        <f>IFERROR(LOOKUP($G1269,Rahoitusmuoto!$B$1:$B$5,Rahoitusmuoto!$A$1:$A$5),"")</f>
        <v/>
      </c>
    </row>
    <row r="1270" spans="1:8" x14ac:dyDescent="0.2">
      <c r="A1270" s="9" t="str">
        <f t="shared" si="19"/>
        <v/>
      </c>
      <c r="H1270" t="str">
        <f>IFERROR(LOOKUP($G1270,Rahoitusmuoto!$B$1:$B$5,Rahoitusmuoto!$A$1:$A$5),"")</f>
        <v/>
      </c>
    </row>
    <row r="1271" spans="1:8" x14ac:dyDescent="0.2">
      <c r="A1271" s="9" t="str">
        <f t="shared" si="19"/>
        <v/>
      </c>
      <c r="H1271" t="str">
        <f>IFERROR(LOOKUP($G1271,Rahoitusmuoto!$B$1:$B$5,Rahoitusmuoto!$A$1:$A$5),"")</f>
        <v/>
      </c>
    </row>
    <row r="1272" spans="1:8" x14ac:dyDescent="0.2">
      <c r="A1272" s="9" t="str">
        <f t="shared" si="19"/>
        <v/>
      </c>
      <c r="H1272" t="str">
        <f>IFERROR(LOOKUP($G1272,Rahoitusmuoto!$B$1:$B$5,Rahoitusmuoto!$A$1:$A$5),"")</f>
        <v/>
      </c>
    </row>
    <row r="1273" spans="1:8" x14ac:dyDescent="0.2">
      <c r="A1273" s="9" t="str">
        <f t="shared" si="19"/>
        <v/>
      </c>
      <c r="H1273" t="str">
        <f>IFERROR(LOOKUP($G1273,Rahoitusmuoto!$B$1:$B$5,Rahoitusmuoto!$A$1:$A$5),"")</f>
        <v/>
      </c>
    </row>
    <row r="1274" spans="1:8" x14ac:dyDescent="0.2">
      <c r="A1274" s="9" t="str">
        <f t="shared" si="19"/>
        <v/>
      </c>
      <c r="H1274" t="str">
        <f>IFERROR(LOOKUP($G1274,Rahoitusmuoto!$B$1:$B$5,Rahoitusmuoto!$A$1:$A$5),"")</f>
        <v/>
      </c>
    </row>
    <row r="1275" spans="1:8" x14ac:dyDescent="0.2">
      <c r="A1275" s="9" t="str">
        <f t="shared" si="19"/>
        <v/>
      </c>
      <c r="H1275" t="str">
        <f>IFERROR(LOOKUP($G1275,Rahoitusmuoto!$B$1:$B$5,Rahoitusmuoto!$A$1:$A$5),"")</f>
        <v/>
      </c>
    </row>
    <row r="1276" spans="1:8" x14ac:dyDescent="0.2">
      <c r="A1276" s="9" t="str">
        <f t="shared" si="19"/>
        <v/>
      </c>
      <c r="H1276" t="str">
        <f>IFERROR(LOOKUP($G1276,Rahoitusmuoto!$B$1:$B$5,Rahoitusmuoto!$A$1:$A$5),"")</f>
        <v/>
      </c>
    </row>
    <row r="1277" spans="1:8" x14ac:dyDescent="0.2">
      <c r="A1277" s="9" t="str">
        <f t="shared" si="19"/>
        <v/>
      </c>
      <c r="H1277" t="str">
        <f>IFERROR(LOOKUP($G1277,Rahoitusmuoto!$B$1:$B$5,Rahoitusmuoto!$A$1:$A$5),"")</f>
        <v/>
      </c>
    </row>
    <row r="1278" spans="1:8" x14ac:dyDescent="0.2">
      <c r="A1278" s="9" t="str">
        <f t="shared" si="19"/>
        <v/>
      </c>
      <c r="H1278" t="str">
        <f>IFERROR(LOOKUP($G1278,Rahoitusmuoto!$B$1:$B$5,Rahoitusmuoto!$A$1:$A$5),"")</f>
        <v/>
      </c>
    </row>
    <row r="1279" spans="1:8" x14ac:dyDescent="0.2">
      <c r="A1279" s="9" t="str">
        <f t="shared" si="19"/>
        <v/>
      </c>
      <c r="H1279" t="str">
        <f>IFERROR(LOOKUP($G1279,Rahoitusmuoto!$B$1:$B$5,Rahoitusmuoto!$A$1:$A$5),"")</f>
        <v/>
      </c>
    </row>
    <row r="1280" spans="1:8" x14ac:dyDescent="0.2">
      <c r="A1280" s="9" t="str">
        <f t="shared" si="19"/>
        <v/>
      </c>
      <c r="H1280" t="str">
        <f>IFERROR(LOOKUP($G1280,Rahoitusmuoto!$B$1:$B$5,Rahoitusmuoto!$A$1:$A$5),"")</f>
        <v/>
      </c>
    </row>
    <row r="1281" spans="1:8" x14ac:dyDescent="0.2">
      <c r="A1281" s="9" t="str">
        <f t="shared" si="19"/>
        <v/>
      </c>
      <c r="H1281" t="str">
        <f>IFERROR(LOOKUP($G1281,Rahoitusmuoto!$B$1:$B$5,Rahoitusmuoto!$A$1:$A$5),"")</f>
        <v/>
      </c>
    </row>
    <row r="1282" spans="1:8" x14ac:dyDescent="0.2">
      <c r="A1282" s="9" t="str">
        <f t="shared" si="19"/>
        <v/>
      </c>
      <c r="H1282" t="str">
        <f>IFERROR(LOOKUP($G1282,Rahoitusmuoto!$B$1:$B$5,Rahoitusmuoto!$A$1:$A$5),"")</f>
        <v/>
      </c>
    </row>
    <row r="1283" spans="1:8" x14ac:dyDescent="0.2">
      <c r="A1283" s="9" t="str">
        <f t="shared" si="19"/>
        <v/>
      </c>
      <c r="H1283" t="str">
        <f>IFERROR(LOOKUP($G1283,Rahoitusmuoto!$B$1:$B$5,Rahoitusmuoto!$A$1:$A$5),"")</f>
        <v/>
      </c>
    </row>
    <row r="1284" spans="1:8" x14ac:dyDescent="0.2">
      <c r="A1284" s="9" t="str">
        <f t="shared" si="19"/>
        <v/>
      </c>
      <c r="H1284" t="str">
        <f>IFERROR(LOOKUP($G1284,Rahoitusmuoto!$B$1:$B$5,Rahoitusmuoto!$A$1:$A$5),"")</f>
        <v/>
      </c>
    </row>
    <row r="1285" spans="1:8" x14ac:dyDescent="0.2">
      <c r="A1285" s="9" t="str">
        <f t="shared" si="19"/>
        <v/>
      </c>
      <c r="H1285" t="str">
        <f>IFERROR(LOOKUP($G1285,Rahoitusmuoto!$B$1:$B$5,Rahoitusmuoto!$A$1:$A$5),"")</f>
        <v/>
      </c>
    </row>
    <row r="1286" spans="1:8" x14ac:dyDescent="0.2">
      <c r="A1286" s="9" t="str">
        <f t="shared" ref="A1286:A1349" si="20">IF(ISBLANK(B1286),"",CONCATENATE(B1286," ",C1286, "(", E1286, ")"))</f>
        <v/>
      </c>
      <c r="H1286" t="str">
        <f>IFERROR(LOOKUP($G1286,Rahoitusmuoto!$B$1:$B$5,Rahoitusmuoto!$A$1:$A$5),"")</f>
        <v/>
      </c>
    </row>
    <row r="1287" spans="1:8" x14ac:dyDescent="0.2">
      <c r="A1287" s="9" t="str">
        <f t="shared" si="20"/>
        <v/>
      </c>
      <c r="H1287" t="str">
        <f>IFERROR(LOOKUP($G1287,Rahoitusmuoto!$B$1:$B$5,Rahoitusmuoto!$A$1:$A$5),"")</f>
        <v/>
      </c>
    </row>
    <row r="1288" spans="1:8" x14ac:dyDescent="0.2">
      <c r="A1288" s="9" t="str">
        <f t="shared" si="20"/>
        <v/>
      </c>
      <c r="H1288" t="str">
        <f>IFERROR(LOOKUP($G1288,Rahoitusmuoto!$B$1:$B$5,Rahoitusmuoto!$A$1:$A$5),"")</f>
        <v/>
      </c>
    </row>
    <row r="1289" spans="1:8" x14ac:dyDescent="0.2">
      <c r="A1289" s="9" t="str">
        <f t="shared" si="20"/>
        <v/>
      </c>
      <c r="H1289" t="str">
        <f>IFERROR(LOOKUP($G1289,Rahoitusmuoto!$B$1:$B$5,Rahoitusmuoto!$A$1:$A$5),"")</f>
        <v/>
      </c>
    </row>
    <row r="1290" spans="1:8" x14ac:dyDescent="0.2">
      <c r="A1290" s="9" t="str">
        <f t="shared" si="20"/>
        <v/>
      </c>
      <c r="H1290" t="str">
        <f>IFERROR(LOOKUP($G1290,Rahoitusmuoto!$B$1:$B$5,Rahoitusmuoto!$A$1:$A$5),"")</f>
        <v/>
      </c>
    </row>
    <row r="1291" spans="1:8" x14ac:dyDescent="0.2">
      <c r="A1291" s="9" t="str">
        <f t="shared" si="20"/>
        <v/>
      </c>
      <c r="H1291" t="str">
        <f>IFERROR(LOOKUP($G1291,Rahoitusmuoto!$B$1:$B$5,Rahoitusmuoto!$A$1:$A$5),"")</f>
        <v/>
      </c>
    </row>
    <row r="1292" spans="1:8" x14ac:dyDescent="0.2">
      <c r="A1292" s="9" t="str">
        <f t="shared" si="20"/>
        <v/>
      </c>
      <c r="H1292" t="str">
        <f>IFERROR(LOOKUP($G1292,Rahoitusmuoto!$B$1:$B$5,Rahoitusmuoto!$A$1:$A$5),"")</f>
        <v/>
      </c>
    </row>
    <row r="1293" spans="1:8" x14ac:dyDescent="0.2">
      <c r="A1293" s="9" t="str">
        <f t="shared" si="20"/>
        <v/>
      </c>
      <c r="H1293" t="str">
        <f>IFERROR(LOOKUP($G1293,Rahoitusmuoto!$B$1:$B$5,Rahoitusmuoto!$A$1:$A$5),"")</f>
        <v/>
      </c>
    </row>
    <row r="1294" spans="1:8" x14ac:dyDescent="0.2">
      <c r="A1294" s="9" t="str">
        <f t="shared" si="20"/>
        <v/>
      </c>
      <c r="H1294" t="str">
        <f>IFERROR(LOOKUP($G1294,Rahoitusmuoto!$B$1:$B$5,Rahoitusmuoto!$A$1:$A$5),"")</f>
        <v/>
      </c>
    </row>
    <row r="1295" spans="1:8" x14ac:dyDescent="0.2">
      <c r="A1295" s="9" t="str">
        <f t="shared" si="20"/>
        <v/>
      </c>
      <c r="H1295" t="str">
        <f>IFERROR(LOOKUP($G1295,Rahoitusmuoto!$B$1:$B$5,Rahoitusmuoto!$A$1:$A$5),"")</f>
        <v/>
      </c>
    </row>
    <row r="1296" spans="1:8" x14ac:dyDescent="0.2">
      <c r="A1296" s="9" t="str">
        <f t="shared" si="20"/>
        <v/>
      </c>
      <c r="H1296" t="str">
        <f>IFERROR(LOOKUP($G1296,Rahoitusmuoto!$B$1:$B$5,Rahoitusmuoto!$A$1:$A$5),"")</f>
        <v/>
      </c>
    </row>
    <row r="1297" spans="1:8" x14ac:dyDescent="0.2">
      <c r="A1297" s="9" t="str">
        <f t="shared" si="20"/>
        <v/>
      </c>
      <c r="H1297" t="str">
        <f>IFERROR(LOOKUP($G1297,Rahoitusmuoto!$B$1:$B$5,Rahoitusmuoto!$A$1:$A$5),"")</f>
        <v/>
      </c>
    </row>
    <row r="1298" spans="1:8" x14ac:dyDescent="0.2">
      <c r="A1298" s="9" t="str">
        <f t="shared" si="20"/>
        <v/>
      </c>
      <c r="H1298" t="str">
        <f>IFERROR(LOOKUP($G1298,Rahoitusmuoto!$B$1:$B$5,Rahoitusmuoto!$A$1:$A$5),"")</f>
        <v/>
      </c>
    </row>
    <row r="1299" spans="1:8" x14ac:dyDescent="0.2">
      <c r="A1299" s="9" t="str">
        <f t="shared" si="20"/>
        <v/>
      </c>
      <c r="H1299" t="str">
        <f>IFERROR(LOOKUP($G1299,Rahoitusmuoto!$B$1:$B$5,Rahoitusmuoto!$A$1:$A$5),"")</f>
        <v/>
      </c>
    </row>
    <row r="1300" spans="1:8" x14ac:dyDescent="0.2">
      <c r="A1300" s="9" t="str">
        <f t="shared" si="20"/>
        <v/>
      </c>
      <c r="H1300" t="str">
        <f>IFERROR(LOOKUP($G1300,Rahoitusmuoto!$B$1:$B$5,Rahoitusmuoto!$A$1:$A$5),"")</f>
        <v/>
      </c>
    </row>
    <row r="1301" spans="1:8" x14ac:dyDescent="0.2">
      <c r="A1301" s="9" t="str">
        <f t="shared" si="20"/>
        <v/>
      </c>
      <c r="H1301" t="str">
        <f>IFERROR(LOOKUP($G1301,Rahoitusmuoto!$B$1:$B$5,Rahoitusmuoto!$A$1:$A$5),"")</f>
        <v/>
      </c>
    </row>
    <row r="1302" spans="1:8" x14ac:dyDescent="0.2">
      <c r="A1302" s="9" t="str">
        <f t="shared" si="20"/>
        <v/>
      </c>
      <c r="H1302" t="str">
        <f>IFERROR(LOOKUP($G1302,Rahoitusmuoto!$B$1:$B$5,Rahoitusmuoto!$A$1:$A$5),"")</f>
        <v/>
      </c>
    </row>
    <row r="1303" spans="1:8" x14ac:dyDescent="0.2">
      <c r="A1303" s="9" t="str">
        <f t="shared" si="20"/>
        <v/>
      </c>
      <c r="H1303" t="str">
        <f>IFERROR(LOOKUP($G1303,Rahoitusmuoto!$B$1:$B$5,Rahoitusmuoto!$A$1:$A$5),"")</f>
        <v/>
      </c>
    </row>
    <row r="1304" spans="1:8" x14ac:dyDescent="0.2">
      <c r="A1304" s="9" t="str">
        <f t="shared" si="20"/>
        <v/>
      </c>
      <c r="H1304" t="str">
        <f>IFERROR(LOOKUP($G1304,Rahoitusmuoto!$B$1:$B$5,Rahoitusmuoto!$A$1:$A$5),"")</f>
        <v/>
      </c>
    </row>
    <row r="1305" spans="1:8" x14ac:dyDescent="0.2">
      <c r="A1305" s="9" t="str">
        <f t="shared" si="20"/>
        <v/>
      </c>
      <c r="H1305" t="str">
        <f>IFERROR(LOOKUP($G1305,Rahoitusmuoto!$B$1:$B$5,Rahoitusmuoto!$A$1:$A$5),"")</f>
        <v/>
      </c>
    </row>
    <row r="1306" spans="1:8" x14ac:dyDescent="0.2">
      <c r="A1306" s="9" t="str">
        <f t="shared" si="20"/>
        <v/>
      </c>
      <c r="H1306" t="str">
        <f>IFERROR(LOOKUP($G1306,Rahoitusmuoto!$B$1:$B$5,Rahoitusmuoto!$A$1:$A$5),"")</f>
        <v/>
      </c>
    </row>
    <row r="1307" spans="1:8" x14ac:dyDescent="0.2">
      <c r="A1307" s="9" t="str">
        <f t="shared" si="20"/>
        <v/>
      </c>
      <c r="H1307" t="str">
        <f>IFERROR(LOOKUP($G1307,Rahoitusmuoto!$B$1:$B$5,Rahoitusmuoto!$A$1:$A$5),"")</f>
        <v/>
      </c>
    </row>
    <row r="1308" spans="1:8" x14ac:dyDescent="0.2">
      <c r="A1308" s="9" t="str">
        <f t="shared" si="20"/>
        <v/>
      </c>
      <c r="H1308" t="str">
        <f>IFERROR(LOOKUP($G1308,Rahoitusmuoto!$B$1:$B$5,Rahoitusmuoto!$A$1:$A$5),"")</f>
        <v/>
      </c>
    </row>
    <row r="1309" spans="1:8" x14ac:dyDescent="0.2">
      <c r="A1309" s="9" t="str">
        <f t="shared" si="20"/>
        <v/>
      </c>
      <c r="H1309" t="str">
        <f>IFERROR(LOOKUP($G1309,Rahoitusmuoto!$B$1:$B$5,Rahoitusmuoto!$A$1:$A$5),"")</f>
        <v/>
      </c>
    </row>
    <row r="1310" spans="1:8" x14ac:dyDescent="0.2">
      <c r="A1310" s="9" t="str">
        <f t="shared" si="20"/>
        <v/>
      </c>
      <c r="H1310" t="str">
        <f>IFERROR(LOOKUP($G1310,Rahoitusmuoto!$B$1:$B$5,Rahoitusmuoto!$A$1:$A$5),"")</f>
        <v/>
      </c>
    </row>
    <row r="1311" spans="1:8" x14ac:dyDescent="0.2">
      <c r="A1311" s="9" t="str">
        <f t="shared" si="20"/>
        <v/>
      </c>
      <c r="H1311" t="str">
        <f>IFERROR(LOOKUP($G1311,Rahoitusmuoto!$B$1:$B$5,Rahoitusmuoto!$A$1:$A$5),"")</f>
        <v/>
      </c>
    </row>
    <row r="1312" spans="1:8" x14ac:dyDescent="0.2">
      <c r="A1312" s="9" t="str">
        <f t="shared" si="20"/>
        <v/>
      </c>
      <c r="H1312" t="str">
        <f>IFERROR(LOOKUP($G1312,Rahoitusmuoto!$B$1:$B$5,Rahoitusmuoto!$A$1:$A$5),"")</f>
        <v/>
      </c>
    </row>
    <row r="1313" spans="1:8" x14ac:dyDescent="0.2">
      <c r="A1313" s="9" t="str">
        <f t="shared" si="20"/>
        <v/>
      </c>
      <c r="H1313" t="str">
        <f>IFERROR(LOOKUP($G1313,Rahoitusmuoto!$B$1:$B$5,Rahoitusmuoto!$A$1:$A$5),"")</f>
        <v/>
      </c>
    </row>
    <row r="1314" spans="1:8" x14ac:dyDescent="0.2">
      <c r="A1314" s="9" t="str">
        <f t="shared" si="20"/>
        <v/>
      </c>
      <c r="H1314" t="str">
        <f>IFERROR(LOOKUP($G1314,Rahoitusmuoto!$B$1:$B$5,Rahoitusmuoto!$A$1:$A$5),"")</f>
        <v/>
      </c>
    </row>
    <row r="1315" spans="1:8" x14ac:dyDescent="0.2">
      <c r="A1315" s="9" t="str">
        <f t="shared" si="20"/>
        <v/>
      </c>
      <c r="H1315" t="str">
        <f>IFERROR(LOOKUP($G1315,Rahoitusmuoto!$B$1:$B$5,Rahoitusmuoto!$A$1:$A$5),"")</f>
        <v/>
      </c>
    </row>
    <row r="1316" spans="1:8" x14ac:dyDescent="0.2">
      <c r="A1316" s="9" t="str">
        <f t="shared" si="20"/>
        <v/>
      </c>
      <c r="H1316" t="str">
        <f>IFERROR(LOOKUP($G1316,Rahoitusmuoto!$B$1:$B$5,Rahoitusmuoto!$A$1:$A$5),"")</f>
        <v/>
      </c>
    </row>
    <row r="1317" spans="1:8" x14ac:dyDescent="0.2">
      <c r="A1317" s="9" t="str">
        <f t="shared" si="20"/>
        <v/>
      </c>
      <c r="H1317" t="str">
        <f>IFERROR(LOOKUP($G1317,Rahoitusmuoto!$B$1:$B$5,Rahoitusmuoto!$A$1:$A$5),"")</f>
        <v/>
      </c>
    </row>
    <row r="1318" spans="1:8" x14ac:dyDescent="0.2">
      <c r="A1318" s="9" t="str">
        <f t="shared" si="20"/>
        <v/>
      </c>
      <c r="H1318" t="str">
        <f>IFERROR(LOOKUP($G1318,Rahoitusmuoto!$B$1:$B$5,Rahoitusmuoto!$A$1:$A$5),"")</f>
        <v/>
      </c>
    </row>
    <row r="1319" spans="1:8" x14ac:dyDescent="0.2">
      <c r="A1319" s="9" t="str">
        <f t="shared" si="20"/>
        <v/>
      </c>
      <c r="H1319" t="str">
        <f>IFERROR(LOOKUP($G1319,Rahoitusmuoto!$B$1:$B$5,Rahoitusmuoto!$A$1:$A$5),"")</f>
        <v/>
      </c>
    </row>
    <row r="1320" spans="1:8" x14ac:dyDescent="0.2">
      <c r="A1320" s="9" t="str">
        <f t="shared" si="20"/>
        <v/>
      </c>
      <c r="H1320" t="str">
        <f>IFERROR(LOOKUP($G1320,Rahoitusmuoto!$B$1:$B$5,Rahoitusmuoto!$A$1:$A$5),"")</f>
        <v/>
      </c>
    </row>
    <row r="1321" spans="1:8" x14ac:dyDescent="0.2">
      <c r="A1321" s="9" t="str">
        <f t="shared" si="20"/>
        <v/>
      </c>
      <c r="H1321" t="str">
        <f>IFERROR(LOOKUP($G1321,Rahoitusmuoto!$B$1:$B$5,Rahoitusmuoto!$A$1:$A$5),"")</f>
        <v/>
      </c>
    </row>
    <row r="1322" spans="1:8" x14ac:dyDescent="0.2">
      <c r="A1322" s="9" t="str">
        <f t="shared" si="20"/>
        <v/>
      </c>
      <c r="H1322" t="str">
        <f>IFERROR(LOOKUP($G1322,Rahoitusmuoto!$B$1:$B$5,Rahoitusmuoto!$A$1:$A$5),"")</f>
        <v/>
      </c>
    </row>
    <row r="1323" spans="1:8" x14ac:dyDescent="0.2">
      <c r="A1323" s="9" t="str">
        <f t="shared" si="20"/>
        <v/>
      </c>
      <c r="H1323" t="str">
        <f>IFERROR(LOOKUP($G1323,Rahoitusmuoto!$B$1:$B$5,Rahoitusmuoto!$A$1:$A$5),"")</f>
        <v/>
      </c>
    </row>
    <row r="1324" spans="1:8" x14ac:dyDescent="0.2">
      <c r="A1324" s="9" t="str">
        <f t="shared" si="20"/>
        <v/>
      </c>
      <c r="H1324" t="str">
        <f>IFERROR(LOOKUP($G1324,Rahoitusmuoto!$B$1:$B$5,Rahoitusmuoto!$A$1:$A$5),"")</f>
        <v/>
      </c>
    </row>
    <row r="1325" spans="1:8" x14ac:dyDescent="0.2">
      <c r="A1325" s="9" t="str">
        <f t="shared" si="20"/>
        <v/>
      </c>
      <c r="H1325" t="str">
        <f>IFERROR(LOOKUP($G1325,Rahoitusmuoto!$B$1:$B$5,Rahoitusmuoto!$A$1:$A$5),"")</f>
        <v/>
      </c>
    </row>
    <row r="1326" spans="1:8" x14ac:dyDescent="0.2">
      <c r="A1326" s="9" t="str">
        <f t="shared" si="20"/>
        <v/>
      </c>
      <c r="H1326" t="str">
        <f>IFERROR(LOOKUP($G1326,Rahoitusmuoto!$B$1:$B$5,Rahoitusmuoto!$A$1:$A$5),"")</f>
        <v/>
      </c>
    </row>
    <row r="1327" spans="1:8" x14ac:dyDescent="0.2">
      <c r="A1327" s="9" t="str">
        <f t="shared" si="20"/>
        <v/>
      </c>
      <c r="H1327" t="str">
        <f>IFERROR(LOOKUP($G1327,Rahoitusmuoto!$B$1:$B$5,Rahoitusmuoto!$A$1:$A$5),"")</f>
        <v/>
      </c>
    </row>
    <row r="1328" spans="1:8" x14ac:dyDescent="0.2">
      <c r="A1328" s="9" t="str">
        <f t="shared" si="20"/>
        <v/>
      </c>
      <c r="H1328" t="str">
        <f>IFERROR(LOOKUP($G1328,Rahoitusmuoto!$B$1:$B$5,Rahoitusmuoto!$A$1:$A$5),"")</f>
        <v/>
      </c>
    </row>
    <row r="1329" spans="1:8" x14ac:dyDescent="0.2">
      <c r="A1329" s="9" t="str">
        <f t="shared" si="20"/>
        <v/>
      </c>
      <c r="H1329" t="str">
        <f>IFERROR(LOOKUP($G1329,Rahoitusmuoto!$B$1:$B$5,Rahoitusmuoto!$A$1:$A$5),"")</f>
        <v/>
      </c>
    </row>
    <row r="1330" spans="1:8" x14ac:dyDescent="0.2">
      <c r="A1330" s="9" t="str">
        <f t="shared" si="20"/>
        <v/>
      </c>
      <c r="H1330" t="str">
        <f>IFERROR(LOOKUP($G1330,Rahoitusmuoto!$B$1:$B$5,Rahoitusmuoto!$A$1:$A$5),"")</f>
        <v/>
      </c>
    </row>
    <row r="1331" spans="1:8" x14ac:dyDescent="0.2">
      <c r="A1331" s="9" t="str">
        <f t="shared" si="20"/>
        <v/>
      </c>
      <c r="H1331" t="str">
        <f>IFERROR(LOOKUP($G1331,Rahoitusmuoto!$B$1:$B$5,Rahoitusmuoto!$A$1:$A$5),"")</f>
        <v/>
      </c>
    </row>
    <row r="1332" spans="1:8" x14ac:dyDescent="0.2">
      <c r="A1332" s="9" t="str">
        <f t="shared" si="20"/>
        <v/>
      </c>
      <c r="H1332" t="str">
        <f>IFERROR(LOOKUP($G1332,Rahoitusmuoto!$B$1:$B$5,Rahoitusmuoto!$A$1:$A$5),"")</f>
        <v/>
      </c>
    </row>
    <row r="1333" spans="1:8" x14ac:dyDescent="0.2">
      <c r="A1333" s="9" t="str">
        <f t="shared" si="20"/>
        <v/>
      </c>
      <c r="H1333" t="str">
        <f>IFERROR(LOOKUP($G1333,Rahoitusmuoto!$B$1:$B$5,Rahoitusmuoto!$A$1:$A$5),"")</f>
        <v/>
      </c>
    </row>
    <row r="1334" spans="1:8" x14ac:dyDescent="0.2">
      <c r="A1334" s="9" t="str">
        <f t="shared" si="20"/>
        <v/>
      </c>
      <c r="H1334" t="str">
        <f>IFERROR(LOOKUP($G1334,Rahoitusmuoto!$B$1:$B$5,Rahoitusmuoto!$A$1:$A$5),"")</f>
        <v/>
      </c>
    </row>
    <row r="1335" spans="1:8" x14ac:dyDescent="0.2">
      <c r="A1335" s="9" t="str">
        <f t="shared" si="20"/>
        <v/>
      </c>
      <c r="H1335" t="str">
        <f>IFERROR(LOOKUP($G1335,Rahoitusmuoto!$B$1:$B$5,Rahoitusmuoto!$A$1:$A$5),"")</f>
        <v/>
      </c>
    </row>
    <row r="1336" spans="1:8" x14ac:dyDescent="0.2">
      <c r="A1336" s="9" t="str">
        <f t="shared" si="20"/>
        <v/>
      </c>
      <c r="H1336" t="str">
        <f>IFERROR(LOOKUP($G1336,Rahoitusmuoto!$B$1:$B$5,Rahoitusmuoto!$A$1:$A$5),"")</f>
        <v/>
      </c>
    </row>
    <row r="1337" spans="1:8" x14ac:dyDescent="0.2">
      <c r="A1337" s="9" t="str">
        <f t="shared" si="20"/>
        <v/>
      </c>
      <c r="H1337" t="str">
        <f>IFERROR(LOOKUP($G1337,Rahoitusmuoto!$B$1:$B$5,Rahoitusmuoto!$A$1:$A$5),"")</f>
        <v/>
      </c>
    </row>
    <row r="1338" spans="1:8" x14ac:dyDescent="0.2">
      <c r="A1338" s="9" t="str">
        <f t="shared" si="20"/>
        <v/>
      </c>
      <c r="H1338" t="str">
        <f>IFERROR(LOOKUP($G1338,Rahoitusmuoto!$B$1:$B$5,Rahoitusmuoto!$A$1:$A$5),"")</f>
        <v/>
      </c>
    </row>
    <row r="1339" spans="1:8" x14ac:dyDescent="0.2">
      <c r="A1339" s="9" t="str">
        <f t="shared" si="20"/>
        <v/>
      </c>
      <c r="H1339" t="str">
        <f>IFERROR(LOOKUP($G1339,Rahoitusmuoto!$B$1:$B$5,Rahoitusmuoto!$A$1:$A$5),"")</f>
        <v/>
      </c>
    </row>
    <row r="1340" spans="1:8" x14ac:dyDescent="0.2">
      <c r="A1340" s="9" t="str">
        <f t="shared" si="20"/>
        <v/>
      </c>
      <c r="H1340" t="str">
        <f>IFERROR(LOOKUP($G1340,Rahoitusmuoto!$B$1:$B$5,Rahoitusmuoto!$A$1:$A$5),"")</f>
        <v/>
      </c>
    </row>
    <row r="1341" spans="1:8" x14ac:dyDescent="0.2">
      <c r="A1341" s="9" t="str">
        <f t="shared" si="20"/>
        <v/>
      </c>
      <c r="H1341" t="str">
        <f>IFERROR(LOOKUP($G1341,Rahoitusmuoto!$B$1:$B$5,Rahoitusmuoto!$A$1:$A$5),"")</f>
        <v/>
      </c>
    </row>
    <row r="1342" spans="1:8" x14ac:dyDescent="0.2">
      <c r="A1342" s="9" t="str">
        <f t="shared" si="20"/>
        <v/>
      </c>
      <c r="H1342" t="str">
        <f>IFERROR(LOOKUP($G1342,Rahoitusmuoto!$B$1:$B$5,Rahoitusmuoto!$A$1:$A$5),"")</f>
        <v/>
      </c>
    </row>
    <row r="1343" spans="1:8" x14ac:dyDescent="0.2">
      <c r="A1343" s="9" t="str">
        <f t="shared" si="20"/>
        <v/>
      </c>
      <c r="H1343" t="str">
        <f>IFERROR(LOOKUP($G1343,Rahoitusmuoto!$B$1:$B$5,Rahoitusmuoto!$A$1:$A$5),"")</f>
        <v/>
      </c>
    </row>
    <row r="1344" spans="1:8" x14ac:dyDescent="0.2">
      <c r="A1344" s="9" t="str">
        <f t="shared" si="20"/>
        <v/>
      </c>
      <c r="H1344" t="str">
        <f>IFERROR(LOOKUP($G1344,Rahoitusmuoto!$B$1:$B$5,Rahoitusmuoto!$A$1:$A$5),"")</f>
        <v/>
      </c>
    </row>
    <row r="1345" spans="1:8" x14ac:dyDescent="0.2">
      <c r="A1345" s="9" t="str">
        <f t="shared" si="20"/>
        <v/>
      </c>
      <c r="H1345" t="str">
        <f>IFERROR(LOOKUP($G1345,Rahoitusmuoto!$B$1:$B$5,Rahoitusmuoto!$A$1:$A$5),"")</f>
        <v/>
      </c>
    </row>
    <row r="1346" spans="1:8" x14ac:dyDescent="0.2">
      <c r="A1346" s="9" t="str">
        <f t="shared" si="20"/>
        <v/>
      </c>
      <c r="H1346" t="str">
        <f>IFERROR(LOOKUP($G1346,Rahoitusmuoto!$B$1:$B$5,Rahoitusmuoto!$A$1:$A$5),"")</f>
        <v/>
      </c>
    </row>
    <row r="1347" spans="1:8" x14ac:dyDescent="0.2">
      <c r="A1347" s="9" t="str">
        <f t="shared" si="20"/>
        <v/>
      </c>
      <c r="H1347" t="str">
        <f>IFERROR(LOOKUP($G1347,Rahoitusmuoto!$B$1:$B$5,Rahoitusmuoto!$A$1:$A$5),"")</f>
        <v/>
      </c>
    </row>
    <row r="1348" spans="1:8" x14ac:dyDescent="0.2">
      <c r="A1348" s="9" t="str">
        <f t="shared" si="20"/>
        <v/>
      </c>
      <c r="H1348" t="str">
        <f>IFERROR(LOOKUP($G1348,Rahoitusmuoto!$B$1:$B$5,Rahoitusmuoto!$A$1:$A$5),"")</f>
        <v/>
      </c>
    </row>
    <row r="1349" spans="1:8" x14ac:dyDescent="0.2">
      <c r="A1349" s="9" t="str">
        <f t="shared" si="20"/>
        <v/>
      </c>
      <c r="H1349" t="str">
        <f>IFERROR(LOOKUP($G1349,Rahoitusmuoto!$B$1:$B$5,Rahoitusmuoto!$A$1:$A$5),"")</f>
        <v/>
      </c>
    </row>
    <row r="1350" spans="1:8" x14ac:dyDescent="0.2">
      <c r="A1350" s="9" t="str">
        <f t="shared" ref="A1350:A1413" si="21">IF(ISBLANK(B1350),"",CONCATENATE(B1350," ",C1350, "(", E1350, ")"))</f>
        <v/>
      </c>
      <c r="H1350" t="str">
        <f>IFERROR(LOOKUP($G1350,Rahoitusmuoto!$B$1:$B$5,Rahoitusmuoto!$A$1:$A$5),"")</f>
        <v/>
      </c>
    </row>
    <row r="1351" spans="1:8" x14ac:dyDescent="0.2">
      <c r="A1351" s="9" t="str">
        <f t="shared" si="21"/>
        <v/>
      </c>
      <c r="H1351" t="str">
        <f>IFERROR(LOOKUP($G1351,Rahoitusmuoto!$B$1:$B$5,Rahoitusmuoto!$A$1:$A$5),"")</f>
        <v/>
      </c>
    </row>
    <row r="1352" spans="1:8" x14ac:dyDescent="0.2">
      <c r="A1352" s="9" t="str">
        <f t="shared" si="21"/>
        <v/>
      </c>
      <c r="H1352" t="str">
        <f>IFERROR(LOOKUP($G1352,Rahoitusmuoto!$B$1:$B$5,Rahoitusmuoto!$A$1:$A$5),"")</f>
        <v/>
      </c>
    </row>
    <row r="1353" spans="1:8" x14ac:dyDescent="0.2">
      <c r="A1353" s="9" t="str">
        <f t="shared" si="21"/>
        <v/>
      </c>
      <c r="H1353" t="str">
        <f>IFERROR(LOOKUP($G1353,Rahoitusmuoto!$B$1:$B$5,Rahoitusmuoto!$A$1:$A$5),"")</f>
        <v/>
      </c>
    </row>
    <row r="1354" spans="1:8" x14ac:dyDescent="0.2">
      <c r="A1354" s="9" t="str">
        <f t="shared" si="21"/>
        <v/>
      </c>
      <c r="H1354" t="str">
        <f>IFERROR(LOOKUP($G1354,Rahoitusmuoto!$B$1:$B$5,Rahoitusmuoto!$A$1:$A$5),"")</f>
        <v/>
      </c>
    </row>
    <row r="1355" spans="1:8" x14ac:dyDescent="0.2">
      <c r="A1355" s="9" t="str">
        <f t="shared" si="21"/>
        <v/>
      </c>
      <c r="H1355" t="str">
        <f>IFERROR(LOOKUP($G1355,Rahoitusmuoto!$B$1:$B$5,Rahoitusmuoto!$A$1:$A$5),"")</f>
        <v/>
      </c>
    </row>
    <row r="1356" spans="1:8" x14ac:dyDescent="0.2">
      <c r="A1356" s="9" t="str">
        <f t="shared" si="21"/>
        <v/>
      </c>
      <c r="H1356" t="str">
        <f>IFERROR(LOOKUP($G1356,Rahoitusmuoto!$B$1:$B$5,Rahoitusmuoto!$A$1:$A$5),"")</f>
        <v/>
      </c>
    </row>
    <row r="1357" spans="1:8" x14ac:dyDescent="0.2">
      <c r="A1357" s="9" t="str">
        <f t="shared" si="21"/>
        <v/>
      </c>
      <c r="H1357" t="str">
        <f>IFERROR(LOOKUP($G1357,Rahoitusmuoto!$B$1:$B$5,Rahoitusmuoto!$A$1:$A$5),"")</f>
        <v/>
      </c>
    </row>
    <row r="1358" spans="1:8" x14ac:dyDescent="0.2">
      <c r="A1358" s="9" t="str">
        <f t="shared" si="21"/>
        <v/>
      </c>
      <c r="H1358" t="str">
        <f>IFERROR(LOOKUP($G1358,Rahoitusmuoto!$B$1:$B$5,Rahoitusmuoto!$A$1:$A$5),"")</f>
        <v/>
      </c>
    </row>
    <row r="1359" spans="1:8" x14ac:dyDescent="0.2">
      <c r="A1359" s="9" t="str">
        <f t="shared" si="21"/>
        <v/>
      </c>
      <c r="H1359" t="str">
        <f>IFERROR(LOOKUP($G1359,Rahoitusmuoto!$B$1:$B$5,Rahoitusmuoto!$A$1:$A$5),"")</f>
        <v/>
      </c>
    </row>
    <row r="1360" spans="1:8" x14ac:dyDescent="0.2">
      <c r="A1360" s="9" t="str">
        <f t="shared" si="21"/>
        <v/>
      </c>
      <c r="H1360" t="str">
        <f>IFERROR(LOOKUP($G1360,Rahoitusmuoto!$B$1:$B$5,Rahoitusmuoto!$A$1:$A$5),"")</f>
        <v/>
      </c>
    </row>
    <row r="1361" spans="1:8" x14ac:dyDescent="0.2">
      <c r="A1361" s="9" t="str">
        <f t="shared" si="21"/>
        <v/>
      </c>
      <c r="H1361" t="str">
        <f>IFERROR(LOOKUP($G1361,Rahoitusmuoto!$B$1:$B$5,Rahoitusmuoto!$A$1:$A$5),"")</f>
        <v/>
      </c>
    </row>
    <row r="1362" spans="1:8" x14ac:dyDescent="0.2">
      <c r="A1362" s="9" t="str">
        <f t="shared" si="21"/>
        <v/>
      </c>
      <c r="H1362" t="str">
        <f>IFERROR(LOOKUP($G1362,Rahoitusmuoto!$B$1:$B$5,Rahoitusmuoto!$A$1:$A$5),"")</f>
        <v/>
      </c>
    </row>
    <row r="1363" spans="1:8" x14ac:dyDescent="0.2">
      <c r="A1363" s="9" t="str">
        <f t="shared" si="21"/>
        <v/>
      </c>
      <c r="H1363" t="str">
        <f>IFERROR(LOOKUP($G1363,Rahoitusmuoto!$B$1:$B$5,Rahoitusmuoto!$A$1:$A$5),"")</f>
        <v/>
      </c>
    </row>
    <row r="1364" spans="1:8" x14ac:dyDescent="0.2">
      <c r="A1364" s="9" t="str">
        <f t="shared" si="21"/>
        <v/>
      </c>
      <c r="H1364" t="str">
        <f>IFERROR(LOOKUP($G1364,Rahoitusmuoto!$B$1:$B$5,Rahoitusmuoto!$A$1:$A$5),"")</f>
        <v/>
      </c>
    </row>
    <row r="1365" spans="1:8" x14ac:dyDescent="0.2">
      <c r="A1365" s="9" t="str">
        <f t="shared" si="21"/>
        <v/>
      </c>
      <c r="H1365" t="str">
        <f>IFERROR(LOOKUP($G1365,Rahoitusmuoto!$B$1:$B$5,Rahoitusmuoto!$A$1:$A$5),"")</f>
        <v/>
      </c>
    </row>
    <row r="1366" spans="1:8" x14ac:dyDescent="0.2">
      <c r="A1366" s="9" t="str">
        <f t="shared" si="21"/>
        <v/>
      </c>
      <c r="H1366" t="str">
        <f>IFERROR(LOOKUP($G1366,Rahoitusmuoto!$B$1:$B$5,Rahoitusmuoto!$A$1:$A$5),"")</f>
        <v/>
      </c>
    </row>
    <row r="1367" spans="1:8" x14ac:dyDescent="0.2">
      <c r="A1367" s="9" t="str">
        <f t="shared" si="21"/>
        <v/>
      </c>
      <c r="H1367" t="str">
        <f>IFERROR(LOOKUP($G1367,Rahoitusmuoto!$B$1:$B$5,Rahoitusmuoto!$A$1:$A$5),"")</f>
        <v/>
      </c>
    </row>
    <row r="1368" spans="1:8" x14ac:dyDescent="0.2">
      <c r="A1368" s="9" t="str">
        <f t="shared" si="21"/>
        <v/>
      </c>
      <c r="H1368" t="str">
        <f>IFERROR(LOOKUP($G1368,Rahoitusmuoto!$B$1:$B$5,Rahoitusmuoto!$A$1:$A$5),"")</f>
        <v/>
      </c>
    </row>
    <row r="1369" spans="1:8" x14ac:dyDescent="0.2">
      <c r="A1369" s="9" t="str">
        <f t="shared" si="21"/>
        <v/>
      </c>
      <c r="H1369" t="str">
        <f>IFERROR(LOOKUP($G1369,Rahoitusmuoto!$B$1:$B$5,Rahoitusmuoto!$A$1:$A$5),"")</f>
        <v/>
      </c>
    </row>
    <row r="1370" spans="1:8" x14ac:dyDescent="0.2">
      <c r="A1370" s="9" t="str">
        <f t="shared" si="21"/>
        <v/>
      </c>
      <c r="H1370" t="str">
        <f>IFERROR(LOOKUP($G1370,Rahoitusmuoto!$B$1:$B$5,Rahoitusmuoto!$A$1:$A$5),"")</f>
        <v/>
      </c>
    </row>
    <row r="1371" spans="1:8" x14ac:dyDescent="0.2">
      <c r="A1371" s="9" t="str">
        <f t="shared" si="21"/>
        <v/>
      </c>
      <c r="H1371" t="str">
        <f>IFERROR(LOOKUP($G1371,Rahoitusmuoto!$B$1:$B$5,Rahoitusmuoto!$A$1:$A$5),"")</f>
        <v/>
      </c>
    </row>
    <row r="1372" spans="1:8" x14ac:dyDescent="0.2">
      <c r="A1372" s="9" t="str">
        <f t="shared" si="21"/>
        <v/>
      </c>
      <c r="H1372" t="str">
        <f>IFERROR(LOOKUP($G1372,Rahoitusmuoto!$B$1:$B$5,Rahoitusmuoto!$A$1:$A$5),"")</f>
        <v/>
      </c>
    </row>
    <row r="1373" spans="1:8" x14ac:dyDescent="0.2">
      <c r="A1373" s="9" t="str">
        <f t="shared" si="21"/>
        <v/>
      </c>
      <c r="H1373" t="str">
        <f>IFERROR(LOOKUP($G1373,Rahoitusmuoto!$B$1:$B$5,Rahoitusmuoto!$A$1:$A$5),"")</f>
        <v/>
      </c>
    </row>
    <row r="1374" spans="1:8" x14ac:dyDescent="0.2">
      <c r="A1374" s="9" t="str">
        <f t="shared" si="21"/>
        <v/>
      </c>
      <c r="H1374" t="str">
        <f>IFERROR(LOOKUP($G1374,Rahoitusmuoto!$B$1:$B$5,Rahoitusmuoto!$A$1:$A$5),"")</f>
        <v/>
      </c>
    </row>
    <row r="1375" spans="1:8" x14ac:dyDescent="0.2">
      <c r="A1375" s="9" t="str">
        <f t="shared" si="21"/>
        <v/>
      </c>
      <c r="H1375" t="str">
        <f>IFERROR(LOOKUP($G1375,Rahoitusmuoto!$B$1:$B$5,Rahoitusmuoto!$A$1:$A$5),"")</f>
        <v/>
      </c>
    </row>
    <row r="1376" spans="1:8" x14ac:dyDescent="0.2">
      <c r="A1376" s="9" t="str">
        <f t="shared" si="21"/>
        <v/>
      </c>
      <c r="H1376" t="str">
        <f>IFERROR(LOOKUP($G1376,Rahoitusmuoto!$B$1:$B$5,Rahoitusmuoto!$A$1:$A$5),"")</f>
        <v/>
      </c>
    </row>
    <row r="1377" spans="1:8" x14ac:dyDescent="0.2">
      <c r="A1377" s="9" t="str">
        <f t="shared" si="21"/>
        <v/>
      </c>
      <c r="H1377" t="str">
        <f>IFERROR(LOOKUP($G1377,Rahoitusmuoto!$B$1:$B$5,Rahoitusmuoto!$A$1:$A$5),"")</f>
        <v/>
      </c>
    </row>
    <row r="1378" spans="1:8" x14ac:dyDescent="0.2">
      <c r="A1378" s="9" t="str">
        <f t="shared" si="21"/>
        <v/>
      </c>
      <c r="H1378" t="str">
        <f>IFERROR(LOOKUP($G1378,Rahoitusmuoto!$B$1:$B$5,Rahoitusmuoto!$A$1:$A$5),"")</f>
        <v/>
      </c>
    </row>
    <row r="1379" spans="1:8" x14ac:dyDescent="0.2">
      <c r="A1379" s="9" t="str">
        <f t="shared" si="21"/>
        <v/>
      </c>
      <c r="H1379" t="str">
        <f>IFERROR(LOOKUP($G1379,Rahoitusmuoto!$B$1:$B$5,Rahoitusmuoto!$A$1:$A$5),"")</f>
        <v/>
      </c>
    </row>
    <row r="1380" spans="1:8" x14ac:dyDescent="0.2">
      <c r="A1380" s="9" t="str">
        <f t="shared" si="21"/>
        <v/>
      </c>
      <c r="H1380" t="str">
        <f>IFERROR(LOOKUP($G1380,Rahoitusmuoto!$B$1:$B$5,Rahoitusmuoto!$A$1:$A$5),"")</f>
        <v/>
      </c>
    </row>
    <row r="1381" spans="1:8" x14ac:dyDescent="0.2">
      <c r="A1381" s="9" t="str">
        <f t="shared" si="21"/>
        <v/>
      </c>
      <c r="H1381" t="str">
        <f>IFERROR(LOOKUP($G1381,Rahoitusmuoto!$B$1:$B$5,Rahoitusmuoto!$A$1:$A$5),"")</f>
        <v/>
      </c>
    </row>
    <row r="1382" spans="1:8" x14ac:dyDescent="0.2">
      <c r="A1382" s="9" t="str">
        <f t="shared" si="21"/>
        <v/>
      </c>
      <c r="H1382" t="str">
        <f>IFERROR(LOOKUP($G1382,Rahoitusmuoto!$B$1:$B$5,Rahoitusmuoto!$A$1:$A$5),"")</f>
        <v/>
      </c>
    </row>
    <row r="1383" spans="1:8" x14ac:dyDescent="0.2">
      <c r="A1383" s="9" t="str">
        <f t="shared" si="21"/>
        <v/>
      </c>
      <c r="H1383" t="str">
        <f>IFERROR(LOOKUP($G1383,Rahoitusmuoto!$B$1:$B$5,Rahoitusmuoto!$A$1:$A$5),"")</f>
        <v/>
      </c>
    </row>
    <row r="1384" spans="1:8" x14ac:dyDescent="0.2">
      <c r="A1384" s="9" t="str">
        <f t="shared" si="21"/>
        <v/>
      </c>
      <c r="H1384" t="str">
        <f>IFERROR(LOOKUP($G1384,Rahoitusmuoto!$B$1:$B$5,Rahoitusmuoto!$A$1:$A$5),"")</f>
        <v/>
      </c>
    </row>
    <row r="1385" spans="1:8" x14ac:dyDescent="0.2">
      <c r="A1385" s="9" t="str">
        <f t="shared" si="21"/>
        <v/>
      </c>
      <c r="H1385" t="str">
        <f>IFERROR(LOOKUP($G1385,Rahoitusmuoto!$B$1:$B$5,Rahoitusmuoto!$A$1:$A$5),"")</f>
        <v/>
      </c>
    </row>
    <row r="1386" spans="1:8" x14ac:dyDescent="0.2">
      <c r="A1386" s="9" t="str">
        <f t="shared" si="21"/>
        <v/>
      </c>
      <c r="H1386" t="str">
        <f>IFERROR(LOOKUP($G1386,Rahoitusmuoto!$B$1:$B$5,Rahoitusmuoto!$A$1:$A$5),"")</f>
        <v/>
      </c>
    </row>
    <row r="1387" spans="1:8" x14ac:dyDescent="0.2">
      <c r="A1387" s="9" t="str">
        <f t="shared" si="21"/>
        <v/>
      </c>
      <c r="H1387" t="str">
        <f>IFERROR(LOOKUP($G1387,Rahoitusmuoto!$B$1:$B$5,Rahoitusmuoto!$A$1:$A$5),"")</f>
        <v/>
      </c>
    </row>
    <row r="1388" spans="1:8" x14ac:dyDescent="0.2">
      <c r="A1388" s="9" t="str">
        <f t="shared" si="21"/>
        <v/>
      </c>
      <c r="H1388" t="str">
        <f>IFERROR(LOOKUP($G1388,Rahoitusmuoto!$B$1:$B$5,Rahoitusmuoto!$A$1:$A$5),"")</f>
        <v/>
      </c>
    </row>
    <row r="1389" spans="1:8" x14ac:dyDescent="0.2">
      <c r="A1389" s="9" t="str">
        <f t="shared" si="21"/>
        <v/>
      </c>
      <c r="H1389" t="str">
        <f>IFERROR(LOOKUP($G1389,Rahoitusmuoto!$B$1:$B$5,Rahoitusmuoto!$A$1:$A$5),"")</f>
        <v/>
      </c>
    </row>
    <row r="1390" spans="1:8" x14ac:dyDescent="0.2">
      <c r="A1390" s="9" t="str">
        <f t="shared" si="21"/>
        <v/>
      </c>
      <c r="H1390" t="str">
        <f>IFERROR(LOOKUP($G1390,Rahoitusmuoto!$B$1:$B$5,Rahoitusmuoto!$A$1:$A$5),"")</f>
        <v/>
      </c>
    </row>
    <row r="1391" spans="1:8" x14ac:dyDescent="0.2">
      <c r="A1391" s="9" t="str">
        <f t="shared" si="21"/>
        <v/>
      </c>
      <c r="H1391" t="str">
        <f>IFERROR(LOOKUP($G1391,Rahoitusmuoto!$B$1:$B$5,Rahoitusmuoto!$A$1:$A$5),"")</f>
        <v/>
      </c>
    </row>
    <row r="1392" spans="1:8" x14ac:dyDescent="0.2">
      <c r="A1392" s="9" t="str">
        <f t="shared" si="21"/>
        <v/>
      </c>
      <c r="H1392" t="str">
        <f>IFERROR(LOOKUP($G1392,Rahoitusmuoto!$B$1:$B$5,Rahoitusmuoto!$A$1:$A$5),"")</f>
        <v/>
      </c>
    </row>
    <row r="1393" spans="1:8" x14ac:dyDescent="0.2">
      <c r="A1393" s="9" t="str">
        <f t="shared" si="21"/>
        <v/>
      </c>
      <c r="H1393" t="str">
        <f>IFERROR(LOOKUP($G1393,Rahoitusmuoto!$B$1:$B$5,Rahoitusmuoto!$A$1:$A$5),"")</f>
        <v/>
      </c>
    </row>
    <row r="1394" spans="1:8" x14ac:dyDescent="0.2">
      <c r="A1394" s="9" t="str">
        <f t="shared" si="21"/>
        <v/>
      </c>
      <c r="H1394" t="str">
        <f>IFERROR(LOOKUP($G1394,Rahoitusmuoto!$B$1:$B$5,Rahoitusmuoto!$A$1:$A$5),"")</f>
        <v/>
      </c>
    </row>
    <row r="1395" spans="1:8" x14ac:dyDescent="0.2">
      <c r="A1395" s="9" t="str">
        <f t="shared" si="21"/>
        <v/>
      </c>
      <c r="H1395" t="str">
        <f>IFERROR(LOOKUP($G1395,Rahoitusmuoto!$B$1:$B$5,Rahoitusmuoto!$A$1:$A$5),"")</f>
        <v/>
      </c>
    </row>
    <row r="1396" spans="1:8" x14ac:dyDescent="0.2">
      <c r="A1396" s="9" t="str">
        <f t="shared" si="21"/>
        <v/>
      </c>
      <c r="H1396" t="str">
        <f>IFERROR(LOOKUP($G1396,Rahoitusmuoto!$B$1:$B$5,Rahoitusmuoto!$A$1:$A$5),"")</f>
        <v/>
      </c>
    </row>
    <row r="1397" spans="1:8" x14ac:dyDescent="0.2">
      <c r="A1397" s="9" t="str">
        <f t="shared" si="21"/>
        <v/>
      </c>
      <c r="H1397" t="str">
        <f>IFERROR(LOOKUP($G1397,Rahoitusmuoto!$B$1:$B$5,Rahoitusmuoto!$A$1:$A$5),"")</f>
        <v/>
      </c>
    </row>
    <row r="1398" spans="1:8" x14ac:dyDescent="0.2">
      <c r="A1398" s="9" t="str">
        <f t="shared" si="21"/>
        <v/>
      </c>
      <c r="H1398" t="str">
        <f>IFERROR(LOOKUP($G1398,Rahoitusmuoto!$B$1:$B$5,Rahoitusmuoto!$A$1:$A$5),"")</f>
        <v/>
      </c>
    </row>
    <row r="1399" spans="1:8" x14ac:dyDescent="0.2">
      <c r="A1399" s="9" t="str">
        <f t="shared" si="21"/>
        <v/>
      </c>
      <c r="H1399" t="str">
        <f>IFERROR(LOOKUP($G1399,Rahoitusmuoto!$B$1:$B$5,Rahoitusmuoto!$A$1:$A$5),"")</f>
        <v/>
      </c>
    </row>
    <row r="1400" spans="1:8" x14ac:dyDescent="0.2">
      <c r="A1400" s="9" t="str">
        <f t="shared" si="21"/>
        <v/>
      </c>
      <c r="H1400" t="str">
        <f>IFERROR(LOOKUP($G1400,Rahoitusmuoto!$B$1:$B$5,Rahoitusmuoto!$A$1:$A$5),"")</f>
        <v/>
      </c>
    </row>
    <row r="1401" spans="1:8" x14ac:dyDescent="0.2">
      <c r="A1401" s="9" t="str">
        <f t="shared" si="21"/>
        <v/>
      </c>
      <c r="H1401" t="str">
        <f>IFERROR(LOOKUP($G1401,Rahoitusmuoto!$B$1:$B$5,Rahoitusmuoto!$A$1:$A$5),"")</f>
        <v/>
      </c>
    </row>
    <row r="1402" spans="1:8" x14ac:dyDescent="0.2">
      <c r="A1402" s="9" t="str">
        <f t="shared" si="21"/>
        <v/>
      </c>
      <c r="H1402" t="str">
        <f>IFERROR(LOOKUP($G1402,Rahoitusmuoto!$B$1:$B$5,Rahoitusmuoto!$A$1:$A$5),"")</f>
        <v/>
      </c>
    </row>
    <row r="1403" spans="1:8" x14ac:dyDescent="0.2">
      <c r="A1403" s="9" t="str">
        <f t="shared" si="21"/>
        <v/>
      </c>
      <c r="H1403" t="str">
        <f>IFERROR(LOOKUP($G1403,Rahoitusmuoto!$B$1:$B$5,Rahoitusmuoto!$A$1:$A$5),"")</f>
        <v/>
      </c>
    </row>
    <row r="1404" spans="1:8" x14ac:dyDescent="0.2">
      <c r="A1404" s="9" t="str">
        <f t="shared" si="21"/>
        <v/>
      </c>
      <c r="H1404" t="str">
        <f>IFERROR(LOOKUP($G1404,Rahoitusmuoto!$B$1:$B$5,Rahoitusmuoto!$A$1:$A$5),"")</f>
        <v/>
      </c>
    </row>
    <row r="1405" spans="1:8" x14ac:dyDescent="0.2">
      <c r="A1405" s="9" t="str">
        <f t="shared" si="21"/>
        <v/>
      </c>
      <c r="H1405" t="str">
        <f>IFERROR(LOOKUP($G1405,Rahoitusmuoto!$B$1:$B$5,Rahoitusmuoto!$A$1:$A$5),"")</f>
        <v/>
      </c>
    </row>
    <row r="1406" spans="1:8" x14ac:dyDescent="0.2">
      <c r="A1406" s="9" t="str">
        <f t="shared" si="21"/>
        <v/>
      </c>
      <c r="H1406" t="str">
        <f>IFERROR(LOOKUP($G1406,Rahoitusmuoto!$B$1:$B$5,Rahoitusmuoto!$A$1:$A$5),"")</f>
        <v/>
      </c>
    </row>
    <row r="1407" spans="1:8" x14ac:dyDescent="0.2">
      <c r="A1407" s="9" t="str">
        <f t="shared" si="21"/>
        <v/>
      </c>
      <c r="H1407" t="str">
        <f>IFERROR(LOOKUP($G1407,Rahoitusmuoto!$B$1:$B$5,Rahoitusmuoto!$A$1:$A$5),"")</f>
        <v/>
      </c>
    </row>
    <row r="1408" spans="1:8" x14ac:dyDescent="0.2">
      <c r="A1408" s="9" t="str">
        <f t="shared" si="21"/>
        <v/>
      </c>
      <c r="H1408" t="str">
        <f>IFERROR(LOOKUP($G1408,Rahoitusmuoto!$B$1:$B$5,Rahoitusmuoto!$A$1:$A$5),"")</f>
        <v/>
      </c>
    </row>
    <row r="1409" spans="1:8" x14ac:dyDescent="0.2">
      <c r="A1409" s="9" t="str">
        <f t="shared" si="21"/>
        <v/>
      </c>
      <c r="H1409" t="str">
        <f>IFERROR(LOOKUP($G1409,Rahoitusmuoto!$B$1:$B$5,Rahoitusmuoto!$A$1:$A$5),"")</f>
        <v/>
      </c>
    </row>
    <row r="1410" spans="1:8" x14ac:dyDescent="0.2">
      <c r="A1410" s="9" t="str">
        <f t="shared" si="21"/>
        <v/>
      </c>
      <c r="H1410" t="str">
        <f>IFERROR(LOOKUP($G1410,Rahoitusmuoto!$B$1:$B$5,Rahoitusmuoto!$A$1:$A$5),"")</f>
        <v/>
      </c>
    </row>
    <row r="1411" spans="1:8" x14ac:dyDescent="0.2">
      <c r="A1411" s="9" t="str">
        <f t="shared" si="21"/>
        <v/>
      </c>
      <c r="H1411" t="str">
        <f>IFERROR(LOOKUP($G1411,Rahoitusmuoto!$B$1:$B$5,Rahoitusmuoto!$A$1:$A$5),"")</f>
        <v/>
      </c>
    </row>
    <row r="1412" spans="1:8" x14ac:dyDescent="0.2">
      <c r="A1412" s="9" t="str">
        <f t="shared" si="21"/>
        <v/>
      </c>
      <c r="H1412" t="str">
        <f>IFERROR(LOOKUP($G1412,Rahoitusmuoto!$B$1:$B$5,Rahoitusmuoto!$A$1:$A$5),"")</f>
        <v/>
      </c>
    </row>
    <row r="1413" spans="1:8" x14ac:dyDescent="0.2">
      <c r="A1413" s="9" t="str">
        <f t="shared" si="21"/>
        <v/>
      </c>
      <c r="H1413" t="str">
        <f>IFERROR(LOOKUP($G1413,Rahoitusmuoto!$B$1:$B$5,Rahoitusmuoto!$A$1:$A$5),"")</f>
        <v/>
      </c>
    </row>
    <row r="1414" spans="1:8" x14ac:dyDescent="0.2">
      <c r="A1414" s="9" t="str">
        <f t="shared" ref="A1414:A1477" si="22">IF(ISBLANK(B1414),"",CONCATENATE(B1414," ",C1414, "(", E1414, ")"))</f>
        <v/>
      </c>
      <c r="H1414" t="str">
        <f>IFERROR(LOOKUP($G1414,Rahoitusmuoto!$B$1:$B$5,Rahoitusmuoto!$A$1:$A$5),"")</f>
        <v/>
      </c>
    </row>
    <row r="1415" spans="1:8" x14ac:dyDescent="0.2">
      <c r="A1415" s="9" t="str">
        <f t="shared" si="22"/>
        <v/>
      </c>
      <c r="H1415" t="str">
        <f>IFERROR(LOOKUP($G1415,Rahoitusmuoto!$B$1:$B$5,Rahoitusmuoto!$A$1:$A$5),"")</f>
        <v/>
      </c>
    </row>
    <row r="1416" spans="1:8" x14ac:dyDescent="0.2">
      <c r="A1416" s="9" t="str">
        <f t="shared" si="22"/>
        <v/>
      </c>
      <c r="H1416" t="str">
        <f>IFERROR(LOOKUP($G1416,Rahoitusmuoto!$B$1:$B$5,Rahoitusmuoto!$A$1:$A$5),"")</f>
        <v/>
      </c>
    </row>
    <row r="1417" spans="1:8" x14ac:dyDescent="0.2">
      <c r="A1417" s="9" t="str">
        <f t="shared" si="22"/>
        <v/>
      </c>
      <c r="H1417" t="str">
        <f>IFERROR(LOOKUP($G1417,Rahoitusmuoto!$B$1:$B$5,Rahoitusmuoto!$A$1:$A$5),"")</f>
        <v/>
      </c>
    </row>
    <row r="1418" spans="1:8" x14ac:dyDescent="0.2">
      <c r="A1418" s="9" t="str">
        <f t="shared" si="22"/>
        <v/>
      </c>
      <c r="H1418" t="str">
        <f>IFERROR(LOOKUP($G1418,Rahoitusmuoto!$B$1:$B$5,Rahoitusmuoto!$A$1:$A$5),"")</f>
        <v/>
      </c>
    </row>
    <row r="1419" spans="1:8" x14ac:dyDescent="0.2">
      <c r="A1419" s="9" t="str">
        <f t="shared" si="22"/>
        <v/>
      </c>
      <c r="H1419" t="str">
        <f>IFERROR(LOOKUP($G1419,Rahoitusmuoto!$B$1:$B$5,Rahoitusmuoto!$A$1:$A$5),"")</f>
        <v/>
      </c>
    </row>
    <row r="1420" spans="1:8" x14ac:dyDescent="0.2">
      <c r="A1420" s="9" t="str">
        <f t="shared" si="22"/>
        <v/>
      </c>
      <c r="H1420" t="str">
        <f>IFERROR(LOOKUP($G1420,Rahoitusmuoto!$B$1:$B$5,Rahoitusmuoto!$A$1:$A$5),"")</f>
        <v/>
      </c>
    </row>
    <row r="1421" spans="1:8" x14ac:dyDescent="0.2">
      <c r="A1421" s="9" t="str">
        <f t="shared" si="22"/>
        <v/>
      </c>
      <c r="H1421" t="str">
        <f>IFERROR(LOOKUP($G1421,Rahoitusmuoto!$B$1:$B$5,Rahoitusmuoto!$A$1:$A$5),"")</f>
        <v/>
      </c>
    </row>
    <row r="1422" spans="1:8" x14ac:dyDescent="0.2">
      <c r="A1422" s="9" t="str">
        <f t="shared" si="22"/>
        <v/>
      </c>
      <c r="H1422" t="str">
        <f>IFERROR(LOOKUP($G1422,Rahoitusmuoto!$B$1:$B$5,Rahoitusmuoto!$A$1:$A$5),"")</f>
        <v/>
      </c>
    </row>
    <row r="1423" spans="1:8" x14ac:dyDescent="0.2">
      <c r="A1423" s="9" t="str">
        <f t="shared" si="22"/>
        <v/>
      </c>
      <c r="H1423" t="str">
        <f>IFERROR(LOOKUP($G1423,Rahoitusmuoto!$B$1:$B$5,Rahoitusmuoto!$A$1:$A$5),"")</f>
        <v/>
      </c>
    </row>
    <row r="1424" spans="1:8" x14ac:dyDescent="0.2">
      <c r="A1424" s="9" t="str">
        <f t="shared" si="22"/>
        <v/>
      </c>
      <c r="H1424" t="str">
        <f>IFERROR(LOOKUP($G1424,Rahoitusmuoto!$B$1:$B$5,Rahoitusmuoto!$A$1:$A$5),"")</f>
        <v/>
      </c>
    </row>
    <row r="1425" spans="1:8" x14ac:dyDescent="0.2">
      <c r="A1425" s="9" t="str">
        <f t="shared" si="22"/>
        <v/>
      </c>
      <c r="H1425" t="str">
        <f>IFERROR(LOOKUP($G1425,Rahoitusmuoto!$B$1:$B$5,Rahoitusmuoto!$A$1:$A$5),"")</f>
        <v/>
      </c>
    </row>
    <row r="1426" spans="1:8" x14ac:dyDescent="0.2">
      <c r="A1426" s="9" t="str">
        <f t="shared" si="22"/>
        <v/>
      </c>
      <c r="H1426" t="str">
        <f>IFERROR(LOOKUP($G1426,Rahoitusmuoto!$B$1:$B$5,Rahoitusmuoto!$A$1:$A$5),"")</f>
        <v/>
      </c>
    </row>
    <row r="1427" spans="1:8" x14ac:dyDescent="0.2">
      <c r="A1427" s="9" t="str">
        <f t="shared" si="22"/>
        <v/>
      </c>
      <c r="H1427" t="str">
        <f>IFERROR(LOOKUP($G1427,Rahoitusmuoto!$B$1:$B$5,Rahoitusmuoto!$A$1:$A$5),"")</f>
        <v/>
      </c>
    </row>
    <row r="1428" spans="1:8" x14ac:dyDescent="0.2">
      <c r="A1428" s="9" t="str">
        <f t="shared" si="22"/>
        <v/>
      </c>
      <c r="H1428" t="str">
        <f>IFERROR(LOOKUP($G1428,Rahoitusmuoto!$B$1:$B$5,Rahoitusmuoto!$A$1:$A$5),"")</f>
        <v/>
      </c>
    </row>
    <row r="1429" spans="1:8" x14ac:dyDescent="0.2">
      <c r="A1429" s="9" t="str">
        <f t="shared" si="22"/>
        <v/>
      </c>
      <c r="H1429" t="str">
        <f>IFERROR(LOOKUP($G1429,Rahoitusmuoto!$B$1:$B$5,Rahoitusmuoto!$A$1:$A$5),"")</f>
        <v/>
      </c>
    </row>
    <row r="1430" spans="1:8" x14ac:dyDescent="0.2">
      <c r="A1430" s="9" t="str">
        <f t="shared" si="22"/>
        <v/>
      </c>
      <c r="H1430" t="str">
        <f>IFERROR(LOOKUP($G1430,Rahoitusmuoto!$B$1:$B$5,Rahoitusmuoto!$A$1:$A$5),"")</f>
        <v/>
      </c>
    </row>
    <row r="1431" spans="1:8" x14ac:dyDescent="0.2">
      <c r="A1431" s="9" t="str">
        <f t="shared" si="22"/>
        <v/>
      </c>
      <c r="H1431" t="str">
        <f>IFERROR(LOOKUP($G1431,Rahoitusmuoto!$B$1:$B$5,Rahoitusmuoto!$A$1:$A$5),"")</f>
        <v/>
      </c>
    </row>
    <row r="1432" spans="1:8" x14ac:dyDescent="0.2">
      <c r="A1432" s="9" t="str">
        <f t="shared" si="22"/>
        <v/>
      </c>
      <c r="H1432" t="str">
        <f>IFERROR(LOOKUP($G1432,Rahoitusmuoto!$B$1:$B$5,Rahoitusmuoto!$A$1:$A$5),"")</f>
        <v/>
      </c>
    </row>
    <row r="1433" spans="1:8" x14ac:dyDescent="0.2">
      <c r="A1433" s="9" t="str">
        <f t="shared" si="22"/>
        <v/>
      </c>
      <c r="H1433" t="str">
        <f>IFERROR(LOOKUP($G1433,Rahoitusmuoto!$B$1:$B$5,Rahoitusmuoto!$A$1:$A$5),"")</f>
        <v/>
      </c>
    </row>
    <row r="1434" spans="1:8" x14ac:dyDescent="0.2">
      <c r="A1434" s="9" t="str">
        <f t="shared" si="22"/>
        <v/>
      </c>
      <c r="H1434" t="str">
        <f>IFERROR(LOOKUP($G1434,Rahoitusmuoto!$B$1:$B$5,Rahoitusmuoto!$A$1:$A$5),"")</f>
        <v/>
      </c>
    </row>
    <row r="1435" spans="1:8" x14ac:dyDescent="0.2">
      <c r="A1435" s="9" t="str">
        <f t="shared" si="22"/>
        <v/>
      </c>
      <c r="H1435" t="str">
        <f>IFERROR(LOOKUP($G1435,Rahoitusmuoto!$B$1:$B$5,Rahoitusmuoto!$A$1:$A$5),"")</f>
        <v/>
      </c>
    </row>
    <row r="1436" spans="1:8" x14ac:dyDescent="0.2">
      <c r="A1436" s="9" t="str">
        <f t="shared" si="22"/>
        <v/>
      </c>
      <c r="H1436" t="str">
        <f>IFERROR(LOOKUP($G1436,Rahoitusmuoto!$B$1:$B$5,Rahoitusmuoto!$A$1:$A$5),"")</f>
        <v/>
      </c>
    </row>
    <row r="1437" spans="1:8" x14ac:dyDescent="0.2">
      <c r="A1437" s="9" t="str">
        <f t="shared" si="22"/>
        <v/>
      </c>
      <c r="H1437" t="str">
        <f>IFERROR(LOOKUP($G1437,Rahoitusmuoto!$B$1:$B$5,Rahoitusmuoto!$A$1:$A$5),"")</f>
        <v/>
      </c>
    </row>
    <row r="1438" spans="1:8" x14ac:dyDescent="0.2">
      <c r="A1438" s="9" t="str">
        <f t="shared" si="22"/>
        <v/>
      </c>
      <c r="H1438" t="str">
        <f>IFERROR(LOOKUP($G1438,Rahoitusmuoto!$B$1:$B$5,Rahoitusmuoto!$A$1:$A$5),"")</f>
        <v/>
      </c>
    </row>
    <row r="1439" spans="1:8" x14ac:dyDescent="0.2">
      <c r="A1439" s="9" t="str">
        <f t="shared" si="22"/>
        <v/>
      </c>
      <c r="H1439" t="str">
        <f>IFERROR(LOOKUP($G1439,Rahoitusmuoto!$B$1:$B$5,Rahoitusmuoto!$A$1:$A$5),"")</f>
        <v/>
      </c>
    </row>
    <row r="1440" spans="1:8" x14ac:dyDescent="0.2">
      <c r="A1440" s="9" t="str">
        <f t="shared" si="22"/>
        <v/>
      </c>
      <c r="H1440" t="str">
        <f>IFERROR(LOOKUP($G1440,Rahoitusmuoto!$B$1:$B$5,Rahoitusmuoto!$A$1:$A$5),"")</f>
        <v/>
      </c>
    </row>
    <row r="1441" spans="1:8" x14ac:dyDescent="0.2">
      <c r="A1441" s="9" t="str">
        <f t="shared" si="22"/>
        <v/>
      </c>
      <c r="H1441" t="str">
        <f>IFERROR(LOOKUP($G1441,Rahoitusmuoto!$B$1:$B$5,Rahoitusmuoto!$A$1:$A$5),"")</f>
        <v/>
      </c>
    </row>
    <row r="1442" spans="1:8" x14ac:dyDescent="0.2">
      <c r="A1442" s="9" t="str">
        <f t="shared" si="22"/>
        <v/>
      </c>
      <c r="H1442" t="str">
        <f>IFERROR(LOOKUP($G1442,Rahoitusmuoto!$B$1:$B$5,Rahoitusmuoto!$A$1:$A$5),"")</f>
        <v/>
      </c>
    </row>
    <row r="1443" spans="1:8" x14ac:dyDescent="0.2">
      <c r="A1443" s="9" t="str">
        <f t="shared" si="22"/>
        <v/>
      </c>
      <c r="H1443" t="str">
        <f>IFERROR(LOOKUP($G1443,Rahoitusmuoto!$B$1:$B$5,Rahoitusmuoto!$A$1:$A$5),"")</f>
        <v/>
      </c>
    </row>
    <row r="1444" spans="1:8" x14ac:dyDescent="0.2">
      <c r="A1444" s="9" t="str">
        <f t="shared" si="22"/>
        <v/>
      </c>
      <c r="H1444" t="str">
        <f>IFERROR(LOOKUP($G1444,Rahoitusmuoto!$B$1:$B$5,Rahoitusmuoto!$A$1:$A$5),"")</f>
        <v/>
      </c>
    </row>
    <row r="1445" spans="1:8" x14ac:dyDescent="0.2">
      <c r="A1445" s="9" t="str">
        <f t="shared" si="22"/>
        <v/>
      </c>
      <c r="H1445" t="str">
        <f>IFERROR(LOOKUP($G1445,Rahoitusmuoto!$B$1:$B$5,Rahoitusmuoto!$A$1:$A$5),"")</f>
        <v/>
      </c>
    </row>
    <row r="1446" spans="1:8" x14ac:dyDescent="0.2">
      <c r="A1446" s="9" t="str">
        <f t="shared" si="22"/>
        <v/>
      </c>
      <c r="H1446" t="str">
        <f>IFERROR(LOOKUP($G1446,Rahoitusmuoto!$B$1:$B$5,Rahoitusmuoto!$A$1:$A$5),"")</f>
        <v/>
      </c>
    </row>
    <row r="1447" spans="1:8" x14ac:dyDescent="0.2">
      <c r="A1447" s="9" t="str">
        <f t="shared" si="22"/>
        <v/>
      </c>
      <c r="H1447" t="str">
        <f>IFERROR(LOOKUP($G1447,Rahoitusmuoto!$B$1:$B$5,Rahoitusmuoto!$A$1:$A$5),"")</f>
        <v/>
      </c>
    </row>
    <row r="1448" spans="1:8" x14ac:dyDescent="0.2">
      <c r="A1448" s="9" t="str">
        <f t="shared" si="22"/>
        <v/>
      </c>
      <c r="H1448" t="str">
        <f>IFERROR(LOOKUP($G1448,Rahoitusmuoto!$B$1:$B$5,Rahoitusmuoto!$A$1:$A$5),"")</f>
        <v/>
      </c>
    </row>
    <row r="1449" spans="1:8" x14ac:dyDescent="0.2">
      <c r="A1449" s="9" t="str">
        <f t="shared" si="22"/>
        <v/>
      </c>
      <c r="H1449" t="str">
        <f>IFERROR(LOOKUP($G1449,Rahoitusmuoto!$B$1:$B$5,Rahoitusmuoto!$A$1:$A$5),"")</f>
        <v/>
      </c>
    </row>
    <row r="1450" spans="1:8" x14ac:dyDescent="0.2">
      <c r="A1450" s="9" t="str">
        <f t="shared" si="22"/>
        <v/>
      </c>
      <c r="H1450" t="str">
        <f>IFERROR(LOOKUP($G1450,Rahoitusmuoto!$B$1:$B$5,Rahoitusmuoto!$A$1:$A$5),"")</f>
        <v/>
      </c>
    </row>
    <row r="1451" spans="1:8" x14ac:dyDescent="0.2">
      <c r="A1451" s="9" t="str">
        <f t="shared" si="22"/>
        <v/>
      </c>
      <c r="H1451" t="str">
        <f>IFERROR(LOOKUP($G1451,Rahoitusmuoto!$B$1:$B$5,Rahoitusmuoto!$A$1:$A$5),"")</f>
        <v/>
      </c>
    </row>
    <row r="1452" spans="1:8" x14ac:dyDescent="0.2">
      <c r="A1452" s="9" t="str">
        <f t="shared" si="22"/>
        <v/>
      </c>
      <c r="H1452" t="str">
        <f>IFERROR(LOOKUP($G1452,Rahoitusmuoto!$B$1:$B$5,Rahoitusmuoto!$A$1:$A$5),"")</f>
        <v/>
      </c>
    </row>
    <row r="1453" spans="1:8" x14ac:dyDescent="0.2">
      <c r="A1453" s="9" t="str">
        <f t="shared" si="22"/>
        <v/>
      </c>
      <c r="H1453" t="str">
        <f>IFERROR(LOOKUP($G1453,Rahoitusmuoto!$B$1:$B$5,Rahoitusmuoto!$A$1:$A$5),"")</f>
        <v/>
      </c>
    </row>
    <row r="1454" spans="1:8" x14ac:dyDescent="0.2">
      <c r="A1454" s="9" t="str">
        <f t="shared" si="22"/>
        <v/>
      </c>
      <c r="H1454" t="str">
        <f>IFERROR(LOOKUP($G1454,Rahoitusmuoto!$B$1:$B$5,Rahoitusmuoto!$A$1:$A$5),"")</f>
        <v/>
      </c>
    </row>
    <row r="1455" spans="1:8" x14ac:dyDescent="0.2">
      <c r="A1455" s="9" t="str">
        <f t="shared" si="22"/>
        <v/>
      </c>
      <c r="H1455" t="str">
        <f>IFERROR(LOOKUP($G1455,Rahoitusmuoto!$B$1:$B$5,Rahoitusmuoto!$A$1:$A$5),"")</f>
        <v/>
      </c>
    </row>
    <row r="1456" spans="1:8" x14ac:dyDescent="0.2">
      <c r="A1456" s="9" t="str">
        <f t="shared" si="22"/>
        <v/>
      </c>
      <c r="H1456" t="str">
        <f>IFERROR(LOOKUP($G1456,Rahoitusmuoto!$B$1:$B$5,Rahoitusmuoto!$A$1:$A$5),"")</f>
        <v/>
      </c>
    </row>
    <row r="1457" spans="1:8" x14ac:dyDescent="0.2">
      <c r="A1457" s="9" t="str">
        <f t="shared" si="22"/>
        <v/>
      </c>
      <c r="H1457" t="str">
        <f>IFERROR(LOOKUP($G1457,Rahoitusmuoto!$B$1:$B$5,Rahoitusmuoto!$A$1:$A$5),"")</f>
        <v/>
      </c>
    </row>
    <row r="1458" spans="1:8" x14ac:dyDescent="0.2">
      <c r="A1458" s="9" t="str">
        <f t="shared" si="22"/>
        <v/>
      </c>
      <c r="H1458" t="str">
        <f>IFERROR(LOOKUP($G1458,Rahoitusmuoto!$B$1:$B$5,Rahoitusmuoto!$A$1:$A$5),"")</f>
        <v/>
      </c>
    </row>
    <row r="1459" spans="1:8" x14ac:dyDescent="0.2">
      <c r="A1459" s="9" t="str">
        <f t="shared" si="22"/>
        <v/>
      </c>
      <c r="H1459" t="str">
        <f>IFERROR(LOOKUP($G1459,Rahoitusmuoto!$B$1:$B$5,Rahoitusmuoto!$A$1:$A$5),"")</f>
        <v/>
      </c>
    </row>
    <row r="1460" spans="1:8" x14ac:dyDescent="0.2">
      <c r="A1460" s="9" t="str">
        <f t="shared" si="22"/>
        <v/>
      </c>
      <c r="H1460" t="str">
        <f>IFERROR(LOOKUP($G1460,Rahoitusmuoto!$B$1:$B$5,Rahoitusmuoto!$A$1:$A$5),"")</f>
        <v/>
      </c>
    </row>
    <row r="1461" spans="1:8" x14ac:dyDescent="0.2">
      <c r="A1461" s="9" t="str">
        <f t="shared" si="22"/>
        <v/>
      </c>
      <c r="H1461" t="str">
        <f>IFERROR(LOOKUP($G1461,Rahoitusmuoto!$B$1:$B$5,Rahoitusmuoto!$A$1:$A$5),"")</f>
        <v/>
      </c>
    </row>
    <row r="1462" spans="1:8" x14ac:dyDescent="0.2">
      <c r="A1462" s="9" t="str">
        <f t="shared" si="22"/>
        <v/>
      </c>
      <c r="H1462" t="str">
        <f>IFERROR(LOOKUP($G1462,Rahoitusmuoto!$B$1:$B$5,Rahoitusmuoto!$A$1:$A$5),"")</f>
        <v/>
      </c>
    </row>
    <row r="1463" spans="1:8" x14ac:dyDescent="0.2">
      <c r="A1463" s="9" t="str">
        <f t="shared" si="22"/>
        <v/>
      </c>
      <c r="H1463" t="str">
        <f>IFERROR(LOOKUP($G1463,Rahoitusmuoto!$B$1:$B$5,Rahoitusmuoto!$A$1:$A$5),"")</f>
        <v/>
      </c>
    </row>
    <row r="1464" spans="1:8" x14ac:dyDescent="0.2">
      <c r="A1464" s="9" t="str">
        <f t="shared" si="22"/>
        <v/>
      </c>
      <c r="H1464" t="str">
        <f>IFERROR(LOOKUP($G1464,Rahoitusmuoto!$B$1:$B$5,Rahoitusmuoto!$A$1:$A$5),"")</f>
        <v/>
      </c>
    </row>
    <row r="1465" spans="1:8" x14ac:dyDescent="0.2">
      <c r="A1465" s="9" t="str">
        <f t="shared" si="22"/>
        <v/>
      </c>
      <c r="H1465" t="str">
        <f>IFERROR(LOOKUP($G1465,Rahoitusmuoto!$B$1:$B$5,Rahoitusmuoto!$A$1:$A$5),"")</f>
        <v/>
      </c>
    </row>
    <row r="1466" spans="1:8" x14ac:dyDescent="0.2">
      <c r="A1466" s="9" t="str">
        <f t="shared" si="22"/>
        <v/>
      </c>
      <c r="H1466" t="str">
        <f>IFERROR(LOOKUP($G1466,Rahoitusmuoto!$B$1:$B$5,Rahoitusmuoto!$A$1:$A$5),"")</f>
        <v/>
      </c>
    </row>
    <row r="1467" spans="1:8" x14ac:dyDescent="0.2">
      <c r="A1467" s="9" t="str">
        <f t="shared" si="22"/>
        <v/>
      </c>
      <c r="H1467" t="str">
        <f>IFERROR(LOOKUP($G1467,Rahoitusmuoto!$B$1:$B$5,Rahoitusmuoto!$A$1:$A$5),"")</f>
        <v/>
      </c>
    </row>
    <row r="1468" spans="1:8" x14ac:dyDescent="0.2">
      <c r="A1468" s="9" t="str">
        <f t="shared" si="22"/>
        <v/>
      </c>
      <c r="H1468" t="str">
        <f>IFERROR(LOOKUP($G1468,Rahoitusmuoto!$B$1:$B$5,Rahoitusmuoto!$A$1:$A$5),"")</f>
        <v/>
      </c>
    </row>
    <row r="1469" spans="1:8" x14ac:dyDescent="0.2">
      <c r="A1469" s="9" t="str">
        <f t="shared" si="22"/>
        <v/>
      </c>
      <c r="H1469" t="str">
        <f>IFERROR(LOOKUP($G1469,Rahoitusmuoto!$B$1:$B$5,Rahoitusmuoto!$A$1:$A$5),"")</f>
        <v/>
      </c>
    </row>
    <row r="1470" spans="1:8" x14ac:dyDescent="0.2">
      <c r="A1470" s="9" t="str">
        <f t="shared" si="22"/>
        <v/>
      </c>
      <c r="H1470" t="str">
        <f>IFERROR(LOOKUP($G1470,Rahoitusmuoto!$B$1:$B$5,Rahoitusmuoto!$A$1:$A$5),"")</f>
        <v/>
      </c>
    </row>
    <row r="1471" spans="1:8" x14ac:dyDescent="0.2">
      <c r="A1471" s="9" t="str">
        <f t="shared" si="22"/>
        <v/>
      </c>
      <c r="H1471" t="str">
        <f>IFERROR(LOOKUP($G1471,Rahoitusmuoto!$B$1:$B$5,Rahoitusmuoto!$A$1:$A$5),"")</f>
        <v/>
      </c>
    </row>
    <row r="1472" spans="1:8" x14ac:dyDescent="0.2">
      <c r="A1472" s="9" t="str">
        <f t="shared" si="22"/>
        <v/>
      </c>
      <c r="H1472" t="str">
        <f>IFERROR(LOOKUP($G1472,Rahoitusmuoto!$B$1:$B$5,Rahoitusmuoto!$A$1:$A$5),"")</f>
        <v/>
      </c>
    </row>
    <row r="1473" spans="1:8" x14ac:dyDescent="0.2">
      <c r="A1473" s="9" t="str">
        <f t="shared" si="22"/>
        <v/>
      </c>
      <c r="H1473" t="str">
        <f>IFERROR(LOOKUP($G1473,Rahoitusmuoto!$B$1:$B$5,Rahoitusmuoto!$A$1:$A$5),"")</f>
        <v/>
      </c>
    </row>
    <row r="1474" spans="1:8" x14ac:dyDescent="0.2">
      <c r="A1474" s="9" t="str">
        <f t="shared" si="22"/>
        <v/>
      </c>
      <c r="H1474" t="str">
        <f>IFERROR(LOOKUP($G1474,Rahoitusmuoto!$B$1:$B$5,Rahoitusmuoto!$A$1:$A$5),"")</f>
        <v/>
      </c>
    </row>
    <row r="1475" spans="1:8" x14ac:dyDescent="0.2">
      <c r="A1475" s="9" t="str">
        <f t="shared" si="22"/>
        <v/>
      </c>
      <c r="H1475" t="str">
        <f>IFERROR(LOOKUP($G1475,Rahoitusmuoto!$B$1:$B$5,Rahoitusmuoto!$A$1:$A$5),"")</f>
        <v/>
      </c>
    </row>
    <row r="1476" spans="1:8" x14ac:dyDescent="0.2">
      <c r="A1476" s="9" t="str">
        <f t="shared" si="22"/>
        <v/>
      </c>
      <c r="H1476" t="str">
        <f>IFERROR(LOOKUP($G1476,Rahoitusmuoto!$B$1:$B$5,Rahoitusmuoto!$A$1:$A$5),"")</f>
        <v/>
      </c>
    </row>
    <row r="1477" spans="1:8" x14ac:dyDescent="0.2">
      <c r="A1477" s="9" t="str">
        <f t="shared" si="22"/>
        <v/>
      </c>
      <c r="H1477" t="str">
        <f>IFERROR(LOOKUP($G1477,Rahoitusmuoto!$B$1:$B$5,Rahoitusmuoto!$A$1:$A$5),"")</f>
        <v/>
      </c>
    </row>
    <row r="1478" spans="1:8" x14ac:dyDescent="0.2">
      <c r="A1478" s="9" t="str">
        <f t="shared" ref="A1478:A1541" si="23">IF(ISBLANK(B1478),"",CONCATENATE(B1478," ",C1478, "(", E1478, ")"))</f>
        <v/>
      </c>
      <c r="H1478" t="str">
        <f>IFERROR(LOOKUP($G1478,Rahoitusmuoto!$B$1:$B$5,Rahoitusmuoto!$A$1:$A$5),"")</f>
        <v/>
      </c>
    </row>
    <row r="1479" spans="1:8" x14ac:dyDescent="0.2">
      <c r="A1479" s="9" t="str">
        <f t="shared" si="23"/>
        <v/>
      </c>
      <c r="H1479" t="str">
        <f>IFERROR(LOOKUP($G1479,Rahoitusmuoto!$B$1:$B$5,Rahoitusmuoto!$A$1:$A$5),"")</f>
        <v/>
      </c>
    </row>
    <row r="1480" spans="1:8" x14ac:dyDescent="0.2">
      <c r="A1480" s="9" t="str">
        <f t="shared" si="23"/>
        <v/>
      </c>
      <c r="H1480" t="str">
        <f>IFERROR(LOOKUP($G1480,Rahoitusmuoto!$B$1:$B$5,Rahoitusmuoto!$A$1:$A$5),"")</f>
        <v/>
      </c>
    </row>
    <row r="1481" spans="1:8" x14ac:dyDescent="0.2">
      <c r="A1481" s="9" t="str">
        <f t="shared" si="23"/>
        <v/>
      </c>
      <c r="H1481" t="str">
        <f>IFERROR(LOOKUP($G1481,Rahoitusmuoto!$B$1:$B$5,Rahoitusmuoto!$A$1:$A$5),"")</f>
        <v/>
      </c>
    </row>
    <row r="1482" spans="1:8" x14ac:dyDescent="0.2">
      <c r="A1482" s="9" t="str">
        <f t="shared" si="23"/>
        <v/>
      </c>
      <c r="H1482" t="str">
        <f>IFERROR(LOOKUP($G1482,Rahoitusmuoto!$B$1:$B$5,Rahoitusmuoto!$A$1:$A$5),"")</f>
        <v/>
      </c>
    </row>
    <row r="1483" spans="1:8" x14ac:dyDescent="0.2">
      <c r="A1483" s="9" t="str">
        <f t="shared" si="23"/>
        <v/>
      </c>
      <c r="H1483" t="str">
        <f>IFERROR(LOOKUP($G1483,Rahoitusmuoto!$B$1:$B$5,Rahoitusmuoto!$A$1:$A$5),"")</f>
        <v/>
      </c>
    </row>
    <row r="1484" spans="1:8" x14ac:dyDescent="0.2">
      <c r="A1484" s="9" t="str">
        <f t="shared" si="23"/>
        <v/>
      </c>
      <c r="H1484" t="str">
        <f>IFERROR(LOOKUP($G1484,Rahoitusmuoto!$B$1:$B$5,Rahoitusmuoto!$A$1:$A$5),"")</f>
        <v/>
      </c>
    </row>
    <row r="1485" spans="1:8" x14ac:dyDescent="0.2">
      <c r="A1485" s="9" t="str">
        <f t="shared" si="23"/>
        <v/>
      </c>
      <c r="H1485" t="str">
        <f>IFERROR(LOOKUP($G1485,Rahoitusmuoto!$B$1:$B$5,Rahoitusmuoto!$A$1:$A$5),"")</f>
        <v/>
      </c>
    </row>
    <row r="1486" spans="1:8" x14ac:dyDescent="0.2">
      <c r="A1486" s="9" t="str">
        <f t="shared" si="23"/>
        <v/>
      </c>
      <c r="H1486" t="str">
        <f>IFERROR(LOOKUP($G1486,Rahoitusmuoto!$B$1:$B$5,Rahoitusmuoto!$A$1:$A$5),"")</f>
        <v/>
      </c>
    </row>
    <row r="1487" spans="1:8" x14ac:dyDescent="0.2">
      <c r="A1487" s="9" t="str">
        <f t="shared" si="23"/>
        <v/>
      </c>
      <c r="H1487" t="str">
        <f>IFERROR(LOOKUP($G1487,Rahoitusmuoto!$B$1:$B$5,Rahoitusmuoto!$A$1:$A$5),"")</f>
        <v/>
      </c>
    </row>
    <row r="1488" spans="1:8" x14ac:dyDescent="0.2">
      <c r="A1488" s="9" t="str">
        <f t="shared" si="23"/>
        <v/>
      </c>
      <c r="H1488" t="str">
        <f>IFERROR(LOOKUP($G1488,Rahoitusmuoto!$B$1:$B$5,Rahoitusmuoto!$A$1:$A$5),"")</f>
        <v/>
      </c>
    </row>
    <row r="1489" spans="1:8" x14ac:dyDescent="0.2">
      <c r="A1489" s="9" t="str">
        <f t="shared" si="23"/>
        <v/>
      </c>
      <c r="H1489" t="str">
        <f>IFERROR(LOOKUP($G1489,Rahoitusmuoto!$B$1:$B$5,Rahoitusmuoto!$A$1:$A$5),"")</f>
        <v/>
      </c>
    </row>
    <row r="1490" spans="1:8" x14ac:dyDescent="0.2">
      <c r="A1490" s="9" t="str">
        <f t="shared" si="23"/>
        <v/>
      </c>
      <c r="H1490" t="str">
        <f>IFERROR(LOOKUP($G1490,Rahoitusmuoto!$B$1:$B$5,Rahoitusmuoto!$A$1:$A$5),"")</f>
        <v/>
      </c>
    </row>
    <row r="1491" spans="1:8" x14ac:dyDescent="0.2">
      <c r="A1491" s="9" t="str">
        <f t="shared" si="23"/>
        <v/>
      </c>
      <c r="H1491" t="str">
        <f>IFERROR(LOOKUP($G1491,Rahoitusmuoto!$B$1:$B$5,Rahoitusmuoto!$A$1:$A$5),"")</f>
        <v/>
      </c>
    </row>
    <row r="1492" spans="1:8" x14ac:dyDescent="0.2">
      <c r="A1492" s="9" t="str">
        <f t="shared" si="23"/>
        <v/>
      </c>
      <c r="H1492" t="str">
        <f>IFERROR(LOOKUP($G1492,Rahoitusmuoto!$B$1:$B$5,Rahoitusmuoto!$A$1:$A$5),"")</f>
        <v/>
      </c>
    </row>
    <row r="1493" spans="1:8" x14ac:dyDescent="0.2">
      <c r="A1493" s="9" t="str">
        <f t="shared" si="23"/>
        <v/>
      </c>
      <c r="H1493" t="str">
        <f>IFERROR(LOOKUP($G1493,Rahoitusmuoto!$B$1:$B$5,Rahoitusmuoto!$A$1:$A$5),"")</f>
        <v/>
      </c>
    </row>
    <row r="1494" spans="1:8" x14ac:dyDescent="0.2">
      <c r="A1494" s="9" t="str">
        <f t="shared" si="23"/>
        <v/>
      </c>
      <c r="H1494" t="str">
        <f>IFERROR(LOOKUP($G1494,Rahoitusmuoto!$B$1:$B$5,Rahoitusmuoto!$A$1:$A$5),"")</f>
        <v/>
      </c>
    </row>
    <row r="1495" spans="1:8" x14ac:dyDescent="0.2">
      <c r="A1495" s="9" t="str">
        <f t="shared" si="23"/>
        <v/>
      </c>
      <c r="H1495" t="str">
        <f>IFERROR(LOOKUP($G1495,Rahoitusmuoto!$B$1:$B$5,Rahoitusmuoto!$A$1:$A$5),"")</f>
        <v/>
      </c>
    </row>
    <row r="1496" spans="1:8" x14ac:dyDescent="0.2">
      <c r="A1496" s="9" t="str">
        <f t="shared" si="23"/>
        <v/>
      </c>
      <c r="H1496" t="str">
        <f>IFERROR(LOOKUP($G1496,Rahoitusmuoto!$B$1:$B$5,Rahoitusmuoto!$A$1:$A$5),"")</f>
        <v/>
      </c>
    </row>
    <row r="1497" spans="1:8" x14ac:dyDescent="0.2">
      <c r="A1497" s="9" t="str">
        <f t="shared" si="23"/>
        <v/>
      </c>
      <c r="H1497" t="str">
        <f>IFERROR(LOOKUP($G1497,Rahoitusmuoto!$B$1:$B$5,Rahoitusmuoto!$A$1:$A$5),"")</f>
        <v/>
      </c>
    </row>
    <row r="1498" spans="1:8" x14ac:dyDescent="0.2">
      <c r="A1498" s="9" t="str">
        <f t="shared" si="23"/>
        <v/>
      </c>
      <c r="H1498" t="str">
        <f>IFERROR(LOOKUP($G1498,Rahoitusmuoto!$B$1:$B$5,Rahoitusmuoto!$A$1:$A$5),"")</f>
        <v/>
      </c>
    </row>
    <row r="1499" spans="1:8" x14ac:dyDescent="0.2">
      <c r="A1499" s="9" t="str">
        <f t="shared" si="23"/>
        <v/>
      </c>
      <c r="H1499" t="str">
        <f>IFERROR(LOOKUP($G1499,Rahoitusmuoto!$B$1:$B$5,Rahoitusmuoto!$A$1:$A$5),"")</f>
        <v/>
      </c>
    </row>
    <row r="1500" spans="1:8" x14ac:dyDescent="0.2">
      <c r="A1500" s="9" t="str">
        <f t="shared" si="23"/>
        <v/>
      </c>
      <c r="H1500" t="str">
        <f>IFERROR(LOOKUP($G1500,Rahoitusmuoto!$B$1:$B$5,Rahoitusmuoto!$A$1:$A$5),"")</f>
        <v/>
      </c>
    </row>
    <row r="1501" spans="1:8" x14ac:dyDescent="0.2">
      <c r="A1501" s="9" t="str">
        <f t="shared" si="23"/>
        <v/>
      </c>
      <c r="H1501" t="str">
        <f>IFERROR(LOOKUP($G1501,Rahoitusmuoto!$B$1:$B$5,Rahoitusmuoto!$A$1:$A$5),"")</f>
        <v/>
      </c>
    </row>
    <row r="1502" spans="1:8" x14ac:dyDescent="0.2">
      <c r="A1502" s="9" t="str">
        <f t="shared" si="23"/>
        <v/>
      </c>
      <c r="H1502" t="str">
        <f>IFERROR(LOOKUP($G1502,Rahoitusmuoto!$B$1:$B$5,Rahoitusmuoto!$A$1:$A$5),"")</f>
        <v/>
      </c>
    </row>
    <row r="1503" spans="1:8" x14ac:dyDescent="0.2">
      <c r="A1503" s="9" t="str">
        <f t="shared" si="23"/>
        <v/>
      </c>
      <c r="H1503" t="str">
        <f>IFERROR(LOOKUP($G1503,Rahoitusmuoto!$B$1:$B$5,Rahoitusmuoto!$A$1:$A$5),"")</f>
        <v/>
      </c>
    </row>
    <row r="1504" spans="1:8" x14ac:dyDescent="0.2">
      <c r="A1504" s="9" t="str">
        <f t="shared" si="23"/>
        <v/>
      </c>
      <c r="H1504" t="str">
        <f>IFERROR(LOOKUP($G1504,Rahoitusmuoto!$B$1:$B$5,Rahoitusmuoto!$A$1:$A$5),"")</f>
        <v/>
      </c>
    </row>
    <row r="1505" spans="1:8" x14ac:dyDescent="0.2">
      <c r="A1505" s="9" t="str">
        <f t="shared" si="23"/>
        <v/>
      </c>
      <c r="H1505" t="str">
        <f>IFERROR(LOOKUP($G1505,Rahoitusmuoto!$B$1:$B$5,Rahoitusmuoto!$A$1:$A$5),"")</f>
        <v/>
      </c>
    </row>
    <row r="1506" spans="1:8" x14ac:dyDescent="0.2">
      <c r="A1506" s="9" t="str">
        <f t="shared" si="23"/>
        <v/>
      </c>
      <c r="H1506" t="str">
        <f>IFERROR(LOOKUP($G1506,Rahoitusmuoto!$B$1:$B$5,Rahoitusmuoto!$A$1:$A$5),"")</f>
        <v/>
      </c>
    </row>
    <row r="1507" spans="1:8" x14ac:dyDescent="0.2">
      <c r="A1507" s="9" t="str">
        <f t="shared" si="23"/>
        <v/>
      </c>
      <c r="H1507" t="str">
        <f>IFERROR(LOOKUP($G1507,Rahoitusmuoto!$B$1:$B$5,Rahoitusmuoto!$A$1:$A$5),"")</f>
        <v/>
      </c>
    </row>
    <row r="1508" spans="1:8" x14ac:dyDescent="0.2">
      <c r="A1508" s="9" t="str">
        <f t="shared" si="23"/>
        <v/>
      </c>
      <c r="H1508" t="str">
        <f>IFERROR(LOOKUP($G1508,Rahoitusmuoto!$B$1:$B$5,Rahoitusmuoto!$A$1:$A$5),"")</f>
        <v/>
      </c>
    </row>
    <row r="1509" spans="1:8" x14ac:dyDescent="0.2">
      <c r="A1509" s="9" t="str">
        <f t="shared" si="23"/>
        <v/>
      </c>
      <c r="H1509" t="str">
        <f>IFERROR(LOOKUP($G1509,Rahoitusmuoto!$B$1:$B$5,Rahoitusmuoto!$A$1:$A$5),"")</f>
        <v/>
      </c>
    </row>
    <row r="1510" spans="1:8" x14ac:dyDescent="0.2">
      <c r="A1510" s="9" t="str">
        <f t="shared" si="23"/>
        <v/>
      </c>
      <c r="H1510" t="str">
        <f>IFERROR(LOOKUP($G1510,Rahoitusmuoto!$B$1:$B$5,Rahoitusmuoto!$A$1:$A$5),"")</f>
        <v/>
      </c>
    </row>
    <row r="1511" spans="1:8" x14ac:dyDescent="0.2">
      <c r="A1511" s="9" t="str">
        <f t="shared" si="23"/>
        <v/>
      </c>
      <c r="H1511" t="str">
        <f>IFERROR(LOOKUP($G1511,Rahoitusmuoto!$B$1:$B$5,Rahoitusmuoto!$A$1:$A$5),"")</f>
        <v/>
      </c>
    </row>
    <row r="1512" spans="1:8" x14ac:dyDescent="0.2">
      <c r="A1512" s="9" t="str">
        <f t="shared" si="23"/>
        <v/>
      </c>
      <c r="H1512" t="str">
        <f>IFERROR(LOOKUP($G1512,Rahoitusmuoto!$B$1:$B$5,Rahoitusmuoto!$A$1:$A$5),"")</f>
        <v/>
      </c>
    </row>
    <row r="1513" spans="1:8" x14ac:dyDescent="0.2">
      <c r="A1513" s="9" t="str">
        <f t="shared" si="23"/>
        <v/>
      </c>
      <c r="H1513" t="str">
        <f>IFERROR(LOOKUP($G1513,Rahoitusmuoto!$B$1:$B$5,Rahoitusmuoto!$A$1:$A$5),"")</f>
        <v/>
      </c>
    </row>
    <row r="1514" spans="1:8" x14ac:dyDescent="0.2">
      <c r="A1514" s="9" t="str">
        <f t="shared" si="23"/>
        <v/>
      </c>
      <c r="H1514" t="str">
        <f>IFERROR(LOOKUP($G1514,Rahoitusmuoto!$B$1:$B$5,Rahoitusmuoto!$A$1:$A$5),"")</f>
        <v/>
      </c>
    </row>
    <row r="1515" spans="1:8" x14ac:dyDescent="0.2">
      <c r="A1515" s="9" t="str">
        <f t="shared" si="23"/>
        <v/>
      </c>
      <c r="H1515" t="str">
        <f>IFERROR(LOOKUP($G1515,Rahoitusmuoto!$B$1:$B$5,Rahoitusmuoto!$A$1:$A$5),"")</f>
        <v/>
      </c>
    </row>
    <row r="1516" spans="1:8" x14ac:dyDescent="0.2">
      <c r="A1516" s="9" t="str">
        <f t="shared" si="23"/>
        <v/>
      </c>
      <c r="H1516" t="str">
        <f>IFERROR(LOOKUP($G1516,Rahoitusmuoto!$B$1:$B$5,Rahoitusmuoto!$A$1:$A$5),"")</f>
        <v/>
      </c>
    </row>
    <row r="1517" spans="1:8" x14ac:dyDescent="0.2">
      <c r="A1517" s="9" t="str">
        <f t="shared" si="23"/>
        <v/>
      </c>
      <c r="H1517" t="str">
        <f>IFERROR(LOOKUP($G1517,Rahoitusmuoto!$B$1:$B$5,Rahoitusmuoto!$A$1:$A$5),"")</f>
        <v/>
      </c>
    </row>
    <row r="1518" spans="1:8" x14ac:dyDescent="0.2">
      <c r="A1518" s="9" t="str">
        <f t="shared" si="23"/>
        <v/>
      </c>
      <c r="H1518" t="str">
        <f>IFERROR(LOOKUP($G1518,Rahoitusmuoto!$B$1:$B$5,Rahoitusmuoto!$A$1:$A$5),"")</f>
        <v/>
      </c>
    </row>
    <row r="1519" spans="1:8" x14ac:dyDescent="0.2">
      <c r="A1519" s="9" t="str">
        <f t="shared" si="23"/>
        <v/>
      </c>
      <c r="H1519" t="str">
        <f>IFERROR(LOOKUP($G1519,Rahoitusmuoto!$B$1:$B$5,Rahoitusmuoto!$A$1:$A$5),"")</f>
        <v/>
      </c>
    </row>
    <row r="1520" spans="1:8" x14ac:dyDescent="0.2">
      <c r="A1520" s="9" t="str">
        <f t="shared" si="23"/>
        <v/>
      </c>
      <c r="H1520" t="str">
        <f>IFERROR(LOOKUP($G1520,Rahoitusmuoto!$B$1:$B$5,Rahoitusmuoto!$A$1:$A$5),"")</f>
        <v/>
      </c>
    </row>
    <row r="1521" spans="1:8" x14ac:dyDescent="0.2">
      <c r="A1521" s="9" t="str">
        <f t="shared" si="23"/>
        <v/>
      </c>
      <c r="H1521" t="str">
        <f>IFERROR(LOOKUP($G1521,Rahoitusmuoto!$B$1:$B$5,Rahoitusmuoto!$A$1:$A$5),"")</f>
        <v/>
      </c>
    </row>
    <row r="1522" spans="1:8" x14ac:dyDescent="0.2">
      <c r="A1522" s="9" t="str">
        <f t="shared" si="23"/>
        <v/>
      </c>
      <c r="H1522" t="str">
        <f>IFERROR(LOOKUP($G1522,Rahoitusmuoto!$B$1:$B$5,Rahoitusmuoto!$A$1:$A$5),"")</f>
        <v/>
      </c>
    </row>
    <row r="1523" spans="1:8" x14ac:dyDescent="0.2">
      <c r="A1523" s="9" t="str">
        <f t="shared" si="23"/>
        <v/>
      </c>
      <c r="H1523" t="str">
        <f>IFERROR(LOOKUP($G1523,Rahoitusmuoto!$B$1:$B$5,Rahoitusmuoto!$A$1:$A$5),"")</f>
        <v/>
      </c>
    </row>
    <row r="1524" spans="1:8" x14ac:dyDescent="0.2">
      <c r="A1524" s="9" t="str">
        <f t="shared" si="23"/>
        <v/>
      </c>
      <c r="H1524" t="str">
        <f>IFERROR(LOOKUP($G1524,Rahoitusmuoto!$B$1:$B$5,Rahoitusmuoto!$A$1:$A$5),"")</f>
        <v/>
      </c>
    </row>
    <row r="1525" spans="1:8" x14ac:dyDescent="0.2">
      <c r="A1525" s="9" t="str">
        <f t="shared" si="23"/>
        <v/>
      </c>
      <c r="H1525" t="str">
        <f>IFERROR(LOOKUP($G1525,Rahoitusmuoto!$B$1:$B$5,Rahoitusmuoto!$A$1:$A$5),"")</f>
        <v/>
      </c>
    </row>
    <row r="1526" spans="1:8" x14ac:dyDescent="0.2">
      <c r="A1526" s="9" t="str">
        <f t="shared" si="23"/>
        <v/>
      </c>
      <c r="H1526" t="str">
        <f>IFERROR(LOOKUP($G1526,Rahoitusmuoto!$B$1:$B$5,Rahoitusmuoto!$A$1:$A$5),"")</f>
        <v/>
      </c>
    </row>
    <row r="1527" spans="1:8" x14ac:dyDescent="0.2">
      <c r="A1527" s="9" t="str">
        <f t="shared" si="23"/>
        <v/>
      </c>
      <c r="H1527" t="str">
        <f>IFERROR(LOOKUP($G1527,Rahoitusmuoto!$B$1:$B$5,Rahoitusmuoto!$A$1:$A$5),"")</f>
        <v/>
      </c>
    </row>
    <row r="1528" spans="1:8" x14ac:dyDescent="0.2">
      <c r="A1528" s="9" t="str">
        <f t="shared" si="23"/>
        <v/>
      </c>
      <c r="H1528" t="str">
        <f>IFERROR(LOOKUP($G1528,Rahoitusmuoto!$B$1:$B$5,Rahoitusmuoto!$A$1:$A$5),"")</f>
        <v/>
      </c>
    </row>
    <row r="1529" spans="1:8" x14ac:dyDescent="0.2">
      <c r="A1529" s="9" t="str">
        <f t="shared" si="23"/>
        <v/>
      </c>
      <c r="H1529" t="str">
        <f>IFERROR(LOOKUP($G1529,Rahoitusmuoto!$B$1:$B$5,Rahoitusmuoto!$A$1:$A$5),"")</f>
        <v/>
      </c>
    </row>
    <row r="1530" spans="1:8" x14ac:dyDescent="0.2">
      <c r="A1530" s="9" t="str">
        <f t="shared" si="23"/>
        <v/>
      </c>
      <c r="H1530" t="str">
        <f>IFERROR(LOOKUP($G1530,Rahoitusmuoto!$B$1:$B$5,Rahoitusmuoto!$A$1:$A$5),"")</f>
        <v/>
      </c>
    </row>
    <row r="1531" spans="1:8" x14ac:dyDescent="0.2">
      <c r="A1531" s="9" t="str">
        <f t="shared" si="23"/>
        <v/>
      </c>
      <c r="H1531" t="str">
        <f>IFERROR(LOOKUP($G1531,Rahoitusmuoto!$B$1:$B$5,Rahoitusmuoto!$A$1:$A$5),"")</f>
        <v/>
      </c>
    </row>
    <row r="1532" spans="1:8" x14ac:dyDescent="0.2">
      <c r="A1532" s="9" t="str">
        <f t="shared" si="23"/>
        <v/>
      </c>
      <c r="H1532" t="str">
        <f>IFERROR(LOOKUP($G1532,Rahoitusmuoto!$B$1:$B$5,Rahoitusmuoto!$A$1:$A$5),"")</f>
        <v/>
      </c>
    </row>
    <row r="1533" spans="1:8" x14ac:dyDescent="0.2">
      <c r="A1533" s="9" t="str">
        <f t="shared" si="23"/>
        <v/>
      </c>
      <c r="H1533" t="str">
        <f>IFERROR(LOOKUP($G1533,Rahoitusmuoto!$B$1:$B$5,Rahoitusmuoto!$A$1:$A$5),"")</f>
        <v/>
      </c>
    </row>
    <row r="1534" spans="1:8" x14ac:dyDescent="0.2">
      <c r="A1534" s="9" t="str">
        <f t="shared" si="23"/>
        <v/>
      </c>
      <c r="H1534" t="str">
        <f>IFERROR(LOOKUP($G1534,Rahoitusmuoto!$B$1:$B$5,Rahoitusmuoto!$A$1:$A$5),"")</f>
        <v/>
      </c>
    </row>
    <row r="1535" spans="1:8" x14ac:dyDescent="0.2">
      <c r="A1535" s="9" t="str">
        <f t="shared" si="23"/>
        <v/>
      </c>
      <c r="H1535" t="str">
        <f>IFERROR(LOOKUP($G1535,Rahoitusmuoto!$B$1:$B$5,Rahoitusmuoto!$A$1:$A$5),"")</f>
        <v/>
      </c>
    </row>
    <row r="1536" spans="1:8" x14ac:dyDescent="0.2">
      <c r="A1536" s="9" t="str">
        <f t="shared" si="23"/>
        <v/>
      </c>
      <c r="H1536" t="str">
        <f>IFERROR(LOOKUP($G1536,Rahoitusmuoto!$B$1:$B$5,Rahoitusmuoto!$A$1:$A$5),"")</f>
        <v/>
      </c>
    </row>
    <row r="1537" spans="1:8" x14ac:dyDescent="0.2">
      <c r="A1537" s="9" t="str">
        <f t="shared" si="23"/>
        <v/>
      </c>
      <c r="H1537" t="str">
        <f>IFERROR(LOOKUP($G1537,Rahoitusmuoto!$B$1:$B$5,Rahoitusmuoto!$A$1:$A$5),"")</f>
        <v/>
      </c>
    </row>
    <row r="1538" spans="1:8" x14ac:dyDescent="0.2">
      <c r="A1538" s="9" t="str">
        <f t="shared" si="23"/>
        <v/>
      </c>
      <c r="H1538" t="str">
        <f>IFERROR(LOOKUP($G1538,Rahoitusmuoto!$B$1:$B$5,Rahoitusmuoto!$A$1:$A$5),"")</f>
        <v/>
      </c>
    </row>
    <row r="1539" spans="1:8" x14ac:dyDescent="0.2">
      <c r="A1539" s="9" t="str">
        <f t="shared" si="23"/>
        <v/>
      </c>
      <c r="H1539" t="str">
        <f>IFERROR(LOOKUP($G1539,Rahoitusmuoto!$B$1:$B$5,Rahoitusmuoto!$A$1:$A$5),"")</f>
        <v/>
      </c>
    </row>
    <row r="1540" spans="1:8" x14ac:dyDescent="0.2">
      <c r="A1540" s="9" t="str">
        <f t="shared" si="23"/>
        <v/>
      </c>
      <c r="H1540" t="str">
        <f>IFERROR(LOOKUP($G1540,Rahoitusmuoto!$B$1:$B$5,Rahoitusmuoto!$A$1:$A$5),"")</f>
        <v/>
      </c>
    </row>
    <row r="1541" spans="1:8" x14ac:dyDescent="0.2">
      <c r="A1541" s="9" t="str">
        <f t="shared" si="23"/>
        <v/>
      </c>
      <c r="H1541" t="str">
        <f>IFERROR(LOOKUP($G1541,Rahoitusmuoto!$B$1:$B$5,Rahoitusmuoto!$A$1:$A$5),"")</f>
        <v/>
      </c>
    </row>
    <row r="1542" spans="1:8" x14ac:dyDescent="0.2">
      <c r="A1542" s="9" t="str">
        <f t="shared" ref="A1542:A1605" si="24">IF(ISBLANK(B1542),"",CONCATENATE(B1542," ",C1542, "(", E1542, ")"))</f>
        <v/>
      </c>
      <c r="H1542" t="str">
        <f>IFERROR(LOOKUP($G1542,Rahoitusmuoto!$B$1:$B$5,Rahoitusmuoto!$A$1:$A$5),"")</f>
        <v/>
      </c>
    </row>
    <row r="1543" spans="1:8" x14ac:dyDescent="0.2">
      <c r="A1543" s="9" t="str">
        <f t="shared" si="24"/>
        <v/>
      </c>
      <c r="H1543" t="str">
        <f>IFERROR(LOOKUP($G1543,Rahoitusmuoto!$B$1:$B$5,Rahoitusmuoto!$A$1:$A$5),"")</f>
        <v/>
      </c>
    </row>
    <row r="1544" spans="1:8" x14ac:dyDescent="0.2">
      <c r="A1544" s="9" t="str">
        <f t="shared" si="24"/>
        <v/>
      </c>
      <c r="H1544" t="str">
        <f>IFERROR(LOOKUP($G1544,Rahoitusmuoto!$B$1:$B$5,Rahoitusmuoto!$A$1:$A$5),"")</f>
        <v/>
      </c>
    </row>
    <row r="1545" spans="1:8" x14ac:dyDescent="0.2">
      <c r="A1545" s="9" t="str">
        <f t="shared" si="24"/>
        <v/>
      </c>
      <c r="H1545" t="str">
        <f>IFERROR(LOOKUP($G1545,Rahoitusmuoto!$B$1:$B$5,Rahoitusmuoto!$A$1:$A$5),"")</f>
        <v/>
      </c>
    </row>
    <row r="1546" spans="1:8" x14ac:dyDescent="0.2">
      <c r="A1546" s="9" t="str">
        <f t="shared" si="24"/>
        <v/>
      </c>
      <c r="H1546" t="str">
        <f>IFERROR(LOOKUP($G1546,Rahoitusmuoto!$B$1:$B$5,Rahoitusmuoto!$A$1:$A$5),"")</f>
        <v/>
      </c>
    </row>
    <row r="1547" spans="1:8" x14ac:dyDescent="0.2">
      <c r="A1547" s="9" t="str">
        <f t="shared" si="24"/>
        <v/>
      </c>
      <c r="H1547" t="str">
        <f>IFERROR(LOOKUP($G1547,Rahoitusmuoto!$B$1:$B$5,Rahoitusmuoto!$A$1:$A$5),"")</f>
        <v/>
      </c>
    </row>
    <row r="1548" spans="1:8" x14ac:dyDescent="0.2">
      <c r="A1548" s="9" t="str">
        <f t="shared" si="24"/>
        <v/>
      </c>
      <c r="H1548" t="str">
        <f>IFERROR(LOOKUP($G1548,Rahoitusmuoto!$B$1:$B$5,Rahoitusmuoto!$A$1:$A$5),"")</f>
        <v/>
      </c>
    </row>
    <row r="1549" spans="1:8" x14ac:dyDescent="0.2">
      <c r="A1549" s="9" t="str">
        <f t="shared" si="24"/>
        <v/>
      </c>
      <c r="H1549" t="str">
        <f>IFERROR(LOOKUP($G1549,Rahoitusmuoto!$B$1:$B$5,Rahoitusmuoto!$A$1:$A$5),"")</f>
        <v/>
      </c>
    </row>
    <row r="1550" spans="1:8" x14ac:dyDescent="0.2">
      <c r="A1550" s="9" t="str">
        <f t="shared" si="24"/>
        <v/>
      </c>
      <c r="H1550" t="str">
        <f>IFERROR(LOOKUP($G1550,Rahoitusmuoto!$B$1:$B$5,Rahoitusmuoto!$A$1:$A$5),"")</f>
        <v/>
      </c>
    </row>
    <row r="1551" spans="1:8" x14ac:dyDescent="0.2">
      <c r="A1551" s="9" t="str">
        <f t="shared" si="24"/>
        <v/>
      </c>
      <c r="H1551" t="str">
        <f>IFERROR(LOOKUP($G1551,Rahoitusmuoto!$B$1:$B$5,Rahoitusmuoto!$A$1:$A$5),"")</f>
        <v/>
      </c>
    </row>
    <row r="1552" spans="1:8" x14ac:dyDescent="0.2">
      <c r="A1552" s="9" t="str">
        <f t="shared" si="24"/>
        <v/>
      </c>
      <c r="H1552" t="str">
        <f>IFERROR(LOOKUP($G1552,Rahoitusmuoto!$B$1:$B$5,Rahoitusmuoto!$A$1:$A$5),"")</f>
        <v/>
      </c>
    </row>
    <row r="1553" spans="1:8" x14ac:dyDescent="0.2">
      <c r="A1553" s="9" t="str">
        <f t="shared" si="24"/>
        <v/>
      </c>
      <c r="H1553" t="str">
        <f>IFERROR(LOOKUP($G1553,Rahoitusmuoto!$B$1:$B$5,Rahoitusmuoto!$A$1:$A$5),"")</f>
        <v/>
      </c>
    </row>
    <row r="1554" spans="1:8" x14ac:dyDescent="0.2">
      <c r="A1554" s="9" t="str">
        <f t="shared" si="24"/>
        <v/>
      </c>
      <c r="H1554" t="str">
        <f>IFERROR(LOOKUP($G1554,Rahoitusmuoto!$B$1:$B$5,Rahoitusmuoto!$A$1:$A$5),"")</f>
        <v/>
      </c>
    </row>
    <row r="1555" spans="1:8" x14ac:dyDescent="0.2">
      <c r="A1555" s="9" t="str">
        <f t="shared" si="24"/>
        <v/>
      </c>
      <c r="H1555" t="str">
        <f>IFERROR(LOOKUP($G1555,Rahoitusmuoto!$B$1:$B$5,Rahoitusmuoto!$A$1:$A$5),"")</f>
        <v/>
      </c>
    </row>
    <row r="1556" spans="1:8" x14ac:dyDescent="0.2">
      <c r="A1556" s="9" t="str">
        <f t="shared" si="24"/>
        <v/>
      </c>
      <c r="H1556" t="str">
        <f>IFERROR(LOOKUP($G1556,Rahoitusmuoto!$B$1:$B$5,Rahoitusmuoto!$A$1:$A$5),"")</f>
        <v/>
      </c>
    </row>
    <row r="1557" spans="1:8" x14ac:dyDescent="0.2">
      <c r="A1557" s="9" t="str">
        <f t="shared" si="24"/>
        <v/>
      </c>
      <c r="H1557" t="str">
        <f>IFERROR(LOOKUP($G1557,Rahoitusmuoto!$B$1:$B$5,Rahoitusmuoto!$A$1:$A$5),"")</f>
        <v/>
      </c>
    </row>
    <row r="1558" spans="1:8" x14ac:dyDescent="0.2">
      <c r="A1558" s="9" t="str">
        <f t="shared" si="24"/>
        <v/>
      </c>
      <c r="H1558" t="str">
        <f>IFERROR(LOOKUP($G1558,Rahoitusmuoto!$B$1:$B$5,Rahoitusmuoto!$A$1:$A$5),"")</f>
        <v/>
      </c>
    </row>
    <row r="1559" spans="1:8" x14ac:dyDescent="0.2">
      <c r="A1559" s="9" t="str">
        <f t="shared" si="24"/>
        <v/>
      </c>
      <c r="H1559" t="str">
        <f>IFERROR(LOOKUP($G1559,Rahoitusmuoto!$B$1:$B$5,Rahoitusmuoto!$A$1:$A$5),"")</f>
        <v/>
      </c>
    </row>
    <row r="1560" spans="1:8" x14ac:dyDescent="0.2">
      <c r="A1560" s="9" t="str">
        <f t="shared" si="24"/>
        <v/>
      </c>
      <c r="H1560" t="str">
        <f>IFERROR(LOOKUP($G1560,Rahoitusmuoto!$B$1:$B$5,Rahoitusmuoto!$A$1:$A$5),"")</f>
        <v/>
      </c>
    </row>
    <row r="1561" spans="1:8" x14ac:dyDescent="0.2">
      <c r="A1561" s="9" t="str">
        <f t="shared" si="24"/>
        <v/>
      </c>
      <c r="H1561" t="str">
        <f>IFERROR(LOOKUP($G1561,Rahoitusmuoto!$B$1:$B$5,Rahoitusmuoto!$A$1:$A$5),"")</f>
        <v/>
      </c>
    </row>
    <row r="1562" spans="1:8" x14ac:dyDescent="0.2">
      <c r="A1562" s="9" t="str">
        <f t="shared" si="24"/>
        <v/>
      </c>
      <c r="H1562" t="str">
        <f>IFERROR(LOOKUP($G1562,Rahoitusmuoto!$B$1:$B$5,Rahoitusmuoto!$A$1:$A$5),"")</f>
        <v/>
      </c>
    </row>
    <row r="1563" spans="1:8" x14ac:dyDescent="0.2">
      <c r="A1563" s="9" t="str">
        <f t="shared" si="24"/>
        <v/>
      </c>
      <c r="H1563" t="str">
        <f>IFERROR(LOOKUP($G1563,Rahoitusmuoto!$B$1:$B$5,Rahoitusmuoto!$A$1:$A$5),"")</f>
        <v/>
      </c>
    </row>
    <row r="1564" spans="1:8" x14ac:dyDescent="0.2">
      <c r="A1564" s="9" t="str">
        <f t="shared" si="24"/>
        <v/>
      </c>
      <c r="H1564" t="str">
        <f>IFERROR(LOOKUP($G1564,Rahoitusmuoto!$B$1:$B$5,Rahoitusmuoto!$A$1:$A$5),"")</f>
        <v/>
      </c>
    </row>
    <row r="1565" spans="1:8" x14ac:dyDescent="0.2">
      <c r="A1565" s="9" t="str">
        <f t="shared" si="24"/>
        <v/>
      </c>
      <c r="H1565" t="str">
        <f>IFERROR(LOOKUP($G1565,Rahoitusmuoto!$B$1:$B$5,Rahoitusmuoto!$A$1:$A$5),"")</f>
        <v/>
      </c>
    </row>
    <row r="1566" spans="1:8" x14ac:dyDescent="0.2">
      <c r="A1566" s="9" t="str">
        <f t="shared" si="24"/>
        <v/>
      </c>
      <c r="H1566" t="str">
        <f>IFERROR(LOOKUP($G1566,Rahoitusmuoto!$B$1:$B$5,Rahoitusmuoto!$A$1:$A$5),"")</f>
        <v/>
      </c>
    </row>
    <row r="1567" spans="1:8" x14ac:dyDescent="0.2">
      <c r="A1567" s="9" t="str">
        <f t="shared" si="24"/>
        <v/>
      </c>
      <c r="H1567" t="str">
        <f>IFERROR(LOOKUP($G1567,Rahoitusmuoto!$B$1:$B$5,Rahoitusmuoto!$A$1:$A$5),"")</f>
        <v/>
      </c>
    </row>
    <row r="1568" spans="1:8" x14ac:dyDescent="0.2">
      <c r="A1568" s="9" t="str">
        <f t="shared" si="24"/>
        <v/>
      </c>
      <c r="H1568" t="str">
        <f>IFERROR(LOOKUP($G1568,Rahoitusmuoto!$B$1:$B$5,Rahoitusmuoto!$A$1:$A$5),"")</f>
        <v/>
      </c>
    </row>
    <row r="1569" spans="1:8" x14ac:dyDescent="0.2">
      <c r="A1569" s="9" t="str">
        <f t="shared" si="24"/>
        <v/>
      </c>
      <c r="H1569" t="str">
        <f>IFERROR(LOOKUP($G1569,Rahoitusmuoto!$B$1:$B$5,Rahoitusmuoto!$A$1:$A$5),"")</f>
        <v/>
      </c>
    </row>
    <row r="1570" spans="1:8" x14ac:dyDescent="0.2">
      <c r="A1570" s="9" t="str">
        <f t="shared" si="24"/>
        <v/>
      </c>
      <c r="H1570" t="str">
        <f>IFERROR(LOOKUP($G1570,Rahoitusmuoto!$B$1:$B$5,Rahoitusmuoto!$A$1:$A$5),"")</f>
        <v/>
      </c>
    </row>
    <row r="1571" spans="1:8" x14ac:dyDescent="0.2">
      <c r="A1571" s="9" t="str">
        <f t="shared" si="24"/>
        <v/>
      </c>
      <c r="H1571" t="str">
        <f>IFERROR(LOOKUP($G1571,Rahoitusmuoto!$B$1:$B$5,Rahoitusmuoto!$A$1:$A$5),"")</f>
        <v/>
      </c>
    </row>
    <row r="1572" spans="1:8" x14ac:dyDescent="0.2">
      <c r="A1572" s="9" t="str">
        <f t="shared" si="24"/>
        <v/>
      </c>
      <c r="H1572" t="str">
        <f>IFERROR(LOOKUP($G1572,Rahoitusmuoto!$B$1:$B$5,Rahoitusmuoto!$A$1:$A$5),"")</f>
        <v/>
      </c>
    </row>
    <row r="1573" spans="1:8" x14ac:dyDescent="0.2">
      <c r="A1573" s="9" t="str">
        <f t="shared" si="24"/>
        <v/>
      </c>
      <c r="H1573" t="str">
        <f>IFERROR(LOOKUP($G1573,Rahoitusmuoto!$B$1:$B$5,Rahoitusmuoto!$A$1:$A$5),"")</f>
        <v/>
      </c>
    </row>
    <row r="1574" spans="1:8" x14ac:dyDescent="0.2">
      <c r="A1574" s="9" t="str">
        <f t="shared" si="24"/>
        <v/>
      </c>
      <c r="H1574" t="str">
        <f>IFERROR(LOOKUP($G1574,Rahoitusmuoto!$B$1:$B$5,Rahoitusmuoto!$A$1:$A$5),"")</f>
        <v/>
      </c>
    </row>
    <row r="1575" spans="1:8" x14ac:dyDescent="0.2">
      <c r="A1575" s="9" t="str">
        <f t="shared" si="24"/>
        <v/>
      </c>
      <c r="H1575" t="str">
        <f>IFERROR(LOOKUP($G1575,Rahoitusmuoto!$B$1:$B$5,Rahoitusmuoto!$A$1:$A$5),"")</f>
        <v/>
      </c>
    </row>
    <row r="1576" spans="1:8" x14ac:dyDescent="0.2">
      <c r="A1576" s="9" t="str">
        <f t="shared" si="24"/>
        <v/>
      </c>
      <c r="H1576" t="str">
        <f>IFERROR(LOOKUP($G1576,Rahoitusmuoto!$B$1:$B$5,Rahoitusmuoto!$A$1:$A$5),"")</f>
        <v/>
      </c>
    </row>
    <row r="1577" spans="1:8" x14ac:dyDescent="0.2">
      <c r="A1577" s="9" t="str">
        <f t="shared" si="24"/>
        <v/>
      </c>
      <c r="H1577" t="str">
        <f>IFERROR(LOOKUP($G1577,Rahoitusmuoto!$B$1:$B$5,Rahoitusmuoto!$A$1:$A$5),"")</f>
        <v/>
      </c>
    </row>
    <row r="1578" spans="1:8" x14ac:dyDescent="0.2">
      <c r="A1578" s="9" t="str">
        <f t="shared" si="24"/>
        <v/>
      </c>
      <c r="H1578" t="str">
        <f>IFERROR(LOOKUP($G1578,Rahoitusmuoto!$B$1:$B$5,Rahoitusmuoto!$A$1:$A$5),"")</f>
        <v/>
      </c>
    </row>
    <row r="1579" spans="1:8" x14ac:dyDescent="0.2">
      <c r="A1579" s="9" t="str">
        <f t="shared" si="24"/>
        <v/>
      </c>
      <c r="H1579" t="str">
        <f>IFERROR(LOOKUP($G1579,Rahoitusmuoto!$B$1:$B$5,Rahoitusmuoto!$A$1:$A$5),"")</f>
        <v/>
      </c>
    </row>
    <row r="1580" spans="1:8" x14ac:dyDescent="0.2">
      <c r="A1580" s="9" t="str">
        <f t="shared" si="24"/>
        <v/>
      </c>
      <c r="H1580" t="str">
        <f>IFERROR(LOOKUP($G1580,Rahoitusmuoto!$B$1:$B$5,Rahoitusmuoto!$A$1:$A$5),"")</f>
        <v/>
      </c>
    </row>
    <row r="1581" spans="1:8" x14ac:dyDescent="0.2">
      <c r="A1581" s="9" t="str">
        <f t="shared" si="24"/>
        <v/>
      </c>
      <c r="H1581" t="str">
        <f>IFERROR(LOOKUP($G1581,Rahoitusmuoto!$B$1:$B$5,Rahoitusmuoto!$A$1:$A$5),"")</f>
        <v/>
      </c>
    </row>
    <row r="1582" spans="1:8" x14ac:dyDescent="0.2">
      <c r="A1582" s="9" t="str">
        <f t="shared" si="24"/>
        <v/>
      </c>
      <c r="H1582" t="str">
        <f>IFERROR(LOOKUP($G1582,Rahoitusmuoto!$B$1:$B$5,Rahoitusmuoto!$A$1:$A$5),"")</f>
        <v/>
      </c>
    </row>
    <row r="1583" spans="1:8" x14ac:dyDescent="0.2">
      <c r="A1583" s="9" t="str">
        <f t="shared" si="24"/>
        <v/>
      </c>
      <c r="H1583" t="str">
        <f>IFERROR(LOOKUP($G1583,Rahoitusmuoto!$B$1:$B$5,Rahoitusmuoto!$A$1:$A$5),"")</f>
        <v/>
      </c>
    </row>
    <row r="1584" spans="1:8" x14ac:dyDescent="0.2">
      <c r="A1584" s="9" t="str">
        <f t="shared" si="24"/>
        <v/>
      </c>
      <c r="H1584" t="str">
        <f>IFERROR(LOOKUP($G1584,Rahoitusmuoto!$B$1:$B$5,Rahoitusmuoto!$A$1:$A$5),"")</f>
        <v/>
      </c>
    </row>
    <row r="1585" spans="1:8" x14ac:dyDescent="0.2">
      <c r="A1585" s="9" t="str">
        <f t="shared" si="24"/>
        <v/>
      </c>
      <c r="H1585" t="str">
        <f>IFERROR(LOOKUP($G1585,Rahoitusmuoto!$B$1:$B$5,Rahoitusmuoto!$A$1:$A$5),"")</f>
        <v/>
      </c>
    </row>
    <row r="1586" spans="1:8" x14ac:dyDescent="0.2">
      <c r="A1586" s="9" t="str">
        <f t="shared" si="24"/>
        <v/>
      </c>
      <c r="H1586" t="str">
        <f>IFERROR(LOOKUP($G1586,Rahoitusmuoto!$B$1:$B$5,Rahoitusmuoto!$A$1:$A$5),"")</f>
        <v/>
      </c>
    </row>
    <row r="1587" spans="1:8" x14ac:dyDescent="0.2">
      <c r="A1587" s="9" t="str">
        <f t="shared" si="24"/>
        <v/>
      </c>
      <c r="H1587" t="str">
        <f>IFERROR(LOOKUP($G1587,Rahoitusmuoto!$B$1:$B$5,Rahoitusmuoto!$A$1:$A$5),"")</f>
        <v/>
      </c>
    </row>
    <row r="1588" spans="1:8" x14ac:dyDescent="0.2">
      <c r="A1588" s="9" t="str">
        <f t="shared" si="24"/>
        <v/>
      </c>
      <c r="H1588" t="str">
        <f>IFERROR(LOOKUP($G1588,Rahoitusmuoto!$B$1:$B$5,Rahoitusmuoto!$A$1:$A$5),"")</f>
        <v/>
      </c>
    </row>
    <row r="1589" spans="1:8" x14ac:dyDescent="0.2">
      <c r="A1589" s="9" t="str">
        <f t="shared" si="24"/>
        <v/>
      </c>
      <c r="H1589" t="str">
        <f>IFERROR(LOOKUP($G1589,Rahoitusmuoto!$B$1:$B$5,Rahoitusmuoto!$A$1:$A$5),"")</f>
        <v/>
      </c>
    </row>
    <row r="1590" spans="1:8" x14ac:dyDescent="0.2">
      <c r="A1590" s="9" t="str">
        <f t="shared" si="24"/>
        <v/>
      </c>
      <c r="H1590" t="str">
        <f>IFERROR(LOOKUP($G1590,Rahoitusmuoto!$B$1:$B$5,Rahoitusmuoto!$A$1:$A$5),"")</f>
        <v/>
      </c>
    </row>
    <row r="1591" spans="1:8" x14ac:dyDescent="0.2">
      <c r="A1591" s="9" t="str">
        <f t="shared" si="24"/>
        <v/>
      </c>
      <c r="H1591" t="str">
        <f>IFERROR(LOOKUP($G1591,Rahoitusmuoto!$B$1:$B$5,Rahoitusmuoto!$A$1:$A$5),"")</f>
        <v/>
      </c>
    </row>
    <row r="1592" spans="1:8" x14ac:dyDescent="0.2">
      <c r="A1592" s="9" t="str">
        <f t="shared" si="24"/>
        <v/>
      </c>
      <c r="H1592" t="str">
        <f>IFERROR(LOOKUP($G1592,Rahoitusmuoto!$B$1:$B$5,Rahoitusmuoto!$A$1:$A$5),"")</f>
        <v/>
      </c>
    </row>
    <row r="1593" spans="1:8" x14ac:dyDescent="0.2">
      <c r="A1593" s="9" t="str">
        <f t="shared" si="24"/>
        <v/>
      </c>
      <c r="H1593" t="str">
        <f>IFERROR(LOOKUP($G1593,Rahoitusmuoto!$B$1:$B$5,Rahoitusmuoto!$A$1:$A$5),"")</f>
        <v/>
      </c>
    </row>
    <row r="1594" spans="1:8" x14ac:dyDescent="0.2">
      <c r="A1594" s="9" t="str">
        <f t="shared" si="24"/>
        <v/>
      </c>
      <c r="H1594" t="str">
        <f>IFERROR(LOOKUP($G1594,Rahoitusmuoto!$B$1:$B$5,Rahoitusmuoto!$A$1:$A$5),"")</f>
        <v/>
      </c>
    </row>
    <row r="1595" spans="1:8" x14ac:dyDescent="0.2">
      <c r="A1595" s="9" t="str">
        <f t="shared" si="24"/>
        <v/>
      </c>
      <c r="H1595" t="str">
        <f>IFERROR(LOOKUP($G1595,Rahoitusmuoto!$B$1:$B$5,Rahoitusmuoto!$A$1:$A$5),"")</f>
        <v/>
      </c>
    </row>
    <row r="1596" spans="1:8" x14ac:dyDescent="0.2">
      <c r="A1596" s="9" t="str">
        <f t="shared" si="24"/>
        <v/>
      </c>
      <c r="H1596" t="str">
        <f>IFERROR(LOOKUP($G1596,Rahoitusmuoto!$B$1:$B$5,Rahoitusmuoto!$A$1:$A$5),"")</f>
        <v/>
      </c>
    </row>
    <row r="1597" spans="1:8" x14ac:dyDescent="0.2">
      <c r="A1597" s="9" t="str">
        <f t="shared" si="24"/>
        <v/>
      </c>
      <c r="H1597" t="str">
        <f>IFERROR(LOOKUP($G1597,Rahoitusmuoto!$B$1:$B$5,Rahoitusmuoto!$A$1:$A$5),"")</f>
        <v/>
      </c>
    </row>
    <row r="1598" spans="1:8" x14ac:dyDescent="0.2">
      <c r="A1598" s="9" t="str">
        <f t="shared" si="24"/>
        <v/>
      </c>
      <c r="H1598" t="str">
        <f>IFERROR(LOOKUP($G1598,Rahoitusmuoto!$B$1:$B$5,Rahoitusmuoto!$A$1:$A$5),"")</f>
        <v/>
      </c>
    </row>
    <row r="1599" spans="1:8" x14ac:dyDescent="0.2">
      <c r="A1599" s="9" t="str">
        <f t="shared" si="24"/>
        <v/>
      </c>
      <c r="H1599" t="str">
        <f>IFERROR(LOOKUP($G1599,Rahoitusmuoto!$B$1:$B$5,Rahoitusmuoto!$A$1:$A$5),"")</f>
        <v/>
      </c>
    </row>
    <row r="1600" spans="1:8" x14ac:dyDescent="0.2">
      <c r="A1600" s="9" t="str">
        <f t="shared" si="24"/>
        <v/>
      </c>
      <c r="H1600" t="str">
        <f>IFERROR(LOOKUP($G1600,Rahoitusmuoto!$B$1:$B$5,Rahoitusmuoto!$A$1:$A$5),"")</f>
        <v/>
      </c>
    </row>
    <row r="1601" spans="1:8" x14ac:dyDescent="0.2">
      <c r="A1601" s="9" t="str">
        <f t="shared" si="24"/>
        <v/>
      </c>
      <c r="H1601" t="str">
        <f>IFERROR(LOOKUP($G1601,Rahoitusmuoto!$B$1:$B$5,Rahoitusmuoto!$A$1:$A$5),"")</f>
        <v/>
      </c>
    </row>
    <row r="1602" spans="1:8" x14ac:dyDescent="0.2">
      <c r="A1602" s="9" t="str">
        <f t="shared" si="24"/>
        <v/>
      </c>
      <c r="H1602" t="str">
        <f>IFERROR(LOOKUP($G1602,Rahoitusmuoto!$B$1:$B$5,Rahoitusmuoto!$A$1:$A$5),"")</f>
        <v/>
      </c>
    </row>
    <row r="1603" spans="1:8" x14ac:dyDescent="0.2">
      <c r="A1603" s="9" t="str">
        <f t="shared" si="24"/>
        <v/>
      </c>
      <c r="H1603" t="str">
        <f>IFERROR(LOOKUP($G1603,Rahoitusmuoto!$B$1:$B$5,Rahoitusmuoto!$A$1:$A$5),"")</f>
        <v/>
      </c>
    </row>
    <row r="1604" spans="1:8" x14ac:dyDescent="0.2">
      <c r="A1604" s="9" t="str">
        <f t="shared" si="24"/>
        <v/>
      </c>
      <c r="H1604" t="str">
        <f>IFERROR(LOOKUP($G1604,Rahoitusmuoto!$B$1:$B$5,Rahoitusmuoto!$A$1:$A$5),"")</f>
        <v/>
      </c>
    </row>
    <row r="1605" spans="1:8" x14ac:dyDescent="0.2">
      <c r="A1605" s="9" t="str">
        <f t="shared" si="24"/>
        <v/>
      </c>
      <c r="H1605" t="str">
        <f>IFERROR(LOOKUP($G1605,Rahoitusmuoto!$B$1:$B$5,Rahoitusmuoto!$A$1:$A$5),"")</f>
        <v/>
      </c>
    </row>
    <row r="1606" spans="1:8" x14ac:dyDescent="0.2">
      <c r="A1606" s="9" t="str">
        <f t="shared" ref="A1606:A1669" si="25">IF(ISBLANK(B1606),"",CONCATENATE(B1606," ",C1606, "(", E1606, ")"))</f>
        <v/>
      </c>
      <c r="H1606" t="str">
        <f>IFERROR(LOOKUP($G1606,Rahoitusmuoto!$B$1:$B$5,Rahoitusmuoto!$A$1:$A$5),"")</f>
        <v/>
      </c>
    </row>
    <row r="1607" spans="1:8" x14ac:dyDescent="0.2">
      <c r="A1607" s="9" t="str">
        <f t="shared" si="25"/>
        <v/>
      </c>
      <c r="H1607" t="str">
        <f>IFERROR(LOOKUP($G1607,Rahoitusmuoto!$B$1:$B$5,Rahoitusmuoto!$A$1:$A$5),"")</f>
        <v/>
      </c>
    </row>
    <row r="1608" spans="1:8" x14ac:dyDescent="0.2">
      <c r="A1608" s="9" t="str">
        <f t="shared" si="25"/>
        <v/>
      </c>
      <c r="H1608" t="str">
        <f>IFERROR(LOOKUP($G1608,Rahoitusmuoto!$B$1:$B$5,Rahoitusmuoto!$A$1:$A$5),"")</f>
        <v/>
      </c>
    </row>
    <row r="1609" spans="1:8" x14ac:dyDescent="0.2">
      <c r="A1609" s="9" t="str">
        <f t="shared" si="25"/>
        <v/>
      </c>
      <c r="H1609" t="str">
        <f>IFERROR(LOOKUP($G1609,Rahoitusmuoto!$B$1:$B$5,Rahoitusmuoto!$A$1:$A$5),"")</f>
        <v/>
      </c>
    </row>
    <row r="1610" spans="1:8" x14ac:dyDescent="0.2">
      <c r="A1610" s="9" t="str">
        <f t="shared" si="25"/>
        <v/>
      </c>
      <c r="H1610" t="str">
        <f>IFERROR(LOOKUP($G1610,Rahoitusmuoto!$B$1:$B$5,Rahoitusmuoto!$A$1:$A$5),"")</f>
        <v/>
      </c>
    </row>
    <row r="1611" spans="1:8" x14ac:dyDescent="0.2">
      <c r="A1611" s="9" t="str">
        <f t="shared" si="25"/>
        <v/>
      </c>
      <c r="H1611" t="str">
        <f>IFERROR(LOOKUP($G1611,Rahoitusmuoto!$B$1:$B$5,Rahoitusmuoto!$A$1:$A$5),"")</f>
        <v/>
      </c>
    </row>
    <row r="1612" spans="1:8" x14ac:dyDescent="0.2">
      <c r="A1612" s="9" t="str">
        <f t="shared" si="25"/>
        <v/>
      </c>
      <c r="H1612" t="str">
        <f>IFERROR(LOOKUP($G1612,Rahoitusmuoto!$B$1:$B$5,Rahoitusmuoto!$A$1:$A$5),"")</f>
        <v/>
      </c>
    </row>
    <row r="1613" spans="1:8" x14ac:dyDescent="0.2">
      <c r="A1613" s="9" t="str">
        <f t="shared" si="25"/>
        <v/>
      </c>
      <c r="H1613" t="str">
        <f>IFERROR(LOOKUP($G1613,Rahoitusmuoto!$B$1:$B$5,Rahoitusmuoto!$A$1:$A$5),"")</f>
        <v/>
      </c>
    </row>
    <row r="1614" spans="1:8" x14ac:dyDescent="0.2">
      <c r="A1614" s="9" t="str">
        <f t="shared" si="25"/>
        <v/>
      </c>
      <c r="H1614" t="str">
        <f>IFERROR(LOOKUP($G1614,Rahoitusmuoto!$B$1:$B$5,Rahoitusmuoto!$A$1:$A$5),"")</f>
        <v/>
      </c>
    </row>
    <row r="1615" spans="1:8" x14ac:dyDescent="0.2">
      <c r="A1615" s="9" t="str">
        <f t="shared" si="25"/>
        <v/>
      </c>
      <c r="H1615" t="str">
        <f>IFERROR(LOOKUP($G1615,Rahoitusmuoto!$B$1:$B$5,Rahoitusmuoto!$A$1:$A$5),"")</f>
        <v/>
      </c>
    </row>
    <row r="1616" spans="1:8" x14ac:dyDescent="0.2">
      <c r="A1616" s="9" t="str">
        <f t="shared" si="25"/>
        <v/>
      </c>
      <c r="H1616" t="str">
        <f>IFERROR(LOOKUP($G1616,Rahoitusmuoto!$B$1:$B$5,Rahoitusmuoto!$A$1:$A$5),"")</f>
        <v/>
      </c>
    </row>
    <row r="1617" spans="1:8" x14ac:dyDescent="0.2">
      <c r="A1617" s="9" t="str">
        <f t="shared" si="25"/>
        <v/>
      </c>
      <c r="H1617" t="str">
        <f>IFERROR(LOOKUP($G1617,Rahoitusmuoto!$B$1:$B$5,Rahoitusmuoto!$A$1:$A$5),"")</f>
        <v/>
      </c>
    </row>
    <row r="1618" spans="1:8" x14ac:dyDescent="0.2">
      <c r="A1618" s="9" t="str">
        <f t="shared" si="25"/>
        <v/>
      </c>
      <c r="H1618" t="str">
        <f>IFERROR(LOOKUP($G1618,Rahoitusmuoto!$B$1:$B$5,Rahoitusmuoto!$A$1:$A$5),"")</f>
        <v/>
      </c>
    </row>
    <row r="1619" spans="1:8" x14ac:dyDescent="0.2">
      <c r="A1619" s="9" t="str">
        <f t="shared" si="25"/>
        <v/>
      </c>
      <c r="H1619" t="str">
        <f>IFERROR(LOOKUP($G1619,Rahoitusmuoto!$B$1:$B$5,Rahoitusmuoto!$A$1:$A$5),"")</f>
        <v/>
      </c>
    </row>
    <row r="1620" spans="1:8" x14ac:dyDescent="0.2">
      <c r="A1620" s="9" t="str">
        <f t="shared" si="25"/>
        <v/>
      </c>
      <c r="H1620" t="str">
        <f>IFERROR(LOOKUP($G1620,Rahoitusmuoto!$B$1:$B$5,Rahoitusmuoto!$A$1:$A$5),"")</f>
        <v/>
      </c>
    </row>
    <row r="1621" spans="1:8" x14ac:dyDescent="0.2">
      <c r="A1621" s="9" t="str">
        <f t="shared" si="25"/>
        <v/>
      </c>
      <c r="H1621" t="str">
        <f>IFERROR(LOOKUP($G1621,Rahoitusmuoto!$B$1:$B$5,Rahoitusmuoto!$A$1:$A$5),"")</f>
        <v/>
      </c>
    </row>
    <row r="1622" spans="1:8" x14ac:dyDescent="0.2">
      <c r="A1622" s="9" t="str">
        <f t="shared" si="25"/>
        <v/>
      </c>
      <c r="H1622" t="str">
        <f>IFERROR(LOOKUP($G1622,Rahoitusmuoto!$B$1:$B$5,Rahoitusmuoto!$A$1:$A$5),"")</f>
        <v/>
      </c>
    </row>
    <row r="1623" spans="1:8" x14ac:dyDescent="0.2">
      <c r="A1623" s="9" t="str">
        <f t="shared" si="25"/>
        <v/>
      </c>
      <c r="H1623" t="str">
        <f>IFERROR(LOOKUP($G1623,Rahoitusmuoto!$B$1:$B$5,Rahoitusmuoto!$A$1:$A$5),"")</f>
        <v/>
      </c>
    </row>
    <row r="1624" spans="1:8" x14ac:dyDescent="0.2">
      <c r="A1624" s="9" t="str">
        <f t="shared" si="25"/>
        <v/>
      </c>
      <c r="H1624" t="str">
        <f>IFERROR(LOOKUP($G1624,Rahoitusmuoto!$B$1:$B$5,Rahoitusmuoto!$A$1:$A$5),"")</f>
        <v/>
      </c>
    </row>
    <row r="1625" spans="1:8" x14ac:dyDescent="0.2">
      <c r="A1625" s="9" t="str">
        <f t="shared" si="25"/>
        <v/>
      </c>
      <c r="H1625" t="str">
        <f>IFERROR(LOOKUP($G1625,Rahoitusmuoto!$B$1:$B$5,Rahoitusmuoto!$A$1:$A$5),"")</f>
        <v/>
      </c>
    </row>
    <row r="1626" spans="1:8" x14ac:dyDescent="0.2">
      <c r="A1626" s="9" t="str">
        <f t="shared" si="25"/>
        <v/>
      </c>
      <c r="H1626" t="str">
        <f>IFERROR(LOOKUP($G1626,Rahoitusmuoto!$B$1:$B$5,Rahoitusmuoto!$A$1:$A$5),"")</f>
        <v/>
      </c>
    </row>
    <row r="1627" spans="1:8" x14ac:dyDescent="0.2">
      <c r="A1627" s="9" t="str">
        <f t="shared" si="25"/>
        <v/>
      </c>
      <c r="H1627" t="str">
        <f>IFERROR(LOOKUP($G1627,Rahoitusmuoto!$B$1:$B$5,Rahoitusmuoto!$A$1:$A$5),"")</f>
        <v/>
      </c>
    </row>
    <row r="1628" spans="1:8" x14ac:dyDescent="0.2">
      <c r="A1628" s="9" t="str">
        <f t="shared" si="25"/>
        <v/>
      </c>
      <c r="H1628" t="str">
        <f>IFERROR(LOOKUP($G1628,Rahoitusmuoto!$B$1:$B$5,Rahoitusmuoto!$A$1:$A$5),"")</f>
        <v/>
      </c>
    </row>
    <row r="1629" spans="1:8" x14ac:dyDescent="0.2">
      <c r="A1629" s="9" t="str">
        <f t="shared" si="25"/>
        <v/>
      </c>
      <c r="H1629" t="str">
        <f>IFERROR(LOOKUP($G1629,Rahoitusmuoto!$B$1:$B$5,Rahoitusmuoto!$A$1:$A$5),"")</f>
        <v/>
      </c>
    </row>
    <row r="1630" spans="1:8" x14ac:dyDescent="0.2">
      <c r="A1630" s="9" t="str">
        <f t="shared" si="25"/>
        <v/>
      </c>
      <c r="H1630" t="str">
        <f>IFERROR(LOOKUP($G1630,Rahoitusmuoto!$B$1:$B$5,Rahoitusmuoto!$A$1:$A$5),"")</f>
        <v/>
      </c>
    </row>
    <row r="1631" spans="1:8" x14ac:dyDescent="0.2">
      <c r="A1631" s="9" t="str">
        <f t="shared" si="25"/>
        <v/>
      </c>
      <c r="H1631" t="str">
        <f>IFERROR(LOOKUP($G1631,Rahoitusmuoto!$B$1:$B$5,Rahoitusmuoto!$A$1:$A$5),"")</f>
        <v/>
      </c>
    </row>
    <row r="1632" spans="1:8" x14ac:dyDescent="0.2">
      <c r="A1632" s="9" t="str">
        <f t="shared" si="25"/>
        <v/>
      </c>
      <c r="H1632" t="str">
        <f>IFERROR(LOOKUP($G1632,Rahoitusmuoto!$B$1:$B$5,Rahoitusmuoto!$A$1:$A$5),"")</f>
        <v/>
      </c>
    </row>
    <row r="1633" spans="1:8" x14ac:dyDescent="0.2">
      <c r="A1633" s="9" t="str">
        <f t="shared" si="25"/>
        <v/>
      </c>
      <c r="H1633" t="str">
        <f>IFERROR(LOOKUP($G1633,Rahoitusmuoto!$B$1:$B$5,Rahoitusmuoto!$A$1:$A$5),"")</f>
        <v/>
      </c>
    </row>
    <row r="1634" spans="1:8" x14ac:dyDescent="0.2">
      <c r="A1634" s="9" t="str">
        <f t="shared" si="25"/>
        <v/>
      </c>
      <c r="H1634" t="str">
        <f>IFERROR(LOOKUP($G1634,Rahoitusmuoto!$B$1:$B$5,Rahoitusmuoto!$A$1:$A$5),"")</f>
        <v/>
      </c>
    </row>
    <row r="1635" spans="1:8" x14ac:dyDescent="0.2">
      <c r="A1635" s="9" t="str">
        <f t="shared" si="25"/>
        <v/>
      </c>
      <c r="H1635" t="str">
        <f>IFERROR(LOOKUP($G1635,Rahoitusmuoto!$B$1:$B$5,Rahoitusmuoto!$A$1:$A$5),"")</f>
        <v/>
      </c>
    </row>
    <row r="1636" spans="1:8" x14ac:dyDescent="0.2">
      <c r="A1636" s="9" t="str">
        <f t="shared" si="25"/>
        <v/>
      </c>
      <c r="H1636" t="str">
        <f>IFERROR(LOOKUP($G1636,Rahoitusmuoto!$B$1:$B$5,Rahoitusmuoto!$A$1:$A$5),"")</f>
        <v/>
      </c>
    </row>
    <row r="1637" spans="1:8" x14ac:dyDescent="0.2">
      <c r="A1637" s="9" t="str">
        <f t="shared" si="25"/>
        <v/>
      </c>
      <c r="H1637" t="str">
        <f>IFERROR(LOOKUP($G1637,Rahoitusmuoto!$B$1:$B$5,Rahoitusmuoto!$A$1:$A$5),"")</f>
        <v/>
      </c>
    </row>
    <row r="1638" spans="1:8" x14ac:dyDescent="0.2">
      <c r="A1638" s="9" t="str">
        <f t="shared" si="25"/>
        <v/>
      </c>
      <c r="H1638" t="str">
        <f>IFERROR(LOOKUP($G1638,Rahoitusmuoto!$B$1:$B$5,Rahoitusmuoto!$A$1:$A$5),"")</f>
        <v/>
      </c>
    </row>
    <row r="1639" spans="1:8" x14ac:dyDescent="0.2">
      <c r="A1639" s="9" t="str">
        <f t="shared" si="25"/>
        <v/>
      </c>
      <c r="H1639" t="str">
        <f>IFERROR(LOOKUP($G1639,Rahoitusmuoto!$B$1:$B$5,Rahoitusmuoto!$A$1:$A$5),"")</f>
        <v/>
      </c>
    </row>
    <row r="1640" spans="1:8" x14ac:dyDescent="0.2">
      <c r="A1640" s="9" t="str">
        <f t="shared" si="25"/>
        <v/>
      </c>
      <c r="H1640" t="str">
        <f>IFERROR(LOOKUP($G1640,Rahoitusmuoto!$B$1:$B$5,Rahoitusmuoto!$A$1:$A$5),"")</f>
        <v/>
      </c>
    </row>
    <row r="1641" spans="1:8" x14ac:dyDescent="0.2">
      <c r="A1641" s="9" t="str">
        <f t="shared" si="25"/>
        <v/>
      </c>
      <c r="H1641" t="str">
        <f>IFERROR(LOOKUP($G1641,Rahoitusmuoto!$B$1:$B$5,Rahoitusmuoto!$A$1:$A$5),"")</f>
        <v/>
      </c>
    </row>
    <row r="1642" spans="1:8" x14ac:dyDescent="0.2">
      <c r="A1642" s="9" t="str">
        <f t="shared" si="25"/>
        <v/>
      </c>
      <c r="H1642" t="str">
        <f>IFERROR(LOOKUP($G1642,Rahoitusmuoto!$B$1:$B$5,Rahoitusmuoto!$A$1:$A$5),"")</f>
        <v/>
      </c>
    </row>
    <row r="1643" spans="1:8" x14ac:dyDescent="0.2">
      <c r="A1643" s="9" t="str">
        <f t="shared" si="25"/>
        <v/>
      </c>
      <c r="H1643" t="str">
        <f>IFERROR(LOOKUP($G1643,Rahoitusmuoto!$B$1:$B$5,Rahoitusmuoto!$A$1:$A$5),"")</f>
        <v/>
      </c>
    </row>
    <row r="1644" spans="1:8" x14ac:dyDescent="0.2">
      <c r="A1644" s="9" t="str">
        <f t="shared" si="25"/>
        <v/>
      </c>
      <c r="H1644" t="str">
        <f>IFERROR(LOOKUP($G1644,Rahoitusmuoto!$B$1:$B$5,Rahoitusmuoto!$A$1:$A$5),"")</f>
        <v/>
      </c>
    </row>
    <row r="1645" spans="1:8" x14ac:dyDescent="0.2">
      <c r="A1645" s="9" t="str">
        <f t="shared" si="25"/>
        <v/>
      </c>
      <c r="H1645" t="str">
        <f>IFERROR(LOOKUP($G1645,Rahoitusmuoto!$B$1:$B$5,Rahoitusmuoto!$A$1:$A$5),"")</f>
        <v/>
      </c>
    </row>
    <row r="1646" spans="1:8" x14ac:dyDescent="0.2">
      <c r="A1646" s="9" t="str">
        <f t="shared" si="25"/>
        <v/>
      </c>
    </row>
    <row r="1647" spans="1:8" x14ac:dyDescent="0.2">
      <c r="A1647" s="9" t="str">
        <f t="shared" si="25"/>
        <v/>
      </c>
    </row>
    <row r="1648" spans="1:8" x14ac:dyDescent="0.2">
      <c r="A1648" s="9" t="str">
        <f t="shared" si="25"/>
        <v/>
      </c>
    </row>
    <row r="1649" spans="1:1" x14ac:dyDescent="0.2">
      <c r="A1649" s="9" t="str">
        <f t="shared" si="25"/>
        <v/>
      </c>
    </row>
    <row r="1650" spans="1:1" x14ac:dyDescent="0.2">
      <c r="A1650" s="9" t="str">
        <f t="shared" si="25"/>
        <v/>
      </c>
    </row>
    <row r="1651" spans="1:1" x14ac:dyDescent="0.2">
      <c r="A1651" s="9" t="str">
        <f t="shared" si="25"/>
        <v/>
      </c>
    </row>
    <row r="1652" spans="1:1" x14ac:dyDescent="0.2">
      <c r="A1652" s="9" t="str">
        <f t="shared" si="25"/>
        <v/>
      </c>
    </row>
    <row r="1653" spans="1:1" x14ac:dyDescent="0.2">
      <c r="A1653" s="9" t="str">
        <f t="shared" si="25"/>
        <v/>
      </c>
    </row>
    <row r="1654" spans="1:1" x14ac:dyDescent="0.2">
      <c r="A1654" s="9" t="str">
        <f t="shared" si="25"/>
        <v/>
      </c>
    </row>
    <row r="1655" spans="1:1" x14ac:dyDescent="0.2">
      <c r="A1655" s="9" t="str">
        <f t="shared" si="25"/>
        <v/>
      </c>
    </row>
    <row r="1656" spans="1:1" x14ac:dyDescent="0.2">
      <c r="A1656" s="9" t="str">
        <f t="shared" si="25"/>
        <v/>
      </c>
    </row>
    <row r="1657" spans="1:1" x14ac:dyDescent="0.2">
      <c r="A1657" s="9" t="str">
        <f t="shared" si="25"/>
        <v/>
      </c>
    </row>
    <row r="1658" spans="1:1" x14ac:dyDescent="0.2">
      <c r="A1658" s="9" t="str">
        <f t="shared" si="25"/>
        <v/>
      </c>
    </row>
    <row r="1659" spans="1:1" x14ac:dyDescent="0.2">
      <c r="A1659" s="9" t="str">
        <f t="shared" si="25"/>
        <v/>
      </c>
    </row>
    <row r="1660" spans="1:1" x14ac:dyDescent="0.2">
      <c r="A1660" s="9" t="str">
        <f t="shared" si="25"/>
        <v/>
      </c>
    </row>
    <row r="1661" spans="1:1" x14ac:dyDescent="0.2">
      <c r="A1661" s="9" t="str">
        <f t="shared" si="25"/>
        <v/>
      </c>
    </row>
    <row r="1662" spans="1:1" x14ac:dyDescent="0.2">
      <c r="A1662" s="9" t="str">
        <f t="shared" si="25"/>
        <v/>
      </c>
    </row>
    <row r="1663" spans="1:1" x14ac:dyDescent="0.2">
      <c r="A1663" s="9" t="str">
        <f t="shared" si="25"/>
        <v/>
      </c>
    </row>
    <row r="1664" spans="1:1" x14ac:dyDescent="0.2">
      <c r="A1664" s="9" t="str">
        <f t="shared" si="25"/>
        <v/>
      </c>
    </row>
    <row r="1665" spans="1:1" x14ac:dyDescent="0.2">
      <c r="A1665" s="9" t="str">
        <f t="shared" si="25"/>
        <v/>
      </c>
    </row>
    <row r="1666" spans="1:1" x14ac:dyDescent="0.2">
      <c r="A1666" s="9" t="str">
        <f t="shared" si="25"/>
        <v/>
      </c>
    </row>
    <row r="1667" spans="1:1" x14ac:dyDescent="0.2">
      <c r="A1667" s="9" t="str">
        <f t="shared" si="25"/>
        <v/>
      </c>
    </row>
    <row r="1668" spans="1:1" x14ac:dyDescent="0.2">
      <c r="A1668" s="9" t="str">
        <f t="shared" si="25"/>
        <v/>
      </c>
    </row>
    <row r="1669" spans="1:1" x14ac:dyDescent="0.2">
      <c r="A1669" s="9" t="str">
        <f t="shared" si="25"/>
        <v/>
      </c>
    </row>
    <row r="1670" spans="1:1" x14ac:dyDescent="0.2">
      <c r="A1670" s="9" t="str">
        <f t="shared" ref="A1670:A1718" si="26">IF(ISBLANK(B1670),"",CONCATENATE(B1670," ",C1670, "(", E1670, ")"))</f>
        <v/>
      </c>
    </row>
    <row r="1671" spans="1:1" x14ac:dyDescent="0.2">
      <c r="A1671" s="9" t="str">
        <f t="shared" si="26"/>
        <v/>
      </c>
    </row>
    <row r="1672" spans="1:1" x14ac:dyDescent="0.2">
      <c r="A1672" s="9" t="str">
        <f t="shared" si="26"/>
        <v/>
      </c>
    </row>
    <row r="1673" spans="1:1" x14ac:dyDescent="0.2">
      <c r="A1673" s="9" t="str">
        <f t="shared" si="26"/>
        <v/>
      </c>
    </row>
    <row r="1674" spans="1:1" x14ac:dyDescent="0.2">
      <c r="A1674" s="9" t="str">
        <f t="shared" si="26"/>
        <v/>
      </c>
    </row>
    <row r="1675" spans="1:1" x14ac:dyDescent="0.2">
      <c r="A1675" s="9" t="str">
        <f t="shared" si="26"/>
        <v/>
      </c>
    </row>
    <row r="1676" spans="1:1" x14ac:dyDescent="0.2">
      <c r="A1676" s="9" t="str">
        <f t="shared" si="26"/>
        <v/>
      </c>
    </row>
    <row r="1677" spans="1:1" x14ac:dyDescent="0.2">
      <c r="A1677" s="9" t="str">
        <f t="shared" si="26"/>
        <v/>
      </c>
    </row>
    <row r="1678" spans="1:1" x14ac:dyDescent="0.2">
      <c r="A1678" s="9" t="str">
        <f t="shared" si="26"/>
        <v/>
      </c>
    </row>
    <row r="1679" spans="1:1" x14ac:dyDescent="0.2">
      <c r="A1679" s="9" t="str">
        <f t="shared" si="26"/>
        <v/>
      </c>
    </row>
    <row r="1680" spans="1:1" x14ac:dyDescent="0.2">
      <c r="A1680" s="9" t="str">
        <f t="shared" si="26"/>
        <v/>
      </c>
    </row>
    <row r="1681" spans="1:1" x14ac:dyDescent="0.2">
      <c r="A1681" s="9" t="str">
        <f t="shared" si="26"/>
        <v/>
      </c>
    </row>
    <row r="1682" spans="1:1" x14ac:dyDescent="0.2">
      <c r="A1682" s="9" t="str">
        <f t="shared" si="26"/>
        <v/>
      </c>
    </row>
    <row r="1683" spans="1:1" x14ac:dyDescent="0.2">
      <c r="A1683" s="9" t="str">
        <f t="shared" si="26"/>
        <v/>
      </c>
    </row>
    <row r="1684" spans="1:1" x14ac:dyDescent="0.2">
      <c r="A1684" s="9" t="str">
        <f t="shared" si="26"/>
        <v/>
      </c>
    </row>
    <row r="1685" spans="1:1" x14ac:dyDescent="0.2">
      <c r="A1685" s="9" t="str">
        <f t="shared" si="26"/>
        <v/>
      </c>
    </row>
    <row r="1686" spans="1:1" x14ac:dyDescent="0.2">
      <c r="A1686" s="9" t="str">
        <f t="shared" si="26"/>
        <v/>
      </c>
    </row>
    <row r="1687" spans="1:1" x14ac:dyDescent="0.2">
      <c r="A1687" s="9" t="str">
        <f t="shared" si="26"/>
        <v/>
      </c>
    </row>
    <row r="1688" spans="1:1" x14ac:dyDescent="0.2">
      <c r="A1688" s="9" t="str">
        <f t="shared" si="26"/>
        <v/>
      </c>
    </row>
    <row r="1689" spans="1:1" x14ac:dyDescent="0.2">
      <c r="A1689" s="9" t="str">
        <f t="shared" si="26"/>
        <v/>
      </c>
    </row>
    <row r="1690" spans="1:1" x14ac:dyDescent="0.2">
      <c r="A1690" s="9" t="str">
        <f t="shared" si="26"/>
        <v/>
      </c>
    </row>
    <row r="1691" spans="1:1" x14ac:dyDescent="0.2">
      <c r="A1691" s="9" t="str">
        <f t="shared" si="26"/>
        <v/>
      </c>
    </row>
    <row r="1692" spans="1:1" x14ac:dyDescent="0.2">
      <c r="A1692" s="9" t="str">
        <f t="shared" si="26"/>
        <v/>
      </c>
    </row>
    <row r="1693" spans="1:1" x14ac:dyDescent="0.2">
      <c r="A1693" s="9" t="str">
        <f t="shared" si="26"/>
        <v/>
      </c>
    </row>
    <row r="1694" spans="1:1" x14ac:dyDescent="0.2">
      <c r="A1694" s="9" t="str">
        <f t="shared" si="26"/>
        <v/>
      </c>
    </row>
    <row r="1695" spans="1:1" x14ac:dyDescent="0.2">
      <c r="A1695" s="9" t="str">
        <f t="shared" si="26"/>
        <v/>
      </c>
    </row>
    <row r="1696" spans="1:1" x14ac:dyDescent="0.2">
      <c r="A1696" s="9" t="str">
        <f t="shared" si="26"/>
        <v/>
      </c>
    </row>
    <row r="1697" spans="1:1" x14ac:dyDescent="0.2">
      <c r="A1697" s="9" t="str">
        <f t="shared" si="26"/>
        <v/>
      </c>
    </row>
    <row r="1698" spans="1:1" x14ac:dyDescent="0.2">
      <c r="A1698" s="9" t="str">
        <f t="shared" si="26"/>
        <v/>
      </c>
    </row>
    <row r="1699" spans="1:1" x14ac:dyDescent="0.2">
      <c r="A1699" s="9" t="str">
        <f t="shared" si="26"/>
        <v/>
      </c>
    </row>
    <row r="1700" spans="1:1" x14ac:dyDescent="0.2">
      <c r="A1700" s="9" t="str">
        <f t="shared" si="26"/>
        <v/>
      </c>
    </row>
    <row r="1701" spans="1:1" x14ac:dyDescent="0.2">
      <c r="A1701" s="9" t="str">
        <f t="shared" si="26"/>
        <v/>
      </c>
    </row>
    <row r="1702" spans="1:1" x14ac:dyDescent="0.2">
      <c r="A1702" s="9" t="str">
        <f t="shared" si="26"/>
        <v/>
      </c>
    </row>
    <row r="1703" spans="1:1" x14ac:dyDescent="0.2">
      <c r="A1703" s="9" t="str">
        <f t="shared" si="26"/>
        <v/>
      </c>
    </row>
    <row r="1704" spans="1:1" x14ac:dyDescent="0.2">
      <c r="A1704" s="9" t="str">
        <f t="shared" si="26"/>
        <v/>
      </c>
    </row>
    <row r="1705" spans="1:1" x14ac:dyDescent="0.2">
      <c r="A1705" s="9" t="str">
        <f t="shared" si="26"/>
        <v/>
      </c>
    </row>
    <row r="1706" spans="1:1" x14ac:dyDescent="0.2">
      <c r="A1706" s="9" t="str">
        <f t="shared" si="26"/>
        <v/>
      </c>
    </row>
    <row r="1707" spans="1:1" x14ac:dyDescent="0.2">
      <c r="A1707" s="9" t="str">
        <f t="shared" si="26"/>
        <v/>
      </c>
    </row>
    <row r="1708" spans="1:1" x14ac:dyDescent="0.2">
      <c r="A1708" s="9" t="str">
        <f t="shared" si="26"/>
        <v/>
      </c>
    </row>
    <row r="1709" spans="1:1" x14ac:dyDescent="0.2">
      <c r="A1709" s="9" t="str">
        <f t="shared" si="26"/>
        <v/>
      </c>
    </row>
    <row r="1710" spans="1:1" x14ac:dyDescent="0.2">
      <c r="A1710" s="9" t="str">
        <f t="shared" si="26"/>
        <v/>
      </c>
    </row>
    <row r="1711" spans="1:1" x14ac:dyDescent="0.2">
      <c r="A1711" s="9" t="str">
        <f t="shared" si="26"/>
        <v/>
      </c>
    </row>
    <row r="1712" spans="1:1" x14ac:dyDescent="0.2">
      <c r="A1712" s="9" t="str">
        <f t="shared" si="26"/>
        <v/>
      </c>
    </row>
    <row r="1713" spans="1:1" x14ac:dyDescent="0.2">
      <c r="A1713" s="9" t="str">
        <f t="shared" si="26"/>
        <v/>
      </c>
    </row>
    <row r="1714" spans="1:1" x14ac:dyDescent="0.2">
      <c r="A1714" s="9" t="str">
        <f t="shared" si="26"/>
        <v/>
      </c>
    </row>
    <row r="1715" spans="1:1" x14ac:dyDescent="0.2">
      <c r="A1715" s="9" t="str">
        <f t="shared" si="26"/>
        <v/>
      </c>
    </row>
    <row r="1716" spans="1:1" x14ac:dyDescent="0.2">
      <c r="A1716" s="9" t="str">
        <f t="shared" si="26"/>
        <v/>
      </c>
    </row>
    <row r="1717" spans="1:1" x14ac:dyDescent="0.2">
      <c r="A1717" s="9" t="str">
        <f t="shared" si="26"/>
        <v/>
      </c>
    </row>
    <row r="1718" spans="1:1" x14ac:dyDescent="0.2">
      <c r="A1718" s="9" t="str">
        <f t="shared" si="26"/>
        <v/>
      </c>
    </row>
  </sheetData>
  <pageMargins left="0.7" right="0.7" top="0.75" bottom="0.75" header="0.3" footer="0.3"/>
  <ignoredErrors>
    <ignoredError sqref="H3:H478" evalError="1"/>
  </ignoredErrors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Rahoitusmuoto!$B$1:$B$5</xm:f>
          </x14:formula1>
          <xm:sqref>G3:G1763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E231"/>
  <sheetViews>
    <sheetView workbookViewId="0">
      <selection activeCell="D5" sqref="D5"/>
    </sheetView>
  </sheetViews>
  <sheetFormatPr baseColWidth="10" defaultRowHeight="16" x14ac:dyDescent="0.2"/>
  <cols>
    <col min="1" max="1" width="15.1640625" customWidth="1" collapsed="1"/>
    <col min="4" max="4" width="17" customWidth="1" collapsed="1"/>
    <col min="5" max="5" width="7.6640625" hidden="1" customWidth="1" collapsed="1"/>
  </cols>
  <sheetData>
    <row r="2" spans="1:5" x14ac:dyDescent="0.2">
      <c r="A2" s="3" t="s">
        <v>6803</v>
      </c>
      <c r="B2" s="3" t="s">
        <v>6802</v>
      </c>
      <c r="C2" s="3" t="s">
        <v>6816</v>
      </c>
      <c r="D2" s="3" t="s">
        <v>6817</v>
      </c>
    </row>
    <row r="3" spans="1:5" x14ac:dyDescent="0.2">
      <c r="A3" t="s">
        <v>7324</v>
      </c>
      <c r="B3" t="s">
        <v>7325</v>
      </c>
      <c r="C3" t="s">
        <v>7326</v>
      </c>
      <c r="D3" t="s">
        <v>7327</v>
      </c>
      <c r="E3" t="str">
        <f>CONCATENATE(A3," ",B3)</f>
        <v>Mauri Mähönen</v>
      </c>
    </row>
    <row r="4" spans="1:5" x14ac:dyDescent="0.2">
      <c r="A4" t="s">
        <v>7328</v>
      </c>
      <c r="B4" t="s">
        <v>7329</v>
      </c>
      <c r="C4" t="s">
        <v>7330</v>
      </c>
      <c r="D4" t="s">
        <v>7327</v>
      </c>
      <c r="E4" t="str">
        <f t="shared" ref="E4:E67" si="0">CONCATENATE(A4," ",B4)</f>
        <v>Jorma Jormala</v>
      </c>
    </row>
    <row r="5" spans="1:5" x14ac:dyDescent="0.2">
      <c r="A5" t="s">
        <v>7331</v>
      </c>
      <c r="B5" t="s">
        <v>7332</v>
      </c>
      <c r="C5" t="s">
        <v>7333</v>
      </c>
      <c r="D5" t="s">
        <v>7327</v>
      </c>
      <c r="E5" t="str">
        <f t="shared" si="0"/>
        <v>Liina Liinaharja</v>
      </c>
    </row>
    <row r="6" spans="1:5" x14ac:dyDescent="0.2">
      <c r="E6" t="str">
        <f t="shared" si="0"/>
        <v xml:space="preserve"> </v>
      </c>
    </row>
    <row r="7" spans="1:5" x14ac:dyDescent="0.2">
      <c r="E7" t="str">
        <f t="shared" si="0"/>
        <v xml:space="preserve"> </v>
      </c>
    </row>
    <row r="8" spans="1:5" x14ac:dyDescent="0.2">
      <c r="E8" t="str">
        <f t="shared" si="0"/>
        <v xml:space="preserve"> </v>
      </c>
    </row>
    <row r="9" spans="1:5" x14ac:dyDescent="0.2">
      <c r="E9" t="str">
        <f t="shared" si="0"/>
        <v xml:space="preserve"> </v>
      </c>
    </row>
    <row r="10" spans="1:5" x14ac:dyDescent="0.2">
      <c r="E10" t="str">
        <f t="shared" si="0"/>
        <v xml:space="preserve"> </v>
      </c>
    </row>
    <row r="11" spans="1:5" x14ac:dyDescent="0.2">
      <c r="E11" t="str">
        <f t="shared" si="0"/>
        <v xml:space="preserve"> </v>
      </c>
    </row>
    <row r="12" spans="1:5" x14ac:dyDescent="0.2">
      <c r="E12" t="str">
        <f t="shared" si="0"/>
        <v xml:space="preserve"> </v>
      </c>
    </row>
    <row r="13" spans="1:5" x14ac:dyDescent="0.2">
      <c r="E13" t="str">
        <f t="shared" si="0"/>
        <v xml:space="preserve"> </v>
      </c>
    </row>
    <row r="14" spans="1:5" x14ac:dyDescent="0.2">
      <c r="E14" t="str">
        <f t="shared" si="0"/>
        <v xml:space="preserve"> </v>
      </c>
    </row>
    <row r="15" spans="1:5" x14ac:dyDescent="0.2">
      <c r="E15" t="str">
        <f t="shared" si="0"/>
        <v xml:space="preserve"> </v>
      </c>
    </row>
    <row r="16" spans="1:5" x14ac:dyDescent="0.2">
      <c r="E16" t="str">
        <f t="shared" si="0"/>
        <v xml:space="preserve"> </v>
      </c>
    </row>
    <row r="17" spans="5:5" x14ac:dyDescent="0.2">
      <c r="E17" t="str">
        <f t="shared" si="0"/>
        <v xml:space="preserve"> </v>
      </c>
    </row>
    <row r="18" spans="5:5" x14ac:dyDescent="0.2">
      <c r="E18" t="str">
        <f t="shared" si="0"/>
        <v xml:space="preserve"> </v>
      </c>
    </row>
    <row r="19" spans="5:5" x14ac:dyDescent="0.2">
      <c r="E19" t="str">
        <f t="shared" si="0"/>
        <v xml:space="preserve"> </v>
      </c>
    </row>
    <row r="20" spans="5:5" x14ac:dyDescent="0.2">
      <c r="E20" t="str">
        <f t="shared" si="0"/>
        <v xml:space="preserve"> </v>
      </c>
    </row>
    <row r="21" spans="5:5" x14ac:dyDescent="0.2">
      <c r="E21" t="str">
        <f t="shared" si="0"/>
        <v xml:space="preserve"> </v>
      </c>
    </row>
    <row r="22" spans="5:5" x14ac:dyDescent="0.2">
      <c r="E22" t="str">
        <f t="shared" si="0"/>
        <v xml:space="preserve"> </v>
      </c>
    </row>
    <row r="23" spans="5:5" x14ac:dyDescent="0.2">
      <c r="E23" t="str">
        <f t="shared" si="0"/>
        <v xml:space="preserve"> </v>
      </c>
    </row>
    <row r="24" spans="5:5" x14ac:dyDescent="0.2">
      <c r="E24" t="str">
        <f t="shared" si="0"/>
        <v xml:space="preserve"> </v>
      </c>
    </row>
    <row r="25" spans="5:5" x14ac:dyDescent="0.2">
      <c r="E25" t="str">
        <f t="shared" si="0"/>
        <v xml:space="preserve"> </v>
      </c>
    </row>
    <row r="26" spans="5:5" x14ac:dyDescent="0.2">
      <c r="E26" t="str">
        <f t="shared" si="0"/>
        <v xml:space="preserve"> </v>
      </c>
    </row>
    <row r="27" spans="5:5" x14ac:dyDescent="0.2">
      <c r="E27" t="str">
        <f t="shared" si="0"/>
        <v xml:space="preserve"> </v>
      </c>
    </row>
    <row r="28" spans="5:5" x14ac:dyDescent="0.2">
      <c r="E28" t="str">
        <f t="shared" si="0"/>
        <v xml:space="preserve"> </v>
      </c>
    </row>
    <row r="29" spans="5:5" x14ac:dyDescent="0.2">
      <c r="E29" t="str">
        <f t="shared" si="0"/>
        <v xml:space="preserve"> </v>
      </c>
    </row>
    <row r="30" spans="5:5" x14ac:dyDescent="0.2">
      <c r="E30" t="str">
        <f t="shared" si="0"/>
        <v xml:space="preserve"> </v>
      </c>
    </row>
    <row r="31" spans="5:5" x14ac:dyDescent="0.2">
      <c r="E31" t="str">
        <f t="shared" si="0"/>
        <v xml:space="preserve"> </v>
      </c>
    </row>
    <row r="32" spans="5:5" x14ac:dyDescent="0.2">
      <c r="E32" t="str">
        <f t="shared" si="0"/>
        <v xml:space="preserve"> </v>
      </c>
    </row>
    <row r="33" spans="5:5" x14ac:dyDescent="0.2">
      <c r="E33" t="str">
        <f t="shared" si="0"/>
        <v xml:space="preserve"> </v>
      </c>
    </row>
    <row r="34" spans="5:5" x14ac:dyDescent="0.2">
      <c r="E34" t="str">
        <f t="shared" si="0"/>
        <v xml:space="preserve"> </v>
      </c>
    </row>
    <row r="35" spans="5:5" x14ac:dyDescent="0.2">
      <c r="E35" t="str">
        <f t="shared" si="0"/>
        <v xml:space="preserve"> </v>
      </c>
    </row>
    <row r="36" spans="5:5" x14ac:dyDescent="0.2">
      <c r="E36" t="str">
        <f t="shared" si="0"/>
        <v xml:space="preserve"> </v>
      </c>
    </row>
    <row r="37" spans="5:5" x14ac:dyDescent="0.2">
      <c r="E37" t="str">
        <f t="shared" si="0"/>
        <v xml:space="preserve"> </v>
      </c>
    </row>
    <row r="38" spans="5:5" x14ac:dyDescent="0.2">
      <c r="E38" t="str">
        <f t="shared" si="0"/>
        <v xml:space="preserve"> </v>
      </c>
    </row>
    <row r="39" spans="5:5" x14ac:dyDescent="0.2">
      <c r="E39" t="str">
        <f t="shared" si="0"/>
        <v xml:space="preserve"> </v>
      </c>
    </row>
    <row r="40" spans="5:5" x14ac:dyDescent="0.2">
      <c r="E40" t="str">
        <f t="shared" si="0"/>
        <v xml:space="preserve"> </v>
      </c>
    </row>
    <row r="41" spans="5:5" x14ac:dyDescent="0.2">
      <c r="E41" t="str">
        <f t="shared" si="0"/>
        <v xml:space="preserve"> </v>
      </c>
    </row>
    <row r="42" spans="5:5" x14ac:dyDescent="0.2">
      <c r="E42" t="str">
        <f t="shared" si="0"/>
        <v xml:space="preserve"> </v>
      </c>
    </row>
    <row r="43" spans="5:5" x14ac:dyDescent="0.2">
      <c r="E43" t="str">
        <f t="shared" si="0"/>
        <v xml:space="preserve"> </v>
      </c>
    </row>
    <row r="44" spans="5:5" x14ac:dyDescent="0.2">
      <c r="E44" t="str">
        <f t="shared" si="0"/>
        <v xml:space="preserve"> </v>
      </c>
    </row>
    <row r="45" spans="5:5" x14ac:dyDescent="0.2">
      <c r="E45" t="str">
        <f t="shared" si="0"/>
        <v xml:space="preserve"> </v>
      </c>
    </row>
    <row r="46" spans="5:5" x14ac:dyDescent="0.2">
      <c r="E46" t="str">
        <f t="shared" si="0"/>
        <v xml:space="preserve"> </v>
      </c>
    </row>
    <row r="47" spans="5:5" x14ac:dyDescent="0.2">
      <c r="E47" t="str">
        <f t="shared" si="0"/>
        <v xml:space="preserve"> </v>
      </c>
    </row>
    <row r="48" spans="5:5" x14ac:dyDescent="0.2">
      <c r="E48" t="str">
        <f t="shared" si="0"/>
        <v xml:space="preserve"> </v>
      </c>
    </row>
    <row r="49" spans="5:5" x14ac:dyDescent="0.2">
      <c r="E49" t="str">
        <f t="shared" si="0"/>
        <v xml:space="preserve"> </v>
      </c>
    </row>
    <row r="50" spans="5:5" x14ac:dyDescent="0.2">
      <c r="E50" t="str">
        <f t="shared" si="0"/>
        <v xml:space="preserve"> </v>
      </c>
    </row>
    <row r="51" spans="5:5" x14ac:dyDescent="0.2">
      <c r="E51" t="str">
        <f t="shared" si="0"/>
        <v xml:space="preserve"> </v>
      </c>
    </row>
    <row r="52" spans="5:5" x14ac:dyDescent="0.2">
      <c r="E52" t="str">
        <f t="shared" si="0"/>
        <v xml:space="preserve"> </v>
      </c>
    </row>
    <row r="53" spans="5:5" x14ac:dyDescent="0.2">
      <c r="E53" t="str">
        <f t="shared" si="0"/>
        <v xml:space="preserve"> </v>
      </c>
    </row>
    <row r="54" spans="5:5" x14ac:dyDescent="0.2">
      <c r="E54" t="str">
        <f t="shared" si="0"/>
        <v xml:space="preserve"> </v>
      </c>
    </row>
    <row r="55" spans="5:5" x14ac:dyDescent="0.2">
      <c r="E55" t="str">
        <f t="shared" si="0"/>
        <v xml:space="preserve"> </v>
      </c>
    </row>
    <row r="56" spans="5:5" x14ac:dyDescent="0.2">
      <c r="E56" t="str">
        <f t="shared" si="0"/>
        <v xml:space="preserve"> </v>
      </c>
    </row>
    <row r="57" spans="5:5" x14ac:dyDescent="0.2">
      <c r="E57" t="str">
        <f t="shared" si="0"/>
        <v xml:space="preserve"> </v>
      </c>
    </row>
    <row r="58" spans="5:5" x14ac:dyDescent="0.2">
      <c r="E58" t="str">
        <f t="shared" si="0"/>
        <v xml:space="preserve"> </v>
      </c>
    </row>
    <row r="59" spans="5:5" x14ac:dyDescent="0.2">
      <c r="E59" t="str">
        <f t="shared" si="0"/>
        <v xml:space="preserve"> </v>
      </c>
    </row>
    <row r="60" spans="5:5" x14ac:dyDescent="0.2">
      <c r="E60" t="str">
        <f t="shared" si="0"/>
        <v xml:space="preserve"> </v>
      </c>
    </row>
    <row r="61" spans="5:5" x14ac:dyDescent="0.2">
      <c r="E61" t="str">
        <f t="shared" si="0"/>
        <v xml:space="preserve"> </v>
      </c>
    </row>
    <row r="62" spans="5:5" x14ac:dyDescent="0.2">
      <c r="E62" t="str">
        <f t="shared" si="0"/>
        <v xml:space="preserve"> </v>
      </c>
    </row>
    <row r="63" spans="5:5" x14ac:dyDescent="0.2">
      <c r="E63" t="str">
        <f t="shared" si="0"/>
        <v xml:space="preserve"> </v>
      </c>
    </row>
    <row r="64" spans="5:5" x14ac:dyDescent="0.2">
      <c r="E64" t="str">
        <f t="shared" si="0"/>
        <v xml:space="preserve"> </v>
      </c>
    </row>
    <row r="65" spans="5:5" x14ac:dyDescent="0.2">
      <c r="E65" t="str">
        <f t="shared" si="0"/>
        <v xml:space="preserve"> </v>
      </c>
    </row>
    <row r="66" spans="5:5" x14ac:dyDescent="0.2">
      <c r="E66" t="str">
        <f t="shared" si="0"/>
        <v xml:space="preserve"> </v>
      </c>
    </row>
    <row r="67" spans="5:5" x14ac:dyDescent="0.2">
      <c r="E67" t="str">
        <f t="shared" si="0"/>
        <v xml:space="preserve"> </v>
      </c>
    </row>
    <row r="68" spans="5:5" x14ac:dyDescent="0.2">
      <c r="E68" t="str">
        <f t="shared" ref="E68:E131" si="1">CONCATENATE(A68," ",B68)</f>
        <v xml:space="preserve"> </v>
      </c>
    </row>
    <row r="69" spans="5:5" x14ac:dyDescent="0.2">
      <c r="E69" t="str">
        <f t="shared" si="1"/>
        <v xml:space="preserve"> </v>
      </c>
    </row>
    <row r="70" spans="5:5" x14ac:dyDescent="0.2">
      <c r="E70" t="str">
        <f t="shared" si="1"/>
        <v xml:space="preserve"> </v>
      </c>
    </row>
    <row r="71" spans="5:5" x14ac:dyDescent="0.2">
      <c r="E71" t="str">
        <f t="shared" si="1"/>
        <v xml:space="preserve"> </v>
      </c>
    </row>
    <row r="72" spans="5:5" x14ac:dyDescent="0.2">
      <c r="E72" t="str">
        <f t="shared" si="1"/>
        <v xml:space="preserve"> </v>
      </c>
    </row>
    <row r="73" spans="5:5" x14ac:dyDescent="0.2">
      <c r="E73" t="str">
        <f t="shared" si="1"/>
        <v xml:space="preserve"> </v>
      </c>
    </row>
    <row r="74" spans="5:5" x14ac:dyDescent="0.2">
      <c r="E74" t="str">
        <f t="shared" si="1"/>
        <v xml:space="preserve"> </v>
      </c>
    </row>
    <row r="75" spans="5:5" x14ac:dyDescent="0.2">
      <c r="E75" t="str">
        <f t="shared" si="1"/>
        <v xml:space="preserve"> </v>
      </c>
    </row>
    <row r="76" spans="5:5" x14ac:dyDescent="0.2">
      <c r="E76" t="str">
        <f t="shared" si="1"/>
        <v xml:space="preserve"> </v>
      </c>
    </row>
    <row r="77" spans="5:5" x14ac:dyDescent="0.2">
      <c r="E77" t="str">
        <f t="shared" si="1"/>
        <v xml:space="preserve"> </v>
      </c>
    </row>
    <row r="78" spans="5:5" x14ac:dyDescent="0.2">
      <c r="E78" t="str">
        <f t="shared" si="1"/>
        <v xml:space="preserve"> </v>
      </c>
    </row>
    <row r="79" spans="5:5" x14ac:dyDescent="0.2">
      <c r="E79" t="str">
        <f t="shared" si="1"/>
        <v xml:space="preserve"> </v>
      </c>
    </row>
    <row r="80" spans="5:5" x14ac:dyDescent="0.2">
      <c r="E80" t="str">
        <f t="shared" si="1"/>
        <v xml:space="preserve"> </v>
      </c>
    </row>
    <row r="81" spans="5:5" x14ac:dyDescent="0.2">
      <c r="E81" t="str">
        <f t="shared" si="1"/>
        <v xml:space="preserve"> </v>
      </c>
    </row>
    <row r="82" spans="5:5" x14ac:dyDescent="0.2">
      <c r="E82" t="str">
        <f t="shared" si="1"/>
        <v xml:space="preserve"> </v>
      </c>
    </row>
    <row r="83" spans="5:5" x14ac:dyDescent="0.2">
      <c r="E83" t="str">
        <f t="shared" si="1"/>
        <v xml:space="preserve"> </v>
      </c>
    </row>
    <row r="84" spans="5:5" x14ac:dyDescent="0.2">
      <c r="E84" t="str">
        <f t="shared" si="1"/>
        <v xml:space="preserve"> </v>
      </c>
    </row>
    <row r="85" spans="5:5" x14ac:dyDescent="0.2">
      <c r="E85" t="str">
        <f t="shared" si="1"/>
        <v xml:space="preserve"> </v>
      </c>
    </row>
    <row r="86" spans="5:5" x14ac:dyDescent="0.2">
      <c r="E86" t="str">
        <f t="shared" si="1"/>
        <v xml:space="preserve"> </v>
      </c>
    </row>
    <row r="87" spans="5:5" x14ac:dyDescent="0.2">
      <c r="E87" t="str">
        <f t="shared" si="1"/>
        <v xml:space="preserve"> </v>
      </c>
    </row>
    <row r="88" spans="5:5" x14ac:dyDescent="0.2">
      <c r="E88" t="str">
        <f t="shared" si="1"/>
        <v xml:space="preserve"> </v>
      </c>
    </row>
    <row r="89" spans="5:5" x14ac:dyDescent="0.2">
      <c r="E89" t="str">
        <f t="shared" si="1"/>
        <v xml:space="preserve"> </v>
      </c>
    </row>
    <row r="90" spans="5:5" x14ac:dyDescent="0.2">
      <c r="E90" t="str">
        <f t="shared" si="1"/>
        <v xml:space="preserve"> </v>
      </c>
    </row>
    <row r="91" spans="5:5" x14ac:dyDescent="0.2">
      <c r="E91" t="str">
        <f t="shared" si="1"/>
        <v xml:space="preserve"> </v>
      </c>
    </row>
    <row r="92" spans="5:5" x14ac:dyDescent="0.2">
      <c r="E92" t="str">
        <f t="shared" si="1"/>
        <v xml:space="preserve"> </v>
      </c>
    </row>
    <row r="93" spans="5:5" x14ac:dyDescent="0.2">
      <c r="E93" t="str">
        <f t="shared" si="1"/>
        <v xml:space="preserve"> </v>
      </c>
    </row>
    <row r="94" spans="5:5" x14ac:dyDescent="0.2">
      <c r="E94" t="str">
        <f t="shared" si="1"/>
        <v xml:space="preserve"> </v>
      </c>
    </row>
    <row r="95" spans="5:5" x14ac:dyDescent="0.2">
      <c r="E95" t="str">
        <f t="shared" si="1"/>
        <v xml:space="preserve"> </v>
      </c>
    </row>
    <row r="96" spans="5:5" x14ac:dyDescent="0.2">
      <c r="E96" t="str">
        <f t="shared" si="1"/>
        <v xml:space="preserve"> </v>
      </c>
    </row>
    <row r="97" spans="5:5" x14ac:dyDescent="0.2">
      <c r="E97" t="str">
        <f t="shared" si="1"/>
        <v xml:space="preserve"> </v>
      </c>
    </row>
    <row r="98" spans="5:5" x14ac:dyDescent="0.2">
      <c r="E98" t="str">
        <f t="shared" si="1"/>
        <v xml:space="preserve"> </v>
      </c>
    </row>
    <row r="99" spans="5:5" x14ac:dyDescent="0.2">
      <c r="E99" t="str">
        <f t="shared" si="1"/>
        <v xml:space="preserve"> </v>
      </c>
    </row>
    <row r="100" spans="5:5" x14ac:dyDescent="0.2">
      <c r="E100" t="str">
        <f t="shared" si="1"/>
        <v xml:space="preserve"> </v>
      </c>
    </row>
    <row r="101" spans="5:5" x14ac:dyDescent="0.2">
      <c r="E101" t="str">
        <f t="shared" si="1"/>
        <v xml:space="preserve"> </v>
      </c>
    </row>
    <row r="102" spans="5:5" x14ac:dyDescent="0.2">
      <c r="E102" t="str">
        <f t="shared" si="1"/>
        <v xml:space="preserve"> </v>
      </c>
    </row>
    <row r="103" spans="5:5" x14ac:dyDescent="0.2">
      <c r="E103" t="str">
        <f t="shared" si="1"/>
        <v xml:space="preserve"> </v>
      </c>
    </row>
    <row r="104" spans="5:5" x14ac:dyDescent="0.2">
      <c r="E104" t="str">
        <f t="shared" si="1"/>
        <v xml:space="preserve"> </v>
      </c>
    </row>
    <row r="105" spans="5:5" x14ac:dyDescent="0.2">
      <c r="E105" t="str">
        <f t="shared" si="1"/>
        <v xml:space="preserve"> </v>
      </c>
    </row>
    <row r="106" spans="5:5" x14ac:dyDescent="0.2">
      <c r="E106" t="str">
        <f t="shared" si="1"/>
        <v xml:space="preserve"> </v>
      </c>
    </row>
    <row r="107" spans="5:5" x14ac:dyDescent="0.2">
      <c r="E107" t="str">
        <f t="shared" si="1"/>
        <v xml:space="preserve"> </v>
      </c>
    </row>
    <row r="108" spans="5:5" x14ac:dyDescent="0.2">
      <c r="E108" t="str">
        <f t="shared" si="1"/>
        <v xml:space="preserve"> </v>
      </c>
    </row>
    <row r="109" spans="5:5" x14ac:dyDescent="0.2">
      <c r="E109" t="str">
        <f t="shared" si="1"/>
        <v xml:space="preserve"> </v>
      </c>
    </row>
    <row r="110" spans="5:5" x14ac:dyDescent="0.2">
      <c r="E110" t="str">
        <f t="shared" si="1"/>
        <v xml:space="preserve"> </v>
      </c>
    </row>
    <row r="111" spans="5:5" x14ac:dyDescent="0.2">
      <c r="E111" t="str">
        <f t="shared" si="1"/>
        <v xml:space="preserve"> </v>
      </c>
    </row>
    <row r="112" spans="5:5" x14ac:dyDescent="0.2">
      <c r="E112" t="str">
        <f t="shared" si="1"/>
        <v xml:space="preserve"> </v>
      </c>
    </row>
    <row r="113" spans="5:5" x14ac:dyDescent="0.2">
      <c r="E113" t="str">
        <f t="shared" si="1"/>
        <v xml:space="preserve"> </v>
      </c>
    </row>
    <row r="114" spans="5:5" x14ac:dyDescent="0.2">
      <c r="E114" t="str">
        <f t="shared" si="1"/>
        <v xml:space="preserve"> </v>
      </c>
    </row>
    <row r="115" spans="5:5" x14ac:dyDescent="0.2">
      <c r="E115" t="str">
        <f t="shared" si="1"/>
        <v xml:space="preserve"> </v>
      </c>
    </row>
    <row r="116" spans="5:5" x14ac:dyDescent="0.2">
      <c r="E116" t="str">
        <f t="shared" si="1"/>
        <v xml:space="preserve"> </v>
      </c>
    </row>
    <row r="117" spans="5:5" x14ac:dyDescent="0.2">
      <c r="E117" t="str">
        <f t="shared" si="1"/>
        <v xml:space="preserve"> </v>
      </c>
    </row>
    <row r="118" spans="5:5" x14ac:dyDescent="0.2">
      <c r="E118" t="str">
        <f t="shared" si="1"/>
        <v xml:space="preserve"> </v>
      </c>
    </row>
    <row r="119" spans="5:5" x14ac:dyDescent="0.2">
      <c r="E119" t="str">
        <f t="shared" si="1"/>
        <v xml:space="preserve"> </v>
      </c>
    </row>
    <row r="120" spans="5:5" x14ac:dyDescent="0.2">
      <c r="E120" t="str">
        <f t="shared" si="1"/>
        <v xml:space="preserve"> </v>
      </c>
    </row>
    <row r="121" spans="5:5" x14ac:dyDescent="0.2">
      <c r="E121" t="str">
        <f t="shared" si="1"/>
        <v xml:space="preserve"> </v>
      </c>
    </row>
    <row r="122" spans="5:5" x14ac:dyDescent="0.2">
      <c r="E122" t="str">
        <f t="shared" si="1"/>
        <v xml:space="preserve"> </v>
      </c>
    </row>
    <row r="123" spans="5:5" x14ac:dyDescent="0.2">
      <c r="E123" t="str">
        <f t="shared" si="1"/>
        <v xml:space="preserve"> </v>
      </c>
    </row>
    <row r="124" spans="5:5" x14ac:dyDescent="0.2">
      <c r="E124" t="str">
        <f t="shared" si="1"/>
        <v xml:space="preserve"> </v>
      </c>
    </row>
    <row r="125" spans="5:5" x14ac:dyDescent="0.2">
      <c r="E125" t="str">
        <f t="shared" si="1"/>
        <v xml:space="preserve"> </v>
      </c>
    </row>
    <row r="126" spans="5:5" x14ac:dyDescent="0.2">
      <c r="E126" t="str">
        <f t="shared" si="1"/>
        <v xml:space="preserve"> </v>
      </c>
    </row>
    <row r="127" spans="5:5" x14ac:dyDescent="0.2">
      <c r="E127" t="str">
        <f t="shared" si="1"/>
        <v xml:space="preserve"> </v>
      </c>
    </row>
    <row r="128" spans="5:5" x14ac:dyDescent="0.2">
      <c r="E128" t="str">
        <f t="shared" si="1"/>
        <v xml:space="preserve"> </v>
      </c>
    </row>
    <row r="129" spans="5:5" x14ac:dyDescent="0.2">
      <c r="E129" t="str">
        <f t="shared" si="1"/>
        <v xml:space="preserve"> </v>
      </c>
    </row>
    <row r="130" spans="5:5" x14ac:dyDescent="0.2">
      <c r="E130" t="str">
        <f t="shared" si="1"/>
        <v xml:space="preserve"> </v>
      </c>
    </row>
    <row r="131" spans="5:5" x14ac:dyDescent="0.2">
      <c r="E131" t="str">
        <f t="shared" si="1"/>
        <v xml:space="preserve"> </v>
      </c>
    </row>
    <row r="132" spans="5:5" x14ac:dyDescent="0.2">
      <c r="E132" t="str">
        <f t="shared" ref="E132:E195" si="2">CONCATENATE(A132," ",B132)</f>
        <v xml:space="preserve"> </v>
      </c>
    </row>
    <row r="133" spans="5:5" x14ac:dyDescent="0.2">
      <c r="E133" t="str">
        <f t="shared" si="2"/>
        <v xml:space="preserve"> </v>
      </c>
    </row>
    <row r="134" spans="5:5" x14ac:dyDescent="0.2">
      <c r="E134" t="str">
        <f t="shared" si="2"/>
        <v xml:space="preserve"> </v>
      </c>
    </row>
    <row r="135" spans="5:5" x14ac:dyDescent="0.2">
      <c r="E135" t="str">
        <f t="shared" si="2"/>
        <v xml:space="preserve"> </v>
      </c>
    </row>
    <row r="136" spans="5:5" x14ac:dyDescent="0.2">
      <c r="E136" t="str">
        <f t="shared" si="2"/>
        <v xml:space="preserve"> </v>
      </c>
    </row>
    <row r="137" spans="5:5" x14ac:dyDescent="0.2">
      <c r="E137" t="str">
        <f t="shared" si="2"/>
        <v xml:space="preserve"> </v>
      </c>
    </row>
    <row r="138" spans="5:5" x14ac:dyDescent="0.2">
      <c r="E138" t="str">
        <f t="shared" si="2"/>
        <v xml:space="preserve"> </v>
      </c>
    </row>
    <row r="139" spans="5:5" x14ac:dyDescent="0.2">
      <c r="E139" t="str">
        <f t="shared" si="2"/>
        <v xml:space="preserve"> </v>
      </c>
    </row>
    <row r="140" spans="5:5" x14ac:dyDescent="0.2">
      <c r="E140" t="str">
        <f t="shared" si="2"/>
        <v xml:space="preserve"> </v>
      </c>
    </row>
    <row r="141" spans="5:5" x14ac:dyDescent="0.2">
      <c r="E141" t="str">
        <f t="shared" si="2"/>
        <v xml:space="preserve"> </v>
      </c>
    </row>
    <row r="142" spans="5:5" x14ac:dyDescent="0.2">
      <c r="E142" t="str">
        <f t="shared" si="2"/>
        <v xml:space="preserve"> </v>
      </c>
    </row>
    <row r="143" spans="5:5" x14ac:dyDescent="0.2">
      <c r="E143" t="str">
        <f t="shared" si="2"/>
        <v xml:space="preserve"> </v>
      </c>
    </row>
    <row r="144" spans="5:5" x14ac:dyDescent="0.2">
      <c r="E144" t="str">
        <f t="shared" si="2"/>
        <v xml:space="preserve"> </v>
      </c>
    </row>
    <row r="145" spans="5:5" x14ac:dyDescent="0.2">
      <c r="E145" t="str">
        <f t="shared" si="2"/>
        <v xml:space="preserve"> </v>
      </c>
    </row>
    <row r="146" spans="5:5" x14ac:dyDescent="0.2">
      <c r="E146" t="str">
        <f t="shared" si="2"/>
        <v xml:space="preserve"> </v>
      </c>
    </row>
    <row r="147" spans="5:5" x14ac:dyDescent="0.2">
      <c r="E147" t="str">
        <f t="shared" si="2"/>
        <v xml:space="preserve"> </v>
      </c>
    </row>
    <row r="148" spans="5:5" x14ac:dyDescent="0.2">
      <c r="E148" t="str">
        <f t="shared" si="2"/>
        <v xml:space="preserve"> </v>
      </c>
    </row>
    <row r="149" spans="5:5" x14ac:dyDescent="0.2">
      <c r="E149" t="str">
        <f t="shared" si="2"/>
        <v xml:space="preserve"> </v>
      </c>
    </row>
    <row r="150" spans="5:5" x14ac:dyDescent="0.2">
      <c r="E150" t="str">
        <f t="shared" si="2"/>
        <v xml:space="preserve"> </v>
      </c>
    </row>
    <row r="151" spans="5:5" x14ac:dyDescent="0.2">
      <c r="E151" t="str">
        <f t="shared" si="2"/>
        <v xml:space="preserve"> </v>
      </c>
    </row>
    <row r="152" spans="5:5" x14ac:dyDescent="0.2">
      <c r="E152" t="str">
        <f t="shared" si="2"/>
        <v xml:space="preserve"> </v>
      </c>
    </row>
    <row r="153" spans="5:5" x14ac:dyDescent="0.2">
      <c r="E153" t="str">
        <f t="shared" si="2"/>
        <v xml:space="preserve"> </v>
      </c>
    </row>
    <row r="154" spans="5:5" x14ac:dyDescent="0.2">
      <c r="E154" t="str">
        <f t="shared" si="2"/>
        <v xml:space="preserve"> </v>
      </c>
    </row>
    <row r="155" spans="5:5" x14ac:dyDescent="0.2">
      <c r="E155" t="str">
        <f t="shared" si="2"/>
        <v xml:space="preserve"> </v>
      </c>
    </row>
    <row r="156" spans="5:5" x14ac:dyDescent="0.2">
      <c r="E156" t="str">
        <f t="shared" si="2"/>
        <v xml:space="preserve"> </v>
      </c>
    </row>
    <row r="157" spans="5:5" x14ac:dyDescent="0.2">
      <c r="E157" t="str">
        <f t="shared" si="2"/>
        <v xml:space="preserve"> </v>
      </c>
    </row>
    <row r="158" spans="5:5" x14ac:dyDescent="0.2">
      <c r="E158" t="str">
        <f t="shared" si="2"/>
        <v xml:space="preserve"> </v>
      </c>
    </row>
    <row r="159" spans="5:5" x14ac:dyDescent="0.2">
      <c r="E159" t="str">
        <f t="shared" si="2"/>
        <v xml:space="preserve"> </v>
      </c>
    </row>
    <row r="160" spans="5:5" x14ac:dyDescent="0.2">
      <c r="E160" t="str">
        <f t="shared" si="2"/>
        <v xml:space="preserve"> </v>
      </c>
    </row>
    <row r="161" spans="5:5" x14ac:dyDescent="0.2">
      <c r="E161" t="str">
        <f t="shared" si="2"/>
        <v xml:space="preserve"> </v>
      </c>
    </row>
    <row r="162" spans="5:5" x14ac:dyDescent="0.2">
      <c r="E162" t="str">
        <f t="shared" si="2"/>
        <v xml:space="preserve"> </v>
      </c>
    </row>
    <row r="163" spans="5:5" x14ac:dyDescent="0.2">
      <c r="E163" t="str">
        <f t="shared" si="2"/>
        <v xml:space="preserve"> </v>
      </c>
    </row>
    <row r="164" spans="5:5" x14ac:dyDescent="0.2">
      <c r="E164" t="str">
        <f t="shared" si="2"/>
        <v xml:space="preserve"> </v>
      </c>
    </row>
    <row r="165" spans="5:5" x14ac:dyDescent="0.2">
      <c r="E165" t="str">
        <f t="shared" si="2"/>
        <v xml:space="preserve"> </v>
      </c>
    </row>
    <row r="166" spans="5:5" x14ac:dyDescent="0.2">
      <c r="E166" t="str">
        <f t="shared" si="2"/>
        <v xml:space="preserve"> </v>
      </c>
    </row>
    <row r="167" spans="5:5" x14ac:dyDescent="0.2">
      <c r="E167" t="str">
        <f t="shared" si="2"/>
        <v xml:space="preserve"> </v>
      </c>
    </row>
    <row r="168" spans="5:5" x14ac:dyDescent="0.2">
      <c r="E168" t="str">
        <f t="shared" si="2"/>
        <v xml:space="preserve"> </v>
      </c>
    </row>
    <row r="169" spans="5:5" x14ac:dyDescent="0.2">
      <c r="E169" t="str">
        <f t="shared" si="2"/>
        <v xml:space="preserve"> </v>
      </c>
    </row>
    <row r="170" spans="5:5" x14ac:dyDescent="0.2">
      <c r="E170" t="str">
        <f t="shared" si="2"/>
        <v xml:space="preserve"> </v>
      </c>
    </row>
    <row r="171" spans="5:5" x14ac:dyDescent="0.2">
      <c r="E171" t="str">
        <f t="shared" si="2"/>
        <v xml:space="preserve"> </v>
      </c>
    </row>
    <row r="172" spans="5:5" x14ac:dyDescent="0.2">
      <c r="E172" t="str">
        <f t="shared" si="2"/>
        <v xml:space="preserve"> </v>
      </c>
    </row>
    <row r="173" spans="5:5" x14ac:dyDescent="0.2">
      <c r="E173" t="str">
        <f t="shared" si="2"/>
        <v xml:space="preserve"> </v>
      </c>
    </row>
    <row r="174" spans="5:5" x14ac:dyDescent="0.2">
      <c r="E174" t="str">
        <f t="shared" si="2"/>
        <v xml:space="preserve"> </v>
      </c>
    </row>
    <row r="175" spans="5:5" x14ac:dyDescent="0.2">
      <c r="E175" t="str">
        <f t="shared" si="2"/>
        <v xml:space="preserve"> </v>
      </c>
    </row>
    <row r="176" spans="5:5" x14ac:dyDescent="0.2">
      <c r="E176" t="str">
        <f t="shared" si="2"/>
        <v xml:space="preserve"> </v>
      </c>
    </row>
    <row r="177" spans="5:5" x14ac:dyDescent="0.2">
      <c r="E177" t="str">
        <f t="shared" si="2"/>
        <v xml:space="preserve"> </v>
      </c>
    </row>
    <row r="178" spans="5:5" x14ac:dyDescent="0.2">
      <c r="E178" t="str">
        <f t="shared" si="2"/>
        <v xml:space="preserve"> </v>
      </c>
    </row>
    <row r="179" spans="5:5" x14ac:dyDescent="0.2">
      <c r="E179" t="str">
        <f t="shared" si="2"/>
        <v xml:space="preserve"> </v>
      </c>
    </row>
    <row r="180" spans="5:5" x14ac:dyDescent="0.2">
      <c r="E180" t="str">
        <f t="shared" si="2"/>
        <v xml:space="preserve"> </v>
      </c>
    </row>
    <row r="181" spans="5:5" x14ac:dyDescent="0.2">
      <c r="E181" t="str">
        <f t="shared" si="2"/>
        <v xml:space="preserve"> </v>
      </c>
    </row>
    <row r="182" spans="5:5" x14ac:dyDescent="0.2">
      <c r="E182" t="str">
        <f t="shared" si="2"/>
        <v xml:space="preserve"> </v>
      </c>
    </row>
    <row r="183" spans="5:5" x14ac:dyDescent="0.2">
      <c r="E183" t="str">
        <f t="shared" si="2"/>
        <v xml:space="preserve"> </v>
      </c>
    </row>
    <row r="184" spans="5:5" x14ac:dyDescent="0.2">
      <c r="E184" t="str">
        <f t="shared" si="2"/>
        <v xml:space="preserve"> </v>
      </c>
    </row>
    <row r="185" spans="5:5" x14ac:dyDescent="0.2">
      <c r="E185" t="str">
        <f t="shared" si="2"/>
        <v xml:space="preserve"> </v>
      </c>
    </row>
    <row r="186" spans="5:5" x14ac:dyDescent="0.2">
      <c r="E186" t="str">
        <f t="shared" si="2"/>
        <v xml:space="preserve"> </v>
      </c>
    </row>
    <row r="187" spans="5:5" x14ac:dyDescent="0.2">
      <c r="E187" t="str">
        <f t="shared" si="2"/>
        <v xml:space="preserve"> </v>
      </c>
    </row>
    <row r="188" spans="5:5" x14ac:dyDescent="0.2">
      <c r="E188" t="str">
        <f t="shared" si="2"/>
        <v xml:space="preserve"> </v>
      </c>
    </row>
    <row r="189" spans="5:5" x14ac:dyDescent="0.2">
      <c r="E189" t="str">
        <f t="shared" si="2"/>
        <v xml:space="preserve"> </v>
      </c>
    </row>
    <row r="190" spans="5:5" x14ac:dyDescent="0.2">
      <c r="E190" t="str">
        <f t="shared" si="2"/>
        <v xml:space="preserve"> </v>
      </c>
    </row>
    <row r="191" spans="5:5" x14ac:dyDescent="0.2">
      <c r="E191" t="str">
        <f t="shared" si="2"/>
        <v xml:space="preserve"> </v>
      </c>
    </row>
    <row r="192" spans="5:5" x14ac:dyDescent="0.2">
      <c r="E192" t="str">
        <f t="shared" si="2"/>
        <v xml:space="preserve"> </v>
      </c>
    </row>
    <row r="193" spans="5:5" x14ac:dyDescent="0.2">
      <c r="E193" t="str">
        <f t="shared" si="2"/>
        <v xml:space="preserve"> </v>
      </c>
    </row>
    <row r="194" spans="5:5" x14ac:dyDescent="0.2">
      <c r="E194" t="str">
        <f t="shared" si="2"/>
        <v xml:space="preserve"> </v>
      </c>
    </row>
    <row r="195" spans="5:5" x14ac:dyDescent="0.2">
      <c r="E195" t="str">
        <f t="shared" si="2"/>
        <v xml:space="preserve"> </v>
      </c>
    </row>
    <row r="196" spans="5:5" x14ac:dyDescent="0.2">
      <c r="E196" t="str">
        <f t="shared" ref="E196:E231" si="3">CONCATENATE(A196," ",B196)</f>
        <v xml:space="preserve"> </v>
      </c>
    </row>
    <row r="197" spans="5:5" x14ac:dyDescent="0.2">
      <c r="E197" t="str">
        <f t="shared" si="3"/>
        <v xml:space="preserve"> </v>
      </c>
    </row>
    <row r="198" spans="5:5" x14ac:dyDescent="0.2">
      <c r="E198" t="str">
        <f t="shared" si="3"/>
        <v xml:space="preserve"> </v>
      </c>
    </row>
    <row r="199" spans="5:5" x14ac:dyDescent="0.2">
      <c r="E199" t="str">
        <f t="shared" si="3"/>
        <v xml:space="preserve"> </v>
      </c>
    </row>
    <row r="200" spans="5:5" x14ac:dyDescent="0.2">
      <c r="E200" t="str">
        <f t="shared" si="3"/>
        <v xml:space="preserve"> </v>
      </c>
    </row>
    <row r="201" spans="5:5" x14ac:dyDescent="0.2">
      <c r="E201" t="str">
        <f t="shared" si="3"/>
        <v xml:space="preserve"> </v>
      </c>
    </row>
    <row r="202" spans="5:5" x14ac:dyDescent="0.2">
      <c r="E202" t="str">
        <f t="shared" si="3"/>
        <v xml:space="preserve"> </v>
      </c>
    </row>
    <row r="203" spans="5:5" x14ac:dyDescent="0.2">
      <c r="E203" t="str">
        <f t="shared" si="3"/>
        <v xml:space="preserve"> </v>
      </c>
    </row>
    <row r="204" spans="5:5" x14ac:dyDescent="0.2">
      <c r="E204" t="str">
        <f t="shared" si="3"/>
        <v xml:space="preserve"> </v>
      </c>
    </row>
    <row r="205" spans="5:5" x14ac:dyDescent="0.2">
      <c r="E205" t="str">
        <f t="shared" si="3"/>
        <v xml:space="preserve"> </v>
      </c>
    </row>
    <row r="206" spans="5:5" x14ac:dyDescent="0.2">
      <c r="E206" t="str">
        <f t="shared" si="3"/>
        <v xml:space="preserve"> </v>
      </c>
    </row>
    <row r="207" spans="5:5" x14ac:dyDescent="0.2">
      <c r="E207" t="str">
        <f t="shared" si="3"/>
        <v xml:space="preserve"> </v>
      </c>
    </row>
    <row r="208" spans="5:5" x14ac:dyDescent="0.2">
      <c r="E208" t="str">
        <f t="shared" si="3"/>
        <v xml:space="preserve"> </v>
      </c>
    </row>
    <row r="209" spans="5:5" x14ac:dyDescent="0.2">
      <c r="E209" t="str">
        <f t="shared" si="3"/>
        <v xml:space="preserve"> </v>
      </c>
    </row>
    <row r="210" spans="5:5" x14ac:dyDescent="0.2">
      <c r="E210" t="str">
        <f t="shared" si="3"/>
        <v xml:space="preserve"> </v>
      </c>
    </row>
    <row r="211" spans="5:5" x14ac:dyDescent="0.2">
      <c r="E211" t="str">
        <f t="shared" si="3"/>
        <v xml:space="preserve"> </v>
      </c>
    </row>
    <row r="212" spans="5:5" x14ac:dyDescent="0.2">
      <c r="E212" t="str">
        <f t="shared" si="3"/>
        <v xml:space="preserve"> </v>
      </c>
    </row>
    <row r="213" spans="5:5" x14ac:dyDescent="0.2">
      <c r="E213" t="str">
        <f t="shared" si="3"/>
        <v xml:space="preserve"> </v>
      </c>
    </row>
    <row r="214" spans="5:5" x14ac:dyDescent="0.2">
      <c r="E214" t="str">
        <f t="shared" si="3"/>
        <v xml:space="preserve"> </v>
      </c>
    </row>
    <row r="215" spans="5:5" x14ac:dyDescent="0.2">
      <c r="E215" t="str">
        <f t="shared" si="3"/>
        <v xml:space="preserve"> </v>
      </c>
    </row>
    <row r="216" spans="5:5" x14ac:dyDescent="0.2">
      <c r="E216" t="str">
        <f t="shared" si="3"/>
        <v xml:space="preserve"> </v>
      </c>
    </row>
    <row r="217" spans="5:5" x14ac:dyDescent="0.2">
      <c r="E217" t="str">
        <f t="shared" si="3"/>
        <v xml:space="preserve"> </v>
      </c>
    </row>
    <row r="218" spans="5:5" x14ac:dyDescent="0.2">
      <c r="E218" t="str">
        <f t="shared" si="3"/>
        <v xml:space="preserve"> </v>
      </c>
    </row>
    <row r="219" spans="5:5" x14ac:dyDescent="0.2">
      <c r="E219" t="str">
        <f t="shared" si="3"/>
        <v xml:space="preserve"> </v>
      </c>
    </row>
    <row r="220" spans="5:5" x14ac:dyDescent="0.2">
      <c r="E220" t="str">
        <f t="shared" si="3"/>
        <v xml:space="preserve"> </v>
      </c>
    </row>
    <row r="221" spans="5:5" x14ac:dyDescent="0.2">
      <c r="E221" t="str">
        <f t="shared" si="3"/>
        <v xml:space="preserve"> </v>
      </c>
    </row>
    <row r="222" spans="5:5" x14ac:dyDescent="0.2">
      <c r="E222" t="str">
        <f t="shared" si="3"/>
        <v xml:space="preserve"> </v>
      </c>
    </row>
    <row r="223" spans="5:5" x14ac:dyDescent="0.2">
      <c r="E223" t="str">
        <f t="shared" si="3"/>
        <v xml:space="preserve"> </v>
      </c>
    </row>
    <row r="224" spans="5:5" x14ac:dyDescent="0.2">
      <c r="E224" t="str">
        <f t="shared" si="3"/>
        <v xml:space="preserve"> </v>
      </c>
    </row>
    <row r="225" spans="5:5" x14ac:dyDescent="0.2">
      <c r="E225" t="str">
        <f t="shared" si="3"/>
        <v xml:space="preserve"> </v>
      </c>
    </row>
    <row r="226" spans="5:5" x14ac:dyDescent="0.2">
      <c r="E226" t="str">
        <f t="shared" si="3"/>
        <v xml:space="preserve"> </v>
      </c>
    </row>
    <row r="227" spans="5:5" x14ac:dyDescent="0.2">
      <c r="E227" t="str">
        <f t="shared" si="3"/>
        <v xml:space="preserve"> </v>
      </c>
    </row>
    <row r="228" spans="5:5" x14ac:dyDescent="0.2">
      <c r="E228" t="str">
        <f t="shared" si="3"/>
        <v xml:space="preserve"> </v>
      </c>
    </row>
    <row r="229" spans="5:5" x14ac:dyDescent="0.2">
      <c r="E229" t="str">
        <f t="shared" si="3"/>
        <v xml:space="preserve"> </v>
      </c>
    </row>
    <row r="230" spans="5:5" x14ac:dyDescent="0.2">
      <c r="E230" t="str">
        <f t="shared" si="3"/>
        <v xml:space="preserve"> </v>
      </c>
    </row>
    <row r="231" spans="5:5" x14ac:dyDescent="0.2">
      <c r="E231" t="str">
        <f t="shared" si="3"/>
        <v xml:space="preserve"> </v>
      </c>
    </row>
  </sheetData>
  <dataValidations count="2">
    <dataValidation type="list" allowBlank="1" showInputMessage="1" showErrorMessage="1" sqref="D3:D226">
      <formula1>"Kyllä,Ei"</formula1>
    </dataValidation>
    <dataValidation type="list" allowBlank="1" showInputMessage="1" showErrorMessage="1" sqref="C3:C234">
      <formula1>"työntekijät,työnantajat,opetusala,itsenäiset ammatinharjoittajat"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217"/>
  <sheetViews>
    <sheetView tabSelected="1" topLeftCell="B1" workbookViewId="0">
      <selection activeCell="G5" sqref="G5"/>
    </sheetView>
  </sheetViews>
  <sheetFormatPr baseColWidth="10" defaultRowHeight="16" x14ac:dyDescent="0.2"/>
  <cols>
    <col min="1" max="1" width="19.6640625" hidden="1" customWidth="1" collapsed="1"/>
    <col min="2" max="2" width="37.5" customWidth="1" collapsed="1"/>
    <col min="3" max="3" width="11.83203125" hidden="1" customWidth="1" collapsed="1"/>
    <col min="4" max="4" width="16.6640625" customWidth="1" collapsed="1"/>
    <col min="5" max="5" width="18" customWidth="1" collapsed="1"/>
    <col min="6" max="6" width="27.83203125" customWidth="1" collapsed="1"/>
    <col min="7" max="7" width="22.83203125" customWidth="1" collapsed="1"/>
    <col min="8" max="8" width="27.83203125" customWidth="1" collapsed="1"/>
    <col min="9" max="9" width="34.6640625" customWidth="1" collapsed="1"/>
    <col min="10" max="10" width="38.1640625" customWidth="1" collapsed="1"/>
    <col min="11" max="11" width="20.33203125" customWidth="1" collapsed="1"/>
    <col min="12" max="12" width="19.5" customWidth="1" collapsed="1"/>
    <col min="13" max="13" width="24" customWidth="1" collapsed="1"/>
    <col min="16" max="16" width="15.83203125" customWidth="1" collapsed="1"/>
    <col min="17" max="17" width="18.1640625" customWidth="1" collapsed="1"/>
    <col min="18" max="18" width="0" hidden="1" customWidth="1" collapsed="1"/>
    <col min="21" max="21" width="11" customWidth="1" collapsed="1"/>
    <col min="23" max="23" width="24.33203125" hidden="1" customWidth="1" collapsed="1"/>
    <col min="24" max="24" width="7.6640625" hidden="1" customWidth="1" collapsed="1"/>
    <col min="25" max="25" width="10.83203125" hidden="1" customWidth="1" collapsed="1"/>
  </cols>
  <sheetData>
    <row r="1" spans="1:25" ht="24" customHeight="1" x14ac:dyDescent="0.25">
      <c r="B1" s="16" t="s">
        <v>6821</v>
      </c>
      <c r="C1" s="21"/>
      <c r="D1" s="22" t="s">
        <v>7347</v>
      </c>
      <c r="E1" s="22"/>
      <c r="F1" s="22" t="s">
        <v>6954</v>
      </c>
      <c r="G1" s="21" t="s">
        <v>6955</v>
      </c>
      <c r="H1" s="21"/>
      <c r="I1" s="21"/>
      <c r="J1" s="21"/>
      <c r="K1" s="21"/>
      <c r="L1" s="21"/>
      <c r="M1" s="21"/>
      <c r="N1" s="21"/>
      <c r="O1" s="21"/>
      <c r="P1" s="21"/>
      <c r="Q1" s="21"/>
      <c r="V1" s="12"/>
      <c r="X1" s="15" t="s">
        <v>6801</v>
      </c>
    </row>
    <row r="2" spans="1:25" ht="48" customHeight="1" x14ac:dyDescent="0.25">
      <c r="B2" s="16" t="s">
        <v>6952</v>
      </c>
      <c r="F2" s="3" t="s">
        <v>6956</v>
      </c>
      <c r="G2" s="21" t="s">
        <v>6957</v>
      </c>
      <c r="H2" s="21" t="s">
        <v>6958</v>
      </c>
      <c r="I2" s="21" t="s">
        <v>6959</v>
      </c>
      <c r="V2" s="12"/>
    </row>
    <row r="3" spans="1:25" ht="19" hidden="1" x14ac:dyDescent="0.25">
      <c r="A3" s="10" t="s">
        <v>1241</v>
      </c>
      <c r="B3" s="4" t="s">
        <v>1233</v>
      </c>
      <c r="C3" s="4" t="s">
        <v>1236</v>
      </c>
      <c r="D3" s="4" t="s">
        <v>1235</v>
      </c>
      <c r="E3" s="4" t="s">
        <v>1236</v>
      </c>
      <c r="F3" s="5"/>
      <c r="G3" s="4" t="s">
        <v>1233</v>
      </c>
      <c r="H3" s="4" t="s">
        <v>6800</v>
      </c>
      <c r="I3" s="14" t="s">
        <v>6800</v>
      </c>
      <c r="J3" s="14" t="s">
        <v>6800</v>
      </c>
      <c r="K3" t="s">
        <v>6811</v>
      </c>
      <c r="L3" t="s">
        <v>6811</v>
      </c>
      <c r="M3" s="4" t="s">
        <v>1234</v>
      </c>
      <c r="N3" s="4" t="s">
        <v>1233</v>
      </c>
      <c r="O3" s="4" t="s">
        <v>1233</v>
      </c>
      <c r="P3" s="4" t="s">
        <v>1233</v>
      </c>
      <c r="Q3" s="4" t="s">
        <v>6810</v>
      </c>
      <c r="V3" s="12"/>
      <c r="W3" t="s">
        <v>1243</v>
      </c>
      <c r="X3" t="s">
        <v>1243</v>
      </c>
    </row>
    <row r="4" spans="1:25" x14ac:dyDescent="0.2">
      <c r="B4" s="3" t="s">
        <v>6953</v>
      </c>
      <c r="C4" s="3" t="s">
        <v>1681</v>
      </c>
      <c r="D4" s="3" t="s">
        <v>6805</v>
      </c>
      <c r="E4" s="3" t="s">
        <v>6806</v>
      </c>
      <c r="F4" s="3" t="s">
        <v>6798</v>
      </c>
      <c r="G4" s="3" t="s">
        <v>1231</v>
      </c>
      <c r="H4" s="3" t="s">
        <v>6807</v>
      </c>
      <c r="I4" s="17" t="s">
        <v>6812</v>
      </c>
      <c r="J4" s="17" t="s">
        <v>6813</v>
      </c>
      <c r="K4" s="3" t="s">
        <v>6814</v>
      </c>
      <c r="L4" s="3" t="s">
        <v>6815</v>
      </c>
      <c r="M4" s="3" t="s">
        <v>6799</v>
      </c>
      <c r="N4" s="3" t="s">
        <v>1232</v>
      </c>
      <c r="O4" s="3" t="s">
        <v>1237</v>
      </c>
      <c r="P4" s="3" t="s">
        <v>6808</v>
      </c>
      <c r="Q4" s="3" t="s">
        <v>6809</v>
      </c>
      <c r="R4" s="18"/>
      <c r="S4" s="3" t="s">
        <v>6818</v>
      </c>
      <c r="T4" s="3" t="s">
        <v>6819</v>
      </c>
      <c r="U4" s="3" t="s">
        <v>6820</v>
      </c>
      <c r="V4" s="12"/>
      <c r="W4" s="7" t="s">
        <v>1242</v>
      </c>
      <c r="X4" s="7" t="s">
        <v>1689</v>
      </c>
      <c r="Y4" t="s">
        <v>6822</v>
      </c>
    </row>
    <row r="5" spans="1:25" x14ac:dyDescent="0.2">
      <c r="B5" t="s">
        <v>7337</v>
      </c>
      <c r="C5">
        <f>IFERROR(VLOOKUP($B5,'Tutkinnon suorittajat'!$A$3:$D$2221,4,FALSE),"-")</f>
        <v>0</v>
      </c>
      <c r="D5" t="s">
        <v>1872</v>
      </c>
      <c r="E5" t="str">
        <f>IFERROR(LOOKUP($D5,Tutkinnot!$A$2:$A$750,Tutkinnot!$B$2:$B$750),"")</f>
        <v>327128</v>
      </c>
      <c r="G5" t="s">
        <v>2847</v>
      </c>
      <c r="H5" s="19"/>
      <c r="I5" s="20">
        <v>42370</v>
      </c>
      <c r="J5" s="20">
        <v>42370</v>
      </c>
      <c r="K5" s="23" t="s">
        <v>7338</v>
      </c>
      <c r="L5" s="23" t="s">
        <v>7339</v>
      </c>
      <c r="M5" s="20">
        <v>42370</v>
      </c>
      <c r="N5">
        <v>1</v>
      </c>
      <c r="O5" t="s">
        <v>7340</v>
      </c>
      <c r="P5" t="s">
        <v>7341</v>
      </c>
      <c r="Q5" s="3" t="s">
        <v>7343</v>
      </c>
      <c r="S5" t="s">
        <v>7342</v>
      </c>
      <c r="T5" t="s">
        <v>7344</v>
      </c>
      <c r="U5" t="s">
        <v>7345</v>
      </c>
      <c r="V5" s="12"/>
      <c r="W5" s="8" t="str">
        <f>IFERROR(VLOOKUP($X5,Tutkinnonosat!$A$2:$B$750,2,FALSE),"-")</f>
        <v>tutkinnonosat!$C$2:$AN$2</v>
      </c>
      <c r="X5">
        <f>VALUE(TRIM(SUBSTITUTE(RIGHT(SUBSTITUTE(D5,"(",REPT(" ",LEN(D5))),LEN(D5)),")"," ")))</f>
        <v>-20000</v>
      </c>
      <c r="Y5" s="8" t="str">
        <f>IFERROR(VLOOKUP($X5,Osaamisalat!$A$2:$B$1550,2,FALSE),"-")</f>
        <v>Osaamisalat!$C$2:$S$2</v>
      </c>
    </row>
    <row r="6" spans="1:25" x14ac:dyDescent="0.2">
      <c r="C6" t="str">
        <f>IFERROR(VLOOKUP($B6,'Tutkinnon suorittajat'!$A$3:$D$2221,4,FALSE),"-")</f>
        <v>-</v>
      </c>
      <c r="E6" t="str">
        <f>IFERROR(LOOKUP($D6,Tutkinnot!$A$2:$A$750,Tutkinnot!$B$2:$B$750),"")</f>
        <v/>
      </c>
      <c r="H6" s="19"/>
      <c r="I6" s="20"/>
      <c r="J6" s="20"/>
      <c r="K6" s="23"/>
      <c r="L6" s="23"/>
      <c r="M6" s="19"/>
      <c r="N6" t="s">
        <v>0</v>
      </c>
      <c r="O6" t="s">
        <v>0</v>
      </c>
      <c r="P6" t="s">
        <v>0</v>
      </c>
      <c r="Q6" s="3"/>
      <c r="V6" s="12"/>
      <c r="W6" s="8" t="str">
        <f>IFERROR(VLOOKUP($X6,Tutkinnonosat!$A$2:$B$750,2,FALSE),"-")</f>
        <v>-</v>
      </c>
      <c r="X6" t="e">
        <f t="shared" ref="X6:X69" si="0">VALUE(TRIM(SUBSTITUTE(RIGHT(SUBSTITUTE(D6,"(",REPT(" ",LEN(D6))),LEN(D6)),")"," ")))</f>
        <v>#VALUE!</v>
      </c>
      <c r="Y6" s="8" t="str">
        <f>IFERROR(VLOOKUP($X6,Osaamisalat!$A$2:$B$1550,2,FALSE),"-")</f>
        <v>-</v>
      </c>
    </row>
    <row r="7" spans="1:25" x14ac:dyDescent="0.2">
      <c r="C7" t="str">
        <f>IFERROR(VLOOKUP($B7,'Tutkinnon suorittajat'!$A$3:$D$2221,4,FALSE),"-")</f>
        <v>-</v>
      </c>
      <c r="E7" t="str">
        <f>IFERROR(LOOKUP($D7,Tutkinnot!$A$2:$A$750,Tutkinnot!$B$2:$B$750),"")</f>
        <v/>
      </c>
      <c r="H7" s="19"/>
      <c r="I7" s="20"/>
      <c r="J7" s="20"/>
      <c r="K7" s="23"/>
      <c r="L7" s="23"/>
      <c r="M7" s="19"/>
      <c r="N7" t="s">
        <v>0</v>
      </c>
      <c r="O7" t="s">
        <v>0</v>
      </c>
      <c r="P7" t="s">
        <v>0</v>
      </c>
      <c r="Q7" s="3"/>
      <c r="V7" s="12"/>
      <c r="W7" s="8" t="str">
        <f>IFERROR(VLOOKUP($X7,Tutkinnonosat!$A$2:$B$750,2,FALSE),"-")</f>
        <v>-</v>
      </c>
      <c r="X7" t="e">
        <f t="shared" si="0"/>
        <v>#VALUE!</v>
      </c>
      <c r="Y7" s="8" t="str">
        <f>IFERROR(VLOOKUP($X7,Osaamisalat!$A$2:$B$1550,2,FALSE),"-")</f>
        <v>-</v>
      </c>
    </row>
    <row r="8" spans="1:25" x14ac:dyDescent="0.2">
      <c r="C8" t="str">
        <f>IFERROR(VLOOKUP($B8,'Tutkinnon suorittajat'!$A$3:$D$2221,4,FALSE),"-")</f>
        <v>-</v>
      </c>
      <c r="E8" t="str">
        <f>IFERROR(LOOKUP($D8,Tutkinnot!$A$2:$A$750,Tutkinnot!$B$2:$B$750),"")</f>
        <v/>
      </c>
      <c r="H8" s="19"/>
      <c r="I8" s="20"/>
      <c r="J8" s="20" t="s">
        <v>0</v>
      </c>
      <c r="K8" s="23"/>
      <c r="L8" s="23"/>
      <c r="M8" s="19"/>
      <c r="N8" t="s">
        <v>0</v>
      </c>
      <c r="O8" t="s">
        <v>0</v>
      </c>
      <c r="P8" t="s">
        <v>0</v>
      </c>
      <c r="Q8" s="3"/>
      <c r="V8" s="12"/>
      <c r="W8" s="8" t="str">
        <f>IFERROR(VLOOKUP($X8,Tutkinnonosat!$A$2:$B$750,2,FALSE),"-")</f>
        <v>-</v>
      </c>
      <c r="X8" t="e">
        <f t="shared" si="0"/>
        <v>#VALUE!</v>
      </c>
      <c r="Y8" s="8" t="str">
        <f>IFERROR(VLOOKUP($X8,Osaamisalat!$A$2:$B$1550,2,FALSE),"-")</f>
        <v>-</v>
      </c>
    </row>
    <row r="9" spans="1:25" x14ac:dyDescent="0.2">
      <c r="C9" t="str">
        <f>IFERROR(VLOOKUP($B9,'Tutkinnon suorittajat'!$A$3:$D$2221,4,FALSE),"-")</f>
        <v>-</v>
      </c>
      <c r="E9" t="str">
        <f>IFERROR(LOOKUP($D9,Tutkinnot!$A$2:$A$750,Tutkinnot!$B$2:$B$750),"")</f>
        <v/>
      </c>
      <c r="H9" s="19"/>
      <c r="I9" s="20"/>
      <c r="J9" s="20" t="s">
        <v>0</v>
      </c>
      <c r="K9" s="23"/>
      <c r="L9" s="23"/>
      <c r="M9" s="19"/>
      <c r="N9" t="s">
        <v>0</v>
      </c>
      <c r="O9" t="s">
        <v>0</v>
      </c>
      <c r="P9" t="s">
        <v>0</v>
      </c>
      <c r="Q9" s="3"/>
      <c r="V9" s="12"/>
      <c r="W9" s="8" t="str">
        <f>IFERROR(VLOOKUP($X9,Tutkinnonosat!$A$2:$B$750,2,FALSE),"-")</f>
        <v>-</v>
      </c>
      <c r="X9" t="e">
        <f t="shared" si="0"/>
        <v>#VALUE!</v>
      </c>
      <c r="Y9" s="8" t="str">
        <f>IFERROR(VLOOKUP($X9,Osaamisalat!$A$2:$B$1550,2,FALSE),"-")</f>
        <v>-</v>
      </c>
    </row>
    <row r="10" spans="1:25" x14ac:dyDescent="0.2">
      <c r="C10" t="str">
        <f>IFERROR(VLOOKUP($B10,'Tutkinnon suorittajat'!$A$3:$D$2221,4,FALSE),"-")</f>
        <v>-</v>
      </c>
      <c r="E10" t="str">
        <f>IFERROR(LOOKUP($D10,Tutkinnot!$A$2:$A$750,Tutkinnot!$B$2:$B$750),"")</f>
        <v/>
      </c>
      <c r="H10" s="19"/>
      <c r="I10" s="20"/>
      <c r="J10" s="20" t="s">
        <v>0</v>
      </c>
      <c r="K10" s="23"/>
      <c r="L10" s="23"/>
      <c r="M10" s="19"/>
      <c r="N10" t="s">
        <v>0</v>
      </c>
      <c r="O10" t="s">
        <v>0</v>
      </c>
      <c r="P10" t="s">
        <v>0</v>
      </c>
      <c r="Q10" s="3"/>
      <c r="V10" s="12"/>
      <c r="W10" s="8" t="str">
        <f>IFERROR(VLOOKUP($X10,Tutkinnonosat!$A$2:$B$750,2,FALSE),"-")</f>
        <v>-</v>
      </c>
      <c r="X10" t="e">
        <f t="shared" si="0"/>
        <v>#VALUE!</v>
      </c>
      <c r="Y10" s="8" t="str">
        <f>IFERROR(VLOOKUP($X10,Osaamisalat!$A$2:$B$1550,2,FALSE),"-")</f>
        <v>-</v>
      </c>
    </row>
    <row r="11" spans="1:25" x14ac:dyDescent="0.2">
      <c r="C11" t="str">
        <f>IFERROR(VLOOKUP($B11,'Tutkinnon suorittajat'!$A$3:$D$2221,4,FALSE),"-")</f>
        <v>-</v>
      </c>
      <c r="E11" t="str">
        <f>IFERROR(LOOKUP($D11,Tutkinnot!$A$2:$A$750,Tutkinnot!$B$2:$B$750),"")</f>
        <v/>
      </c>
      <c r="H11" s="19"/>
      <c r="I11" s="20"/>
      <c r="J11" s="20" t="s">
        <v>0</v>
      </c>
      <c r="K11" s="23"/>
      <c r="L11" s="23"/>
      <c r="M11" s="19"/>
      <c r="N11" t="s">
        <v>0</v>
      </c>
      <c r="O11" t="s">
        <v>0</v>
      </c>
      <c r="P11" t="s">
        <v>0</v>
      </c>
      <c r="Q11" s="3"/>
      <c r="V11" s="12"/>
      <c r="W11" s="8" t="str">
        <f>IFERROR(VLOOKUP($X11,Tutkinnonosat!$A$2:$B$750,2,FALSE),"-")</f>
        <v>-</v>
      </c>
      <c r="X11" t="e">
        <f t="shared" si="0"/>
        <v>#VALUE!</v>
      </c>
      <c r="Y11" s="8" t="str">
        <f>IFERROR(VLOOKUP($X11,Osaamisalat!$A$2:$B$1550,2,FALSE),"-")</f>
        <v>-</v>
      </c>
    </row>
    <row r="12" spans="1:25" x14ac:dyDescent="0.2">
      <c r="C12" t="str">
        <f>IFERROR(VLOOKUP($B12,'Tutkinnon suorittajat'!$A$3:$D$2221,4,FALSE),"-")</f>
        <v>-</v>
      </c>
      <c r="E12" t="str">
        <f>IFERROR(LOOKUP($D12,Tutkinnot!$A$2:$A$750,Tutkinnot!$B$2:$B$750),"")</f>
        <v/>
      </c>
      <c r="H12" s="19"/>
      <c r="I12" s="20"/>
      <c r="J12" s="20" t="s">
        <v>0</v>
      </c>
      <c r="K12" s="23"/>
      <c r="L12" s="23"/>
      <c r="M12" s="19"/>
      <c r="N12" t="s">
        <v>0</v>
      </c>
      <c r="O12" t="s">
        <v>0</v>
      </c>
      <c r="P12" t="s">
        <v>0</v>
      </c>
      <c r="Q12" s="3"/>
      <c r="V12" s="12"/>
      <c r="W12" s="8" t="str">
        <f>IFERROR(VLOOKUP($X12,Tutkinnonosat!$A$2:$B$750,2,FALSE),"-")</f>
        <v>-</v>
      </c>
      <c r="X12" t="e">
        <f t="shared" si="0"/>
        <v>#VALUE!</v>
      </c>
      <c r="Y12" s="8" t="str">
        <f>IFERROR(VLOOKUP($X12,Osaamisalat!$A$2:$B$1550,2,FALSE),"-")</f>
        <v>-</v>
      </c>
    </row>
    <row r="13" spans="1:25" x14ac:dyDescent="0.2">
      <c r="C13" t="str">
        <f>IFERROR(VLOOKUP($B13,'Tutkinnon suorittajat'!$A$3:$D$2221,4,FALSE),"-")</f>
        <v>-</v>
      </c>
      <c r="E13" t="str">
        <f>IFERROR(LOOKUP($D13,Tutkinnot!$A$2:$A$750,Tutkinnot!$B$2:$B$750),"")</f>
        <v/>
      </c>
      <c r="H13" s="19"/>
      <c r="I13" s="20"/>
      <c r="J13" s="20" t="s">
        <v>0</v>
      </c>
      <c r="K13" s="23"/>
      <c r="L13" s="23"/>
      <c r="M13" s="19"/>
      <c r="N13" t="s">
        <v>0</v>
      </c>
      <c r="O13" t="s">
        <v>0</v>
      </c>
      <c r="P13" t="s">
        <v>0</v>
      </c>
      <c r="Q13" s="3"/>
      <c r="V13" s="12"/>
      <c r="W13" s="8" t="str">
        <f>IFERROR(VLOOKUP($X13,Tutkinnonosat!$A$2:$B$750,2,FALSE),"-")</f>
        <v>-</v>
      </c>
      <c r="X13" t="e">
        <f t="shared" si="0"/>
        <v>#VALUE!</v>
      </c>
      <c r="Y13" s="8" t="str">
        <f>IFERROR(VLOOKUP($X13,Osaamisalat!$A$2:$B$1550,2,FALSE),"-")</f>
        <v>-</v>
      </c>
    </row>
    <row r="14" spans="1:25" x14ac:dyDescent="0.2">
      <c r="C14" t="str">
        <f>IFERROR(VLOOKUP($B14,'Tutkinnon suorittajat'!$A$3:$D$2221,4,FALSE),"-")</f>
        <v>-</v>
      </c>
      <c r="E14" t="str">
        <f>IFERROR(LOOKUP($D14,Tutkinnot!$A$2:$A$750,Tutkinnot!$B$2:$B$750),"")</f>
        <v/>
      </c>
      <c r="H14" s="19"/>
      <c r="I14" s="20"/>
      <c r="J14" s="20" t="s">
        <v>0</v>
      </c>
      <c r="K14" s="23"/>
      <c r="L14" s="23"/>
      <c r="M14" s="19"/>
      <c r="N14" t="s">
        <v>0</v>
      </c>
      <c r="O14" t="s">
        <v>0</v>
      </c>
      <c r="P14" t="s">
        <v>0</v>
      </c>
      <c r="Q14" s="3"/>
      <c r="V14" s="12"/>
      <c r="W14" s="8" t="str">
        <f>IFERROR(VLOOKUP($X14,Tutkinnonosat!$A$2:$B$750,2,FALSE),"-")</f>
        <v>-</v>
      </c>
      <c r="X14" t="e">
        <f t="shared" si="0"/>
        <v>#VALUE!</v>
      </c>
      <c r="Y14" s="8" t="str">
        <f>IFERROR(VLOOKUP($X14,Osaamisalat!$A$2:$B$1550,2,FALSE),"-")</f>
        <v>-</v>
      </c>
    </row>
    <row r="15" spans="1:25" x14ac:dyDescent="0.2">
      <c r="C15" t="str">
        <f>IFERROR(VLOOKUP($B15,'Tutkinnon suorittajat'!$A$3:$D$2221,4,FALSE),"-")</f>
        <v>-</v>
      </c>
      <c r="E15" t="str">
        <f>IFERROR(LOOKUP($D15,Tutkinnot!$A$2:$A$750,Tutkinnot!$B$2:$B$750),"")</f>
        <v/>
      </c>
      <c r="H15" s="19"/>
      <c r="I15" s="20"/>
      <c r="J15" s="20" t="s">
        <v>0</v>
      </c>
      <c r="K15" s="23"/>
      <c r="L15" s="23"/>
      <c r="M15" s="19"/>
      <c r="N15" t="s">
        <v>0</v>
      </c>
      <c r="O15" t="s">
        <v>0</v>
      </c>
      <c r="P15" t="s">
        <v>0</v>
      </c>
      <c r="Q15" s="3"/>
      <c r="V15" s="12"/>
      <c r="W15" s="8" t="str">
        <f>IFERROR(VLOOKUP($X15,Tutkinnonosat!$A$2:$B$750,2,FALSE),"-")</f>
        <v>-</v>
      </c>
      <c r="X15" t="e">
        <f t="shared" si="0"/>
        <v>#VALUE!</v>
      </c>
      <c r="Y15" s="8" t="str">
        <f>IFERROR(VLOOKUP($X15,Osaamisalat!$A$2:$B$1550,2,FALSE),"-")</f>
        <v>-</v>
      </c>
    </row>
    <row r="16" spans="1:25" x14ac:dyDescent="0.2">
      <c r="C16" t="str">
        <f>IFERROR(VLOOKUP($B16,'Tutkinnon suorittajat'!$A$3:$D$2221,4,FALSE),"-")</f>
        <v>-</v>
      </c>
      <c r="E16" t="str">
        <f>IFERROR(LOOKUP($D16,Tutkinnot!$A$2:$A$750,Tutkinnot!$B$2:$B$750),"")</f>
        <v/>
      </c>
      <c r="H16" s="19"/>
      <c r="I16" s="20"/>
      <c r="J16" s="20" t="s">
        <v>0</v>
      </c>
      <c r="K16" s="23"/>
      <c r="L16" s="23"/>
      <c r="M16" s="19"/>
      <c r="N16" t="s">
        <v>0</v>
      </c>
      <c r="O16" t="s">
        <v>0</v>
      </c>
      <c r="P16" t="s">
        <v>0</v>
      </c>
      <c r="Q16" s="3"/>
      <c r="V16" s="12"/>
      <c r="W16" s="8" t="str">
        <f>IFERROR(VLOOKUP($X16,Tutkinnonosat!$A$2:$B$750,2,FALSE),"-")</f>
        <v>-</v>
      </c>
      <c r="X16" t="e">
        <f t="shared" si="0"/>
        <v>#VALUE!</v>
      </c>
      <c r="Y16" s="8" t="str">
        <f>IFERROR(VLOOKUP($X16,Osaamisalat!$A$2:$B$1550,2,FALSE),"-")</f>
        <v>-</v>
      </c>
    </row>
    <row r="17" spans="3:25" x14ac:dyDescent="0.2">
      <c r="C17" t="str">
        <f>IFERROR(VLOOKUP($B17,'Tutkinnon suorittajat'!$A$3:$D$2221,4,FALSE),"-")</f>
        <v>-</v>
      </c>
      <c r="E17" t="str">
        <f>IFERROR(LOOKUP($D17,Tutkinnot!$A$2:$A$750,Tutkinnot!$B$2:$B$750),"")</f>
        <v/>
      </c>
      <c r="H17" s="19"/>
      <c r="I17" s="20"/>
      <c r="J17" s="20" t="s">
        <v>0</v>
      </c>
      <c r="K17" s="23"/>
      <c r="L17" s="23"/>
      <c r="M17" s="19"/>
      <c r="N17" t="s">
        <v>0</v>
      </c>
      <c r="O17" t="s">
        <v>0</v>
      </c>
      <c r="P17" t="s">
        <v>0</v>
      </c>
      <c r="Q17" s="3"/>
      <c r="V17" s="12"/>
      <c r="W17" s="8" t="str">
        <f>IFERROR(VLOOKUP($X17,Tutkinnonosat!$A$2:$B$750,2,FALSE),"-")</f>
        <v>-</v>
      </c>
      <c r="X17" t="e">
        <f t="shared" si="0"/>
        <v>#VALUE!</v>
      </c>
      <c r="Y17" s="8" t="str">
        <f>IFERROR(VLOOKUP($X17,Osaamisalat!$A$2:$B$1550,2,FALSE),"-")</f>
        <v>-</v>
      </c>
    </row>
    <row r="18" spans="3:25" x14ac:dyDescent="0.2">
      <c r="C18" t="str">
        <f>IFERROR(VLOOKUP($B18,'Tutkinnon suorittajat'!$A$3:$D$2221,4,FALSE),"-")</f>
        <v>-</v>
      </c>
      <c r="E18" t="str">
        <f>IFERROR(LOOKUP($D18,Tutkinnot!$A$2:$A$750,Tutkinnot!$B$2:$B$750),"")</f>
        <v/>
      </c>
      <c r="H18" s="19"/>
      <c r="I18" s="20"/>
      <c r="J18" s="20" t="s">
        <v>0</v>
      </c>
      <c r="K18" s="23"/>
      <c r="L18" s="23"/>
      <c r="M18" s="19"/>
      <c r="N18" t="s">
        <v>0</v>
      </c>
      <c r="O18" t="s">
        <v>0</v>
      </c>
      <c r="P18" t="s">
        <v>0</v>
      </c>
      <c r="Q18" s="3"/>
      <c r="V18" s="12"/>
      <c r="W18" s="8" t="str">
        <f>IFERROR(VLOOKUP($X18,Tutkinnonosat!$A$2:$B$750,2,FALSE),"-")</f>
        <v>-</v>
      </c>
      <c r="X18" t="e">
        <f t="shared" si="0"/>
        <v>#VALUE!</v>
      </c>
      <c r="Y18" s="8" t="str">
        <f>IFERROR(VLOOKUP($X18,Osaamisalat!$A$2:$B$1550,2,FALSE),"-")</f>
        <v>-</v>
      </c>
    </row>
    <row r="19" spans="3:25" x14ac:dyDescent="0.2">
      <c r="C19" t="str">
        <f>IFERROR(VLOOKUP($B19,'Tutkinnon suorittajat'!$A$3:$D$2221,4,FALSE),"-")</f>
        <v>-</v>
      </c>
      <c r="E19" t="str">
        <f>IFERROR(LOOKUP($D19,Tutkinnot!$A$2:$A$750,Tutkinnot!$B$2:$B$750),"")</f>
        <v/>
      </c>
      <c r="H19" s="19"/>
      <c r="I19" s="20"/>
      <c r="J19" s="20" t="s">
        <v>0</v>
      </c>
      <c r="K19" s="23"/>
      <c r="L19" s="23"/>
      <c r="M19" s="19"/>
      <c r="N19" t="s">
        <v>0</v>
      </c>
      <c r="O19" t="s">
        <v>0</v>
      </c>
      <c r="P19" t="s">
        <v>0</v>
      </c>
      <c r="Q19" s="3"/>
      <c r="V19" s="12"/>
      <c r="W19" s="8" t="str">
        <f>IFERROR(VLOOKUP($X19,Tutkinnonosat!$A$2:$B$750,2,FALSE),"-")</f>
        <v>-</v>
      </c>
      <c r="X19" t="e">
        <f t="shared" si="0"/>
        <v>#VALUE!</v>
      </c>
      <c r="Y19" s="8" t="str">
        <f>IFERROR(VLOOKUP($X19,Osaamisalat!$A$2:$B$1550,2,FALSE),"-")</f>
        <v>-</v>
      </c>
    </row>
    <row r="20" spans="3:25" x14ac:dyDescent="0.2">
      <c r="C20" t="str">
        <f>IFERROR(VLOOKUP($B20,'Tutkinnon suorittajat'!$A$3:$D$2221,4,FALSE),"-")</f>
        <v>-</v>
      </c>
      <c r="E20" t="str">
        <f>IFERROR(LOOKUP($D20,Tutkinnot!$A$2:$A$750,Tutkinnot!$B$2:$B$750),"")</f>
        <v/>
      </c>
      <c r="H20" s="19"/>
      <c r="I20" s="20"/>
      <c r="J20" s="20" t="s">
        <v>0</v>
      </c>
      <c r="K20" s="23"/>
      <c r="L20" s="23"/>
      <c r="M20" s="19"/>
      <c r="N20" t="s">
        <v>0</v>
      </c>
      <c r="O20" t="s">
        <v>0</v>
      </c>
      <c r="P20" t="s">
        <v>0</v>
      </c>
      <c r="Q20" s="3"/>
      <c r="V20" s="12"/>
      <c r="W20" s="8" t="str">
        <f>IFERROR(VLOOKUP($X20,Tutkinnonosat!$A$2:$B$750,2,FALSE),"-")</f>
        <v>-</v>
      </c>
      <c r="X20" t="e">
        <f t="shared" si="0"/>
        <v>#VALUE!</v>
      </c>
      <c r="Y20" s="8" t="str">
        <f>IFERROR(VLOOKUP($X20,Osaamisalat!$A$2:$B$1550,2,FALSE),"-")</f>
        <v>-</v>
      </c>
    </row>
    <row r="21" spans="3:25" x14ac:dyDescent="0.2">
      <c r="C21" t="str">
        <f>IFERROR(VLOOKUP($B21,'Tutkinnon suorittajat'!$A$3:$D$2221,4,FALSE),"-")</f>
        <v>-</v>
      </c>
      <c r="E21" t="str">
        <f>IFERROR(LOOKUP($D21,Tutkinnot!$A$2:$A$750,Tutkinnot!$B$2:$B$750),"")</f>
        <v/>
      </c>
      <c r="H21" s="19"/>
      <c r="I21" s="20"/>
      <c r="J21" s="20" t="s">
        <v>0</v>
      </c>
      <c r="K21" s="23"/>
      <c r="L21" s="23"/>
      <c r="M21" s="19"/>
      <c r="N21" t="s">
        <v>0</v>
      </c>
      <c r="O21" t="s">
        <v>0</v>
      </c>
      <c r="P21" t="s">
        <v>0</v>
      </c>
      <c r="Q21" s="3"/>
      <c r="V21" s="12"/>
      <c r="W21" s="8" t="str">
        <f>IFERROR(VLOOKUP($X21,Tutkinnonosat!$A$2:$B$750,2,FALSE),"-")</f>
        <v>-</v>
      </c>
      <c r="X21" t="e">
        <f t="shared" si="0"/>
        <v>#VALUE!</v>
      </c>
      <c r="Y21" s="8" t="str">
        <f>IFERROR(VLOOKUP($X21,Osaamisalat!$A$2:$B$1550,2,FALSE),"-")</f>
        <v>-</v>
      </c>
    </row>
    <row r="22" spans="3:25" x14ac:dyDescent="0.2">
      <c r="C22" t="str">
        <f>IFERROR(VLOOKUP($B22,'Tutkinnon suorittajat'!$A$3:$D$2221,4,FALSE),"-")</f>
        <v>-</v>
      </c>
      <c r="E22" t="str">
        <f>IFERROR(LOOKUP($D22,Tutkinnot!$A$2:$A$750,Tutkinnot!$B$2:$B$750),"")</f>
        <v/>
      </c>
      <c r="H22" s="19"/>
      <c r="I22" s="20"/>
      <c r="J22" s="20" t="s">
        <v>0</v>
      </c>
      <c r="K22" s="23"/>
      <c r="L22" s="23"/>
      <c r="M22" s="19"/>
      <c r="N22" t="s">
        <v>0</v>
      </c>
      <c r="O22" t="s">
        <v>0</v>
      </c>
      <c r="P22" t="s">
        <v>0</v>
      </c>
      <c r="Q22" s="3"/>
      <c r="V22" s="12"/>
      <c r="W22" s="8" t="str">
        <f>IFERROR(VLOOKUP($X22,Tutkinnonosat!$A$2:$B$750,2,FALSE),"-")</f>
        <v>-</v>
      </c>
      <c r="X22" t="e">
        <f t="shared" si="0"/>
        <v>#VALUE!</v>
      </c>
      <c r="Y22" s="8" t="str">
        <f>IFERROR(VLOOKUP($X22,Osaamisalat!$A$2:$B$1550,2,FALSE),"-")</f>
        <v>-</v>
      </c>
    </row>
    <row r="23" spans="3:25" x14ac:dyDescent="0.2">
      <c r="C23" t="str">
        <f>IFERROR(VLOOKUP($B23,'Tutkinnon suorittajat'!$A$3:$D$2221,4,FALSE),"-")</f>
        <v>-</v>
      </c>
      <c r="E23" t="str">
        <f>IFERROR(LOOKUP($D23,Tutkinnot!$A$2:$A$750,Tutkinnot!$B$2:$B$750),"")</f>
        <v/>
      </c>
      <c r="H23" s="19"/>
      <c r="I23" s="20"/>
      <c r="J23" s="20" t="s">
        <v>0</v>
      </c>
      <c r="K23" s="23"/>
      <c r="L23" s="23"/>
      <c r="M23" s="19"/>
      <c r="N23" t="s">
        <v>0</v>
      </c>
      <c r="O23" t="s">
        <v>0</v>
      </c>
      <c r="P23" t="s">
        <v>0</v>
      </c>
      <c r="Q23" s="3"/>
      <c r="V23" s="12"/>
      <c r="W23" s="8" t="str">
        <f>IFERROR(VLOOKUP($X23,Tutkinnonosat!$A$2:$B$750,2,FALSE),"-")</f>
        <v>-</v>
      </c>
      <c r="X23" t="e">
        <f t="shared" si="0"/>
        <v>#VALUE!</v>
      </c>
      <c r="Y23" s="8" t="str">
        <f>IFERROR(VLOOKUP($X23,Osaamisalat!$A$2:$B$1550,2,FALSE),"-")</f>
        <v>-</v>
      </c>
    </row>
    <row r="24" spans="3:25" x14ac:dyDescent="0.2">
      <c r="C24" t="str">
        <f>IFERROR(VLOOKUP($B24,'Tutkinnon suorittajat'!$A$3:$D$2221,4,FALSE),"-")</f>
        <v>-</v>
      </c>
      <c r="E24" t="str">
        <f>IFERROR(LOOKUP($D24,Tutkinnot!$A$2:$A$750,Tutkinnot!$B$2:$B$750),"")</f>
        <v/>
      </c>
      <c r="H24" s="19"/>
      <c r="I24" s="20"/>
      <c r="J24" s="20" t="s">
        <v>0</v>
      </c>
      <c r="K24" s="23"/>
      <c r="L24" s="23"/>
      <c r="M24" s="19"/>
      <c r="N24" t="s">
        <v>0</v>
      </c>
      <c r="O24" t="s">
        <v>0</v>
      </c>
      <c r="P24" t="s">
        <v>0</v>
      </c>
      <c r="Q24" s="3"/>
      <c r="V24" s="12"/>
      <c r="W24" s="8" t="str">
        <f>IFERROR(VLOOKUP($X24,Tutkinnonosat!$A$2:$B$750,2,FALSE),"-")</f>
        <v>-</v>
      </c>
      <c r="X24" t="e">
        <f t="shared" si="0"/>
        <v>#VALUE!</v>
      </c>
      <c r="Y24" s="8" t="str">
        <f>IFERROR(VLOOKUP($X24,Osaamisalat!$A$2:$B$1550,2,FALSE),"-")</f>
        <v>-</v>
      </c>
    </row>
    <row r="25" spans="3:25" x14ac:dyDescent="0.2">
      <c r="C25" t="str">
        <f>IFERROR(VLOOKUP($B25,'Tutkinnon suorittajat'!$A$3:$D$2221,4,FALSE),"-")</f>
        <v>-</v>
      </c>
      <c r="E25" t="str">
        <f>IFERROR(LOOKUP($D25,Tutkinnot!$A$2:$A$750,Tutkinnot!$B$2:$B$750),"")</f>
        <v/>
      </c>
      <c r="H25" s="19"/>
      <c r="I25" s="20"/>
      <c r="J25" s="20" t="s">
        <v>0</v>
      </c>
      <c r="K25" s="23"/>
      <c r="L25" s="23"/>
      <c r="M25" s="19"/>
      <c r="N25" t="s">
        <v>0</v>
      </c>
      <c r="O25" t="s">
        <v>0</v>
      </c>
      <c r="P25" t="s">
        <v>0</v>
      </c>
      <c r="Q25" s="3"/>
      <c r="V25" s="12"/>
      <c r="W25" s="8" t="str">
        <f>IFERROR(VLOOKUP($X25,Tutkinnonosat!$A$2:$B$750,2,FALSE),"-")</f>
        <v>-</v>
      </c>
      <c r="X25" t="e">
        <f t="shared" si="0"/>
        <v>#VALUE!</v>
      </c>
      <c r="Y25" s="8" t="str">
        <f>IFERROR(VLOOKUP($X25,Osaamisalat!$A$2:$B$1550,2,FALSE),"-")</f>
        <v>-</v>
      </c>
    </row>
    <row r="26" spans="3:25" x14ac:dyDescent="0.2">
      <c r="C26" t="str">
        <f>IFERROR(VLOOKUP($B26,'Tutkinnon suorittajat'!$A$3:$D$2221,4,FALSE),"-")</f>
        <v>-</v>
      </c>
      <c r="E26" t="str">
        <f>IFERROR(LOOKUP($D26,Tutkinnot!$A$2:$A$750,Tutkinnot!$B$2:$B$750),"")</f>
        <v/>
      </c>
      <c r="H26" s="19"/>
      <c r="I26" s="20"/>
      <c r="J26" s="20" t="s">
        <v>0</v>
      </c>
      <c r="K26" s="23"/>
      <c r="L26" s="23"/>
      <c r="M26" s="19"/>
      <c r="N26" t="s">
        <v>0</v>
      </c>
      <c r="O26" t="s">
        <v>0</v>
      </c>
      <c r="P26" t="s">
        <v>0</v>
      </c>
      <c r="Q26" s="3"/>
      <c r="V26" s="12"/>
      <c r="W26" s="8" t="str">
        <f>IFERROR(VLOOKUP($X26,Tutkinnonosat!$A$2:$B$750,2,FALSE),"-")</f>
        <v>-</v>
      </c>
      <c r="X26" t="e">
        <f t="shared" si="0"/>
        <v>#VALUE!</v>
      </c>
      <c r="Y26" s="8" t="str">
        <f>IFERROR(VLOOKUP($X26,Osaamisalat!$A$2:$B$1550,2,FALSE),"-")</f>
        <v>-</v>
      </c>
    </row>
    <row r="27" spans="3:25" x14ac:dyDescent="0.2">
      <c r="C27" t="str">
        <f>IFERROR(VLOOKUP($B27,'Tutkinnon suorittajat'!$A$3:$D$2221,4,FALSE),"-")</f>
        <v>-</v>
      </c>
      <c r="E27" t="str">
        <f>IFERROR(LOOKUP($D27,Tutkinnot!$A$2:$A$750,Tutkinnot!$B$2:$B$750),"")</f>
        <v/>
      </c>
      <c r="H27" s="19"/>
      <c r="I27" s="20"/>
      <c r="J27" s="20" t="s">
        <v>0</v>
      </c>
      <c r="K27" s="23"/>
      <c r="L27" s="23"/>
      <c r="M27" s="19"/>
      <c r="N27" t="s">
        <v>0</v>
      </c>
      <c r="O27" t="s">
        <v>0</v>
      </c>
      <c r="P27" t="s">
        <v>0</v>
      </c>
      <c r="Q27" s="3"/>
      <c r="V27" s="12"/>
      <c r="W27" s="8" t="str">
        <f>IFERROR(VLOOKUP($X27,Tutkinnonosat!$A$2:$B$750,2,FALSE),"-")</f>
        <v>-</v>
      </c>
      <c r="X27" t="e">
        <f t="shared" si="0"/>
        <v>#VALUE!</v>
      </c>
      <c r="Y27" s="8" t="str">
        <f>IFERROR(VLOOKUP($X27,Osaamisalat!$A$2:$B$1550,2,FALSE),"-")</f>
        <v>-</v>
      </c>
    </row>
    <row r="28" spans="3:25" x14ac:dyDescent="0.2">
      <c r="C28" t="str">
        <f>IFERROR(VLOOKUP($B28,'Tutkinnon suorittajat'!$A$3:$D$2221,4,FALSE),"-")</f>
        <v>-</v>
      </c>
      <c r="E28" t="str">
        <f>IFERROR(LOOKUP($D28,Tutkinnot!$A$2:$A$750,Tutkinnot!$B$2:$B$750),"")</f>
        <v/>
      </c>
      <c r="H28" s="19"/>
      <c r="I28" s="20"/>
      <c r="J28" s="20" t="s">
        <v>0</v>
      </c>
      <c r="K28" s="23"/>
      <c r="L28" s="23"/>
      <c r="M28" s="19"/>
      <c r="N28" t="s">
        <v>0</v>
      </c>
      <c r="O28" t="s">
        <v>0</v>
      </c>
      <c r="P28" t="s">
        <v>0</v>
      </c>
      <c r="Q28" s="3"/>
      <c r="V28" s="12"/>
      <c r="W28" s="8" t="str">
        <f>IFERROR(VLOOKUP($X28,Tutkinnonosat!$A$2:$B$750,2,FALSE),"-")</f>
        <v>-</v>
      </c>
      <c r="X28" t="e">
        <f t="shared" si="0"/>
        <v>#VALUE!</v>
      </c>
      <c r="Y28" s="8" t="str">
        <f>IFERROR(VLOOKUP($X28,Osaamisalat!$A$2:$B$1550,2,FALSE),"-")</f>
        <v>-</v>
      </c>
    </row>
    <row r="29" spans="3:25" x14ac:dyDescent="0.2">
      <c r="C29" t="str">
        <f>IFERROR(VLOOKUP($B29,'Tutkinnon suorittajat'!$A$3:$D$2221,4,FALSE),"-")</f>
        <v>-</v>
      </c>
      <c r="E29" t="str">
        <f>IFERROR(LOOKUP($D29,Tutkinnot!$A$2:$A$750,Tutkinnot!$B$2:$B$750),"")</f>
        <v/>
      </c>
      <c r="H29" s="19"/>
      <c r="I29" s="20"/>
      <c r="J29" s="20" t="s">
        <v>0</v>
      </c>
      <c r="K29" s="23"/>
      <c r="L29" s="23"/>
      <c r="M29" s="19"/>
      <c r="N29" t="s">
        <v>0</v>
      </c>
      <c r="O29" t="s">
        <v>0</v>
      </c>
      <c r="P29" t="s">
        <v>0</v>
      </c>
      <c r="Q29" s="3"/>
      <c r="V29" s="12"/>
      <c r="W29" s="8" t="str">
        <f>IFERROR(VLOOKUP($X29,Tutkinnonosat!$A$2:$B$750,2,FALSE),"-")</f>
        <v>-</v>
      </c>
      <c r="X29" t="e">
        <f t="shared" si="0"/>
        <v>#VALUE!</v>
      </c>
      <c r="Y29" s="8" t="str">
        <f>IFERROR(VLOOKUP($X29,Osaamisalat!$A$2:$B$1550,2,FALSE),"-")</f>
        <v>-</v>
      </c>
    </row>
    <row r="30" spans="3:25" x14ac:dyDescent="0.2">
      <c r="C30" t="str">
        <f>IFERROR(VLOOKUP($B30,'Tutkinnon suorittajat'!$A$3:$D$2221,4,FALSE),"-")</f>
        <v>-</v>
      </c>
      <c r="E30" t="str">
        <f>IFERROR(LOOKUP($D30,Tutkinnot!$A$2:$A$750,Tutkinnot!$B$2:$B$750),"")</f>
        <v/>
      </c>
      <c r="H30" s="19"/>
      <c r="I30" s="20"/>
      <c r="J30" s="20" t="s">
        <v>0</v>
      </c>
      <c r="K30" s="23"/>
      <c r="L30" s="23"/>
      <c r="M30" s="19"/>
      <c r="N30" t="s">
        <v>0</v>
      </c>
      <c r="O30" t="s">
        <v>0</v>
      </c>
      <c r="P30" t="s">
        <v>0</v>
      </c>
      <c r="Q30" s="3"/>
      <c r="V30" s="12"/>
      <c r="W30" s="8" t="str">
        <f>IFERROR(VLOOKUP($X30,Tutkinnonosat!$A$2:$B$750,2,FALSE),"-")</f>
        <v>-</v>
      </c>
      <c r="X30" t="e">
        <f t="shared" si="0"/>
        <v>#VALUE!</v>
      </c>
      <c r="Y30" s="8" t="str">
        <f>IFERROR(VLOOKUP($X30,Osaamisalat!$A$2:$B$1550,2,FALSE),"-")</f>
        <v>-</v>
      </c>
    </row>
    <row r="31" spans="3:25" x14ac:dyDescent="0.2">
      <c r="C31" t="str">
        <f>IFERROR(VLOOKUP($B31,'Tutkinnon suorittajat'!$A$3:$D$2221,4,FALSE),"-")</f>
        <v>-</v>
      </c>
      <c r="E31" t="str">
        <f>IFERROR(LOOKUP($D31,Tutkinnot!$A$2:$A$750,Tutkinnot!$B$2:$B$750),"")</f>
        <v/>
      </c>
      <c r="H31" s="19"/>
      <c r="I31" s="20"/>
      <c r="J31" s="20" t="s">
        <v>0</v>
      </c>
      <c r="K31" s="23"/>
      <c r="L31" s="23"/>
      <c r="M31" s="19"/>
      <c r="N31" t="s">
        <v>0</v>
      </c>
      <c r="O31" t="s">
        <v>0</v>
      </c>
      <c r="P31" t="s">
        <v>0</v>
      </c>
      <c r="Q31" s="3"/>
      <c r="V31" s="12"/>
      <c r="W31" s="8" t="str">
        <f>IFERROR(VLOOKUP($X31,Tutkinnonosat!$A$2:$B$750,2,FALSE),"-")</f>
        <v>-</v>
      </c>
      <c r="X31" t="e">
        <f t="shared" si="0"/>
        <v>#VALUE!</v>
      </c>
      <c r="Y31" s="8" t="str">
        <f>IFERROR(VLOOKUP($X31,Osaamisalat!$A$2:$B$1550,2,FALSE),"-")</f>
        <v>-</v>
      </c>
    </row>
    <row r="32" spans="3:25" x14ac:dyDescent="0.2">
      <c r="C32" t="str">
        <f>IFERROR(VLOOKUP($B32,'Tutkinnon suorittajat'!$A$3:$D$2221,4,FALSE),"-")</f>
        <v>-</v>
      </c>
      <c r="E32" t="str">
        <f>IFERROR(LOOKUP($D32,Tutkinnot!$A$2:$A$750,Tutkinnot!$B$2:$B$750),"")</f>
        <v/>
      </c>
      <c r="H32" s="19"/>
      <c r="I32" s="20"/>
      <c r="J32" s="20" t="s">
        <v>0</v>
      </c>
      <c r="K32" s="23"/>
      <c r="L32" s="23"/>
      <c r="M32" s="19"/>
      <c r="N32" t="s">
        <v>0</v>
      </c>
      <c r="O32" t="s">
        <v>0</v>
      </c>
      <c r="P32" t="s">
        <v>0</v>
      </c>
      <c r="Q32" s="3"/>
      <c r="V32" s="12"/>
      <c r="W32" s="8" t="str">
        <f>IFERROR(VLOOKUP($X32,Tutkinnonosat!$A$2:$B$750,2,FALSE),"-")</f>
        <v>-</v>
      </c>
      <c r="X32" t="e">
        <f t="shared" si="0"/>
        <v>#VALUE!</v>
      </c>
      <c r="Y32" s="8" t="str">
        <f>IFERROR(VLOOKUP($X32,Osaamisalat!$A$2:$B$1550,2,FALSE),"-")</f>
        <v>-</v>
      </c>
    </row>
    <row r="33" spans="3:25" x14ac:dyDescent="0.2">
      <c r="C33" t="str">
        <f>IFERROR(VLOOKUP($B33,'Tutkinnon suorittajat'!$A$3:$D$2221,4,FALSE),"-")</f>
        <v>-</v>
      </c>
      <c r="E33" t="str">
        <f>IFERROR(LOOKUP($D33,Tutkinnot!$A$2:$A$750,Tutkinnot!$B$2:$B$750),"")</f>
        <v/>
      </c>
      <c r="H33" s="19"/>
      <c r="I33" s="20"/>
      <c r="J33" s="20" t="s">
        <v>0</v>
      </c>
      <c r="K33" s="23"/>
      <c r="L33" s="23"/>
      <c r="M33" s="19"/>
      <c r="N33" t="s">
        <v>0</v>
      </c>
      <c r="O33" t="s">
        <v>0</v>
      </c>
      <c r="P33" t="s">
        <v>0</v>
      </c>
      <c r="Q33" s="3"/>
      <c r="V33" s="12"/>
      <c r="W33" s="8" t="str">
        <f>IFERROR(VLOOKUP($X33,Tutkinnonosat!$A$2:$B$750,2,FALSE),"-")</f>
        <v>-</v>
      </c>
      <c r="X33" t="e">
        <f t="shared" si="0"/>
        <v>#VALUE!</v>
      </c>
      <c r="Y33" s="8" t="str">
        <f>IFERROR(VLOOKUP($X33,Osaamisalat!$A$2:$B$1550,2,FALSE),"-")</f>
        <v>-</v>
      </c>
    </row>
    <row r="34" spans="3:25" x14ac:dyDescent="0.2">
      <c r="C34" t="str">
        <f>IFERROR(VLOOKUP($B34,'Tutkinnon suorittajat'!$A$3:$D$2221,4,FALSE),"-")</f>
        <v>-</v>
      </c>
      <c r="E34" t="str">
        <f>IFERROR(LOOKUP($D34,Tutkinnot!$A$2:$A$750,Tutkinnot!$B$2:$B$750),"")</f>
        <v/>
      </c>
      <c r="H34" s="19"/>
      <c r="I34" s="20"/>
      <c r="J34" s="20" t="s">
        <v>0</v>
      </c>
      <c r="K34" s="23"/>
      <c r="L34" s="23"/>
      <c r="M34" s="19"/>
      <c r="N34" t="s">
        <v>0</v>
      </c>
      <c r="O34" t="s">
        <v>0</v>
      </c>
      <c r="P34" t="s">
        <v>0</v>
      </c>
      <c r="Q34" s="3"/>
      <c r="V34" s="12"/>
      <c r="W34" s="8" t="str">
        <f>IFERROR(VLOOKUP($X34,Tutkinnonosat!$A$2:$B$750,2,FALSE),"-")</f>
        <v>-</v>
      </c>
      <c r="X34" t="e">
        <f t="shared" si="0"/>
        <v>#VALUE!</v>
      </c>
      <c r="Y34" s="8" t="str">
        <f>IFERROR(VLOOKUP($X34,Osaamisalat!$A$2:$B$1550,2,FALSE),"-")</f>
        <v>-</v>
      </c>
    </row>
    <row r="35" spans="3:25" x14ac:dyDescent="0.2">
      <c r="C35" t="str">
        <f>IFERROR(VLOOKUP($B35,'Tutkinnon suorittajat'!$A$3:$D$2221,4,FALSE),"-")</f>
        <v>-</v>
      </c>
      <c r="E35" t="str">
        <f>IFERROR(LOOKUP($D35,Tutkinnot!$A$2:$A$750,Tutkinnot!$B$2:$B$750),"")</f>
        <v/>
      </c>
      <c r="H35" s="19"/>
      <c r="I35" s="20"/>
      <c r="J35" s="20" t="s">
        <v>0</v>
      </c>
      <c r="K35" s="23"/>
      <c r="L35" s="23"/>
      <c r="M35" s="19"/>
      <c r="N35" t="s">
        <v>0</v>
      </c>
      <c r="O35" t="s">
        <v>0</v>
      </c>
      <c r="P35" t="s">
        <v>0</v>
      </c>
      <c r="Q35" s="3"/>
      <c r="V35" s="12"/>
      <c r="W35" s="8" t="str">
        <f>IFERROR(VLOOKUP($X35,Tutkinnonosat!$A$2:$B$750,2,FALSE),"-")</f>
        <v>-</v>
      </c>
      <c r="X35" t="e">
        <f t="shared" si="0"/>
        <v>#VALUE!</v>
      </c>
      <c r="Y35" s="8" t="str">
        <f>IFERROR(VLOOKUP($X35,Osaamisalat!$A$2:$B$1550,2,FALSE),"-")</f>
        <v>-</v>
      </c>
    </row>
    <row r="36" spans="3:25" x14ac:dyDescent="0.2">
      <c r="C36" t="str">
        <f>IFERROR(VLOOKUP($B36,'Tutkinnon suorittajat'!$A$3:$D$2221,4,FALSE),"-")</f>
        <v>-</v>
      </c>
      <c r="E36" t="str">
        <f>IFERROR(LOOKUP($D36,Tutkinnot!$A$2:$A$750,Tutkinnot!$B$2:$B$750),"")</f>
        <v/>
      </c>
      <c r="H36" s="19"/>
      <c r="I36" s="20"/>
      <c r="J36" s="20" t="s">
        <v>0</v>
      </c>
      <c r="K36" s="23"/>
      <c r="L36" s="23"/>
      <c r="M36" s="19"/>
      <c r="N36" t="s">
        <v>0</v>
      </c>
      <c r="O36" t="s">
        <v>0</v>
      </c>
      <c r="P36" t="s">
        <v>0</v>
      </c>
      <c r="Q36" s="3"/>
      <c r="V36" s="12"/>
      <c r="W36" s="8" t="str">
        <f>IFERROR(VLOOKUP($X36,Tutkinnonosat!$A$2:$B$750,2,FALSE),"-")</f>
        <v>-</v>
      </c>
      <c r="X36" t="e">
        <f t="shared" si="0"/>
        <v>#VALUE!</v>
      </c>
      <c r="Y36" s="8" t="str">
        <f>IFERROR(VLOOKUP($X36,Osaamisalat!$A$2:$B$1550,2,FALSE),"-")</f>
        <v>-</v>
      </c>
    </row>
    <row r="37" spans="3:25" x14ac:dyDescent="0.2">
      <c r="C37" t="str">
        <f>IFERROR(VLOOKUP($B37,'Tutkinnon suorittajat'!$A$3:$D$2221,4,FALSE),"-")</f>
        <v>-</v>
      </c>
      <c r="E37" t="str">
        <f>IFERROR(LOOKUP($D37,Tutkinnot!$A$2:$A$750,Tutkinnot!$B$2:$B$750),"")</f>
        <v/>
      </c>
      <c r="H37" s="19"/>
      <c r="I37" s="20"/>
      <c r="J37" s="20" t="s">
        <v>0</v>
      </c>
      <c r="K37" s="23"/>
      <c r="L37" s="23"/>
      <c r="M37" s="19"/>
      <c r="N37" t="s">
        <v>0</v>
      </c>
      <c r="O37" t="s">
        <v>0</v>
      </c>
      <c r="P37" t="s">
        <v>0</v>
      </c>
      <c r="Q37" s="3"/>
      <c r="V37" s="12"/>
      <c r="W37" s="8" t="str">
        <f>IFERROR(VLOOKUP($X37,Tutkinnonosat!$A$2:$B$750,2,FALSE),"-")</f>
        <v>-</v>
      </c>
      <c r="X37" t="e">
        <f t="shared" si="0"/>
        <v>#VALUE!</v>
      </c>
      <c r="Y37" s="8" t="str">
        <f>IFERROR(VLOOKUP($X37,Osaamisalat!$A$2:$B$1550,2,FALSE),"-")</f>
        <v>-</v>
      </c>
    </row>
    <row r="38" spans="3:25" x14ac:dyDescent="0.2">
      <c r="C38" t="str">
        <f>IFERROR(VLOOKUP($B38,'Tutkinnon suorittajat'!$A$3:$D$2221,4,FALSE),"-")</f>
        <v>-</v>
      </c>
      <c r="E38" t="str">
        <f>IFERROR(LOOKUP($D38,Tutkinnot!$A$2:$A$750,Tutkinnot!$B$2:$B$750),"")</f>
        <v/>
      </c>
      <c r="H38" s="19"/>
      <c r="I38" s="20"/>
      <c r="J38" s="20" t="s">
        <v>0</v>
      </c>
      <c r="K38" s="23"/>
      <c r="L38" s="23"/>
      <c r="M38" s="19"/>
      <c r="N38" t="s">
        <v>0</v>
      </c>
      <c r="O38" t="s">
        <v>0</v>
      </c>
      <c r="P38" t="s">
        <v>0</v>
      </c>
      <c r="Q38" s="3"/>
      <c r="V38" s="12"/>
      <c r="W38" s="8" t="str">
        <f>IFERROR(VLOOKUP($X38,Tutkinnonosat!$A$2:$B$750,2,FALSE),"-")</f>
        <v>-</v>
      </c>
      <c r="X38" t="e">
        <f t="shared" si="0"/>
        <v>#VALUE!</v>
      </c>
      <c r="Y38" s="8" t="str">
        <f>IFERROR(VLOOKUP($X38,Osaamisalat!$A$2:$B$1550,2,FALSE),"-")</f>
        <v>-</v>
      </c>
    </row>
    <row r="39" spans="3:25" x14ac:dyDescent="0.2">
      <c r="C39" t="str">
        <f>IFERROR(VLOOKUP($B39,'Tutkinnon suorittajat'!$A$3:$D$2221,4,FALSE),"-")</f>
        <v>-</v>
      </c>
      <c r="E39" t="str">
        <f>IFERROR(LOOKUP($D39,Tutkinnot!$A$2:$A$750,Tutkinnot!$B$2:$B$750),"")</f>
        <v/>
      </c>
      <c r="H39" s="19"/>
      <c r="I39" s="20"/>
      <c r="J39" s="20" t="s">
        <v>0</v>
      </c>
      <c r="K39" s="23"/>
      <c r="L39" s="23"/>
      <c r="M39" s="19"/>
      <c r="N39" t="s">
        <v>0</v>
      </c>
      <c r="O39" t="s">
        <v>0</v>
      </c>
      <c r="P39" t="s">
        <v>0</v>
      </c>
      <c r="Q39" s="3"/>
      <c r="V39" s="12"/>
      <c r="W39" s="8" t="str">
        <f>IFERROR(VLOOKUP($X39,Tutkinnonosat!$A$2:$B$750,2,FALSE),"-")</f>
        <v>-</v>
      </c>
      <c r="X39" t="e">
        <f t="shared" si="0"/>
        <v>#VALUE!</v>
      </c>
      <c r="Y39" s="8" t="str">
        <f>IFERROR(VLOOKUP($X39,Osaamisalat!$A$2:$B$1550,2,FALSE),"-")</f>
        <v>-</v>
      </c>
    </row>
    <row r="40" spans="3:25" x14ac:dyDescent="0.2">
      <c r="C40" t="str">
        <f>IFERROR(VLOOKUP($B40,'Tutkinnon suorittajat'!$A$3:$D$2221,4,FALSE),"-")</f>
        <v>-</v>
      </c>
      <c r="E40" t="str">
        <f>IFERROR(LOOKUP($D40,Tutkinnot!$A$2:$A$750,Tutkinnot!$B$2:$B$750),"")</f>
        <v/>
      </c>
      <c r="H40" s="19"/>
      <c r="I40" s="20"/>
      <c r="J40" s="20" t="s">
        <v>0</v>
      </c>
      <c r="K40" s="23"/>
      <c r="L40" s="23"/>
      <c r="M40" s="19"/>
      <c r="N40" t="s">
        <v>0</v>
      </c>
      <c r="O40" t="s">
        <v>0</v>
      </c>
      <c r="P40" t="s">
        <v>0</v>
      </c>
      <c r="Q40" s="3"/>
      <c r="V40" s="12"/>
      <c r="W40" s="8" t="str">
        <f>IFERROR(VLOOKUP($X40,Tutkinnonosat!$A$2:$B$750,2,FALSE),"-")</f>
        <v>-</v>
      </c>
      <c r="X40" t="e">
        <f t="shared" si="0"/>
        <v>#VALUE!</v>
      </c>
      <c r="Y40" s="8" t="str">
        <f>IFERROR(VLOOKUP($X40,Osaamisalat!$A$2:$B$1550,2,FALSE),"-")</f>
        <v>-</v>
      </c>
    </row>
    <row r="41" spans="3:25" x14ac:dyDescent="0.2">
      <c r="C41" t="str">
        <f>IFERROR(VLOOKUP($B41,'Tutkinnon suorittajat'!$A$3:$D$2221,4,FALSE),"-")</f>
        <v>-</v>
      </c>
      <c r="E41" t="str">
        <f>IFERROR(LOOKUP($D41,Tutkinnot!$A$2:$A$750,Tutkinnot!$B$2:$B$750),"")</f>
        <v/>
      </c>
      <c r="H41" s="19"/>
      <c r="I41" s="20"/>
      <c r="J41" s="20" t="s">
        <v>0</v>
      </c>
      <c r="K41" s="23"/>
      <c r="L41" s="23"/>
      <c r="M41" s="19"/>
      <c r="N41" t="s">
        <v>0</v>
      </c>
      <c r="O41" t="s">
        <v>0</v>
      </c>
      <c r="P41" t="s">
        <v>0</v>
      </c>
      <c r="Q41" s="3"/>
      <c r="V41" s="12"/>
      <c r="W41" s="8" t="str">
        <f>IFERROR(VLOOKUP($X41,Tutkinnonosat!$A$2:$B$750,2,FALSE),"-")</f>
        <v>-</v>
      </c>
      <c r="X41" t="e">
        <f t="shared" si="0"/>
        <v>#VALUE!</v>
      </c>
      <c r="Y41" s="8" t="str">
        <f>IFERROR(VLOOKUP($X41,Osaamisalat!$A$2:$B$1550,2,FALSE),"-")</f>
        <v>-</v>
      </c>
    </row>
    <row r="42" spans="3:25" x14ac:dyDescent="0.2">
      <c r="C42" t="str">
        <f>IFERROR(VLOOKUP($B42,'Tutkinnon suorittajat'!$A$3:$D$2221,4,FALSE),"-")</f>
        <v>-</v>
      </c>
      <c r="E42" t="str">
        <f>IFERROR(LOOKUP($D42,Tutkinnot!$A$2:$A$750,Tutkinnot!$B$2:$B$750),"")</f>
        <v/>
      </c>
      <c r="H42" s="19"/>
      <c r="I42" s="20"/>
      <c r="J42" s="20" t="s">
        <v>0</v>
      </c>
      <c r="K42" s="23"/>
      <c r="L42" s="23"/>
      <c r="M42" s="19"/>
      <c r="N42" t="s">
        <v>0</v>
      </c>
      <c r="O42" t="s">
        <v>0</v>
      </c>
      <c r="P42" t="s">
        <v>0</v>
      </c>
      <c r="Q42" s="3"/>
      <c r="V42" s="12"/>
      <c r="W42" s="8" t="str">
        <f>IFERROR(VLOOKUP($X42,Tutkinnonosat!$A$2:$B$750,2,FALSE),"-")</f>
        <v>-</v>
      </c>
      <c r="X42" t="e">
        <f t="shared" si="0"/>
        <v>#VALUE!</v>
      </c>
      <c r="Y42" s="8" t="str">
        <f>IFERROR(VLOOKUP($X42,Osaamisalat!$A$2:$B$1550,2,FALSE),"-")</f>
        <v>-</v>
      </c>
    </row>
    <row r="43" spans="3:25" x14ac:dyDescent="0.2">
      <c r="C43" t="str">
        <f>IFERROR(VLOOKUP($B43,'Tutkinnon suorittajat'!$A$3:$D$2221,4,FALSE),"-")</f>
        <v>-</v>
      </c>
      <c r="E43" t="str">
        <f>IFERROR(LOOKUP($D43,Tutkinnot!$A$2:$A$750,Tutkinnot!$B$2:$B$750),"")</f>
        <v/>
      </c>
      <c r="H43" s="19"/>
      <c r="I43" s="20"/>
      <c r="J43" s="20" t="s">
        <v>0</v>
      </c>
      <c r="K43" s="23"/>
      <c r="L43" s="23"/>
      <c r="M43" s="19"/>
      <c r="N43" t="s">
        <v>0</v>
      </c>
      <c r="O43" t="s">
        <v>0</v>
      </c>
      <c r="P43" t="s">
        <v>0</v>
      </c>
      <c r="Q43" s="3"/>
      <c r="V43" s="12"/>
      <c r="W43" s="8" t="str">
        <f>IFERROR(VLOOKUP($X43,Tutkinnonosat!$A$2:$B$750,2,FALSE),"-")</f>
        <v>-</v>
      </c>
      <c r="X43" t="e">
        <f t="shared" si="0"/>
        <v>#VALUE!</v>
      </c>
      <c r="Y43" s="8" t="str">
        <f>IFERROR(VLOOKUP($X43,Osaamisalat!$A$2:$B$1550,2,FALSE),"-")</f>
        <v>-</v>
      </c>
    </row>
    <row r="44" spans="3:25" x14ac:dyDescent="0.2">
      <c r="C44" t="str">
        <f>IFERROR(VLOOKUP($B44,'Tutkinnon suorittajat'!$A$3:$D$2221,4,FALSE),"-")</f>
        <v>-</v>
      </c>
      <c r="E44" t="str">
        <f>IFERROR(LOOKUP($D44,Tutkinnot!$A$2:$A$750,Tutkinnot!$B$2:$B$750),"")</f>
        <v/>
      </c>
      <c r="H44" s="19"/>
      <c r="I44" s="20"/>
      <c r="J44" s="20" t="s">
        <v>0</v>
      </c>
      <c r="K44" s="23"/>
      <c r="L44" s="23"/>
      <c r="M44" s="19"/>
      <c r="N44" t="s">
        <v>0</v>
      </c>
      <c r="O44" t="s">
        <v>0</v>
      </c>
      <c r="P44" t="s">
        <v>0</v>
      </c>
      <c r="Q44" s="3"/>
      <c r="V44" s="12"/>
      <c r="W44" s="8" t="str">
        <f>IFERROR(VLOOKUP($X44,Tutkinnonosat!$A$2:$B$750,2,FALSE),"-")</f>
        <v>-</v>
      </c>
      <c r="X44" t="e">
        <f t="shared" si="0"/>
        <v>#VALUE!</v>
      </c>
      <c r="Y44" s="8" t="str">
        <f>IFERROR(VLOOKUP($X44,Osaamisalat!$A$2:$B$1550,2,FALSE),"-")</f>
        <v>-</v>
      </c>
    </row>
    <row r="45" spans="3:25" x14ac:dyDescent="0.2">
      <c r="C45" t="str">
        <f>IFERROR(VLOOKUP($B45,'Tutkinnon suorittajat'!$A$3:$D$2221,4,FALSE),"-")</f>
        <v>-</v>
      </c>
      <c r="E45" t="str">
        <f>IFERROR(LOOKUP($D45,Tutkinnot!$A$2:$A$750,Tutkinnot!$B$2:$B$750),"")</f>
        <v/>
      </c>
      <c r="H45" s="19"/>
      <c r="I45" s="20"/>
      <c r="J45" s="20" t="s">
        <v>0</v>
      </c>
      <c r="K45" s="23"/>
      <c r="L45" s="23"/>
      <c r="M45" s="19"/>
      <c r="N45" t="s">
        <v>0</v>
      </c>
      <c r="O45" t="s">
        <v>0</v>
      </c>
      <c r="P45" t="s">
        <v>0</v>
      </c>
      <c r="Q45" s="3"/>
      <c r="V45" s="12"/>
      <c r="W45" s="8" t="str">
        <f>IFERROR(VLOOKUP($X45,Tutkinnonosat!$A$2:$B$750,2,FALSE),"-")</f>
        <v>-</v>
      </c>
      <c r="X45" t="e">
        <f t="shared" si="0"/>
        <v>#VALUE!</v>
      </c>
      <c r="Y45" s="8" t="str">
        <f>IFERROR(VLOOKUP($X45,Osaamisalat!$A$2:$B$1550,2,FALSE),"-")</f>
        <v>-</v>
      </c>
    </row>
    <row r="46" spans="3:25" x14ac:dyDescent="0.2">
      <c r="C46" t="str">
        <f>IFERROR(VLOOKUP($B46,'Tutkinnon suorittajat'!$A$3:$D$2221,4,FALSE),"-")</f>
        <v>-</v>
      </c>
      <c r="E46" t="str">
        <f>IFERROR(LOOKUP($D46,Tutkinnot!$A$2:$A$750,Tutkinnot!$B$2:$B$750),"")</f>
        <v/>
      </c>
      <c r="H46" s="19"/>
      <c r="I46" s="20"/>
      <c r="J46" s="20" t="s">
        <v>0</v>
      </c>
      <c r="K46" s="23"/>
      <c r="L46" s="23"/>
      <c r="M46" s="19"/>
      <c r="N46" t="s">
        <v>0</v>
      </c>
      <c r="O46" t="s">
        <v>0</v>
      </c>
      <c r="P46" t="s">
        <v>0</v>
      </c>
      <c r="Q46" s="3"/>
      <c r="V46" s="12"/>
      <c r="W46" s="8" t="str">
        <f>IFERROR(VLOOKUP($X46,Tutkinnonosat!$A$2:$B$750,2,FALSE),"-")</f>
        <v>-</v>
      </c>
      <c r="X46" t="e">
        <f t="shared" si="0"/>
        <v>#VALUE!</v>
      </c>
      <c r="Y46" s="8" t="str">
        <f>IFERROR(VLOOKUP($X46,Osaamisalat!$A$2:$B$1550,2,FALSE),"-")</f>
        <v>-</v>
      </c>
    </row>
    <row r="47" spans="3:25" x14ac:dyDescent="0.2">
      <c r="C47" t="str">
        <f>IFERROR(VLOOKUP($B47,'Tutkinnon suorittajat'!$A$3:$D$2221,4,FALSE),"-")</f>
        <v>-</v>
      </c>
      <c r="E47" t="str">
        <f>IFERROR(LOOKUP($D47,Tutkinnot!$A$2:$A$750,Tutkinnot!$B$2:$B$750),"")</f>
        <v/>
      </c>
      <c r="H47" s="19"/>
      <c r="I47" s="20"/>
      <c r="J47" s="20" t="s">
        <v>0</v>
      </c>
      <c r="K47" s="23"/>
      <c r="L47" s="23"/>
      <c r="M47" s="19"/>
      <c r="N47" t="s">
        <v>0</v>
      </c>
      <c r="O47" t="s">
        <v>0</v>
      </c>
      <c r="P47" t="s">
        <v>0</v>
      </c>
      <c r="Q47" s="3"/>
      <c r="V47" s="12"/>
      <c r="W47" s="8" t="str">
        <f>IFERROR(VLOOKUP($X47,Tutkinnonosat!$A$2:$B$750,2,FALSE),"-")</f>
        <v>-</v>
      </c>
      <c r="X47" t="e">
        <f t="shared" si="0"/>
        <v>#VALUE!</v>
      </c>
      <c r="Y47" s="8" t="str">
        <f>IFERROR(VLOOKUP($X47,Osaamisalat!$A$2:$B$1550,2,FALSE),"-")</f>
        <v>-</v>
      </c>
    </row>
    <row r="48" spans="3:25" x14ac:dyDescent="0.2">
      <c r="C48" t="str">
        <f>IFERROR(VLOOKUP($B48,'Tutkinnon suorittajat'!$A$3:$D$2221,4,FALSE),"-")</f>
        <v>-</v>
      </c>
      <c r="E48" t="str">
        <f>IFERROR(LOOKUP($D48,Tutkinnot!$A$2:$A$750,Tutkinnot!$B$2:$B$750),"")</f>
        <v/>
      </c>
      <c r="H48" s="19"/>
      <c r="I48" s="20"/>
      <c r="J48" s="20" t="s">
        <v>0</v>
      </c>
      <c r="K48" s="23"/>
      <c r="L48" s="23"/>
      <c r="M48" s="19"/>
      <c r="N48" t="s">
        <v>0</v>
      </c>
      <c r="O48" t="s">
        <v>0</v>
      </c>
      <c r="P48" t="s">
        <v>0</v>
      </c>
      <c r="Q48" s="3"/>
      <c r="V48" s="12"/>
      <c r="W48" s="8" t="str">
        <f>IFERROR(VLOOKUP($X48,Tutkinnonosat!$A$2:$B$750,2,FALSE),"-")</f>
        <v>-</v>
      </c>
      <c r="X48" t="e">
        <f t="shared" si="0"/>
        <v>#VALUE!</v>
      </c>
      <c r="Y48" s="8" t="str">
        <f>IFERROR(VLOOKUP($X48,Osaamisalat!$A$2:$B$1550,2,FALSE),"-")</f>
        <v>-</v>
      </c>
    </row>
    <row r="49" spans="3:25" x14ac:dyDescent="0.2">
      <c r="C49" t="str">
        <f>IFERROR(VLOOKUP($B49,'Tutkinnon suorittajat'!$A$3:$D$2221,4,FALSE),"-")</f>
        <v>-</v>
      </c>
      <c r="E49" t="str">
        <f>IFERROR(LOOKUP($D49,Tutkinnot!$A$2:$A$750,Tutkinnot!$B$2:$B$750),"")</f>
        <v/>
      </c>
      <c r="H49" s="19"/>
      <c r="I49" s="20"/>
      <c r="J49" s="20" t="s">
        <v>0</v>
      </c>
      <c r="K49" s="23"/>
      <c r="L49" s="23"/>
      <c r="M49" s="19"/>
      <c r="N49" t="s">
        <v>0</v>
      </c>
      <c r="O49" t="s">
        <v>0</v>
      </c>
      <c r="P49" t="s">
        <v>0</v>
      </c>
      <c r="Q49" s="3"/>
      <c r="V49" s="12"/>
      <c r="W49" s="8" t="str">
        <f>IFERROR(VLOOKUP($X49,Tutkinnonosat!$A$2:$B$750,2,FALSE),"-")</f>
        <v>-</v>
      </c>
      <c r="X49" t="e">
        <f t="shared" si="0"/>
        <v>#VALUE!</v>
      </c>
      <c r="Y49" s="8" t="str">
        <f>IFERROR(VLOOKUP($X49,Osaamisalat!$A$2:$B$1550,2,FALSE),"-")</f>
        <v>-</v>
      </c>
    </row>
    <row r="50" spans="3:25" x14ac:dyDescent="0.2">
      <c r="C50" t="str">
        <f>IFERROR(VLOOKUP($B50,'Tutkinnon suorittajat'!$A$3:$D$2221,4,FALSE),"-")</f>
        <v>-</v>
      </c>
      <c r="E50" t="str">
        <f>IFERROR(LOOKUP($D50,Tutkinnot!$A$2:$A$750,Tutkinnot!$B$2:$B$750),"")</f>
        <v/>
      </c>
      <c r="H50" s="19"/>
      <c r="I50" s="20"/>
      <c r="J50" s="20" t="s">
        <v>0</v>
      </c>
      <c r="K50" s="23"/>
      <c r="L50" s="23"/>
      <c r="M50" s="19"/>
      <c r="N50" t="s">
        <v>0</v>
      </c>
      <c r="O50" t="s">
        <v>0</v>
      </c>
      <c r="P50" t="s">
        <v>0</v>
      </c>
      <c r="Q50" s="3"/>
      <c r="V50" s="12"/>
      <c r="W50" s="8" t="str">
        <f>IFERROR(VLOOKUP($X50,Tutkinnonosat!$A$2:$B$750,2,FALSE),"-")</f>
        <v>-</v>
      </c>
      <c r="X50" t="e">
        <f t="shared" si="0"/>
        <v>#VALUE!</v>
      </c>
      <c r="Y50" s="8" t="str">
        <f>IFERROR(VLOOKUP($X50,Osaamisalat!$A$2:$B$1550,2,FALSE),"-")</f>
        <v>-</v>
      </c>
    </row>
    <row r="51" spans="3:25" x14ac:dyDescent="0.2">
      <c r="C51" t="str">
        <f>IFERROR(VLOOKUP($B51,'Tutkinnon suorittajat'!$A$3:$D$2221,4,FALSE),"-")</f>
        <v>-</v>
      </c>
      <c r="E51" t="str">
        <f>IFERROR(LOOKUP($D51,Tutkinnot!$A$2:$A$750,Tutkinnot!$B$2:$B$750),"")</f>
        <v/>
      </c>
      <c r="H51" s="19"/>
      <c r="I51" s="20"/>
      <c r="J51" s="20" t="s">
        <v>0</v>
      </c>
      <c r="K51" s="23"/>
      <c r="L51" s="23"/>
      <c r="M51" s="19"/>
      <c r="N51" t="s">
        <v>0</v>
      </c>
      <c r="O51" t="s">
        <v>0</v>
      </c>
      <c r="P51" t="s">
        <v>0</v>
      </c>
      <c r="Q51" s="3"/>
      <c r="V51" s="12"/>
      <c r="W51" s="8" t="str">
        <f>IFERROR(VLOOKUP($X51,Tutkinnonosat!$A$2:$B$750,2,FALSE),"-")</f>
        <v>-</v>
      </c>
      <c r="X51" t="e">
        <f t="shared" si="0"/>
        <v>#VALUE!</v>
      </c>
      <c r="Y51" s="8" t="str">
        <f>IFERROR(VLOOKUP($X51,Osaamisalat!$A$2:$B$1550,2,FALSE),"-")</f>
        <v>-</v>
      </c>
    </row>
    <row r="52" spans="3:25" x14ac:dyDescent="0.2">
      <c r="C52" t="str">
        <f>IFERROR(VLOOKUP($B52,'Tutkinnon suorittajat'!$A$3:$D$2221,4,FALSE),"-")</f>
        <v>-</v>
      </c>
      <c r="E52" t="str">
        <f>IFERROR(LOOKUP($D52,Tutkinnot!$A$2:$A$750,Tutkinnot!$B$2:$B$750),"")</f>
        <v/>
      </c>
      <c r="H52" s="19"/>
      <c r="I52" s="20"/>
      <c r="J52" s="20" t="s">
        <v>0</v>
      </c>
      <c r="K52" s="23"/>
      <c r="L52" s="23"/>
      <c r="M52" s="19"/>
      <c r="N52" t="s">
        <v>0</v>
      </c>
      <c r="O52" t="s">
        <v>0</v>
      </c>
      <c r="P52" t="s">
        <v>0</v>
      </c>
      <c r="Q52" s="3"/>
      <c r="V52" s="12"/>
      <c r="W52" s="8" t="str">
        <f>IFERROR(VLOOKUP($X52,Tutkinnonosat!$A$2:$B$750,2,FALSE),"-")</f>
        <v>-</v>
      </c>
      <c r="X52" t="e">
        <f t="shared" si="0"/>
        <v>#VALUE!</v>
      </c>
      <c r="Y52" s="8" t="str">
        <f>IFERROR(VLOOKUP($X52,Osaamisalat!$A$2:$B$1550,2,FALSE),"-")</f>
        <v>-</v>
      </c>
    </row>
    <row r="53" spans="3:25" x14ac:dyDescent="0.2">
      <c r="C53" t="str">
        <f>IFERROR(VLOOKUP($B53,'Tutkinnon suorittajat'!$A$3:$D$2221,4,FALSE),"-")</f>
        <v>-</v>
      </c>
      <c r="E53" t="str">
        <f>IFERROR(LOOKUP($D53,Tutkinnot!$A$2:$A$750,Tutkinnot!$B$2:$B$750),"")</f>
        <v/>
      </c>
      <c r="H53" s="19"/>
      <c r="I53" s="20"/>
      <c r="J53" s="20" t="s">
        <v>0</v>
      </c>
      <c r="K53" s="23"/>
      <c r="L53" s="23"/>
      <c r="M53" s="19"/>
      <c r="N53" t="s">
        <v>0</v>
      </c>
      <c r="O53" t="s">
        <v>0</v>
      </c>
      <c r="P53" t="s">
        <v>0</v>
      </c>
      <c r="Q53" s="3"/>
      <c r="V53" s="12"/>
      <c r="W53" s="8" t="str">
        <f>IFERROR(VLOOKUP($X53,Tutkinnonosat!$A$2:$B$750,2,FALSE),"-")</f>
        <v>-</v>
      </c>
      <c r="X53" t="e">
        <f t="shared" si="0"/>
        <v>#VALUE!</v>
      </c>
      <c r="Y53" s="8" t="str">
        <f>IFERROR(VLOOKUP($X53,Osaamisalat!$A$2:$B$1550,2,FALSE),"-")</f>
        <v>-</v>
      </c>
    </row>
    <row r="54" spans="3:25" x14ac:dyDescent="0.2">
      <c r="C54" t="str">
        <f>IFERROR(VLOOKUP($B54,'Tutkinnon suorittajat'!$A$3:$D$2221,4,FALSE),"-")</f>
        <v>-</v>
      </c>
      <c r="E54" t="str">
        <f>IFERROR(LOOKUP($D54,Tutkinnot!$A$2:$A$750,Tutkinnot!$B$2:$B$750),"")</f>
        <v/>
      </c>
      <c r="H54" s="19"/>
      <c r="I54" s="20"/>
      <c r="J54" s="20" t="s">
        <v>0</v>
      </c>
      <c r="K54" s="23"/>
      <c r="L54" s="23"/>
      <c r="M54" s="19"/>
      <c r="N54" t="s">
        <v>0</v>
      </c>
      <c r="O54" t="s">
        <v>0</v>
      </c>
      <c r="P54" t="s">
        <v>0</v>
      </c>
      <c r="Q54" s="3"/>
      <c r="V54" s="12"/>
      <c r="W54" s="8" t="str">
        <f>IFERROR(VLOOKUP($X54,Tutkinnonosat!$A$2:$B$750,2,FALSE),"-")</f>
        <v>-</v>
      </c>
      <c r="X54" t="e">
        <f t="shared" si="0"/>
        <v>#VALUE!</v>
      </c>
      <c r="Y54" s="8" t="str">
        <f>IFERROR(VLOOKUP($X54,Osaamisalat!$A$2:$B$1550,2,FALSE),"-")</f>
        <v>-</v>
      </c>
    </row>
    <row r="55" spans="3:25" x14ac:dyDescent="0.2">
      <c r="C55" t="str">
        <f>IFERROR(VLOOKUP($B55,'Tutkinnon suorittajat'!$A$3:$D$2221,4,FALSE),"-")</f>
        <v>-</v>
      </c>
      <c r="E55" t="str">
        <f>IFERROR(LOOKUP($D55,Tutkinnot!$A$2:$A$750,Tutkinnot!$B$2:$B$750),"")</f>
        <v/>
      </c>
      <c r="H55" s="19"/>
      <c r="I55" s="20"/>
      <c r="J55" s="20" t="s">
        <v>0</v>
      </c>
      <c r="K55" s="23"/>
      <c r="L55" s="23"/>
      <c r="M55" s="19"/>
      <c r="N55" t="s">
        <v>0</v>
      </c>
      <c r="O55" t="s">
        <v>0</v>
      </c>
      <c r="P55" t="s">
        <v>0</v>
      </c>
      <c r="Q55" s="3"/>
      <c r="V55" s="12"/>
      <c r="W55" s="8" t="str">
        <f>IFERROR(VLOOKUP($X55,Tutkinnonosat!$A$2:$B$750,2,FALSE),"-")</f>
        <v>-</v>
      </c>
      <c r="X55" t="e">
        <f t="shared" si="0"/>
        <v>#VALUE!</v>
      </c>
      <c r="Y55" s="8" t="str">
        <f>IFERROR(VLOOKUP($X55,Osaamisalat!$A$2:$B$1550,2,FALSE),"-")</f>
        <v>-</v>
      </c>
    </row>
    <row r="56" spans="3:25" x14ac:dyDescent="0.2">
      <c r="C56" t="str">
        <f>IFERROR(VLOOKUP($B56,'Tutkinnon suorittajat'!$A$3:$D$2221,4,FALSE),"-")</f>
        <v>-</v>
      </c>
      <c r="E56" t="str">
        <f>IFERROR(LOOKUP($D56,Tutkinnot!$A$2:$A$750,Tutkinnot!$B$2:$B$750),"")</f>
        <v/>
      </c>
      <c r="H56" s="19"/>
      <c r="I56" s="20"/>
      <c r="J56" s="20" t="s">
        <v>0</v>
      </c>
      <c r="K56" s="23"/>
      <c r="L56" s="23"/>
      <c r="M56" s="19"/>
      <c r="N56" t="s">
        <v>0</v>
      </c>
      <c r="O56" t="s">
        <v>0</v>
      </c>
      <c r="P56" t="s">
        <v>0</v>
      </c>
      <c r="Q56" s="3"/>
      <c r="V56" s="12"/>
      <c r="W56" s="8" t="str">
        <f>IFERROR(VLOOKUP($X56,Tutkinnonosat!$A$2:$B$750,2,FALSE),"-")</f>
        <v>-</v>
      </c>
      <c r="X56" t="e">
        <f t="shared" si="0"/>
        <v>#VALUE!</v>
      </c>
      <c r="Y56" s="8" t="str">
        <f>IFERROR(VLOOKUP($X56,Osaamisalat!$A$2:$B$1550,2,FALSE),"-")</f>
        <v>-</v>
      </c>
    </row>
    <row r="57" spans="3:25" x14ac:dyDescent="0.2">
      <c r="C57" t="str">
        <f>IFERROR(VLOOKUP($B57,'Tutkinnon suorittajat'!$A$3:$D$2221,4,FALSE),"-")</f>
        <v>-</v>
      </c>
      <c r="E57" t="str">
        <f>IFERROR(LOOKUP($D57,Tutkinnot!$A$2:$A$750,Tutkinnot!$B$2:$B$750),"")</f>
        <v/>
      </c>
      <c r="H57" s="19"/>
      <c r="I57" s="20"/>
      <c r="J57" s="20" t="s">
        <v>0</v>
      </c>
      <c r="K57" s="23"/>
      <c r="L57" s="23"/>
      <c r="M57" s="19"/>
      <c r="N57" t="s">
        <v>0</v>
      </c>
      <c r="O57" t="s">
        <v>0</v>
      </c>
      <c r="P57" t="s">
        <v>0</v>
      </c>
      <c r="Q57" s="3"/>
      <c r="V57" s="12"/>
      <c r="W57" s="8" t="str">
        <f>IFERROR(VLOOKUP($X57,Tutkinnonosat!$A$2:$B$750,2,FALSE),"-")</f>
        <v>-</v>
      </c>
      <c r="X57" t="e">
        <f t="shared" si="0"/>
        <v>#VALUE!</v>
      </c>
      <c r="Y57" s="8" t="str">
        <f>IFERROR(VLOOKUP($X57,Osaamisalat!$A$2:$B$1550,2,FALSE),"-")</f>
        <v>-</v>
      </c>
    </row>
    <row r="58" spans="3:25" x14ac:dyDescent="0.2">
      <c r="C58" t="str">
        <f>IFERROR(VLOOKUP($B58,'Tutkinnon suorittajat'!$A$3:$D$2221,4,FALSE),"-")</f>
        <v>-</v>
      </c>
      <c r="E58" t="str">
        <f>IFERROR(LOOKUP($D58,Tutkinnot!$A$2:$A$750,Tutkinnot!$B$2:$B$750),"")</f>
        <v/>
      </c>
      <c r="H58" s="19"/>
      <c r="I58" s="20"/>
      <c r="J58" s="20" t="s">
        <v>0</v>
      </c>
      <c r="K58" s="23"/>
      <c r="L58" s="23"/>
      <c r="M58" s="19"/>
      <c r="N58" t="s">
        <v>0</v>
      </c>
      <c r="O58" t="s">
        <v>0</v>
      </c>
      <c r="P58" t="s">
        <v>0</v>
      </c>
      <c r="Q58" s="3"/>
      <c r="V58" s="12"/>
      <c r="W58" s="8" t="str">
        <f>IFERROR(VLOOKUP($X58,Tutkinnonosat!$A$2:$B$750,2,FALSE),"-")</f>
        <v>-</v>
      </c>
      <c r="X58" t="e">
        <f t="shared" si="0"/>
        <v>#VALUE!</v>
      </c>
      <c r="Y58" s="8" t="str">
        <f>IFERROR(VLOOKUP($X58,Osaamisalat!$A$2:$B$1550,2,FALSE),"-")</f>
        <v>-</v>
      </c>
    </row>
    <row r="59" spans="3:25" x14ac:dyDescent="0.2">
      <c r="C59" t="str">
        <f>IFERROR(VLOOKUP($B59,'Tutkinnon suorittajat'!$A$3:$D$2221,4,FALSE),"-")</f>
        <v>-</v>
      </c>
      <c r="E59" t="str">
        <f>IFERROR(LOOKUP($D59,Tutkinnot!$A$2:$A$750,Tutkinnot!$B$2:$B$750),"")</f>
        <v/>
      </c>
      <c r="H59" s="19"/>
      <c r="I59" s="20"/>
      <c r="J59" s="20" t="s">
        <v>0</v>
      </c>
      <c r="K59" s="23"/>
      <c r="L59" s="23"/>
      <c r="M59" s="19"/>
      <c r="N59" t="s">
        <v>0</v>
      </c>
      <c r="O59" t="s">
        <v>0</v>
      </c>
      <c r="P59" t="s">
        <v>0</v>
      </c>
      <c r="Q59" s="3"/>
      <c r="V59" s="12"/>
      <c r="W59" s="8" t="str">
        <f>IFERROR(VLOOKUP($X59,Tutkinnonosat!$A$2:$B$750,2,FALSE),"-")</f>
        <v>-</v>
      </c>
      <c r="X59" t="e">
        <f t="shared" si="0"/>
        <v>#VALUE!</v>
      </c>
      <c r="Y59" s="8" t="str">
        <f>IFERROR(VLOOKUP($X59,Osaamisalat!$A$2:$B$1550,2,FALSE),"-")</f>
        <v>-</v>
      </c>
    </row>
    <row r="60" spans="3:25" x14ac:dyDescent="0.2">
      <c r="C60" t="str">
        <f>IFERROR(VLOOKUP($B60,'Tutkinnon suorittajat'!$A$3:$D$2221,4,FALSE),"-")</f>
        <v>-</v>
      </c>
      <c r="E60" t="str">
        <f>IFERROR(LOOKUP($D60,Tutkinnot!$A$2:$A$750,Tutkinnot!$B$2:$B$750),"")</f>
        <v/>
      </c>
      <c r="H60" s="19"/>
      <c r="I60" s="20"/>
      <c r="J60" s="20" t="s">
        <v>0</v>
      </c>
      <c r="K60" s="23"/>
      <c r="L60" s="23"/>
      <c r="M60" s="19"/>
      <c r="N60" t="s">
        <v>0</v>
      </c>
      <c r="O60" t="s">
        <v>0</v>
      </c>
      <c r="P60" t="s">
        <v>0</v>
      </c>
      <c r="Q60" s="3"/>
      <c r="V60" s="12"/>
      <c r="W60" s="8" t="str">
        <f>IFERROR(VLOOKUP($X60,Tutkinnonosat!$A$2:$B$750,2,FALSE),"-")</f>
        <v>-</v>
      </c>
      <c r="X60" t="e">
        <f t="shared" si="0"/>
        <v>#VALUE!</v>
      </c>
      <c r="Y60" s="8" t="str">
        <f>IFERROR(VLOOKUP($X60,Osaamisalat!$A$2:$B$1550,2,FALSE),"-")</f>
        <v>-</v>
      </c>
    </row>
    <row r="61" spans="3:25" x14ac:dyDescent="0.2">
      <c r="C61" t="str">
        <f>IFERROR(VLOOKUP($B61,'Tutkinnon suorittajat'!$A$3:$D$2221,4,FALSE),"-")</f>
        <v>-</v>
      </c>
      <c r="E61" t="str">
        <f>IFERROR(LOOKUP($D61,Tutkinnot!$A$2:$A$750,Tutkinnot!$B$2:$B$750),"")</f>
        <v/>
      </c>
      <c r="H61" s="19"/>
      <c r="I61" s="20"/>
      <c r="J61" s="20" t="s">
        <v>0</v>
      </c>
      <c r="K61" s="23"/>
      <c r="L61" s="23"/>
      <c r="M61" s="19"/>
      <c r="N61" t="s">
        <v>0</v>
      </c>
      <c r="O61" t="s">
        <v>0</v>
      </c>
      <c r="P61" t="s">
        <v>0</v>
      </c>
      <c r="Q61" s="3"/>
      <c r="V61" s="12"/>
      <c r="W61" s="8" t="str">
        <f>IFERROR(VLOOKUP($X61,Tutkinnonosat!$A$2:$B$750,2,FALSE),"-")</f>
        <v>-</v>
      </c>
      <c r="X61" t="e">
        <f t="shared" si="0"/>
        <v>#VALUE!</v>
      </c>
      <c r="Y61" s="8" t="str">
        <f>IFERROR(VLOOKUP($X61,Osaamisalat!$A$2:$B$1550,2,FALSE),"-")</f>
        <v>-</v>
      </c>
    </row>
    <row r="62" spans="3:25" x14ac:dyDescent="0.2">
      <c r="C62" t="str">
        <f>IFERROR(VLOOKUP($B62,'Tutkinnon suorittajat'!$A$3:$D$2221,4,FALSE),"-")</f>
        <v>-</v>
      </c>
      <c r="E62" t="str">
        <f>IFERROR(LOOKUP($D62,Tutkinnot!$A$2:$A$750,Tutkinnot!$B$2:$B$750),"")</f>
        <v/>
      </c>
      <c r="H62" s="19"/>
      <c r="I62" s="20"/>
      <c r="J62" s="20" t="s">
        <v>0</v>
      </c>
      <c r="K62" s="23"/>
      <c r="L62" s="23"/>
      <c r="M62" s="19"/>
      <c r="N62" t="s">
        <v>0</v>
      </c>
      <c r="O62" t="s">
        <v>0</v>
      </c>
      <c r="P62" t="s">
        <v>0</v>
      </c>
      <c r="Q62" s="3"/>
      <c r="V62" s="12"/>
      <c r="W62" s="8" t="str">
        <f>IFERROR(VLOOKUP($X62,Tutkinnonosat!$A$2:$B$750,2,FALSE),"-")</f>
        <v>-</v>
      </c>
      <c r="X62" t="e">
        <f t="shared" si="0"/>
        <v>#VALUE!</v>
      </c>
      <c r="Y62" s="8" t="str">
        <f>IFERROR(VLOOKUP($X62,Osaamisalat!$A$2:$B$1550,2,FALSE),"-")</f>
        <v>-</v>
      </c>
    </row>
    <row r="63" spans="3:25" x14ac:dyDescent="0.2">
      <c r="C63" t="str">
        <f>IFERROR(VLOOKUP($B63,'Tutkinnon suorittajat'!$A$3:$D$2221,4,FALSE),"-")</f>
        <v>-</v>
      </c>
      <c r="E63" t="str">
        <f>IFERROR(LOOKUP($D63,Tutkinnot!$A$2:$A$750,Tutkinnot!$B$2:$B$750),"")</f>
        <v/>
      </c>
      <c r="H63" s="19"/>
      <c r="I63" s="20"/>
      <c r="J63" s="20" t="s">
        <v>0</v>
      </c>
      <c r="K63" s="23"/>
      <c r="L63" s="23"/>
      <c r="M63" s="19"/>
      <c r="N63" t="s">
        <v>0</v>
      </c>
      <c r="O63" t="s">
        <v>0</v>
      </c>
      <c r="P63" t="s">
        <v>0</v>
      </c>
      <c r="Q63" s="3"/>
      <c r="V63" s="12"/>
      <c r="W63" s="8" t="str">
        <f>IFERROR(VLOOKUP($X63,Tutkinnonosat!$A$2:$B$750,2,FALSE),"-")</f>
        <v>-</v>
      </c>
      <c r="X63" t="e">
        <f t="shared" si="0"/>
        <v>#VALUE!</v>
      </c>
      <c r="Y63" s="8" t="str">
        <f>IFERROR(VLOOKUP($X63,Osaamisalat!$A$2:$B$1550,2,FALSE),"-")</f>
        <v>-</v>
      </c>
    </row>
    <row r="64" spans="3:25" x14ac:dyDescent="0.2">
      <c r="C64" t="str">
        <f>IFERROR(VLOOKUP($B64,'Tutkinnon suorittajat'!$A$3:$D$2221,4,FALSE),"-")</f>
        <v>-</v>
      </c>
      <c r="E64" t="str">
        <f>IFERROR(LOOKUP($D64,Tutkinnot!$A$2:$A$750,Tutkinnot!$B$2:$B$750),"")</f>
        <v/>
      </c>
      <c r="H64" s="19"/>
      <c r="I64" s="20"/>
      <c r="J64" s="20" t="s">
        <v>0</v>
      </c>
      <c r="K64" s="23"/>
      <c r="L64" s="23"/>
      <c r="M64" s="19"/>
      <c r="N64" t="s">
        <v>0</v>
      </c>
      <c r="O64" t="s">
        <v>0</v>
      </c>
      <c r="P64" t="s">
        <v>0</v>
      </c>
      <c r="Q64" s="3"/>
      <c r="V64" s="12"/>
      <c r="W64" s="8" t="str">
        <f>IFERROR(VLOOKUP($X64,Tutkinnonosat!$A$2:$B$750,2,FALSE),"-")</f>
        <v>-</v>
      </c>
      <c r="X64" t="e">
        <f t="shared" si="0"/>
        <v>#VALUE!</v>
      </c>
      <c r="Y64" s="8" t="str">
        <f>IFERROR(VLOOKUP($X64,Osaamisalat!$A$2:$B$1550,2,FALSE),"-")</f>
        <v>-</v>
      </c>
    </row>
    <row r="65" spans="3:25" x14ac:dyDescent="0.2">
      <c r="C65" t="str">
        <f>IFERROR(VLOOKUP($B65,'Tutkinnon suorittajat'!$A$3:$D$2221,4,FALSE),"-")</f>
        <v>-</v>
      </c>
      <c r="E65" t="str">
        <f>IFERROR(LOOKUP($D65,Tutkinnot!$A$2:$A$750,Tutkinnot!$B$2:$B$750),"")</f>
        <v/>
      </c>
      <c r="H65" s="19"/>
      <c r="I65" s="20"/>
      <c r="J65" s="20" t="s">
        <v>0</v>
      </c>
      <c r="K65" s="23"/>
      <c r="L65" s="23"/>
      <c r="M65" s="19"/>
      <c r="N65" t="s">
        <v>0</v>
      </c>
      <c r="O65" t="s">
        <v>0</v>
      </c>
      <c r="P65" t="s">
        <v>0</v>
      </c>
      <c r="Q65" s="3"/>
      <c r="V65" s="12"/>
      <c r="W65" s="8" t="str">
        <f>IFERROR(VLOOKUP($X65,Tutkinnonosat!$A$2:$B$750,2,FALSE),"-")</f>
        <v>-</v>
      </c>
      <c r="X65" t="e">
        <f t="shared" si="0"/>
        <v>#VALUE!</v>
      </c>
      <c r="Y65" s="8" t="str">
        <f>IFERROR(VLOOKUP($X65,Osaamisalat!$A$2:$B$1550,2,FALSE),"-")</f>
        <v>-</v>
      </c>
    </row>
    <row r="66" spans="3:25" x14ac:dyDescent="0.2">
      <c r="C66" t="str">
        <f>IFERROR(VLOOKUP($B66,'Tutkinnon suorittajat'!$A$3:$D$2221,4,FALSE),"-")</f>
        <v>-</v>
      </c>
      <c r="E66" t="str">
        <f>IFERROR(LOOKUP($D66,Tutkinnot!$A$2:$A$750,Tutkinnot!$B$2:$B$750),"")</f>
        <v/>
      </c>
      <c r="H66" s="19"/>
      <c r="I66" s="20"/>
      <c r="J66" s="20" t="s">
        <v>0</v>
      </c>
      <c r="K66" s="23"/>
      <c r="L66" s="23"/>
      <c r="M66" s="19"/>
      <c r="N66" t="s">
        <v>0</v>
      </c>
      <c r="O66" t="s">
        <v>0</v>
      </c>
      <c r="P66" t="s">
        <v>0</v>
      </c>
      <c r="Q66" s="3"/>
      <c r="V66" s="12"/>
      <c r="W66" s="8" t="str">
        <f>IFERROR(VLOOKUP($X66,Tutkinnonosat!$A$2:$B$750,2,FALSE),"-")</f>
        <v>-</v>
      </c>
      <c r="X66" t="e">
        <f t="shared" si="0"/>
        <v>#VALUE!</v>
      </c>
      <c r="Y66" s="8" t="str">
        <f>IFERROR(VLOOKUP($X66,Osaamisalat!$A$2:$B$1550,2,FALSE),"-")</f>
        <v>-</v>
      </c>
    </row>
    <row r="67" spans="3:25" x14ac:dyDescent="0.2">
      <c r="C67" t="str">
        <f>IFERROR(VLOOKUP($B67,'Tutkinnon suorittajat'!$A$3:$D$2221,4,FALSE),"-")</f>
        <v>-</v>
      </c>
      <c r="E67" t="str">
        <f>IFERROR(LOOKUP($D67,Tutkinnot!$A$2:$A$750,Tutkinnot!$B$2:$B$750),"")</f>
        <v/>
      </c>
      <c r="H67" s="19"/>
      <c r="I67" s="20"/>
      <c r="J67" s="20" t="s">
        <v>0</v>
      </c>
      <c r="K67" s="23"/>
      <c r="L67" s="23"/>
      <c r="M67" s="19"/>
      <c r="N67" t="s">
        <v>0</v>
      </c>
      <c r="O67" t="s">
        <v>0</v>
      </c>
      <c r="P67" t="s">
        <v>0</v>
      </c>
      <c r="Q67" s="3"/>
      <c r="V67" s="12"/>
      <c r="W67" s="8" t="str">
        <f>IFERROR(VLOOKUP($X67,Tutkinnonosat!$A$2:$B$750,2,FALSE),"-")</f>
        <v>-</v>
      </c>
      <c r="X67" t="e">
        <f t="shared" si="0"/>
        <v>#VALUE!</v>
      </c>
      <c r="Y67" s="8" t="str">
        <f>IFERROR(VLOOKUP($X67,Osaamisalat!$A$2:$B$1550,2,FALSE),"-")</f>
        <v>-</v>
      </c>
    </row>
    <row r="68" spans="3:25" x14ac:dyDescent="0.2">
      <c r="C68" t="str">
        <f>IFERROR(VLOOKUP($B68,'Tutkinnon suorittajat'!$A$3:$D$2221,4,FALSE),"-")</f>
        <v>-</v>
      </c>
      <c r="E68" t="str">
        <f>IFERROR(LOOKUP($D68,Tutkinnot!$A$2:$A$750,Tutkinnot!$B$2:$B$750),"")</f>
        <v/>
      </c>
      <c r="H68" s="19"/>
      <c r="I68" s="20"/>
      <c r="J68" s="20" t="s">
        <v>0</v>
      </c>
      <c r="K68" s="23"/>
      <c r="L68" s="23"/>
      <c r="M68" s="19"/>
      <c r="N68" t="s">
        <v>0</v>
      </c>
      <c r="O68" t="s">
        <v>0</v>
      </c>
      <c r="P68" t="s">
        <v>0</v>
      </c>
      <c r="Q68" s="3"/>
      <c r="V68" s="12"/>
      <c r="W68" s="8" t="str">
        <f>IFERROR(VLOOKUP($X68,Tutkinnonosat!$A$2:$B$750,2,FALSE),"-")</f>
        <v>-</v>
      </c>
      <c r="X68" t="e">
        <f t="shared" si="0"/>
        <v>#VALUE!</v>
      </c>
      <c r="Y68" s="8" t="str">
        <f>IFERROR(VLOOKUP($X68,Osaamisalat!$A$2:$B$1550,2,FALSE),"-")</f>
        <v>-</v>
      </c>
    </row>
    <row r="69" spans="3:25" x14ac:dyDescent="0.2">
      <c r="C69" t="str">
        <f>IFERROR(VLOOKUP($B69,'Tutkinnon suorittajat'!$A$3:$D$2221,4,FALSE),"-")</f>
        <v>-</v>
      </c>
      <c r="E69" t="str">
        <f>IFERROR(LOOKUP($D69,Tutkinnot!$A$2:$A$750,Tutkinnot!$B$2:$B$750),"")</f>
        <v/>
      </c>
      <c r="H69" s="19"/>
      <c r="I69" s="20"/>
      <c r="J69" s="20" t="s">
        <v>0</v>
      </c>
      <c r="K69" s="23"/>
      <c r="L69" s="23"/>
      <c r="M69" s="19"/>
      <c r="N69" t="s">
        <v>0</v>
      </c>
      <c r="O69" t="s">
        <v>0</v>
      </c>
      <c r="P69" t="s">
        <v>0</v>
      </c>
      <c r="Q69" s="3"/>
      <c r="V69" s="12"/>
      <c r="W69" s="8" t="str">
        <f>IFERROR(VLOOKUP($X69,Tutkinnonosat!$A$2:$B$750,2,FALSE),"-")</f>
        <v>-</v>
      </c>
      <c r="X69" t="e">
        <f t="shared" si="0"/>
        <v>#VALUE!</v>
      </c>
      <c r="Y69" s="8" t="str">
        <f>IFERROR(VLOOKUP($X69,Osaamisalat!$A$2:$B$1550,2,FALSE),"-")</f>
        <v>-</v>
      </c>
    </row>
    <row r="70" spans="3:25" x14ac:dyDescent="0.2">
      <c r="C70" t="str">
        <f>IFERROR(VLOOKUP($B70,'Tutkinnon suorittajat'!$A$3:$D$2221,4,FALSE),"-")</f>
        <v>-</v>
      </c>
      <c r="E70" t="str">
        <f>IFERROR(LOOKUP($D70,Tutkinnot!$A$2:$A$750,Tutkinnot!$B$2:$B$750),"")</f>
        <v/>
      </c>
      <c r="H70" s="19"/>
      <c r="I70" s="20"/>
      <c r="J70" s="20" t="s">
        <v>0</v>
      </c>
      <c r="K70" s="23"/>
      <c r="L70" s="23"/>
      <c r="M70" s="19"/>
      <c r="N70" t="s">
        <v>0</v>
      </c>
      <c r="O70" t="s">
        <v>0</v>
      </c>
      <c r="P70" t="s">
        <v>0</v>
      </c>
      <c r="Q70" s="3"/>
      <c r="V70" s="12"/>
      <c r="W70" s="8" t="str">
        <f>IFERROR(VLOOKUP($X70,Tutkinnonosat!$A$2:$B$750,2,FALSE),"-")</f>
        <v>-</v>
      </c>
      <c r="X70" t="e">
        <f t="shared" ref="X70:X133" si="1">VALUE(TRIM(SUBSTITUTE(RIGHT(SUBSTITUTE(D70,"(",REPT(" ",LEN(D70))),LEN(D70)),")"," ")))</f>
        <v>#VALUE!</v>
      </c>
      <c r="Y70" s="8" t="str">
        <f>IFERROR(VLOOKUP($X70,Osaamisalat!$A$2:$B$1550,2,FALSE),"-")</f>
        <v>-</v>
      </c>
    </row>
    <row r="71" spans="3:25" x14ac:dyDescent="0.2">
      <c r="C71" t="str">
        <f>IFERROR(VLOOKUP($B71,'Tutkinnon suorittajat'!$A$3:$D$2221,4,FALSE),"-")</f>
        <v>-</v>
      </c>
      <c r="E71" t="str">
        <f>IFERROR(LOOKUP($D71,Tutkinnot!$A$2:$A$750,Tutkinnot!$B$2:$B$750),"")</f>
        <v/>
      </c>
      <c r="H71" s="19"/>
      <c r="I71" s="20"/>
      <c r="J71" s="20" t="s">
        <v>0</v>
      </c>
      <c r="K71" s="23"/>
      <c r="L71" s="23"/>
      <c r="M71" s="19"/>
      <c r="N71" t="s">
        <v>0</v>
      </c>
      <c r="O71" t="s">
        <v>0</v>
      </c>
      <c r="P71" t="s">
        <v>0</v>
      </c>
      <c r="Q71" s="3"/>
      <c r="V71" s="12"/>
      <c r="W71" s="8" t="str">
        <f>IFERROR(VLOOKUP($X71,Tutkinnonosat!$A$2:$B$750,2,FALSE),"-")</f>
        <v>-</v>
      </c>
      <c r="X71" t="e">
        <f t="shared" si="1"/>
        <v>#VALUE!</v>
      </c>
      <c r="Y71" s="8" t="str">
        <f>IFERROR(VLOOKUP($X71,Osaamisalat!$A$2:$B$1550,2,FALSE),"-")</f>
        <v>-</v>
      </c>
    </row>
    <row r="72" spans="3:25" x14ac:dyDescent="0.2">
      <c r="C72" t="str">
        <f>IFERROR(VLOOKUP($B72,'Tutkinnon suorittajat'!$A$3:$D$2221,4,FALSE),"-")</f>
        <v>-</v>
      </c>
      <c r="E72" t="str">
        <f>IFERROR(LOOKUP($D72,Tutkinnot!$A$2:$A$750,Tutkinnot!$B$2:$B$750),"")</f>
        <v/>
      </c>
      <c r="H72" s="19"/>
      <c r="I72" s="20"/>
      <c r="J72" s="20" t="s">
        <v>0</v>
      </c>
      <c r="K72" s="23"/>
      <c r="L72" s="23"/>
      <c r="M72" s="19"/>
      <c r="N72" t="s">
        <v>0</v>
      </c>
      <c r="O72" t="s">
        <v>0</v>
      </c>
      <c r="P72" t="s">
        <v>0</v>
      </c>
      <c r="Q72" s="3"/>
      <c r="V72" s="12"/>
      <c r="W72" s="8" t="str">
        <f>IFERROR(VLOOKUP($X72,Tutkinnonosat!$A$2:$B$750,2,FALSE),"-")</f>
        <v>-</v>
      </c>
      <c r="X72" t="e">
        <f t="shared" si="1"/>
        <v>#VALUE!</v>
      </c>
      <c r="Y72" s="8" t="str">
        <f>IFERROR(VLOOKUP($X72,Osaamisalat!$A$2:$B$1550,2,FALSE),"-")</f>
        <v>-</v>
      </c>
    </row>
    <row r="73" spans="3:25" x14ac:dyDescent="0.2">
      <c r="C73" t="str">
        <f>IFERROR(VLOOKUP($B73,'Tutkinnon suorittajat'!$A$3:$D$2221,4,FALSE),"-")</f>
        <v>-</v>
      </c>
      <c r="E73" t="str">
        <f>IFERROR(LOOKUP($D73,Tutkinnot!$A$2:$A$750,Tutkinnot!$B$2:$B$750),"")</f>
        <v/>
      </c>
      <c r="H73" s="19"/>
      <c r="I73" s="20"/>
      <c r="J73" s="20" t="s">
        <v>0</v>
      </c>
      <c r="K73" s="23"/>
      <c r="L73" s="23"/>
      <c r="M73" s="19"/>
      <c r="N73" t="s">
        <v>0</v>
      </c>
      <c r="O73" t="s">
        <v>0</v>
      </c>
      <c r="P73" t="s">
        <v>0</v>
      </c>
      <c r="Q73" s="3"/>
      <c r="V73" s="12"/>
      <c r="W73" s="8" t="str">
        <f>IFERROR(VLOOKUP($X73,Tutkinnonosat!$A$2:$B$750,2,FALSE),"-")</f>
        <v>-</v>
      </c>
      <c r="X73" t="e">
        <f t="shared" si="1"/>
        <v>#VALUE!</v>
      </c>
      <c r="Y73" s="8" t="str">
        <f>IFERROR(VLOOKUP($X73,Osaamisalat!$A$2:$B$1550,2,FALSE),"-")</f>
        <v>-</v>
      </c>
    </row>
    <row r="74" spans="3:25" x14ac:dyDescent="0.2">
      <c r="C74" t="str">
        <f>IFERROR(VLOOKUP($B74,'Tutkinnon suorittajat'!$A$3:$D$2221,4,FALSE),"-")</f>
        <v>-</v>
      </c>
      <c r="E74" t="str">
        <f>IFERROR(LOOKUP($D74,Tutkinnot!$A$2:$A$750,Tutkinnot!$B$2:$B$750),"")</f>
        <v/>
      </c>
      <c r="H74" s="19"/>
      <c r="I74" s="20"/>
      <c r="J74" s="20" t="s">
        <v>0</v>
      </c>
      <c r="K74" s="23"/>
      <c r="L74" s="23"/>
      <c r="M74" s="19"/>
      <c r="N74" t="s">
        <v>0</v>
      </c>
      <c r="O74" t="s">
        <v>0</v>
      </c>
      <c r="P74" t="s">
        <v>0</v>
      </c>
      <c r="Q74" s="3"/>
      <c r="V74" s="12"/>
      <c r="W74" s="8" t="str">
        <f>IFERROR(VLOOKUP($X74,Tutkinnonosat!$A$2:$B$750,2,FALSE),"-")</f>
        <v>-</v>
      </c>
      <c r="X74" t="e">
        <f t="shared" si="1"/>
        <v>#VALUE!</v>
      </c>
      <c r="Y74" s="8" t="str">
        <f>IFERROR(VLOOKUP($X74,Osaamisalat!$A$2:$B$1550,2,FALSE),"-")</f>
        <v>-</v>
      </c>
    </row>
    <row r="75" spans="3:25" x14ac:dyDescent="0.2">
      <c r="C75" t="str">
        <f>IFERROR(VLOOKUP($B75,'Tutkinnon suorittajat'!$A$3:$D$2221,4,FALSE),"-")</f>
        <v>-</v>
      </c>
      <c r="E75" t="str">
        <f>IFERROR(LOOKUP($D75,Tutkinnot!$A$2:$A$750,Tutkinnot!$B$2:$B$750),"")</f>
        <v/>
      </c>
      <c r="H75" s="19"/>
      <c r="I75" s="20"/>
      <c r="J75" s="20" t="s">
        <v>0</v>
      </c>
      <c r="K75" s="23"/>
      <c r="L75" s="23"/>
      <c r="M75" s="19"/>
      <c r="N75" t="s">
        <v>0</v>
      </c>
      <c r="O75" t="s">
        <v>0</v>
      </c>
      <c r="P75" t="s">
        <v>0</v>
      </c>
      <c r="Q75" s="3"/>
      <c r="V75" s="12"/>
      <c r="W75" s="8" t="str">
        <f>IFERROR(VLOOKUP($X75,Tutkinnonosat!$A$2:$B$750,2,FALSE),"-")</f>
        <v>-</v>
      </c>
      <c r="X75" t="e">
        <f t="shared" si="1"/>
        <v>#VALUE!</v>
      </c>
      <c r="Y75" s="8" t="str">
        <f>IFERROR(VLOOKUP($X75,Osaamisalat!$A$2:$B$1550,2,FALSE),"-")</f>
        <v>-</v>
      </c>
    </row>
    <row r="76" spans="3:25" x14ac:dyDescent="0.2">
      <c r="C76" t="str">
        <f>IFERROR(VLOOKUP($B76,'Tutkinnon suorittajat'!$A$3:$D$2221,4,FALSE),"-")</f>
        <v>-</v>
      </c>
      <c r="E76" t="str">
        <f>IFERROR(LOOKUP($D76,Tutkinnot!$A$2:$A$750,Tutkinnot!$B$2:$B$750),"")</f>
        <v/>
      </c>
      <c r="H76" s="19"/>
      <c r="I76" s="20"/>
      <c r="J76" s="20" t="s">
        <v>0</v>
      </c>
      <c r="K76" s="23"/>
      <c r="L76" s="23"/>
      <c r="M76" s="19"/>
      <c r="N76" t="s">
        <v>0</v>
      </c>
      <c r="O76" t="s">
        <v>0</v>
      </c>
      <c r="P76" t="s">
        <v>0</v>
      </c>
      <c r="Q76" s="3"/>
      <c r="V76" s="12"/>
      <c r="W76" s="8" t="str">
        <f>IFERROR(VLOOKUP($X76,Tutkinnonosat!$A$2:$B$750,2,FALSE),"-")</f>
        <v>-</v>
      </c>
      <c r="X76" t="e">
        <f t="shared" si="1"/>
        <v>#VALUE!</v>
      </c>
      <c r="Y76" s="8" t="str">
        <f>IFERROR(VLOOKUP($X76,Osaamisalat!$A$2:$B$1550,2,FALSE),"-")</f>
        <v>-</v>
      </c>
    </row>
    <row r="77" spans="3:25" x14ac:dyDescent="0.2">
      <c r="C77" t="str">
        <f>IFERROR(VLOOKUP($B77,'Tutkinnon suorittajat'!$A$3:$D$2221,4,FALSE),"-")</f>
        <v>-</v>
      </c>
      <c r="E77" t="str">
        <f>IFERROR(LOOKUP($D77,Tutkinnot!$A$2:$A$750,Tutkinnot!$B$2:$B$750),"")</f>
        <v/>
      </c>
      <c r="H77" s="19"/>
      <c r="I77" s="20"/>
      <c r="J77" s="20" t="s">
        <v>0</v>
      </c>
      <c r="K77" s="23"/>
      <c r="L77" s="23"/>
      <c r="M77" s="19"/>
      <c r="N77" t="s">
        <v>0</v>
      </c>
      <c r="O77" t="s">
        <v>0</v>
      </c>
      <c r="P77" t="s">
        <v>0</v>
      </c>
      <c r="Q77" s="3"/>
      <c r="V77" s="12"/>
      <c r="W77" s="8" t="str">
        <f>IFERROR(VLOOKUP($X77,Tutkinnonosat!$A$2:$B$750,2,FALSE),"-")</f>
        <v>-</v>
      </c>
      <c r="X77" t="e">
        <f t="shared" si="1"/>
        <v>#VALUE!</v>
      </c>
      <c r="Y77" s="8" t="str">
        <f>IFERROR(VLOOKUP($X77,Osaamisalat!$A$2:$B$1550,2,FALSE),"-")</f>
        <v>-</v>
      </c>
    </row>
    <row r="78" spans="3:25" x14ac:dyDescent="0.2">
      <c r="C78" t="str">
        <f>IFERROR(VLOOKUP($B78,'Tutkinnon suorittajat'!$A$3:$D$2221,4,FALSE),"-")</f>
        <v>-</v>
      </c>
      <c r="E78" t="str">
        <f>IFERROR(LOOKUP($D78,Tutkinnot!$A$2:$A$750,Tutkinnot!$B$2:$B$750),"")</f>
        <v/>
      </c>
      <c r="H78" s="19"/>
      <c r="I78" s="20"/>
      <c r="J78" s="20" t="s">
        <v>0</v>
      </c>
      <c r="K78" s="23"/>
      <c r="L78" s="23"/>
      <c r="M78" s="19"/>
      <c r="N78" t="s">
        <v>0</v>
      </c>
      <c r="O78" t="s">
        <v>0</v>
      </c>
      <c r="P78" t="s">
        <v>0</v>
      </c>
      <c r="Q78" s="3"/>
      <c r="V78" s="12"/>
      <c r="W78" s="8" t="str">
        <f>IFERROR(VLOOKUP($X78,Tutkinnonosat!$A$2:$B$750,2,FALSE),"-")</f>
        <v>-</v>
      </c>
      <c r="X78" t="e">
        <f t="shared" si="1"/>
        <v>#VALUE!</v>
      </c>
      <c r="Y78" s="8" t="str">
        <f>IFERROR(VLOOKUP($X78,Osaamisalat!$A$2:$B$1550,2,FALSE),"-")</f>
        <v>-</v>
      </c>
    </row>
    <row r="79" spans="3:25" x14ac:dyDescent="0.2">
      <c r="C79" t="str">
        <f>IFERROR(VLOOKUP($B79,'Tutkinnon suorittajat'!$A$3:$D$2221,4,FALSE),"-")</f>
        <v>-</v>
      </c>
      <c r="E79" t="str">
        <f>IFERROR(LOOKUP($D79,Tutkinnot!$A$2:$A$750,Tutkinnot!$B$2:$B$750),"")</f>
        <v/>
      </c>
      <c r="H79" s="19"/>
      <c r="I79" s="20"/>
      <c r="J79" s="20" t="s">
        <v>0</v>
      </c>
      <c r="K79" s="23"/>
      <c r="L79" s="23"/>
      <c r="M79" s="19"/>
      <c r="N79" t="s">
        <v>0</v>
      </c>
      <c r="O79" t="s">
        <v>0</v>
      </c>
      <c r="P79" t="s">
        <v>0</v>
      </c>
      <c r="Q79" s="3"/>
      <c r="V79" s="12"/>
      <c r="W79" s="8" t="str">
        <f>IFERROR(VLOOKUP($X79,Tutkinnonosat!$A$2:$B$750,2,FALSE),"-")</f>
        <v>-</v>
      </c>
      <c r="X79" t="e">
        <f t="shared" si="1"/>
        <v>#VALUE!</v>
      </c>
      <c r="Y79" s="8" t="str">
        <f>IFERROR(VLOOKUP($X79,Osaamisalat!$A$2:$B$1550,2,FALSE),"-")</f>
        <v>-</v>
      </c>
    </row>
    <row r="80" spans="3:25" x14ac:dyDescent="0.2">
      <c r="C80" t="str">
        <f>IFERROR(VLOOKUP($B80,'Tutkinnon suorittajat'!$A$3:$D$2221,4,FALSE),"-")</f>
        <v>-</v>
      </c>
      <c r="E80" t="str">
        <f>IFERROR(LOOKUP($D80,Tutkinnot!$A$2:$A$750,Tutkinnot!$B$2:$B$750),"")</f>
        <v/>
      </c>
      <c r="H80" s="19"/>
      <c r="I80" s="20"/>
      <c r="J80" s="20" t="s">
        <v>0</v>
      </c>
      <c r="K80" s="23"/>
      <c r="L80" s="23"/>
      <c r="M80" s="19"/>
      <c r="N80" t="s">
        <v>0</v>
      </c>
      <c r="O80" t="s">
        <v>0</v>
      </c>
      <c r="P80" t="s">
        <v>0</v>
      </c>
      <c r="Q80" s="3"/>
      <c r="V80" s="12"/>
      <c r="W80" s="8" t="str">
        <f>IFERROR(VLOOKUP($X80,Tutkinnonosat!$A$2:$B$750,2,FALSE),"-")</f>
        <v>-</v>
      </c>
      <c r="X80" t="e">
        <f t="shared" si="1"/>
        <v>#VALUE!</v>
      </c>
      <c r="Y80" s="8" t="str">
        <f>IFERROR(VLOOKUP($X80,Osaamisalat!$A$2:$B$1550,2,FALSE),"-")</f>
        <v>-</v>
      </c>
    </row>
    <row r="81" spans="3:25" x14ac:dyDescent="0.2">
      <c r="C81" t="str">
        <f>IFERROR(VLOOKUP($B81,'Tutkinnon suorittajat'!$A$3:$D$2221,4,FALSE),"-")</f>
        <v>-</v>
      </c>
      <c r="E81" t="str">
        <f>IFERROR(LOOKUP($D81,Tutkinnot!$A$2:$A$750,Tutkinnot!$B$2:$B$750),"")</f>
        <v/>
      </c>
      <c r="H81" s="19"/>
      <c r="I81" s="20"/>
      <c r="J81" s="20" t="s">
        <v>0</v>
      </c>
      <c r="K81" s="23"/>
      <c r="L81" s="23"/>
      <c r="M81" s="19"/>
      <c r="N81" t="s">
        <v>0</v>
      </c>
      <c r="O81" t="s">
        <v>0</v>
      </c>
      <c r="P81" t="s">
        <v>0</v>
      </c>
      <c r="Q81" s="3"/>
      <c r="V81" s="12"/>
      <c r="W81" s="8" t="str">
        <f>IFERROR(VLOOKUP($X81,Tutkinnonosat!$A$2:$B$750,2,FALSE),"-")</f>
        <v>-</v>
      </c>
      <c r="X81" t="e">
        <f t="shared" si="1"/>
        <v>#VALUE!</v>
      </c>
      <c r="Y81" s="8" t="str">
        <f>IFERROR(VLOOKUP($X81,Osaamisalat!$A$2:$B$1550,2,FALSE),"-")</f>
        <v>-</v>
      </c>
    </row>
    <row r="82" spans="3:25" x14ac:dyDescent="0.2">
      <c r="C82" t="str">
        <f>IFERROR(VLOOKUP($B82,'Tutkinnon suorittajat'!$A$3:$D$2221,4,FALSE),"-")</f>
        <v>-</v>
      </c>
      <c r="E82" t="str">
        <f>IFERROR(LOOKUP($D82,Tutkinnot!$A$2:$A$750,Tutkinnot!$B$2:$B$750),"")</f>
        <v/>
      </c>
      <c r="H82" s="19"/>
      <c r="I82" s="20"/>
      <c r="J82" s="20" t="s">
        <v>0</v>
      </c>
      <c r="K82" s="23"/>
      <c r="L82" s="23"/>
      <c r="M82" s="19"/>
      <c r="N82" t="s">
        <v>0</v>
      </c>
      <c r="O82" t="s">
        <v>0</v>
      </c>
      <c r="P82" t="s">
        <v>0</v>
      </c>
      <c r="Q82" s="3"/>
      <c r="V82" s="12"/>
      <c r="W82" s="8" t="str">
        <f>IFERROR(VLOOKUP($X82,Tutkinnonosat!$A$2:$B$750,2,FALSE),"-")</f>
        <v>-</v>
      </c>
      <c r="X82" t="e">
        <f t="shared" si="1"/>
        <v>#VALUE!</v>
      </c>
      <c r="Y82" s="8" t="str">
        <f>IFERROR(VLOOKUP($X82,Osaamisalat!$A$2:$B$1550,2,FALSE),"-")</f>
        <v>-</v>
      </c>
    </row>
    <row r="83" spans="3:25" x14ac:dyDescent="0.2">
      <c r="C83" t="str">
        <f>IFERROR(VLOOKUP($B83,'Tutkinnon suorittajat'!$A$3:$D$2221,4,FALSE),"-")</f>
        <v>-</v>
      </c>
      <c r="E83" t="str">
        <f>IFERROR(LOOKUP($D83,Tutkinnot!$A$2:$A$750,Tutkinnot!$B$2:$B$750),"")</f>
        <v/>
      </c>
      <c r="H83" s="19"/>
      <c r="I83" s="20"/>
      <c r="J83" s="20" t="s">
        <v>0</v>
      </c>
      <c r="K83" s="23"/>
      <c r="L83" s="23"/>
      <c r="M83" s="19"/>
      <c r="N83" t="s">
        <v>0</v>
      </c>
      <c r="O83" t="s">
        <v>0</v>
      </c>
      <c r="P83" t="s">
        <v>0</v>
      </c>
      <c r="Q83" s="3"/>
      <c r="V83" s="12"/>
      <c r="W83" s="8" t="str">
        <f>IFERROR(VLOOKUP($X83,Tutkinnonosat!$A$2:$B$750,2,FALSE),"-")</f>
        <v>-</v>
      </c>
      <c r="X83" t="e">
        <f t="shared" si="1"/>
        <v>#VALUE!</v>
      </c>
      <c r="Y83" s="8" t="str">
        <f>IFERROR(VLOOKUP($X83,Osaamisalat!$A$2:$B$1550,2,FALSE),"-")</f>
        <v>-</v>
      </c>
    </row>
    <row r="84" spans="3:25" x14ac:dyDescent="0.2">
      <c r="C84" t="str">
        <f>IFERROR(VLOOKUP($B84,'Tutkinnon suorittajat'!$A$3:$D$2221,4,FALSE),"-")</f>
        <v>-</v>
      </c>
      <c r="E84" t="str">
        <f>IFERROR(LOOKUP($D84,Tutkinnot!$A$2:$A$750,Tutkinnot!$B$2:$B$750),"")</f>
        <v/>
      </c>
      <c r="H84" s="19"/>
      <c r="I84" s="20"/>
      <c r="J84" s="20" t="s">
        <v>0</v>
      </c>
      <c r="K84" s="23"/>
      <c r="L84" s="23"/>
      <c r="M84" s="19"/>
      <c r="N84" t="s">
        <v>0</v>
      </c>
      <c r="O84" t="s">
        <v>0</v>
      </c>
      <c r="P84" t="s">
        <v>0</v>
      </c>
      <c r="Q84" s="3"/>
      <c r="V84" s="12"/>
      <c r="W84" s="8" t="str">
        <f>IFERROR(VLOOKUP($X84,Tutkinnonosat!$A$2:$B$750,2,FALSE),"-")</f>
        <v>-</v>
      </c>
      <c r="X84" t="e">
        <f t="shared" si="1"/>
        <v>#VALUE!</v>
      </c>
      <c r="Y84" s="8" t="str">
        <f>IFERROR(VLOOKUP($X84,Osaamisalat!$A$2:$B$1550,2,FALSE),"-")</f>
        <v>-</v>
      </c>
    </row>
    <row r="85" spans="3:25" x14ac:dyDescent="0.2">
      <c r="C85" t="str">
        <f>IFERROR(VLOOKUP($B85,'Tutkinnon suorittajat'!$A$3:$D$2221,4,FALSE),"-")</f>
        <v>-</v>
      </c>
      <c r="E85" t="str">
        <f>IFERROR(LOOKUP($D85,Tutkinnot!$A$2:$A$750,Tutkinnot!$B$2:$B$750),"")</f>
        <v/>
      </c>
      <c r="H85" s="19"/>
      <c r="I85" s="20"/>
      <c r="J85" s="20" t="s">
        <v>0</v>
      </c>
      <c r="K85" s="23"/>
      <c r="L85" s="23"/>
      <c r="M85" s="19"/>
      <c r="N85" t="s">
        <v>0</v>
      </c>
      <c r="O85" t="s">
        <v>0</v>
      </c>
      <c r="P85" t="s">
        <v>0</v>
      </c>
      <c r="Q85" s="3"/>
      <c r="V85" s="12"/>
      <c r="W85" s="8" t="str">
        <f>IFERROR(VLOOKUP($X85,Tutkinnonosat!$A$2:$B$750,2,FALSE),"-")</f>
        <v>-</v>
      </c>
      <c r="X85" t="e">
        <f t="shared" si="1"/>
        <v>#VALUE!</v>
      </c>
      <c r="Y85" s="8" t="str">
        <f>IFERROR(VLOOKUP($X85,Osaamisalat!$A$2:$B$1550,2,FALSE),"-")</f>
        <v>-</v>
      </c>
    </row>
    <row r="86" spans="3:25" x14ac:dyDescent="0.2">
      <c r="C86" t="str">
        <f>IFERROR(VLOOKUP($B86,'Tutkinnon suorittajat'!$A$3:$D$2221,4,FALSE),"-")</f>
        <v>-</v>
      </c>
      <c r="E86" t="str">
        <f>IFERROR(LOOKUP($D86,Tutkinnot!$A$2:$A$750,Tutkinnot!$B$2:$B$750),"")</f>
        <v/>
      </c>
      <c r="H86" s="19"/>
      <c r="I86" s="20"/>
      <c r="J86" s="20" t="s">
        <v>0</v>
      </c>
      <c r="K86" s="23"/>
      <c r="L86" s="23"/>
      <c r="M86" s="19"/>
      <c r="N86" t="s">
        <v>0</v>
      </c>
      <c r="O86" t="s">
        <v>0</v>
      </c>
      <c r="P86" t="s">
        <v>0</v>
      </c>
      <c r="Q86" s="3"/>
      <c r="V86" s="12"/>
      <c r="W86" s="8" t="str">
        <f>IFERROR(VLOOKUP($X86,Tutkinnonosat!$A$2:$B$750,2,FALSE),"-")</f>
        <v>-</v>
      </c>
      <c r="X86" t="e">
        <f t="shared" si="1"/>
        <v>#VALUE!</v>
      </c>
      <c r="Y86" s="8" t="str">
        <f>IFERROR(VLOOKUP($X86,Osaamisalat!$A$2:$B$1550,2,FALSE),"-")</f>
        <v>-</v>
      </c>
    </row>
    <row r="87" spans="3:25" x14ac:dyDescent="0.2">
      <c r="C87" t="str">
        <f>IFERROR(VLOOKUP($B87,'Tutkinnon suorittajat'!$A$3:$D$2221,4,FALSE),"-")</f>
        <v>-</v>
      </c>
      <c r="E87" t="str">
        <f>IFERROR(LOOKUP($D87,Tutkinnot!$A$2:$A$750,Tutkinnot!$B$2:$B$750),"")</f>
        <v/>
      </c>
      <c r="H87" s="19"/>
      <c r="I87" s="20"/>
      <c r="J87" s="20" t="s">
        <v>0</v>
      </c>
      <c r="K87" s="23"/>
      <c r="L87" s="23"/>
      <c r="M87" s="19"/>
      <c r="N87" t="s">
        <v>0</v>
      </c>
      <c r="O87" t="s">
        <v>0</v>
      </c>
      <c r="P87" t="s">
        <v>0</v>
      </c>
      <c r="Q87" s="3"/>
      <c r="V87" s="12"/>
      <c r="W87" s="8" t="str">
        <f>IFERROR(VLOOKUP($X87,Tutkinnonosat!$A$2:$B$750,2,FALSE),"-")</f>
        <v>-</v>
      </c>
      <c r="X87" t="e">
        <f t="shared" si="1"/>
        <v>#VALUE!</v>
      </c>
      <c r="Y87" s="8" t="str">
        <f>IFERROR(VLOOKUP($X87,Osaamisalat!$A$2:$B$1550,2,FALSE),"-")</f>
        <v>-</v>
      </c>
    </row>
    <row r="88" spans="3:25" x14ac:dyDescent="0.2">
      <c r="C88" t="str">
        <f>IFERROR(VLOOKUP($B88,'Tutkinnon suorittajat'!$A$3:$D$2221,4,FALSE),"-")</f>
        <v>-</v>
      </c>
      <c r="E88" t="str">
        <f>IFERROR(LOOKUP($D88,Tutkinnot!$A$2:$A$750,Tutkinnot!$B$2:$B$750),"")</f>
        <v/>
      </c>
      <c r="H88" s="19"/>
      <c r="I88" s="20"/>
      <c r="J88" s="20" t="s">
        <v>0</v>
      </c>
      <c r="K88" s="23"/>
      <c r="L88" s="23"/>
      <c r="M88" s="19"/>
      <c r="N88" t="s">
        <v>0</v>
      </c>
      <c r="O88" t="s">
        <v>0</v>
      </c>
      <c r="P88" t="s">
        <v>0</v>
      </c>
      <c r="Q88" s="3"/>
      <c r="V88" s="12"/>
      <c r="W88" s="8" t="str">
        <f>IFERROR(VLOOKUP($X88,Tutkinnonosat!$A$2:$B$750,2,FALSE),"-")</f>
        <v>-</v>
      </c>
      <c r="X88" t="e">
        <f t="shared" si="1"/>
        <v>#VALUE!</v>
      </c>
      <c r="Y88" s="8" t="str">
        <f>IFERROR(VLOOKUP($X88,Osaamisalat!$A$2:$B$1550,2,FALSE),"-")</f>
        <v>-</v>
      </c>
    </row>
    <row r="89" spans="3:25" x14ac:dyDescent="0.2">
      <c r="C89" t="str">
        <f>IFERROR(VLOOKUP($B89,'Tutkinnon suorittajat'!$A$3:$D$2221,4,FALSE),"-")</f>
        <v>-</v>
      </c>
      <c r="E89" t="str">
        <f>IFERROR(LOOKUP($D89,Tutkinnot!$A$2:$A$750,Tutkinnot!$B$2:$B$750),"")</f>
        <v/>
      </c>
      <c r="H89" s="19"/>
      <c r="I89" s="20"/>
      <c r="J89" s="20" t="s">
        <v>0</v>
      </c>
      <c r="K89" s="23"/>
      <c r="L89" s="23"/>
      <c r="M89" s="19"/>
      <c r="N89" t="s">
        <v>0</v>
      </c>
      <c r="O89" t="s">
        <v>0</v>
      </c>
      <c r="P89" t="s">
        <v>0</v>
      </c>
      <c r="Q89" s="3"/>
      <c r="V89" s="12"/>
      <c r="W89" s="8" t="str">
        <f>IFERROR(VLOOKUP($X89,Tutkinnonosat!$A$2:$B$750,2,FALSE),"-")</f>
        <v>-</v>
      </c>
      <c r="X89" t="e">
        <f t="shared" si="1"/>
        <v>#VALUE!</v>
      </c>
      <c r="Y89" s="8" t="str">
        <f>IFERROR(VLOOKUP($X89,Osaamisalat!$A$2:$B$1550,2,FALSE),"-")</f>
        <v>-</v>
      </c>
    </row>
    <row r="90" spans="3:25" x14ac:dyDescent="0.2">
      <c r="C90" t="str">
        <f>IFERROR(VLOOKUP($B90,'Tutkinnon suorittajat'!$A$3:$D$2221,4,FALSE),"-")</f>
        <v>-</v>
      </c>
      <c r="E90" t="str">
        <f>IFERROR(LOOKUP($D90,Tutkinnot!$A$2:$A$750,Tutkinnot!$B$2:$B$750),"")</f>
        <v/>
      </c>
      <c r="H90" s="19"/>
      <c r="I90" s="20"/>
      <c r="J90" s="20" t="s">
        <v>0</v>
      </c>
      <c r="K90" s="23"/>
      <c r="L90" s="23"/>
      <c r="M90" s="19"/>
      <c r="N90" t="s">
        <v>0</v>
      </c>
      <c r="O90" t="s">
        <v>0</v>
      </c>
      <c r="P90" t="s">
        <v>0</v>
      </c>
      <c r="Q90" s="3"/>
      <c r="V90" s="12"/>
      <c r="W90" s="8" t="str">
        <f>IFERROR(VLOOKUP($X90,Tutkinnonosat!$A$2:$B$750,2,FALSE),"-")</f>
        <v>-</v>
      </c>
      <c r="X90" t="e">
        <f t="shared" si="1"/>
        <v>#VALUE!</v>
      </c>
      <c r="Y90" s="8" t="str">
        <f>IFERROR(VLOOKUP($X90,Osaamisalat!$A$2:$B$1550,2,FALSE),"-")</f>
        <v>-</v>
      </c>
    </row>
    <row r="91" spans="3:25" x14ac:dyDescent="0.2">
      <c r="C91" t="str">
        <f>IFERROR(VLOOKUP($B91,'Tutkinnon suorittajat'!$A$3:$D$2221,4,FALSE),"-")</f>
        <v>-</v>
      </c>
      <c r="E91" t="str">
        <f>IFERROR(LOOKUP($D91,Tutkinnot!$A$2:$A$750,Tutkinnot!$B$2:$B$750),"")</f>
        <v/>
      </c>
      <c r="H91" s="19"/>
      <c r="I91" s="20"/>
      <c r="J91" s="20" t="s">
        <v>0</v>
      </c>
      <c r="K91" s="23"/>
      <c r="L91" s="23"/>
      <c r="M91" s="19"/>
      <c r="N91" t="s">
        <v>0</v>
      </c>
      <c r="O91" t="s">
        <v>0</v>
      </c>
      <c r="P91" t="s">
        <v>0</v>
      </c>
      <c r="Q91" s="3"/>
      <c r="V91" s="12"/>
      <c r="W91" s="8" t="str">
        <f>IFERROR(VLOOKUP($X91,Tutkinnonosat!$A$2:$B$750,2,FALSE),"-")</f>
        <v>-</v>
      </c>
      <c r="X91" t="e">
        <f t="shared" si="1"/>
        <v>#VALUE!</v>
      </c>
      <c r="Y91" s="8" t="str">
        <f>IFERROR(VLOOKUP($X91,Osaamisalat!$A$2:$B$1550,2,FALSE),"-")</f>
        <v>-</v>
      </c>
    </row>
    <row r="92" spans="3:25" x14ac:dyDescent="0.2">
      <c r="C92" t="str">
        <f>IFERROR(VLOOKUP($B92,'Tutkinnon suorittajat'!$A$3:$D$2221,4,FALSE),"-")</f>
        <v>-</v>
      </c>
      <c r="E92" t="str">
        <f>IFERROR(LOOKUP($D92,Tutkinnot!$A$2:$A$750,Tutkinnot!$B$2:$B$750),"")</f>
        <v/>
      </c>
      <c r="H92" s="19"/>
      <c r="I92" s="20"/>
      <c r="J92" s="20" t="s">
        <v>0</v>
      </c>
      <c r="K92" s="23"/>
      <c r="L92" s="23"/>
      <c r="M92" s="19"/>
      <c r="N92" t="s">
        <v>0</v>
      </c>
      <c r="O92" t="s">
        <v>0</v>
      </c>
      <c r="P92" t="s">
        <v>0</v>
      </c>
      <c r="Q92" s="3"/>
      <c r="V92" s="12"/>
      <c r="W92" s="8" t="str">
        <f>IFERROR(VLOOKUP($X92,Tutkinnonosat!$A$2:$B$750,2,FALSE),"-")</f>
        <v>-</v>
      </c>
      <c r="X92" t="e">
        <f t="shared" si="1"/>
        <v>#VALUE!</v>
      </c>
      <c r="Y92" s="8" t="str">
        <f>IFERROR(VLOOKUP($X92,Osaamisalat!$A$2:$B$1550,2,FALSE),"-")</f>
        <v>-</v>
      </c>
    </row>
    <row r="93" spans="3:25" x14ac:dyDescent="0.2">
      <c r="C93" t="str">
        <f>IFERROR(VLOOKUP($B93,'Tutkinnon suorittajat'!$A$3:$D$2221,4,FALSE),"-")</f>
        <v>-</v>
      </c>
      <c r="E93" t="str">
        <f>IFERROR(LOOKUP($D93,Tutkinnot!$A$2:$A$750,Tutkinnot!$B$2:$B$750),"")</f>
        <v/>
      </c>
      <c r="H93" s="19"/>
      <c r="I93" s="20"/>
      <c r="J93" s="20" t="s">
        <v>0</v>
      </c>
      <c r="K93" s="23"/>
      <c r="L93" s="23"/>
      <c r="M93" s="19"/>
      <c r="N93" t="s">
        <v>0</v>
      </c>
      <c r="O93" t="s">
        <v>0</v>
      </c>
      <c r="P93" t="s">
        <v>0</v>
      </c>
      <c r="Q93" s="3"/>
      <c r="V93" s="12"/>
      <c r="W93" s="8" t="str">
        <f>IFERROR(VLOOKUP($X93,Tutkinnonosat!$A$2:$B$750,2,FALSE),"-")</f>
        <v>-</v>
      </c>
      <c r="X93" t="e">
        <f t="shared" si="1"/>
        <v>#VALUE!</v>
      </c>
      <c r="Y93" s="8" t="str">
        <f>IFERROR(VLOOKUP($X93,Osaamisalat!$A$2:$B$1550,2,FALSE),"-")</f>
        <v>-</v>
      </c>
    </row>
    <row r="94" spans="3:25" x14ac:dyDescent="0.2">
      <c r="C94" t="str">
        <f>IFERROR(VLOOKUP($B94,'Tutkinnon suorittajat'!$A$3:$D$2221,4,FALSE),"-")</f>
        <v>-</v>
      </c>
      <c r="E94" t="str">
        <f>IFERROR(LOOKUP($D94,Tutkinnot!$A$2:$A$750,Tutkinnot!$B$2:$B$750),"")</f>
        <v/>
      </c>
      <c r="H94" s="19"/>
      <c r="I94" s="20"/>
      <c r="J94" s="20" t="s">
        <v>0</v>
      </c>
      <c r="K94" s="23"/>
      <c r="L94" s="23"/>
      <c r="M94" s="19"/>
      <c r="N94" t="s">
        <v>0</v>
      </c>
      <c r="O94" t="s">
        <v>0</v>
      </c>
      <c r="P94" t="s">
        <v>0</v>
      </c>
      <c r="Q94" s="3"/>
      <c r="V94" s="12"/>
      <c r="W94" s="8" t="str">
        <f>IFERROR(VLOOKUP($X94,Tutkinnonosat!$A$2:$B$750,2,FALSE),"-")</f>
        <v>-</v>
      </c>
      <c r="X94" t="e">
        <f t="shared" si="1"/>
        <v>#VALUE!</v>
      </c>
      <c r="Y94" s="8" t="str">
        <f>IFERROR(VLOOKUP($X94,Osaamisalat!$A$2:$B$1550,2,FALSE),"-")</f>
        <v>-</v>
      </c>
    </row>
    <row r="95" spans="3:25" x14ac:dyDescent="0.2">
      <c r="C95" t="str">
        <f>IFERROR(VLOOKUP($B95,'Tutkinnon suorittajat'!$A$3:$D$2221,4,FALSE),"-")</f>
        <v>-</v>
      </c>
      <c r="E95" t="str">
        <f>IFERROR(LOOKUP($D95,Tutkinnot!$A$2:$A$750,Tutkinnot!$B$2:$B$750),"")</f>
        <v/>
      </c>
      <c r="H95" s="19"/>
      <c r="I95" s="20"/>
      <c r="J95" s="20" t="s">
        <v>0</v>
      </c>
      <c r="K95" s="23"/>
      <c r="L95" s="23"/>
      <c r="M95" s="19"/>
      <c r="N95" t="s">
        <v>0</v>
      </c>
      <c r="O95" t="s">
        <v>0</v>
      </c>
      <c r="P95" t="s">
        <v>0</v>
      </c>
      <c r="Q95" s="3"/>
      <c r="V95" s="12"/>
      <c r="W95" s="8" t="str">
        <f>IFERROR(VLOOKUP($X95,Tutkinnonosat!$A$2:$B$750,2,FALSE),"-")</f>
        <v>-</v>
      </c>
      <c r="X95" t="e">
        <f t="shared" si="1"/>
        <v>#VALUE!</v>
      </c>
      <c r="Y95" s="8" t="str">
        <f>IFERROR(VLOOKUP($X95,Osaamisalat!$A$2:$B$1550,2,FALSE),"-")</f>
        <v>-</v>
      </c>
    </row>
    <row r="96" spans="3:25" x14ac:dyDescent="0.2">
      <c r="C96" t="str">
        <f>IFERROR(VLOOKUP($B96,'Tutkinnon suorittajat'!$A$3:$D$2221,4,FALSE),"-")</f>
        <v>-</v>
      </c>
      <c r="E96" t="str">
        <f>IFERROR(LOOKUP($D96,Tutkinnot!$A$2:$A$750,Tutkinnot!$B$2:$B$750),"")</f>
        <v/>
      </c>
      <c r="H96" s="19"/>
      <c r="I96" s="20"/>
      <c r="J96" s="20" t="s">
        <v>0</v>
      </c>
      <c r="K96" s="23"/>
      <c r="L96" s="23"/>
      <c r="M96" s="19"/>
      <c r="N96" t="s">
        <v>0</v>
      </c>
      <c r="O96" t="s">
        <v>0</v>
      </c>
      <c r="P96" t="s">
        <v>0</v>
      </c>
      <c r="Q96" s="3"/>
      <c r="V96" s="12"/>
      <c r="W96" s="8" t="str">
        <f>IFERROR(VLOOKUP($X96,Tutkinnonosat!$A$2:$B$750,2,FALSE),"-")</f>
        <v>-</v>
      </c>
      <c r="X96" t="e">
        <f t="shared" si="1"/>
        <v>#VALUE!</v>
      </c>
      <c r="Y96" s="8" t="str">
        <f>IFERROR(VLOOKUP($X96,Osaamisalat!$A$2:$B$1550,2,FALSE),"-")</f>
        <v>-</v>
      </c>
    </row>
    <row r="97" spans="3:25" x14ac:dyDescent="0.2">
      <c r="C97" t="str">
        <f>IFERROR(VLOOKUP($B97,'Tutkinnon suorittajat'!$A$3:$D$2221,4,FALSE),"-")</f>
        <v>-</v>
      </c>
      <c r="E97" t="str">
        <f>IFERROR(LOOKUP($D97,Tutkinnot!$A$2:$A$750,Tutkinnot!$B$2:$B$750),"")</f>
        <v/>
      </c>
      <c r="H97" s="19"/>
      <c r="I97" s="20"/>
      <c r="J97" s="20" t="s">
        <v>0</v>
      </c>
      <c r="K97" s="23"/>
      <c r="L97" s="23"/>
      <c r="M97" s="19"/>
      <c r="N97" t="s">
        <v>0</v>
      </c>
      <c r="O97" t="s">
        <v>0</v>
      </c>
      <c r="P97" t="s">
        <v>0</v>
      </c>
      <c r="Q97" s="3"/>
      <c r="V97" s="12"/>
      <c r="W97" s="8" t="str">
        <f>IFERROR(VLOOKUP($X97,Tutkinnonosat!$A$2:$B$750,2,FALSE),"-")</f>
        <v>-</v>
      </c>
      <c r="X97" t="e">
        <f t="shared" si="1"/>
        <v>#VALUE!</v>
      </c>
      <c r="Y97" s="8" t="str">
        <f>IFERROR(VLOOKUP($X97,Osaamisalat!$A$2:$B$1550,2,FALSE),"-")</f>
        <v>-</v>
      </c>
    </row>
    <row r="98" spans="3:25" x14ac:dyDescent="0.2">
      <c r="C98" t="str">
        <f>IFERROR(VLOOKUP($B98,'Tutkinnon suorittajat'!$A$3:$D$2221,4,FALSE),"-")</f>
        <v>-</v>
      </c>
      <c r="E98" t="str">
        <f>IFERROR(LOOKUP($D98,Tutkinnot!$A$2:$A$750,Tutkinnot!$B$2:$B$750),"")</f>
        <v/>
      </c>
      <c r="H98" s="19"/>
      <c r="I98" s="20"/>
      <c r="J98" s="20" t="s">
        <v>0</v>
      </c>
      <c r="K98" s="23"/>
      <c r="L98" s="23"/>
      <c r="M98" s="19"/>
      <c r="N98" t="s">
        <v>0</v>
      </c>
      <c r="O98" t="s">
        <v>0</v>
      </c>
      <c r="P98" t="s">
        <v>0</v>
      </c>
      <c r="Q98" s="3"/>
      <c r="V98" s="12"/>
      <c r="W98" s="8" t="str">
        <f>IFERROR(VLOOKUP($X98,Tutkinnonosat!$A$2:$B$750,2,FALSE),"-")</f>
        <v>-</v>
      </c>
      <c r="X98" t="e">
        <f t="shared" si="1"/>
        <v>#VALUE!</v>
      </c>
      <c r="Y98" s="8" t="str">
        <f>IFERROR(VLOOKUP($X98,Osaamisalat!$A$2:$B$1550,2,FALSE),"-")</f>
        <v>-</v>
      </c>
    </row>
    <row r="99" spans="3:25" x14ac:dyDescent="0.2">
      <c r="C99" t="str">
        <f>IFERROR(VLOOKUP($B99,'Tutkinnon suorittajat'!$A$3:$D$2221,4,FALSE),"-")</f>
        <v>-</v>
      </c>
      <c r="E99" t="str">
        <f>IFERROR(LOOKUP($D99,Tutkinnot!$A$2:$A$750,Tutkinnot!$B$2:$B$750),"")</f>
        <v/>
      </c>
      <c r="H99" s="19"/>
      <c r="I99" s="20"/>
      <c r="J99" s="20" t="s">
        <v>0</v>
      </c>
      <c r="K99" s="23"/>
      <c r="L99" s="23"/>
      <c r="M99" s="19"/>
      <c r="N99" t="s">
        <v>0</v>
      </c>
      <c r="O99" t="s">
        <v>0</v>
      </c>
      <c r="P99" t="s">
        <v>0</v>
      </c>
      <c r="Q99" s="3"/>
      <c r="V99" s="12"/>
      <c r="W99" s="8" t="str">
        <f>IFERROR(VLOOKUP($X99,Tutkinnonosat!$A$2:$B$750,2,FALSE),"-")</f>
        <v>-</v>
      </c>
      <c r="X99" t="e">
        <f t="shared" si="1"/>
        <v>#VALUE!</v>
      </c>
      <c r="Y99" s="8" t="str">
        <f>IFERROR(VLOOKUP($X99,Osaamisalat!$A$2:$B$1550,2,FALSE),"-")</f>
        <v>-</v>
      </c>
    </row>
    <row r="100" spans="3:25" x14ac:dyDescent="0.2">
      <c r="C100" t="str">
        <f>IFERROR(VLOOKUP($B100,'Tutkinnon suorittajat'!$A$3:$D$2221,4,FALSE),"-")</f>
        <v>-</v>
      </c>
      <c r="E100" t="str">
        <f>IFERROR(LOOKUP($D100,Tutkinnot!$A$2:$A$750,Tutkinnot!$B$2:$B$750),"")</f>
        <v/>
      </c>
      <c r="H100" s="19"/>
      <c r="I100" s="20"/>
      <c r="J100" s="20" t="s">
        <v>0</v>
      </c>
      <c r="K100" s="23"/>
      <c r="L100" s="23"/>
      <c r="M100" s="19"/>
      <c r="N100" t="s">
        <v>0</v>
      </c>
      <c r="O100" t="s">
        <v>0</v>
      </c>
      <c r="P100" t="s">
        <v>0</v>
      </c>
      <c r="Q100" s="3"/>
      <c r="V100" s="12"/>
      <c r="W100" s="8" t="str">
        <f>IFERROR(VLOOKUP($X100,Tutkinnonosat!$A$2:$B$750,2,FALSE),"-")</f>
        <v>-</v>
      </c>
      <c r="X100" t="e">
        <f t="shared" si="1"/>
        <v>#VALUE!</v>
      </c>
      <c r="Y100" s="8" t="str">
        <f>IFERROR(VLOOKUP($X100,Osaamisalat!$A$2:$B$1550,2,FALSE),"-")</f>
        <v>-</v>
      </c>
    </row>
    <row r="101" spans="3:25" x14ac:dyDescent="0.2">
      <c r="C101" t="str">
        <f>IFERROR(VLOOKUP($B101,'Tutkinnon suorittajat'!$A$3:$D$2221,4,FALSE),"-")</f>
        <v>-</v>
      </c>
      <c r="E101" t="str">
        <f>IFERROR(LOOKUP($D101,Tutkinnot!$A$2:$A$750,Tutkinnot!$B$2:$B$750),"")</f>
        <v/>
      </c>
      <c r="H101" s="19"/>
      <c r="I101" s="20"/>
      <c r="J101" s="20" t="s">
        <v>0</v>
      </c>
      <c r="K101" s="23"/>
      <c r="L101" s="23"/>
      <c r="M101" s="19"/>
      <c r="N101" t="s">
        <v>0</v>
      </c>
      <c r="O101" t="s">
        <v>0</v>
      </c>
      <c r="P101" t="s">
        <v>0</v>
      </c>
      <c r="Q101" s="3"/>
      <c r="V101" s="12"/>
      <c r="W101" s="8" t="str">
        <f>IFERROR(VLOOKUP($X101,Tutkinnonosat!$A$2:$B$750,2,FALSE),"-")</f>
        <v>-</v>
      </c>
      <c r="X101" t="e">
        <f t="shared" si="1"/>
        <v>#VALUE!</v>
      </c>
      <c r="Y101" s="8" t="str">
        <f>IFERROR(VLOOKUP($X101,Osaamisalat!$A$2:$B$1550,2,FALSE),"-")</f>
        <v>-</v>
      </c>
    </row>
    <row r="102" spans="3:25" x14ac:dyDescent="0.2">
      <c r="C102" t="str">
        <f>IFERROR(VLOOKUP($B102,'Tutkinnon suorittajat'!$A$3:$D$2221,4,FALSE),"-")</f>
        <v>-</v>
      </c>
      <c r="E102" t="str">
        <f>IFERROR(LOOKUP($D102,Tutkinnot!$A$2:$A$750,Tutkinnot!$B$2:$B$750),"")</f>
        <v/>
      </c>
      <c r="H102" s="19"/>
      <c r="I102" s="20"/>
      <c r="J102" s="20" t="s">
        <v>0</v>
      </c>
      <c r="K102" s="23"/>
      <c r="L102" s="23"/>
      <c r="M102" s="19"/>
      <c r="N102" t="s">
        <v>0</v>
      </c>
      <c r="O102" t="s">
        <v>0</v>
      </c>
      <c r="P102" t="s">
        <v>0</v>
      </c>
      <c r="Q102" s="3"/>
      <c r="V102" s="12"/>
      <c r="W102" s="8" t="str">
        <f>IFERROR(VLOOKUP($X102,Tutkinnonosat!$A$2:$B$750,2,FALSE),"-")</f>
        <v>-</v>
      </c>
      <c r="X102" t="e">
        <f t="shared" si="1"/>
        <v>#VALUE!</v>
      </c>
      <c r="Y102" s="8" t="str">
        <f>IFERROR(VLOOKUP($X102,Osaamisalat!$A$2:$B$1550,2,FALSE),"-")</f>
        <v>-</v>
      </c>
    </row>
    <row r="103" spans="3:25" x14ac:dyDescent="0.2">
      <c r="C103" t="str">
        <f>IFERROR(VLOOKUP($B103,'Tutkinnon suorittajat'!$A$3:$D$2221,4,FALSE),"-")</f>
        <v>-</v>
      </c>
      <c r="E103" t="str">
        <f>IFERROR(LOOKUP($D103,Tutkinnot!$A$2:$A$750,Tutkinnot!$B$2:$B$750),"")</f>
        <v/>
      </c>
      <c r="H103" s="19"/>
      <c r="I103" s="20"/>
      <c r="J103" s="20" t="s">
        <v>0</v>
      </c>
      <c r="K103" s="23"/>
      <c r="L103" s="23"/>
      <c r="M103" s="19"/>
      <c r="N103" t="s">
        <v>0</v>
      </c>
      <c r="O103" t="s">
        <v>0</v>
      </c>
      <c r="P103" t="s">
        <v>0</v>
      </c>
      <c r="Q103" s="3"/>
      <c r="V103" s="12"/>
      <c r="W103" s="8" t="str">
        <f>IFERROR(VLOOKUP($X103,Tutkinnonosat!$A$2:$B$750,2,FALSE),"-")</f>
        <v>-</v>
      </c>
      <c r="X103" t="e">
        <f t="shared" si="1"/>
        <v>#VALUE!</v>
      </c>
      <c r="Y103" s="8" t="str">
        <f>IFERROR(VLOOKUP($X103,Osaamisalat!$A$2:$B$1550,2,FALSE),"-")</f>
        <v>-</v>
      </c>
    </row>
    <row r="104" spans="3:25" x14ac:dyDescent="0.2">
      <c r="C104" t="str">
        <f>IFERROR(VLOOKUP($B104,'Tutkinnon suorittajat'!$A$3:$D$2221,4,FALSE),"-")</f>
        <v>-</v>
      </c>
      <c r="E104" t="str">
        <f>IFERROR(LOOKUP($D104,Tutkinnot!$A$2:$A$750,Tutkinnot!$B$2:$B$750),"")</f>
        <v/>
      </c>
      <c r="H104" s="19"/>
      <c r="I104" s="20"/>
      <c r="J104" s="20" t="s">
        <v>0</v>
      </c>
      <c r="K104" s="23"/>
      <c r="L104" s="23"/>
      <c r="M104" s="19"/>
      <c r="N104" t="s">
        <v>0</v>
      </c>
      <c r="O104" t="s">
        <v>0</v>
      </c>
      <c r="P104" t="s">
        <v>0</v>
      </c>
      <c r="Q104" s="3"/>
      <c r="V104" s="12"/>
      <c r="W104" s="8" t="str">
        <f>IFERROR(VLOOKUP($X104,Tutkinnonosat!$A$2:$B$750,2,FALSE),"-")</f>
        <v>-</v>
      </c>
      <c r="X104" t="e">
        <f t="shared" si="1"/>
        <v>#VALUE!</v>
      </c>
      <c r="Y104" s="8" t="str">
        <f>IFERROR(VLOOKUP($X104,Osaamisalat!$A$2:$B$1550,2,FALSE),"-")</f>
        <v>-</v>
      </c>
    </row>
    <row r="105" spans="3:25" x14ac:dyDescent="0.2">
      <c r="C105" t="str">
        <f>IFERROR(VLOOKUP($B105,'Tutkinnon suorittajat'!$A$3:$D$2221,4,FALSE),"-")</f>
        <v>-</v>
      </c>
      <c r="E105" t="str">
        <f>IFERROR(LOOKUP($D105,Tutkinnot!$A$2:$A$750,Tutkinnot!$B$2:$B$750),"")</f>
        <v/>
      </c>
      <c r="H105" s="19"/>
      <c r="I105" s="20"/>
      <c r="J105" s="20" t="s">
        <v>0</v>
      </c>
      <c r="K105" s="23"/>
      <c r="L105" s="23"/>
      <c r="M105" s="19"/>
      <c r="N105" t="s">
        <v>0</v>
      </c>
      <c r="O105" t="s">
        <v>0</v>
      </c>
      <c r="P105" t="s">
        <v>0</v>
      </c>
      <c r="Q105" s="3"/>
      <c r="V105" s="12"/>
      <c r="W105" s="8" t="str">
        <f>IFERROR(VLOOKUP($X105,Tutkinnonosat!$A$2:$B$750,2,FALSE),"-")</f>
        <v>-</v>
      </c>
      <c r="X105" t="e">
        <f t="shared" si="1"/>
        <v>#VALUE!</v>
      </c>
      <c r="Y105" s="8" t="str">
        <f>IFERROR(VLOOKUP($X105,Osaamisalat!$A$2:$B$1550,2,FALSE),"-")</f>
        <v>-</v>
      </c>
    </row>
    <row r="106" spans="3:25" x14ac:dyDescent="0.2">
      <c r="C106" t="str">
        <f>IFERROR(VLOOKUP($B106,'Tutkinnon suorittajat'!$A$3:$D$2221,4,FALSE),"-")</f>
        <v>-</v>
      </c>
      <c r="E106" t="str">
        <f>IFERROR(LOOKUP($D106,Tutkinnot!$A$2:$A$750,Tutkinnot!$B$2:$B$750),"")</f>
        <v/>
      </c>
      <c r="H106" s="19"/>
      <c r="I106" s="20"/>
      <c r="J106" s="20" t="s">
        <v>0</v>
      </c>
      <c r="K106" s="23"/>
      <c r="L106" s="23"/>
      <c r="M106" s="19"/>
      <c r="N106" t="s">
        <v>0</v>
      </c>
      <c r="O106" t="s">
        <v>0</v>
      </c>
      <c r="P106" t="s">
        <v>0</v>
      </c>
      <c r="Q106" s="3"/>
      <c r="V106" s="12"/>
      <c r="W106" s="8" t="str">
        <f>IFERROR(VLOOKUP($X106,Tutkinnonosat!$A$2:$B$750,2,FALSE),"-")</f>
        <v>-</v>
      </c>
      <c r="X106" t="e">
        <f t="shared" si="1"/>
        <v>#VALUE!</v>
      </c>
      <c r="Y106" s="8" t="str">
        <f>IFERROR(VLOOKUP($X106,Osaamisalat!$A$2:$B$1550,2,FALSE),"-")</f>
        <v>-</v>
      </c>
    </row>
    <row r="107" spans="3:25" x14ac:dyDescent="0.2">
      <c r="C107" t="str">
        <f>IFERROR(VLOOKUP($B107,'Tutkinnon suorittajat'!$A$3:$D$2221,4,FALSE),"-")</f>
        <v>-</v>
      </c>
      <c r="E107" t="str">
        <f>IFERROR(LOOKUP($D107,Tutkinnot!$A$2:$A$750,Tutkinnot!$B$2:$B$750),"")</f>
        <v/>
      </c>
      <c r="H107" s="19"/>
      <c r="I107" s="20"/>
      <c r="J107" s="20" t="s">
        <v>0</v>
      </c>
      <c r="K107" s="23"/>
      <c r="L107" s="23"/>
      <c r="M107" s="19"/>
      <c r="N107" t="s">
        <v>0</v>
      </c>
      <c r="O107" t="s">
        <v>0</v>
      </c>
      <c r="P107" t="s">
        <v>0</v>
      </c>
      <c r="Q107" s="3"/>
      <c r="V107" s="12"/>
      <c r="W107" s="8" t="str">
        <f>IFERROR(VLOOKUP($X107,Tutkinnonosat!$A$2:$B$750,2,FALSE),"-")</f>
        <v>-</v>
      </c>
      <c r="X107" t="e">
        <f t="shared" si="1"/>
        <v>#VALUE!</v>
      </c>
      <c r="Y107" s="8" t="str">
        <f>IFERROR(VLOOKUP($X107,Osaamisalat!$A$2:$B$1550,2,FALSE),"-")</f>
        <v>-</v>
      </c>
    </row>
    <row r="108" spans="3:25" x14ac:dyDescent="0.2">
      <c r="C108" t="str">
        <f>IFERROR(VLOOKUP($B108,'Tutkinnon suorittajat'!$A$3:$D$2221,4,FALSE),"-")</f>
        <v>-</v>
      </c>
      <c r="E108" t="str">
        <f>IFERROR(LOOKUP($D108,Tutkinnot!$A$2:$A$750,Tutkinnot!$B$2:$B$750),"")</f>
        <v/>
      </c>
      <c r="H108" s="19"/>
      <c r="I108" s="20"/>
      <c r="J108" s="20" t="s">
        <v>0</v>
      </c>
      <c r="K108" s="23"/>
      <c r="L108" s="23"/>
      <c r="M108" s="19"/>
      <c r="N108" t="s">
        <v>0</v>
      </c>
      <c r="O108" t="s">
        <v>0</v>
      </c>
      <c r="P108" t="s">
        <v>0</v>
      </c>
      <c r="Q108" s="3"/>
      <c r="V108" s="12"/>
      <c r="W108" s="8" t="str">
        <f>IFERROR(VLOOKUP($X108,Tutkinnonosat!$A$2:$B$750,2,FALSE),"-")</f>
        <v>-</v>
      </c>
      <c r="X108" t="e">
        <f t="shared" si="1"/>
        <v>#VALUE!</v>
      </c>
      <c r="Y108" s="8" t="str">
        <f>IFERROR(VLOOKUP($X108,Osaamisalat!$A$2:$B$1550,2,FALSE),"-")</f>
        <v>-</v>
      </c>
    </row>
    <row r="109" spans="3:25" x14ac:dyDescent="0.2">
      <c r="C109" t="str">
        <f>IFERROR(VLOOKUP($B109,'Tutkinnon suorittajat'!$A$3:$D$2221,4,FALSE),"-")</f>
        <v>-</v>
      </c>
      <c r="E109" t="str">
        <f>IFERROR(LOOKUP($D109,Tutkinnot!$A$2:$A$750,Tutkinnot!$B$2:$B$750),"")</f>
        <v/>
      </c>
      <c r="H109" s="19"/>
      <c r="I109" s="20"/>
      <c r="J109" s="20" t="s">
        <v>0</v>
      </c>
      <c r="K109" s="23"/>
      <c r="L109" s="23"/>
      <c r="M109" s="19"/>
      <c r="N109" t="s">
        <v>0</v>
      </c>
      <c r="O109" t="s">
        <v>0</v>
      </c>
      <c r="P109" t="s">
        <v>0</v>
      </c>
      <c r="Q109" s="3"/>
      <c r="V109" s="12"/>
      <c r="W109" s="8" t="str">
        <f>IFERROR(VLOOKUP($X109,Tutkinnonosat!$A$2:$B$750,2,FALSE),"-")</f>
        <v>-</v>
      </c>
      <c r="X109" t="e">
        <f t="shared" si="1"/>
        <v>#VALUE!</v>
      </c>
      <c r="Y109" s="8" t="str">
        <f>IFERROR(VLOOKUP($X109,Osaamisalat!$A$2:$B$1550,2,FALSE),"-")</f>
        <v>-</v>
      </c>
    </row>
    <row r="110" spans="3:25" x14ac:dyDescent="0.2">
      <c r="C110" t="str">
        <f>IFERROR(VLOOKUP($B110,'Tutkinnon suorittajat'!$A$3:$D$2221,4,FALSE),"-")</f>
        <v>-</v>
      </c>
      <c r="E110" t="str">
        <f>IFERROR(LOOKUP($D110,Tutkinnot!$A$2:$A$750,Tutkinnot!$B$2:$B$750),"")</f>
        <v/>
      </c>
      <c r="H110" s="19"/>
      <c r="I110" s="20"/>
      <c r="J110" s="20" t="s">
        <v>0</v>
      </c>
      <c r="K110" s="23"/>
      <c r="L110" s="23"/>
      <c r="M110" s="19"/>
      <c r="N110" t="s">
        <v>0</v>
      </c>
      <c r="O110" t="s">
        <v>0</v>
      </c>
      <c r="P110" t="s">
        <v>0</v>
      </c>
      <c r="Q110" s="3"/>
      <c r="V110" s="12"/>
      <c r="W110" s="8" t="str">
        <f>IFERROR(VLOOKUP($X110,Tutkinnonosat!$A$2:$B$750,2,FALSE),"-")</f>
        <v>-</v>
      </c>
      <c r="X110" t="e">
        <f t="shared" si="1"/>
        <v>#VALUE!</v>
      </c>
      <c r="Y110" s="8" t="str">
        <f>IFERROR(VLOOKUP($X110,Osaamisalat!$A$2:$B$1550,2,FALSE),"-")</f>
        <v>-</v>
      </c>
    </row>
    <row r="111" spans="3:25" x14ac:dyDescent="0.2">
      <c r="C111" t="str">
        <f>IFERROR(VLOOKUP($B111,'Tutkinnon suorittajat'!$A$3:$D$2221,4,FALSE),"-")</f>
        <v>-</v>
      </c>
      <c r="E111" t="str">
        <f>IFERROR(LOOKUP($D111,Tutkinnot!$A$2:$A$750,Tutkinnot!$B$2:$B$750),"")</f>
        <v/>
      </c>
      <c r="H111" s="19"/>
      <c r="I111" s="20"/>
      <c r="J111" s="20" t="s">
        <v>0</v>
      </c>
      <c r="K111" s="23"/>
      <c r="L111" s="23"/>
      <c r="M111" s="19"/>
      <c r="N111" t="s">
        <v>0</v>
      </c>
      <c r="O111" t="s">
        <v>0</v>
      </c>
      <c r="P111" t="s">
        <v>0</v>
      </c>
      <c r="Q111" s="3"/>
      <c r="V111" s="12"/>
      <c r="W111" s="8" t="str">
        <f>IFERROR(VLOOKUP($X111,Tutkinnonosat!$A$2:$B$750,2,FALSE),"-")</f>
        <v>-</v>
      </c>
      <c r="X111" t="e">
        <f t="shared" si="1"/>
        <v>#VALUE!</v>
      </c>
      <c r="Y111" s="8" t="str">
        <f>IFERROR(VLOOKUP($X111,Osaamisalat!$A$2:$B$1550,2,FALSE),"-")</f>
        <v>-</v>
      </c>
    </row>
    <row r="112" spans="3:25" x14ac:dyDescent="0.2">
      <c r="C112" t="str">
        <f>IFERROR(VLOOKUP($B112,'Tutkinnon suorittajat'!$A$3:$D$2221,4,FALSE),"-")</f>
        <v>-</v>
      </c>
      <c r="E112" t="str">
        <f>IFERROR(LOOKUP($D112,Tutkinnot!$A$2:$A$750,Tutkinnot!$B$2:$B$750),"")</f>
        <v/>
      </c>
      <c r="H112" s="19"/>
      <c r="I112" s="20"/>
      <c r="J112" s="20" t="s">
        <v>0</v>
      </c>
      <c r="K112" s="23"/>
      <c r="L112" s="23"/>
      <c r="M112" s="19"/>
      <c r="N112" t="s">
        <v>0</v>
      </c>
      <c r="O112" t="s">
        <v>0</v>
      </c>
      <c r="P112" t="s">
        <v>0</v>
      </c>
      <c r="Q112" s="3"/>
      <c r="V112" s="12"/>
      <c r="W112" s="8" t="str">
        <f>IFERROR(VLOOKUP($X112,Tutkinnonosat!$A$2:$B$750,2,FALSE),"-")</f>
        <v>-</v>
      </c>
      <c r="X112" t="e">
        <f t="shared" si="1"/>
        <v>#VALUE!</v>
      </c>
      <c r="Y112" s="8" t="str">
        <f>IFERROR(VLOOKUP($X112,Osaamisalat!$A$2:$B$1550,2,FALSE),"-")</f>
        <v>-</v>
      </c>
    </row>
    <row r="113" spans="3:25" x14ac:dyDescent="0.2">
      <c r="C113" t="str">
        <f>IFERROR(VLOOKUP($B113,'Tutkinnon suorittajat'!$A$3:$D$2221,4,FALSE),"-")</f>
        <v>-</v>
      </c>
      <c r="E113" t="str">
        <f>IFERROR(LOOKUP($D113,Tutkinnot!$A$2:$A$750,Tutkinnot!$B$2:$B$750),"")</f>
        <v/>
      </c>
      <c r="H113" s="19"/>
      <c r="I113" s="20"/>
      <c r="J113" s="20" t="s">
        <v>0</v>
      </c>
      <c r="K113" s="23"/>
      <c r="L113" s="23"/>
      <c r="M113" s="19"/>
      <c r="N113" t="s">
        <v>0</v>
      </c>
      <c r="O113" t="s">
        <v>0</v>
      </c>
      <c r="P113" t="s">
        <v>0</v>
      </c>
      <c r="Q113" s="3"/>
      <c r="V113" s="12"/>
      <c r="W113" s="8" t="str">
        <f>IFERROR(VLOOKUP($X113,Tutkinnonosat!$A$2:$B$750,2,FALSE),"-")</f>
        <v>-</v>
      </c>
      <c r="X113" t="e">
        <f t="shared" si="1"/>
        <v>#VALUE!</v>
      </c>
      <c r="Y113" s="8" t="str">
        <f>IFERROR(VLOOKUP($X113,Osaamisalat!$A$2:$B$1550,2,FALSE),"-")</f>
        <v>-</v>
      </c>
    </row>
    <row r="114" spans="3:25" x14ac:dyDescent="0.2">
      <c r="C114" t="str">
        <f>IFERROR(VLOOKUP($B114,'Tutkinnon suorittajat'!$A$3:$D$2221,4,FALSE),"-")</f>
        <v>-</v>
      </c>
      <c r="E114" t="str">
        <f>IFERROR(LOOKUP($D114,Tutkinnot!$A$2:$A$750,Tutkinnot!$B$2:$B$750),"")</f>
        <v/>
      </c>
      <c r="H114" s="19"/>
      <c r="I114" s="20"/>
      <c r="J114" s="20" t="s">
        <v>0</v>
      </c>
      <c r="K114" s="23"/>
      <c r="L114" s="23"/>
      <c r="M114" s="19"/>
      <c r="N114" t="s">
        <v>0</v>
      </c>
      <c r="O114" t="s">
        <v>0</v>
      </c>
      <c r="P114" t="s">
        <v>0</v>
      </c>
      <c r="Q114" s="3"/>
      <c r="V114" s="12"/>
      <c r="W114" s="8" t="str">
        <f>IFERROR(VLOOKUP($X114,Tutkinnonosat!$A$2:$B$750,2,FALSE),"-")</f>
        <v>-</v>
      </c>
      <c r="X114" t="e">
        <f t="shared" si="1"/>
        <v>#VALUE!</v>
      </c>
      <c r="Y114" s="8" t="str">
        <f>IFERROR(VLOOKUP($X114,Osaamisalat!$A$2:$B$1550,2,FALSE),"-")</f>
        <v>-</v>
      </c>
    </row>
    <row r="115" spans="3:25" x14ac:dyDescent="0.2">
      <c r="C115" t="str">
        <f>IFERROR(VLOOKUP($B115,'Tutkinnon suorittajat'!$A$3:$D$2221,4,FALSE),"-")</f>
        <v>-</v>
      </c>
      <c r="E115" t="str">
        <f>IFERROR(LOOKUP($D115,Tutkinnot!$A$2:$A$750,Tutkinnot!$B$2:$B$750),"")</f>
        <v/>
      </c>
      <c r="H115" s="19"/>
      <c r="I115" s="20"/>
      <c r="J115" s="20" t="s">
        <v>0</v>
      </c>
      <c r="K115" s="23"/>
      <c r="L115" s="23"/>
      <c r="M115" s="19"/>
      <c r="N115" t="s">
        <v>0</v>
      </c>
      <c r="O115" t="s">
        <v>0</v>
      </c>
      <c r="P115" t="s">
        <v>0</v>
      </c>
      <c r="Q115" s="3"/>
      <c r="V115" s="12"/>
      <c r="W115" s="8" t="str">
        <f>IFERROR(VLOOKUP($X115,Tutkinnonosat!$A$2:$B$750,2,FALSE),"-")</f>
        <v>-</v>
      </c>
      <c r="X115" t="e">
        <f t="shared" si="1"/>
        <v>#VALUE!</v>
      </c>
      <c r="Y115" s="8" t="str">
        <f>IFERROR(VLOOKUP($X115,Osaamisalat!$A$2:$B$1550,2,FALSE),"-")</f>
        <v>-</v>
      </c>
    </row>
    <row r="116" spans="3:25" x14ac:dyDescent="0.2">
      <c r="C116" t="str">
        <f>IFERROR(VLOOKUP($B116,'Tutkinnon suorittajat'!$A$3:$D$2221,4,FALSE),"-")</f>
        <v>-</v>
      </c>
      <c r="E116" t="str">
        <f>IFERROR(LOOKUP($D116,Tutkinnot!$A$2:$A$750,Tutkinnot!$B$2:$B$750),"")</f>
        <v/>
      </c>
      <c r="H116" s="19"/>
      <c r="I116" s="20"/>
      <c r="J116" s="20" t="s">
        <v>0</v>
      </c>
      <c r="K116" s="23"/>
      <c r="L116" s="23"/>
      <c r="M116" s="19"/>
      <c r="N116" t="s">
        <v>0</v>
      </c>
      <c r="O116" t="s">
        <v>0</v>
      </c>
      <c r="P116" t="s">
        <v>0</v>
      </c>
      <c r="Q116" s="3"/>
      <c r="V116" s="12"/>
      <c r="W116" s="8" t="str">
        <f>IFERROR(VLOOKUP($X116,Tutkinnonosat!$A$2:$B$750,2,FALSE),"-")</f>
        <v>-</v>
      </c>
      <c r="X116" t="e">
        <f t="shared" si="1"/>
        <v>#VALUE!</v>
      </c>
      <c r="Y116" s="8" t="str">
        <f>IFERROR(VLOOKUP($X116,Osaamisalat!$A$2:$B$1550,2,FALSE),"-")</f>
        <v>-</v>
      </c>
    </row>
    <row r="117" spans="3:25" x14ac:dyDescent="0.2">
      <c r="C117" t="str">
        <f>IFERROR(VLOOKUP($B117,'Tutkinnon suorittajat'!$A$3:$D$2221,4,FALSE),"-")</f>
        <v>-</v>
      </c>
      <c r="E117" t="str">
        <f>IFERROR(LOOKUP($D117,Tutkinnot!$A$2:$A$750,Tutkinnot!$B$2:$B$750),"")</f>
        <v/>
      </c>
      <c r="H117" s="19"/>
      <c r="I117" s="20"/>
      <c r="J117" s="20" t="s">
        <v>0</v>
      </c>
      <c r="K117" s="23"/>
      <c r="L117" s="23"/>
      <c r="M117" s="19"/>
      <c r="N117" t="s">
        <v>0</v>
      </c>
      <c r="O117" t="s">
        <v>0</v>
      </c>
      <c r="P117" t="s">
        <v>0</v>
      </c>
      <c r="Q117" s="3"/>
      <c r="V117" s="12"/>
      <c r="W117" s="8" t="str">
        <f>IFERROR(VLOOKUP($X117,Tutkinnonosat!$A$2:$B$750,2,FALSE),"-")</f>
        <v>-</v>
      </c>
      <c r="X117" t="e">
        <f t="shared" si="1"/>
        <v>#VALUE!</v>
      </c>
      <c r="Y117" s="8" t="str">
        <f>IFERROR(VLOOKUP($X117,Osaamisalat!$A$2:$B$1550,2,FALSE),"-")</f>
        <v>-</v>
      </c>
    </row>
    <row r="118" spans="3:25" x14ac:dyDescent="0.2">
      <c r="C118" t="str">
        <f>IFERROR(VLOOKUP($B118,'Tutkinnon suorittajat'!$A$3:$D$2221,4,FALSE),"-")</f>
        <v>-</v>
      </c>
      <c r="E118" t="str">
        <f>IFERROR(LOOKUP($D118,Tutkinnot!$A$2:$A$750,Tutkinnot!$B$2:$B$750),"")</f>
        <v/>
      </c>
      <c r="H118" s="19"/>
      <c r="I118" s="20"/>
      <c r="J118" s="20" t="s">
        <v>0</v>
      </c>
      <c r="K118" s="23"/>
      <c r="L118" s="23"/>
      <c r="M118" s="19"/>
      <c r="N118" t="s">
        <v>0</v>
      </c>
      <c r="O118" t="s">
        <v>0</v>
      </c>
      <c r="P118" t="s">
        <v>0</v>
      </c>
      <c r="Q118" s="3"/>
      <c r="V118" s="12"/>
      <c r="W118" s="8" t="str">
        <f>IFERROR(VLOOKUP($X118,Tutkinnonosat!$A$2:$B$750,2,FALSE),"-")</f>
        <v>-</v>
      </c>
      <c r="X118" t="e">
        <f t="shared" si="1"/>
        <v>#VALUE!</v>
      </c>
      <c r="Y118" s="8" t="str">
        <f>IFERROR(VLOOKUP($X118,Osaamisalat!$A$2:$B$1550,2,FALSE),"-")</f>
        <v>-</v>
      </c>
    </row>
    <row r="119" spans="3:25" x14ac:dyDescent="0.2">
      <c r="C119" t="str">
        <f>IFERROR(VLOOKUP($B119,'Tutkinnon suorittajat'!$A$3:$D$2221,4,FALSE),"-")</f>
        <v>-</v>
      </c>
      <c r="E119" t="str">
        <f>IFERROR(LOOKUP($D119,Tutkinnot!$A$2:$A$750,Tutkinnot!$B$2:$B$750),"")</f>
        <v/>
      </c>
      <c r="H119" s="19"/>
      <c r="I119" s="20"/>
      <c r="J119" s="20" t="s">
        <v>0</v>
      </c>
      <c r="K119" s="23"/>
      <c r="L119" s="23"/>
      <c r="M119" s="19"/>
      <c r="N119" t="s">
        <v>0</v>
      </c>
      <c r="O119" t="s">
        <v>0</v>
      </c>
      <c r="P119" t="s">
        <v>0</v>
      </c>
      <c r="Q119" s="3"/>
      <c r="V119" s="12"/>
      <c r="W119" s="8" t="str">
        <f>IFERROR(VLOOKUP($X119,Tutkinnonosat!$A$2:$B$750,2,FALSE),"-")</f>
        <v>-</v>
      </c>
      <c r="X119" t="e">
        <f t="shared" si="1"/>
        <v>#VALUE!</v>
      </c>
      <c r="Y119" s="8" t="str">
        <f>IFERROR(VLOOKUP($X119,Osaamisalat!$A$2:$B$1550,2,FALSE),"-")</f>
        <v>-</v>
      </c>
    </row>
    <row r="120" spans="3:25" x14ac:dyDescent="0.2">
      <c r="C120" t="str">
        <f>IFERROR(VLOOKUP($B120,'Tutkinnon suorittajat'!$A$3:$D$2221,4,FALSE),"-")</f>
        <v>-</v>
      </c>
      <c r="E120" t="str">
        <f>IFERROR(LOOKUP($D120,Tutkinnot!$A$2:$A$750,Tutkinnot!$B$2:$B$750),"")</f>
        <v/>
      </c>
      <c r="H120" s="19"/>
      <c r="I120" s="20"/>
      <c r="J120" s="20" t="s">
        <v>0</v>
      </c>
      <c r="K120" s="23"/>
      <c r="L120" s="23"/>
      <c r="M120" s="19"/>
      <c r="N120" t="s">
        <v>0</v>
      </c>
      <c r="O120" t="s">
        <v>0</v>
      </c>
      <c r="P120" t="s">
        <v>0</v>
      </c>
      <c r="Q120" s="3"/>
      <c r="V120" s="12"/>
      <c r="W120" s="8" t="str">
        <f>IFERROR(VLOOKUP($X120,Tutkinnonosat!$A$2:$B$750,2,FALSE),"-")</f>
        <v>-</v>
      </c>
      <c r="X120" t="e">
        <f t="shared" si="1"/>
        <v>#VALUE!</v>
      </c>
      <c r="Y120" s="8" t="str">
        <f>IFERROR(VLOOKUP($X120,Osaamisalat!$A$2:$B$1550,2,FALSE),"-")</f>
        <v>-</v>
      </c>
    </row>
    <row r="121" spans="3:25" x14ac:dyDescent="0.2">
      <c r="C121" t="str">
        <f>IFERROR(VLOOKUP($B121,'Tutkinnon suorittajat'!$A$3:$D$2221,4,FALSE),"-")</f>
        <v>-</v>
      </c>
      <c r="E121" t="str">
        <f>IFERROR(LOOKUP($D121,Tutkinnot!$A$2:$A$750,Tutkinnot!$B$2:$B$750),"")</f>
        <v/>
      </c>
      <c r="H121" s="19"/>
      <c r="I121" s="20"/>
      <c r="J121" s="20" t="s">
        <v>0</v>
      </c>
      <c r="K121" s="23"/>
      <c r="L121" s="23"/>
      <c r="M121" s="19"/>
      <c r="N121" t="s">
        <v>0</v>
      </c>
      <c r="O121" t="s">
        <v>0</v>
      </c>
      <c r="P121" t="s">
        <v>0</v>
      </c>
      <c r="Q121" s="3"/>
      <c r="V121" s="12"/>
      <c r="W121" s="8" t="str">
        <f>IFERROR(VLOOKUP($X121,Tutkinnonosat!$A$2:$B$750,2,FALSE),"-")</f>
        <v>-</v>
      </c>
      <c r="X121" t="e">
        <f t="shared" si="1"/>
        <v>#VALUE!</v>
      </c>
      <c r="Y121" s="8" t="str">
        <f>IFERROR(VLOOKUP($X121,Osaamisalat!$A$2:$B$1550,2,FALSE),"-")</f>
        <v>-</v>
      </c>
    </row>
    <row r="122" spans="3:25" x14ac:dyDescent="0.2">
      <c r="C122" t="str">
        <f>IFERROR(VLOOKUP($B122,'Tutkinnon suorittajat'!$A$3:$D$2221,4,FALSE),"-")</f>
        <v>-</v>
      </c>
      <c r="E122" t="str">
        <f>IFERROR(LOOKUP($D122,Tutkinnot!$A$2:$A$750,Tutkinnot!$B$2:$B$750),"")</f>
        <v/>
      </c>
      <c r="H122" s="19"/>
      <c r="I122" s="20"/>
      <c r="J122" s="20" t="s">
        <v>0</v>
      </c>
      <c r="K122" s="23"/>
      <c r="L122" s="23"/>
      <c r="M122" s="19"/>
      <c r="N122" t="s">
        <v>0</v>
      </c>
      <c r="O122" t="s">
        <v>0</v>
      </c>
      <c r="P122" t="s">
        <v>0</v>
      </c>
      <c r="Q122" s="3"/>
      <c r="V122" s="12"/>
      <c r="W122" s="8" t="str">
        <f>IFERROR(VLOOKUP($X122,Tutkinnonosat!$A$2:$B$750,2,FALSE),"-")</f>
        <v>-</v>
      </c>
      <c r="X122" t="e">
        <f t="shared" si="1"/>
        <v>#VALUE!</v>
      </c>
      <c r="Y122" s="8" t="str">
        <f>IFERROR(VLOOKUP($X122,Osaamisalat!$A$2:$B$1550,2,FALSE),"-")</f>
        <v>-</v>
      </c>
    </row>
    <row r="123" spans="3:25" x14ac:dyDescent="0.2">
      <c r="C123" t="str">
        <f>IFERROR(VLOOKUP($B123,'Tutkinnon suorittajat'!$A$3:$D$2221,4,FALSE),"-")</f>
        <v>-</v>
      </c>
      <c r="E123" t="str">
        <f>IFERROR(LOOKUP($D123,Tutkinnot!$A$2:$A$750,Tutkinnot!$B$2:$B$750),"")</f>
        <v/>
      </c>
      <c r="H123" s="19"/>
      <c r="I123" s="20"/>
      <c r="J123" s="20" t="s">
        <v>0</v>
      </c>
      <c r="K123" s="23"/>
      <c r="L123" s="23"/>
      <c r="M123" s="19"/>
      <c r="N123" t="s">
        <v>0</v>
      </c>
      <c r="O123" t="s">
        <v>0</v>
      </c>
      <c r="P123" t="s">
        <v>0</v>
      </c>
      <c r="Q123" s="3"/>
      <c r="V123" s="12"/>
      <c r="W123" s="8" t="str">
        <f>IFERROR(VLOOKUP($X123,Tutkinnonosat!$A$2:$B$750,2,FALSE),"-")</f>
        <v>-</v>
      </c>
      <c r="X123" t="e">
        <f t="shared" si="1"/>
        <v>#VALUE!</v>
      </c>
      <c r="Y123" s="8" t="str">
        <f>IFERROR(VLOOKUP($X123,Osaamisalat!$A$2:$B$1550,2,FALSE),"-")</f>
        <v>-</v>
      </c>
    </row>
    <row r="124" spans="3:25" x14ac:dyDescent="0.2">
      <c r="C124" t="str">
        <f>IFERROR(VLOOKUP($B124,'Tutkinnon suorittajat'!$A$3:$D$2221,4,FALSE),"-")</f>
        <v>-</v>
      </c>
      <c r="E124" t="str">
        <f>IFERROR(LOOKUP($D124,Tutkinnot!$A$2:$A$750,Tutkinnot!$B$2:$B$750),"")</f>
        <v/>
      </c>
      <c r="H124" s="19"/>
      <c r="I124" s="20"/>
      <c r="J124" s="20" t="s">
        <v>0</v>
      </c>
      <c r="K124" s="23"/>
      <c r="L124" s="23"/>
      <c r="M124" s="19"/>
      <c r="N124" t="s">
        <v>0</v>
      </c>
      <c r="O124" t="s">
        <v>0</v>
      </c>
      <c r="P124" t="s">
        <v>0</v>
      </c>
      <c r="Q124" s="3"/>
      <c r="V124" s="12"/>
      <c r="W124" s="8" t="str">
        <f>IFERROR(VLOOKUP($X124,Tutkinnonosat!$A$2:$B$750,2,FALSE),"-")</f>
        <v>-</v>
      </c>
      <c r="X124" t="e">
        <f t="shared" si="1"/>
        <v>#VALUE!</v>
      </c>
      <c r="Y124" s="8" t="str">
        <f>IFERROR(VLOOKUP($X124,Osaamisalat!$A$2:$B$1550,2,FALSE),"-")</f>
        <v>-</v>
      </c>
    </row>
    <row r="125" spans="3:25" x14ac:dyDescent="0.2">
      <c r="C125" t="str">
        <f>IFERROR(VLOOKUP($B125,'Tutkinnon suorittajat'!$A$3:$D$2221,4,FALSE),"-")</f>
        <v>-</v>
      </c>
      <c r="E125" t="str">
        <f>IFERROR(LOOKUP($D125,Tutkinnot!$A$2:$A$750,Tutkinnot!$B$2:$B$750),"")</f>
        <v/>
      </c>
      <c r="H125" s="19"/>
      <c r="I125" s="20"/>
      <c r="J125" s="20" t="s">
        <v>0</v>
      </c>
      <c r="K125" s="23"/>
      <c r="L125" s="23"/>
      <c r="M125" s="19"/>
      <c r="N125" t="s">
        <v>0</v>
      </c>
      <c r="O125" t="s">
        <v>0</v>
      </c>
      <c r="P125" t="s">
        <v>0</v>
      </c>
      <c r="Q125" s="3"/>
      <c r="V125" s="12"/>
      <c r="W125" s="8" t="str">
        <f>IFERROR(VLOOKUP($X125,Tutkinnonosat!$A$2:$B$750,2,FALSE),"-")</f>
        <v>-</v>
      </c>
      <c r="X125" t="e">
        <f t="shared" si="1"/>
        <v>#VALUE!</v>
      </c>
      <c r="Y125" s="8" t="str">
        <f>IFERROR(VLOOKUP($X125,Osaamisalat!$A$2:$B$1550,2,FALSE),"-")</f>
        <v>-</v>
      </c>
    </row>
    <row r="126" spans="3:25" x14ac:dyDescent="0.2">
      <c r="C126" t="str">
        <f>IFERROR(VLOOKUP($B126,'Tutkinnon suorittajat'!$A$3:$D$2221,4,FALSE),"-")</f>
        <v>-</v>
      </c>
      <c r="E126" t="str">
        <f>IFERROR(LOOKUP($D126,Tutkinnot!$A$2:$A$750,Tutkinnot!$B$2:$B$750),"")</f>
        <v/>
      </c>
      <c r="H126" s="19"/>
      <c r="I126" s="20"/>
      <c r="J126" s="20" t="s">
        <v>0</v>
      </c>
      <c r="K126" s="23"/>
      <c r="L126" s="23"/>
      <c r="M126" s="19"/>
      <c r="N126" t="s">
        <v>0</v>
      </c>
      <c r="O126" t="s">
        <v>0</v>
      </c>
      <c r="P126" t="s">
        <v>0</v>
      </c>
      <c r="Q126" s="3"/>
      <c r="V126" s="12"/>
      <c r="W126" s="8" t="str">
        <f>IFERROR(VLOOKUP($X126,Tutkinnonosat!$A$2:$B$750,2,FALSE),"-")</f>
        <v>-</v>
      </c>
      <c r="X126" t="e">
        <f t="shared" si="1"/>
        <v>#VALUE!</v>
      </c>
      <c r="Y126" s="8" t="str">
        <f>IFERROR(VLOOKUP($X126,Osaamisalat!$A$2:$B$1550,2,FALSE),"-")</f>
        <v>-</v>
      </c>
    </row>
    <row r="127" spans="3:25" x14ac:dyDescent="0.2">
      <c r="C127" t="str">
        <f>IFERROR(VLOOKUP($B127,'Tutkinnon suorittajat'!$A$3:$D$2221,4,FALSE),"-")</f>
        <v>-</v>
      </c>
      <c r="E127" t="str">
        <f>IFERROR(LOOKUP($D127,Tutkinnot!$A$2:$A$750,Tutkinnot!$B$2:$B$750),"")</f>
        <v/>
      </c>
      <c r="H127" s="19"/>
      <c r="I127" s="20"/>
      <c r="J127" s="20" t="s">
        <v>0</v>
      </c>
      <c r="K127" s="23"/>
      <c r="L127" s="23"/>
      <c r="M127" s="19"/>
      <c r="N127" t="s">
        <v>0</v>
      </c>
      <c r="O127" t="s">
        <v>0</v>
      </c>
      <c r="P127" t="s">
        <v>0</v>
      </c>
      <c r="Q127" s="3"/>
      <c r="V127" s="12"/>
      <c r="W127" s="8" t="str">
        <f>IFERROR(VLOOKUP($X127,Tutkinnonosat!$A$2:$B$750,2,FALSE),"-")</f>
        <v>-</v>
      </c>
      <c r="X127" t="e">
        <f t="shared" si="1"/>
        <v>#VALUE!</v>
      </c>
      <c r="Y127" s="8" t="str">
        <f>IFERROR(VLOOKUP($X127,Osaamisalat!$A$2:$B$1550,2,FALSE),"-")</f>
        <v>-</v>
      </c>
    </row>
    <row r="128" spans="3:25" x14ac:dyDescent="0.2">
      <c r="C128" t="str">
        <f>IFERROR(VLOOKUP($B128,'Tutkinnon suorittajat'!$A$3:$D$2221,4,FALSE),"-")</f>
        <v>-</v>
      </c>
      <c r="E128" t="str">
        <f>IFERROR(LOOKUP($D128,Tutkinnot!$A$2:$A$750,Tutkinnot!$B$2:$B$750),"")</f>
        <v/>
      </c>
      <c r="H128" s="19"/>
      <c r="I128" s="20"/>
      <c r="J128" s="20" t="s">
        <v>0</v>
      </c>
      <c r="K128" s="23"/>
      <c r="L128" s="23"/>
      <c r="M128" s="19"/>
      <c r="N128" t="s">
        <v>0</v>
      </c>
      <c r="O128" t="s">
        <v>0</v>
      </c>
      <c r="P128" t="s">
        <v>0</v>
      </c>
      <c r="Q128" s="3"/>
      <c r="V128" s="12"/>
      <c r="W128" s="8" t="str">
        <f>IFERROR(VLOOKUP($X128,Tutkinnonosat!$A$2:$B$750,2,FALSE),"-")</f>
        <v>-</v>
      </c>
      <c r="X128" t="e">
        <f t="shared" si="1"/>
        <v>#VALUE!</v>
      </c>
      <c r="Y128" s="8" t="str">
        <f>IFERROR(VLOOKUP($X128,Osaamisalat!$A$2:$B$1550,2,FALSE),"-")</f>
        <v>-</v>
      </c>
    </row>
    <row r="129" spans="3:25" x14ac:dyDescent="0.2">
      <c r="C129" t="str">
        <f>IFERROR(VLOOKUP($B129,'Tutkinnon suorittajat'!$A$3:$D$2221,4,FALSE),"-")</f>
        <v>-</v>
      </c>
      <c r="E129" t="str">
        <f>IFERROR(LOOKUP($D129,Tutkinnot!$A$2:$A$750,Tutkinnot!$B$2:$B$750),"")</f>
        <v/>
      </c>
      <c r="H129" s="19"/>
      <c r="I129" s="20"/>
      <c r="J129" s="20" t="s">
        <v>0</v>
      </c>
      <c r="K129" s="23"/>
      <c r="L129" s="23"/>
      <c r="M129" s="19"/>
      <c r="N129" t="s">
        <v>0</v>
      </c>
      <c r="O129" t="s">
        <v>0</v>
      </c>
      <c r="P129" t="s">
        <v>0</v>
      </c>
      <c r="Q129" s="3"/>
      <c r="V129" s="12"/>
      <c r="W129" s="8" t="str">
        <f>IFERROR(VLOOKUP($X129,Tutkinnonosat!$A$2:$B$750,2,FALSE),"-")</f>
        <v>-</v>
      </c>
      <c r="X129" t="e">
        <f t="shared" si="1"/>
        <v>#VALUE!</v>
      </c>
      <c r="Y129" s="8" t="str">
        <f>IFERROR(VLOOKUP($X129,Osaamisalat!$A$2:$B$1550,2,FALSE),"-")</f>
        <v>-</v>
      </c>
    </row>
    <row r="130" spans="3:25" x14ac:dyDescent="0.2">
      <c r="C130" t="str">
        <f>IFERROR(VLOOKUP($B130,'Tutkinnon suorittajat'!$A$3:$D$2221,4,FALSE),"-")</f>
        <v>-</v>
      </c>
      <c r="E130" t="str">
        <f>IFERROR(LOOKUP($D130,Tutkinnot!$A$2:$A$750,Tutkinnot!$B$2:$B$750),"")</f>
        <v/>
      </c>
      <c r="H130" s="19"/>
      <c r="I130" s="20"/>
      <c r="J130" s="20" t="s">
        <v>0</v>
      </c>
      <c r="K130" s="23"/>
      <c r="L130" s="23"/>
      <c r="M130" s="19"/>
      <c r="N130" t="s">
        <v>0</v>
      </c>
      <c r="O130" t="s">
        <v>0</v>
      </c>
      <c r="P130" t="s">
        <v>0</v>
      </c>
      <c r="Q130" s="3"/>
      <c r="V130" s="12"/>
      <c r="W130" s="8" t="str">
        <f>IFERROR(VLOOKUP($X130,Tutkinnonosat!$A$2:$B$750,2,FALSE),"-")</f>
        <v>-</v>
      </c>
      <c r="X130" t="e">
        <f t="shared" si="1"/>
        <v>#VALUE!</v>
      </c>
      <c r="Y130" s="8" t="str">
        <f>IFERROR(VLOOKUP($X130,Osaamisalat!$A$2:$B$1550,2,FALSE),"-")</f>
        <v>-</v>
      </c>
    </row>
    <row r="131" spans="3:25" x14ac:dyDescent="0.2">
      <c r="C131" t="str">
        <f>IFERROR(VLOOKUP($B131,'Tutkinnon suorittajat'!$A$3:$D$2221,4,FALSE),"-")</f>
        <v>-</v>
      </c>
      <c r="E131" t="str">
        <f>IFERROR(LOOKUP($D131,Tutkinnot!$A$2:$A$750,Tutkinnot!$B$2:$B$750),"")</f>
        <v/>
      </c>
      <c r="H131" s="19"/>
      <c r="I131" s="20"/>
      <c r="J131" s="20" t="s">
        <v>0</v>
      </c>
      <c r="K131" s="23"/>
      <c r="L131" s="23"/>
      <c r="M131" s="19"/>
      <c r="N131" t="s">
        <v>0</v>
      </c>
      <c r="O131" t="s">
        <v>0</v>
      </c>
      <c r="P131" t="s">
        <v>0</v>
      </c>
      <c r="Q131" s="3"/>
      <c r="V131" s="12"/>
      <c r="W131" s="8" t="str">
        <f>IFERROR(VLOOKUP($X131,Tutkinnonosat!$A$2:$B$750,2,FALSE),"-")</f>
        <v>-</v>
      </c>
      <c r="X131" t="e">
        <f t="shared" si="1"/>
        <v>#VALUE!</v>
      </c>
      <c r="Y131" s="8" t="str">
        <f>IFERROR(VLOOKUP($X131,Osaamisalat!$A$2:$B$1550,2,FALSE),"-")</f>
        <v>-</v>
      </c>
    </row>
    <row r="132" spans="3:25" x14ac:dyDescent="0.2">
      <c r="C132" t="str">
        <f>IFERROR(VLOOKUP($B132,'Tutkinnon suorittajat'!$A$3:$D$2221,4,FALSE),"-")</f>
        <v>-</v>
      </c>
      <c r="E132" t="str">
        <f>IFERROR(LOOKUP($D132,Tutkinnot!$A$2:$A$750,Tutkinnot!$B$2:$B$750),"")</f>
        <v/>
      </c>
      <c r="H132" s="19"/>
      <c r="I132" s="20"/>
      <c r="J132" s="20" t="s">
        <v>0</v>
      </c>
      <c r="K132" s="23"/>
      <c r="L132" s="23"/>
      <c r="M132" s="19"/>
      <c r="N132" t="s">
        <v>0</v>
      </c>
      <c r="O132" t="s">
        <v>0</v>
      </c>
      <c r="P132" t="s">
        <v>0</v>
      </c>
      <c r="Q132" s="3"/>
      <c r="V132" s="12"/>
      <c r="W132" s="8" t="str">
        <f>IFERROR(VLOOKUP($X132,Tutkinnonosat!$A$2:$B$750,2,FALSE),"-")</f>
        <v>-</v>
      </c>
      <c r="X132" t="e">
        <f t="shared" si="1"/>
        <v>#VALUE!</v>
      </c>
      <c r="Y132" s="8" t="str">
        <f>IFERROR(VLOOKUP($X132,Osaamisalat!$A$2:$B$1550,2,FALSE),"-")</f>
        <v>-</v>
      </c>
    </row>
    <row r="133" spans="3:25" x14ac:dyDescent="0.2">
      <c r="C133" t="str">
        <f>IFERROR(VLOOKUP($B133,'Tutkinnon suorittajat'!$A$3:$D$2221,4,FALSE),"-")</f>
        <v>-</v>
      </c>
      <c r="E133" t="str">
        <f>IFERROR(LOOKUP($D133,Tutkinnot!$A$2:$A$750,Tutkinnot!$B$2:$B$750),"")</f>
        <v/>
      </c>
      <c r="H133" s="19"/>
      <c r="I133" s="20"/>
      <c r="J133" s="20" t="s">
        <v>0</v>
      </c>
      <c r="K133" s="23"/>
      <c r="L133" s="23"/>
      <c r="M133" s="19"/>
      <c r="N133" t="s">
        <v>0</v>
      </c>
      <c r="O133" t="s">
        <v>0</v>
      </c>
      <c r="P133" t="s">
        <v>0</v>
      </c>
      <c r="Q133" s="3"/>
      <c r="V133" s="12"/>
      <c r="W133" s="8" t="str">
        <f>IFERROR(VLOOKUP($X133,Tutkinnonosat!$A$2:$B$750,2,FALSE),"-")</f>
        <v>-</v>
      </c>
      <c r="X133" t="e">
        <f t="shared" si="1"/>
        <v>#VALUE!</v>
      </c>
      <c r="Y133" s="8" t="str">
        <f>IFERROR(VLOOKUP($X133,Osaamisalat!$A$2:$B$1550,2,FALSE),"-")</f>
        <v>-</v>
      </c>
    </row>
    <row r="134" spans="3:25" x14ac:dyDescent="0.2">
      <c r="C134" t="str">
        <f>IFERROR(VLOOKUP($B134,'Tutkinnon suorittajat'!$A$3:$D$2221,4,FALSE),"-")</f>
        <v>-</v>
      </c>
      <c r="E134" t="str">
        <f>IFERROR(LOOKUP($D134,Tutkinnot!$A$2:$A$750,Tutkinnot!$B$2:$B$750),"")</f>
        <v/>
      </c>
      <c r="H134" s="19"/>
      <c r="I134" s="20"/>
      <c r="J134" s="20" t="s">
        <v>0</v>
      </c>
      <c r="K134" s="23"/>
      <c r="L134" s="23"/>
      <c r="M134" s="19"/>
      <c r="N134" t="s">
        <v>0</v>
      </c>
      <c r="O134" t="s">
        <v>0</v>
      </c>
      <c r="P134" t="s">
        <v>0</v>
      </c>
      <c r="Q134" s="3"/>
      <c r="V134" s="12"/>
      <c r="W134" s="8" t="str">
        <f>IFERROR(VLOOKUP($X134,Tutkinnonosat!$A$2:$B$750,2,FALSE),"-")</f>
        <v>-</v>
      </c>
      <c r="X134" t="e">
        <f t="shared" ref="X134:X197" si="2">VALUE(TRIM(SUBSTITUTE(RIGHT(SUBSTITUTE(D134,"(",REPT(" ",LEN(D134))),LEN(D134)),")"," ")))</f>
        <v>#VALUE!</v>
      </c>
      <c r="Y134" s="8" t="str">
        <f>IFERROR(VLOOKUP($X134,Osaamisalat!$A$2:$B$1550,2,FALSE),"-")</f>
        <v>-</v>
      </c>
    </row>
    <row r="135" spans="3:25" x14ac:dyDescent="0.2">
      <c r="C135" t="str">
        <f>IFERROR(VLOOKUP($B135,'Tutkinnon suorittajat'!$A$3:$D$2221,4,FALSE),"-")</f>
        <v>-</v>
      </c>
      <c r="E135" t="str">
        <f>IFERROR(LOOKUP($D135,Tutkinnot!$A$2:$A$750,Tutkinnot!$B$2:$B$750),"")</f>
        <v/>
      </c>
      <c r="H135" s="19"/>
      <c r="I135" s="20"/>
      <c r="J135" s="20" t="s">
        <v>0</v>
      </c>
      <c r="K135" s="23"/>
      <c r="L135" s="23"/>
      <c r="M135" s="19"/>
      <c r="N135" t="s">
        <v>0</v>
      </c>
      <c r="O135" t="s">
        <v>0</v>
      </c>
      <c r="P135" t="s">
        <v>0</v>
      </c>
      <c r="Q135" s="3"/>
      <c r="V135" s="12"/>
      <c r="W135" s="8" t="str">
        <f>IFERROR(VLOOKUP($X135,Tutkinnonosat!$A$2:$B$750,2,FALSE),"-")</f>
        <v>-</v>
      </c>
      <c r="X135" t="e">
        <f t="shared" si="2"/>
        <v>#VALUE!</v>
      </c>
      <c r="Y135" s="8" t="str">
        <f>IFERROR(VLOOKUP($X135,Osaamisalat!$A$2:$B$1550,2,FALSE),"-")</f>
        <v>-</v>
      </c>
    </row>
    <row r="136" spans="3:25" x14ac:dyDescent="0.2">
      <c r="C136" t="str">
        <f>IFERROR(VLOOKUP($B136,'Tutkinnon suorittajat'!$A$3:$D$2221,4,FALSE),"-")</f>
        <v>-</v>
      </c>
      <c r="E136" t="str">
        <f>IFERROR(LOOKUP($D136,Tutkinnot!$A$2:$A$750,Tutkinnot!$B$2:$B$750),"")</f>
        <v/>
      </c>
      <c r="H136" s="19"/>
      <c r="I136" s="20"/>
      <c r="J136" s="20" t="s">
        <v>0</v>
      </c>
      <c r="K136" s="23"/>
      <c r="L136" s="23"/>
      <c r="M136" s="19"/>
      <c r="N136" t="s">
        <v>0</v>
      </c>
      <c r="O136" t="s">
        <v>0</v>
      </c>
      <c r="P136" t="s">
        <v>0</v>
      </c>
      <c r="Q136" s="3"/>
      <c r="V136" s="12"/>
      <c r="W136" s="8" t="str">
        <f>IFERROR(VLOOKUP($X136,Tutkinnonosat!$A$2:$B$750,2,FALSE),"-")</f>
        <v>-</v>
      </c>
      <c r="X136" t="e">
        <f t="shared" si="2"/>
        <v>#VALUE!</v>
      </c>
      <c r="Y136" s="8" t="str">
        <f>IFERROR(VLOOKUP($X136,Osaamisalat!$A$2:$B$1550,2,FALSE),"-")</f>
        <v>-</v>
      </c>
    </row>
    <row r="137" spans="3:25" x14ac:dyDescent="0.2">
      <c r="C137" t="str">
        <f>IFERROR(VLOOKUP($B137,'Tutkinnon suorittajat'!$A$3:$D$2221,4,FALSE),"-")</f>
        <v>-</v>
      </c>
      <c r="E137" t="str">
        <f>IFERROR(LOOKUP($D137,Tutkinnot!$A$2:$A$750,Tutkinnot!$B$2:$B$750),"")</f>
        <v/>
      </c>
      <c r="H137" s="19"/>
      <c r="I137" s="20"/>
      <c r="J137" s="20" t="s">
        <v>0</v>
      </c>
      <c r="K137" s="23"/>
      <c r="L137" s="23"/>
      <c r="M137" s="19"/>
      <c r="N137" t="s">
        <v>0</v>
      </c>
      <c r="O137" t="s">
        <v>0</v>
      </c>
      <c r="P137" t="s">
        <v>0</v>
      </c>
      <c r="Q137" s="3"/>
      <c r="V137" s="12"/>
      <c r="W137" s="8" t="str">
        <f>IFERROR(VLOOKUP($X137,Tutkinnonosat!$A$2:$B$750,2,FALSE),"-")</f>
        <v>-</v>
      </c>
      <c r="X137" t="e">
        <f t="shared" si="2"/>
        <v>#VALUE!</v>
      </c>
      <c r="Y137" s="8" t="str">
        <f>IFERROR(VLOOKUP($X137,Osaamisalat!$A$2:$B$1550,2,FALSE),"-")</f>
        <v>-</v>
      </c>
    </row>
    <row r="138" spans="3:25" x14ac:dyDescent="0.2">
      <c r="C138" t="str">
        <f>IFERROR(VLOOKUP($B138,'Tutkinnon suorittajat'!$A$3:$D$2221,4,FALSE),"-")</f>
        <v>-</v>
      </c>
      <c r="E138" t="str">
        <f>IFERROR(LOOKUP($D138,Tutkinnot!$A$2:$A$750,Tutkinnot!$B$2:$B$750),"")</f>
        <v/>
      </c>
      <c r="H138" s="19"/>
      <c r="I138" s="20"/>
      <c r="J138" s="20" t="s">
        <v>0</v>
      </c>
      <c r="K138" s="23"/>
      <c r="L138" s="23"/>
      <c r="M138" s="19"/>
      <c r="N138" t="s">
        <v>0</v>
      </c>
      <c r="O138" t="s">
        <v>0</v>
      </c>
      <c r="P138" t="s">
        <v>0</v>
      </c>
      <c r="Q138" s="3"/>
      <c r="V138" s="12"/>
      <c r="W138" s="8" t="str">
        <f>IFERROR(VLOOKUP($X138,Tutkinnonosat!$A$2:$B$750,2,FALSE),"-")</f>
        <v>-</v>
      </c>
      <c r="X138" t="e">
        <f t="shared" si="2"/>
        <v>#VALUE!</v>
      </c>
      <c r="Y138" s="8" t="str">
        <f>IFERROR(VLOOKUP($X138,Osaamisalat!$A$2:$B$1550,2,FALSE),"-")</f>
        <v>-</v>
      </c>
    </row>
    <row r="139" spans="3:25" x14ac:dyDescent="0.2">
      <c r="C139" t="str">
        <f>IFERROR(VLOOKUP($B139,'Tutkinnon suorittajat'!$A$3:$D$2221,4,FALSE),"-")</f>
        <v>-</v>
      </c>
      <c r="E139" t="str">
        <f>IFERROR(LOOKUP($D139,Tutkinnot!$A$2:$A$750,Tutkinnot!$B$2:$B$750),"")</f>
        <v/>
      </c>
      <c r="H139" s="19"/>
      <c r="I139" s="20"/>
      <c r="J139" s="20" t="s">
        <v>0</v>
      </c>
      <c r="K139" s="23"/>
      <c r="L139" s="23"/>
      <c r="M139" s="19"/>
      <c r="N139" t="s">
        <v>0</v>
      </c>
      <c r="O139" t="s">
        <v>0</v>
      </c>
      <c r="P139" t="s">
        <v>0</v>
      </c>
      <c r="Q139" s="3"/>
      <c r="V139" s="12"/>
      <c r="W139" s="8" t="str">
        <f>IFERROR(VLOOKUP($X139,Tutkinnonosat!$A$2:$B$750,2,FALSE),"-")</f>
        <v>-</v>
      </c>
      <c r="X139" t="e">
        <f t="shared" si="2"/>
        <v>#VALUE!</v>
      </c>
      <c r="Y139" s="8" t="str">
        <f>IFERROR(VLOOKUP($X139,Osaamisalat!$A$2:$B$1550,2,FALSE),"-")</f>
        <v>-</v>
      </c>
    </row>
    <row r="140" spans="3:25" x14ac:dyDescent="0.2">
      <c r="C140" t="str">
        <f>IFERROR(VLOOKUP($B140,'Tutkinnon suorittajat'!$A$3:$D$2221,4,FALSE),"-")</f>
        <v>-</v>
      </c>
      <c r="E140" t="str">
        <f>IFERROR(LOOKUP($D140,Tutkinnot!$A$2:$A$750,Tutkinnot!$B$2:$B$750),"")</f>
        <v/>
      </c>
      <c r="H140" s="19"/>
      <c r="I140" s="20"/>
      <c r="J140" s="20" t="s">
        <v>0</v>
      </c>
      <c r="K140" s="23"/>
      <c r="L140" s="23"/>
      <c r="M140" s="19"/>
      <c r="N140" t="s">
        <v>0</v>
      </c>
      <c r="O140" t="s">
        <v>0</v>
      </c>
      <c r="P140" t="s">
        <v>0</v>
      </c>
      <c r="Q140" s="3"/>
      <c r="V140" s="12"/>
      <c r="W140" s="8" t="str">
        <f>IFERROR(VLOOKUP($X140,Tutkinnonosat!$A$2:$B$750,2,FALSE),"-")</f>
        <v>-</v>
      </c>
      <c r="X140" t="e">
        <f t="shared" si="2"/>
        <v>#VALUE!</v>
      </c>
      <c r="Y140" s="8" t="str">
        <f>IFERROR(VLOOKUP($X140,Osaamisalat!$A$2:$B$1550,2,FALSE),"-")</f>
        <v>-</v>
      </c>
    </row>
    <row r="141" spans="3:25" x14ac:dyDescent="0.2">
      <c r="C141" t="str">
        <f>IFERROR(VLOOKUP($B141,'Tutkinnon suorittajat'!$A$3:$D$2221,4,FALSE),"-")</f>
        <v>-</v>
      </c>
      <c r="E141" t="str">
        <f>IFERROR(LOOKUP($D141,Tutkinnot!$A$2:$A$750,Tutkinnot!$B$2:$B$750),"")</f>
        <v/>
      </c>
      <c r="H141" s="19"/>
      <c r="I141" s="20"/>
      <c r="J141" s="20" t="s">
        <v>0</v>
      </c>
      <c r="K141" s="23"/>
      <c r="L141" s="23"/>
      <c r="M141" s="19"/>
      <c r="N141" t="s">
        <v>0</v>
      </c>
      <c r="O141" t="s">
        <v>0</v>
      </c>
      <c r="P141" t="s">
        <v>0</v>
      </c>
      <c r="Q141" s="3"/>
      <c r="V141" s="12"/>
      <c r="W141" s="8" t="str">
        <f>IFERROR(VLOOKUP($X141,Tutkinnonosat!$A$2:$B$750,2,FALSE),"-")</f>
        <v>-</v>
      </c>
      <c r="X141" t="e">
        <f t="shared" si="2"/>
        <v>#VALUE!</v>
      </c>
      <c r="Y141" s="8" t="str">
        <f>IFERROR(VLOOKUP($X141,Osaamisalat!$A$2:$B$1550,2,FALSE),"-")</f>
        <v>-</v>
      </c>
    </row>
    <row r="142" spans="3:25" x14ac:dyDescent="0.2">
      <c r="C142" t="str">
        <f>IFERROR(VLOOKUP($B142,'Tutkinnon suorittajat'!$A$3:$D$2221,4,FALSE),"-")</f>
        <v>-</v>
      </c>
      <c r="E142" t="str">
        <f>IFERROR(LOOKUP($D142,Tutkinnot!$A$2:$A$750,Tutkinnot!$B$2:$B$750),"")</f>
        <v/>
      </c>
      <c r="H142" s="19"/>
      <c r="I142" s="20"/>
      <c r="J142" s="20" t="s">
        <v>0</v>
      </c>
      <c r="K142" s="23"/>
      <c r="L142" s="23"/>
      <c r="M142" s="19"/>
      <c r="N142" t="s">
        <v>0</v>
      </c>
      <c r="O142" t="s">
        <v>0</v>
      </c>
      <c r="P142" t="s">
        <v>0</v>
      </c>
      <c r="Q142" s="3"/>
      <c r="V142" s="12"/>
      <c r="W142" s="8" t="str">
        <f>IFERROR(VLOOKUP($X142,Tutkinnonosat!$A$2:$B$750,2,FALSE),"-")</f>
        <v>-</v>
      </c>
      <c r="X142" t="e">
        <f t="shared" si="2"/>
        <v>#VALUE!</v>
      </c>
      <c r="Y142" s="8" t="str">
        <f>IFERROR(VLOOKUP($X142,Osaamisalat!$A$2:$B$1550,2,FALSE),"-")</f>
        <v>-</v>
      </c>
    </row>
    <row r="143" spans="3:25" x14ac:dyDescent="0.2">
      <c r="C143" t="str">
        <f>IFERROR(VLOOKUP($B143,'Tutkinnon suorittajat'!$A$3:$D$2221,4,FALSE),"-")</f>
        <v>-</v>
      </c>
      <c r="E143" t="str">
        <f>IFERROR(LOOKUP($D143,Tutkinnot!$A$2:$A$750,Tutkinnot!$B$2:$B$750),"")</f>
        <v/>
      </c>
      <c r="H143" s="19"/>
      <c r="I143" s="20"/>
      <c r="J143" s="20" t="s">
        <v>0</v>
      </c>
      <c r="K143" s="23"/>
      <c r="L143" s="23"/>
      <c r="M143" s="19"/>
      <c r="N143" t="s">
        <v>0</v>
      </c>
      <c r="O143" t="s">
        <v>0</v>
      </c>
      <c r="P143" t="s">
        <v>0</v>
      </c>
      <c r="Q143" s="3"/>
      <c r="V143" s="12"/>
      <c r="W143" s="8" t="str">
        <f>IFERROR(VLOOKUP($X143,Tutkinnonosat!$A$2:$B$750,2,FALSE),"-")</f>
        <v>-</v>
      </c>
      <c r="X143" t="e">
        <f t="shared" si="2"/>
        <v>#VALUE!</v>
      </c>
      <c r="Y143" s="8" t="str">
        <f>IFERROR(VLOOKUP($X143,Osaamisalat!$A$2:$B$1550,2,FALSE),"-")</f>
        <v>-</v>
      </c>
    </row>
    <row r="144" spans="3:25" x14ac:dyDescent="0.2">
      <c r="C144" t="str">
        <f>IFERROR(VLOOKUP($B144,'Tutkinnon suorittajat'!$A$3:$D$2221,4,FALSE),"-")</f>
        <v>-</v>
      </c>
      <c r="E144" t="str">
        <f>IFERROR(LOOKUP($D144,Tutkinnot!$A$2:$A$750,Tutkinnot!$B$2:$B$750),"")</f>
        <v/>
      </c>
      <c r="H144" s="19"/>
      <c r="I144" s="20"/>
      <c r="J144" s="20" t="s">
        <v>0</v>
      </c>
      <c r="K144" s="23"/>
      <c r="L144" s="23"/>
      <c r="M144" s="19"/>
      <c r="N144" t="s">
        <v>0</v>
      </c>
      <c r="O144" t="s">
        <v>0</v>
      </c>
      <c r="P144" t="s">
        <v>0</v>
      </c>
      <c r="Q144" s="3"/>
      <c r="V144" s="12"/>
      <c r="W144" s="8" t="str">
        <f>IFERROR(VLOOKUP($X144,Tutkinnonosat!$A$2:$B$750,2,FALSE),"-")</f>
        <v>-</v>
      </c>
      <c r="X144" t="e">
        <f t="shared" si="2"/>
        <v>#VALUE!</v>
      </c>
      <c r="Y144" s="8" t="str">
        <f>IFERROR(VLOOKUP($X144,Osaamisalat!$A$2:$B$1550,2,FALSE),"-")</f>
        <v>-</v>
      </c>
    </row>
    <row r="145" spans="3:25" x14ac:dyDescent="0.2">
      <c r="C145" t="str">
        <f>IFERROR(VLOOKUP($B145,'Tutkinnon suorittajat'!$A$3:$D$2221,4,FALSE),"-")</f>
        <v>-</v>
      </c>
      <c r="E145" t="str">
        <f>IFERROR(LOOKUP($D145,Tutkinnot!$A$2:$A$750,Tutkinnot!$B$2:$B$750),"")</f>
        <v/>
      </c>
      <c r="H145" s="19"/>
      <c r="I145" s="20"/>
      <c r="J145" s="20" t="s">
        <v>0</v>
      </c>
      <c r="K145" s="23"/>
      <c r="L145" s="23"/>
      <c r="M145" s="19"/>
      <c r="N145" t="s">
        <v>0</v>
      </c>
      <c r="O145" t="s">
        <v>0</v>
      </c>
      <c r="P145" t="s">
        <v>0</v>
      </c>
      <c r="Q145" s="3"/>
      <c r="V145" s="12"/>
      <c r="W145" s="8" t="str">
        <f>IFERROR(VLOOKUP($X145,Tutkinnonosat!$A$2:$B$750,2,FALSE),"-")</f>
        <v>-</v>
      </c>
      <c r="X145" t="e">
        <f t="shared" si="2"/>
        <v>#VALUE!</v>
      </c>
      <c r="Y145" s="8" t="str">
        <f>IFERROR(VLOOKUP($X145,Osaamisalat!$A$2:$B$1550,2,FALSE),"-")</f>
        <v>-</v>
      </c>
    </row>
    <row r="146" spans="3:25" x14ac:dyDescent="0.2">
      <c r="C146" t="str">
        <f>IFERROR(VLOOKUP($B146,'Tutkinnon suorittajat'!$A$3:$D$2221,4,FALSE),"-")</f>
        <v>-</v>
      </c>
      <c r="E146" t="str">
        <f>IFERROR(LOOKUP($D146,Tutkinnot!$A$2:$A$750,Tutkinnot!$B$2:$B$750),"")</f>
        <v/>
      </c>
      <c r="H146" s="19"/>
      <c r="I146" s="20"/>
      <c r="J146" s="20" t="s">
        <v>0</v>
      </c>
      <c r="K146" s="23"/>
      <c r="L146" s="23"/>
      <c r="M146" s="19"/>
      <c r="N146" t="s">
        <v>0</v>
      </c>
      <c r="O146" t="s">
        <v>0</v>
      </c>
      <c r="P146" t="s">
        <v>0</v>
      </c>
      <c r="Q146" s="3"/>
      <c r="V146" s="12"/>
      <c r="W146" s="8" t="str">
        <f>IFERROR(VLOOKUP($X146,Tutkinnonosat!$A$2:$B$750,2,FALSE),"-")</f>
        <v>-</v>
      </c>
      <c r="X146" t="e">
        <f t="shared" si="2"/>
        <v>#VALUE!</v>
      </c>
      <c r="Y146" s="8" t="str">
        <f>IFERROR(VLOOKUP($X146,Osaamisalat!$A$2:$B$1550,2,FALSE),"-")</f>
        <v>-</v>
      </c>
    </row>
    <row r="147" spans="3:25" x14ac:dyDescent="0.2">
      <c r="C147" t="str">
        <f>IFERROR(VLOOKUP($B147,'Tutkinnon suorittajat'!$A$3:$D$2221,4,FALSE),"-")</f>
        <v>-</v>
      </c>
      <c r="E147" t="str">
        <f>IFERROR(LOOKUP($D147,Tutkinnot!$A$2:$A$750,Tutkinnot!$B$2:$B$750),"")</f>
        <v/>
      </c>
      <c r="H147" s="19"/>
      <c r="I147" s="20"/>
      <c r="J147" s="20" t="s">
        <v>0</v>
      </c>
      <c r="K147" s="23"/>
      <c r="L147" s="23"/>
      <c r="M147" s="19"/>
      <c r="N147" t="s">
        <v>0</v>
      </c>
      <c r="O147" t="s">
        <v>0</v>
      </c>
      <c r="P147" t="s">
        <v>0</v>
      </c>
      <c r="Q147" s="3"/>
      <c r="V147" s="12"/>
      <c r="W147" s="8" t="str">
        <f>IFERROR(VLOOKUP($X147,Tutkinnonosat!$A$2:$B$750,2,FALSE),"-")</f>
        <v>-</v>
      </c>
      <c r="X147" t="e">
        <f t="shared" si="2"/>
        <v>#VALUE!</v>
      </c>
      <c r="Y147" s="8" t="str">
        <f>IFERROR(VLOOKUP($X147,Osaamisalat!$A$2:$B$1550,2,FALSE),"-")</f>
        <v>-</v>
      </c>
    </row>
    <row r="148" spans="3:25" x14ac:dyDescent="0.2">
      <c r="C148" t="str">
        <f>IFERROR(VLOOKUP($B148,'Tutkinnon suorittajat'!$A$3:$D$2221,4,FALSE),"-")</f>
        <v>-</v>
      </c>
      <c r="E148" t="str">
        <f>IFERROR(LOOKUP($D148,Tutkinnot!$A$2:$A$750,Tutkinnot!$B$2:$B$750),"")</f>
        <v/>
      </c>
      <c r="H148" s="19"/>
      <c r="I148" s="20"/>
      <c r="J148" s="20" t="s">
        <v>0</v>
      </c>
      <c r="K148" s="23"/>
      <c r="L148" s="23"/>
      <c r="M148" s="19"/>
      <c r="N148" t="s">
        <v>0</v>
      </c>
      <c r="O148" t="s">
        <v>0</v>
      </c>
      <c r="P148" t="s">
        <v>0</v>
      </c>
      <c r="Q148" s="3"/>
      <c r="V148" s="12"/>
      <c r="W148" s="8" t="str">
        <f>IFERROR(VLOOKUP($X148,Tutkinnonosat!$A$2:$B$750,2,FALSE),"-")</f>
        <v>-</v>
      </c>
      <c r="X148" t="e">
        <f t="shared" si="2"/>
        <v>#VALUE!</v>
      </c>
      <c r="Y148" s="8" t="str">
        <f>IFERROR(VLOOKUP($X148,Osaamisalat!$A$2:$B$1550,2,FALSE),"-")</f>
        <v>-</v>
      </c>
    </row>
    <row r="149" spans="3:25" x14ac:dyDescent="0.2">
      <c r="C149" t="str">
        <f>IFERROR(VLOOKUP($B149,'Tutkinnon suorittajat'!$A$3:$D$2221,4,FALSE),"-")</f>
        <v>-</v>
      </c>
      <c r="E149" t="str">
        <f>IFERROR(LOOKUP($D149,Tutkinnot!$A$2:$A$750,Tutkinnot!$B$2:$B$750),"")</f>
        <v/>
      </c>
      <c r="H149" s="19"/>
      <c r="I149" s="20"/>
      <c r="J149" s="20" t="s">
        <v>0</v>
      </c>
      <c r="K149" s="23"/>
      <c r="L149" s="23"/>
      <c r="M149" s="19"/>
      <c r="N149" t="s">
        <v>0</v>
      </c>
      <c r="O149" t="s">
        <v>0</v>
      </c>
      <c r="P149" t="s">
        <v>0</v>
      </c>
      <c r="Q149" s="3"/>
      <c r="V149" s="12"/>
      <c r="W149" s="8" t="str">
        <f>IFERROR(VLOOKUP($X149,Tutkinnonosat!$A$2:$B$750,2,FALSE),"-")</f>
        <v>-</v>
      </c>
      <c r="X149" t="e">
        <f t="shared" si="2"/>
        <v>#VALUE!</v>
      </c>
      <c r="Y149" s="8" t="str">
        <f>IFERROR(VLOOKUP($X149,Osaamisalat!$A$2:$B$1550,2,FALSE),"-")</f>
        <v>-</v>
      </c>
    </row>
    <row r="150" spans="3:25" x14ac:dyDescent="0.2">
      <c r="C150" t="str">
        <f>IFERROR(VLOOKUP($B150,'Tutkinnon suorittajat'!$A$3:$D$2221,4,FALSE),"-")</f>
        <v>-</v>
      </c>
      <c r="E150" t="str">
        <f>IFERROR(LOOKUP($D150,Tutkinnot!$A$2:$A$750,Tutkinnot!$B$2:$B$750),"")</f>
        <v/>
      </c>
      <c r="H150" s="19"/>
      <c r="I150" s="20"/>
      <c r="J150" s="20" t="s">
        <v>0</v>
      </c>
      <c r="K150" s="23"/>
      <c r="L150" s="23"/>
      <c r="M150" s="19"/>
      <c r="N150" t="s">
        <v>0</v>
      </c>
      <c r="O150" t="s">
        <v>0</v>
      </c>
      <c r="P150" t="s">
        <v>0</v>
      </c>
      <c r="Q150" s="3"/>
      <c r="V150" s="12"/>
      <c r="W150" s="8" t="str">
        <f>IFERROR(VLOOKUP($X150,Tutkinnonosat!$A$2:$B$750,2,FALSE),"-")</f>
        <v>-</v>
      </c>
      <c r="X150" t="e">
        <f t="shared" si="2"/>
        <v>#VALUE!</v>
      </c>
      <c r="Y150" s="8" t="str">
        <f>IFERROR(VLOOKUP($X150,Osaamisalat!$A$2:$B$1550,2,FALSE),"-")</f>
        <v>-</v>
      </c>
    </row>
    <row r="151" spans="3:25" x14ac:dyDescent="0.2">
      <c r="C151" t="str">
        <f>IFERROR(VLOOKUP($B151,'Tutkinnon suorittajat'!$A$3:$D$2221,4,FALSE),"-")</f>
        <v>-</v>
      </c>
      <c r="E151" t="str">
        <f>IFERROR(LOOKUP($D151,Tutkinnot!$A$2:$A$750,Tutkinnot!$B$2:$B$750),"")</f>
        <v/>
      </c>
      <c r="H151" s="19"/>
      <c r="I151" s="20"/>
      <c r="J151" s="20" t="s">
        <v>0</v>
      </c>
      <c r="K151" s="23"/>
      <c r="L151" s="23"/>
      <c r="M151" s="19"/>
      <c r="N151" t="s">
        <v>0</v>
      </c>
      <c r="O151" t="s">
        <v>0</v>
      </c>
      <c r="P151" t="s">
        <v>0</v>
      </c>
      <c r="Q151" s="3"/>
      <c r="V151" s="12"/>
      <c r="W151" s="8" t="str">
        <f>IFERROR(VLOOKUP($X151,Tutkinnonosat!$A$2:$B$750,2,FALSE),"-")</f>
        <v>-</v>
      </c>
      <c r="X151" t="e">
        <f t="shared" si="2"/>
        <v>#VALUE!</v>
      </c>
      <c r="Y151" s="8" t="str">
        <f>IFERROR(VLOOKUP($X151,Osaamisalat!$A$2:$B$1550,2,FALSE),"-")</f>
        <v>-</v>
      </c>
    </row>
    <row r="152" spans="3:25" x14ac:dyDescent="0.2">
      <c r="C152" t="str">
        <f>IFERROR(VLOOKUP($B152,'Tutkinnon suorittajat'!$A$3:$D$2221,4,FALSE),"-")</f>
        <v>-</v>
      </c>
      <c r="E152" t="str">
        <f>IFERROR(LOOKUP($D152,Tutkinnot!$A$2:$A$750,Tutkinnot!$B$2:$B$750),"")</f>
        <v/>
      </c>
      <c r="H152" s="19"/>
      <c r="I152" s="20"/>
      <c r="J152" s="20" t="s">
        <v>0</v>
      </c>
      <c r="K152" s="23"/>
      <c r="L152" s="23"/>
      <c r="M152" s="19"/>
      <c r="N152" t="s">
        <v>0</v>
      </c>
      <c r="O152" t="s">
        <v>0</v>
      </c>
      <c r="P152" t="s">
        <v>0</v>
      </c>
      <c r="Q152" s="3"/>
      <c r="V152" s="12"/>
      <c r="W152" s="8" t="str">
        <f>IFERROR(VLOOKUP($X152,Tutkinnonosat!$A$2:$B$750,2,FALSE),"-")</f>
        <v>-</v>
      </c>
      <c r="X152" t="e">
        <f t="shared" si="2"/>
        <v>#VALUE!</v>
      </c>
      <c r="Y152" s="8" t="str">
        <f>IFERROR(VLOOKUP($X152,Osaamisalat!$A$2:$B$1550,2,FALSE),"-")</f>
        <v>-</v>
      </c>
    </row>
    <row r="153" spans="3:25" x14ac:dyDescent="0.2">
      <c r="C153" t="str">
        <f>IFERROR(VLOOKUP($B153,'Tutkinnon suorittajat'!$A$3:$D$2221,4,FALSE),"-")</f>
        <v>-</v>
      </c>
      <c r="E153" t="str">
        <f>IFERROR(LOOKUP($D153,Tutkinnot!$A$2:$A$750,Tutkinnot!$B$2:$B$750),"")</f>
        <v/>
      </c>
      <c r="H153" s="19"/>
      <c r="I153" s="20"/>
      <c r="J153" s="20" t="s">
        <v>0</v>
      </c>
      <c r="K153" s="23"/>
      <c r="L153" s="23"/>
      <c r="M153" s="19"/>
      <c r="N153" t="s">
        <v>0</v>
      </c>
      <c r="O153" t="s">
        <v>0</v>
      </c>
      <c r="P153" t="s">
        <v>0</v>
      </c>
      <c r="Q153" s="3"/>
      <c r="V153" s="12"/>
      <c r="W153" s="8" t="str">
        <f>IFERROR(VLOOKUP($X153,Tutkinnonosat!$A$2:$B$750,2,FALSE),"-")</f>
        <v>-</v>
      </c>
      <c r="X153" t="e">
        <f t="shared" si="2"/>
        <v>#VALUE!</v>
      </c>
      <c r="Y153" s="8" t="str">
        <f>IFERROR(VLOOKUP($X153,Osaamisalat!$A$2:$B$1550,2,FALSE),"-")</f>
        <v>-</v>
      </c>
    </row>
    <row r="154" spans="3:25" x14ac:dyDescent="0.2">
      <c r="C154" t="str">
        <f>IFERROR(VLOOKUP($B154,'Tutkinnon suorittajat'!$A$3:$D$2221,4,FALSE),"-")</f>
        <v>-</v>
      </c>
      <c r="E154" t="str">
        <f>IFERROR(LOOKUP($D154,Tutkinnot!$A$2:$A$750,Tutkinnot!$B$2:$B$750),"")</f>
        <v/>
      </c>
      <c r="H154" s="19"/>
      <c r="I154" s="20"/>
      <c r="J154" s="20" t="s">
        <v>0</v>
      </c>
      <c r="K154" s="23"/>
      <c r="L154" s="23"/>
      <c r="M154" s="19"/>
      <c r="N154" t="s">
        <v>0</v>
      </c>
      <c r="O154" t="s">
        <v>0</v>
      </c>
      <c r="P154" t="s">
        <v>0</v>
      </c>
      <c r="Q154" s="3"/>
      <c r="V154" s="12"/>
      <c r="W154" s="8" t="str">
        <f>IFERROR(VLOOKUP($X154,Tutkinnonosat!$A$2:$B$750,2,FALSE),"-")</f>
        <v>-</v>
      </c>
      <c r="X154" t="e">
        <f t="shared" si="2"/>
        <v>#VALUE!</v>
      </c>
      <c r="Y154" s="8" t="str">
        <f>IFERROR(VLOOKUP($X154,Osaamisalat!$A$2:$B$1550,2,FALSE),"-")</f>
        <v>-</v>
      </c>
    </row>
    <row r="155" spans="3:25" x14ac:dyDescent="0.2">
      <c r="C155" t="str">
        <f>IFERROR(VLOOKUP($B155,'Tutkinnon suorittajat'!$A$3:$D$2221,4,FALSE),"-")</f>
        <v>-</v>
      </c>
      <c r="E155" t="str">
        <f>IFERROR(LOOKUP($D155,Tutkinnot!$A$2:$A$750,Tutkinnot!$B$2:$B$750),"")</f>
        <v/>
      </c>
      <c r="H155" s="19"/>
      <c r="I155" s="20"/>
      <c r="J155" s="20" t="s">
        <v>0</v>
      </c>
      <c r="K155" s="23"/>
      <c r="L155" s="23"/>
      <c r="M155" s="19"/>
      <c r="N155" t="s">
        <v>0</v>
      </c>
      <c r="O155" t="s">
        <v>0</v>
      </c>
      <c r="P155" t="s">
        <v>0</v>
      </c>
      <c r="Q155" s="3"/>
      <c r="V155" s="12"/>
      <c r="W155" s="8" t="str">
        <f>IFERROR(VLOOKUP($X155,Tutkinnonosat!$A$2:$B$750,2,FALSE),"-")</f>
        <v>-</v>
      </c>
      <c r="X155" t="e">
        <f t="shared" si="2"/>
        <v>#VALUE!</v>
      </c>
      <c r="Y155" s="8" t="str">
        <f>IFERROR(VLOOKUP($X155,Osaamisalat!$A$2:$B$1550,2,FALSE),"-")</f>
        <v>-</v>
      </c>
    </row>
    <row r="156" spans="3:25" x14ac:dyDescent="0.2">
      <c r="C156" t="str">
        <f>IFERROR(VLOOKUP($B156,'Tutkinnon suorittajat'!$A$3:$D$2221,4,FALSE),"-")</f>
        <v>-</v>
      </c>
      <c r="E156" t="str">
        <f>IFERROR(LOOKUP($D156,Tutkinnot!$A$2:$A$750,Tutkinnot!$B$2:$B$750),"")</f>
        <v/>
      </c>
      <c r="H156" s="19"/>
      <c r="I156" s="20"/>
      <c r="J156" s="20" t="s">
        <v>0</v>
      </c>
      <c r="K156" s="23"/>
      <c r="L156" s="23"/>
      <c r="M156" s="19"/>
      <c r="N156" t="s">
        <v>0</v>
      </c>
      <c r="O156" t="s">
        <v>0</v>
      </c>
      <c r="P156" t="s">
        <v>0</v>
      </c>
      <c r="Q156" s="3"/>
      <c r="V156" s="12"/>
      <c r="W156" s="8" t="str">
        <f>IFERROR(VLOOKUP($X156,Tutkinnonosat!$A$2:$B$750,2,FALSE),"-")</f>
        <v>-</v>
      </c>
      <c r="X156" t="e">
        <f t="shared" si="2"/>
        <v>#VALUE!</v>
      </c>
      <c r="Y156" s="8" t="str">
        <f>IFERROR(VLOOKUP($X156,Osaamisalat!$A$2:$B$1550,2,FALSE),"-")</f>
        <v>-</v>
      </c>
    </row>
    <row r="157" spans="3:25" x14ac:dyDescent="0.2">
      <c r="C157" t="str">
        <f>IFERROR(VLOOKUP($B157,'Tutkinnon suorittajat'!$A$3:$D$2221,4,FALSE),"-")</f>
        <v>-</v>
      </c>
      <c r="E157" t="str">
        <f>IFERROR(LOOKUP($D157,Tutkinnot!$A$2:$A$750,Tutkinnot!$B$2:$B$750),"")</f>
        <v/>
      </c>
      <c r="H157" s="19"/>
      <c r="I157" s="20"/>
      <c r="J157" s="20" t="s">
        <v>0</v>
      </c>
      <c r="K157" s="23"/>
      <c r="L157" s="23"/>
      <c r="M157" s="19"/>
      <c r="N157" t="s">
        <v>0</v>
      </c>
      <c r="O157" t="s">
        <v>0</v>
      </c>
      <c r="P157" t="s">
        <v>0</v>
      </c>
      <c r="Q157" s="3"/>
      <c r="V157" s="12"/>
      <c r="W157" s="8" t="str">
        <f>IFERROR(VLOOKUP($X157,Tutkinnonosat!$A$2:$B$750,2,FALSE),"-")</f>
        <v>-</v>
      </c>
      <c r="X157" t="e">
        <f t="shared" si="2"/>
        <v>#VALUE!</v>
      </c>
      <c r="Y157" s="8" t="str">
        <f>IFERROR(VLOOKUP($X157,Osaamisalat!$A$2:$B$1550,2,FALSE),"-")</f>
        <v>-</v>
      </c>
    </row>
    <row r="158" spans="3:25" x14ac:dyDescent="0.2">
      <c r="C158" t="str">
        <f>IFERROR(VLOOKUP($B158,'Tutkinnon suorittajat'!$A$3:$D$2221,4,FALSE),"-")</f>
        <v>-</v>
      </c>
      <c r="E158" t="str">
        <f>IFERROR(LOOKUP($D158,Tutkinnot!$A$2:$A$750,Tutkinnot!$B$2:$B$750),"")</f>
        <v/>
      </c>
      <c r="H158" s="19"/>
      <c r="I158" s="20"/>
      <c r="J158" s="20" t="s">
        <v>0</v>
      </c>
      <c r="K158" s="23"/>
      <c r="L158" s="23"/>
      <c r="M158" s="19"/>
      <c r="N158" t="s">
        <v>0</v>
      </c>
      <c r="O158" t="s">
        <v>0</v>
      </c>
      <c r="P158" t="s">
        <v>0</v>
      </c>
      <c r="Q158" s="3"/>
      <c r="V158" s="12"/>
      <c r="W158" s="8" t="str">
        <f>IFERROR(VLOOKUP($X158,Tutkinnonosat!$A$2:$B$750,2,FALSE),"-")</f>
        <v>-</v>
      </c>
      <c r="X158" t="e">
        <f t="shared" si="2"/>
        <v>#VALUE!</v>
      </c>
      <c r="Y158" s="8" t="str">
        <f>IFERROR(VLOOKUP($X158,Osaamisalat!$A$2:$B$1550,2,FALSE),"-")</f>
        <v>-</v>
      </c>
    </row>
    <row r="159" spans="3:25" x14ac:dyDescent="0.2">
      <c r="C159" t="str">
        <f>IFERROR(VLOOKUP($B159,'Tutkinnon suorittajat'!$A$3:$D$2221,4,FALSE),"-")</f>
        <v>-</v>
      </c>
      <c r="E159" t="str">
        <f>IFERROR(LOOKUP($D159,Tutkinnot!$A$2:$A$750,Tutkinnot!$B$2:$B$750),"")</f>
        <v/>
      </c>
      <c r="H159" s="19"/>
      <c r="I159" s="20"/>
      <c r="J159" s="20" t="s">
        <v>0</v>
      </c>
      <c r="K159" s="23"/>
      <c r="L159" s="23"/>
      <c r="M159" s="19"/>
      <c r="N159" t="s">
        <v>0</v>
      </c>
      <c r="O159" t="s">
        <v>0</v>
      </c>
      <c r="P159" t="s">
        <v>0</v>
      </c>
      <c r="Q159" s="3"/>
      <c r="V159" s="12"/>
      <c r="W159" s="8" t="str">
        <f>IFERROR(VLOOKUP($X159,Tutkinnonosat!$A$2:$B$750,2,FALSE),"-")</f>
        <v>-</v>
      </c>
      <c r="X159" t="e">
        <f t="shared" si="2"/>
        <v>#VALUE!</v>
      </c>
      <c r="Y159" s="8" t="str">
        <f>IFERROR(VLOOKUP($X159,Osaamisalat!$A$2:$B$1550,2,FALSE),"-")</f>
        <v>-</v>
      </c>
    </row>
    <row r="160" spans="3:25" x14ac:dyDescent="0.2">
      <c r="C160" t="str">
        <f>IFERROR(VLOOKUP($B160,'Tutkinnon suorittajat'!$A$3:$D$2221,4,FALSE),"-")</f>
        <v>-</v>
      </c>
      <c r="E160" t="str">
        <f>IFERROR(LOOKUP($D160,Tutkinnot!$A$2:$A$750,Tutkinnot!$B$2:$B$750),"")</f>
        <v/>
      </c>
      <c r="H160" s="19"/>
      <c r="I160" s="20"/>
      <c r="J160" s="20" t="s">
        <v>0</v>
      </c>
      <c r="K160" s="23"/>
      <c r="L160" s="23"/>
      <c r="M160" s="19"/>
      <c r="N160" t="s">
        <v>0</v>
      </c>
      <c r="O160" t="s">
        <v>0</v>
      </c>
      <c r="P160" t="s">
        <v>0</v>
      </c>
      <c r="Q160" s="3"/>
      <c r="V160" s="12"/>
      <c r="W160" s="8" t="str">
        <f>IFERROR(VLOOKUP($X160,Tutkinnonosat!$A$2:$B$750,2,FALSE),"-")</f>
        <v>-</v>
      </c>
      <c r="X160" t="e">
        <f t="shared" si="2"/>
        <v>#VALUE!</v>
      </c>
      <c r="Y160" s="8" t="str">
        <f>IFERROR(VLOOKUP($X160,Osaamisalat!$A$2:$B$1550,2,FALSE),"-")</f>
        <v>-</v>
      </c>
    </row>
    <row r="161" spans="3:25" x14ac:dyDescent="0.2">
      <c r="C161" t="str">
        <f>IFERROR(VLOOKUP($B161,'Tutkinnon suorittajat'!$A$3:$D$2221,4,FALSE),"-")</f>
        <v>-</v>
      </c>
      <c r="E161" t="str">
        <f>IFERROR(LOOKUP($D161,Tutkinnot!$A$2:$A$750,Tutkinnot!$B$2:$B$750),"")</f>
        <v/>
      </c>
      <c r="H161" s="19"/>
      <c r="I161" s="20"/>
      <c r="J161" s="20" t="s">
        <v>0</v>
      </c>
      <c r="K161" s="23"/>
      <c r="L161" s="23"/>
      <c r="M161" s="19"/>
      <c r="N161" t="s">
        <v>0</v>
      </c>
      <c r="O161" t="s">
        <v>0</v>
      </c>
      <c r="P161" t="s">
        <v>0</v>
      </c>
      <c r="Q161" s="3"/>
      <c r="V161" s="12"/>
      <c r="W161" s="8" t="str">
        <f>IFERROR(VLOOKUP($X161,Tutkinnonosat!$A$2:$B$750,2,FALSE),"-")</f>
        <v>-</v>
      </c>
      <c r="X161" t="e">
        <f t="shared" si="2"/>
        <v>#VALUE!</v>
      </c>
      <c r="Y161" s="8" t="str">
        <f>IFERROR(VLOOKUP($X161,Osaamisalat!$A$2:$B$1550,2,FALSE),"-")</f>
        <v>-</v>
      </c>
    </row>
    <row r="162" spans="3:25" x14ac:dyDescent="0.2">
      <c r="C162" t="str">
        <f>IFERROR(VLOOKUP($B162,'Tutkinnon suorittajat'!$A$3:$D$2221,4,FALSE),"-")</f>
        <v>-</v>
      </c>
      <c r="E162" t="str">
        <f>IFERROR(LOOKUP($D162,Tutkinnot!$A$2:$A$750,Tutkinnot!$B$2:$B$750),"")</f>
        <v/>
      </c>
      <c r="H162" s="19"/>
      <c r="I162" s="20"/>
      <c r="J162" s="20" t="s">
        <v>0</v>
      </c>
      <c r="K162" s="23"/>
      <c r="L162" s="23"/>
      <c r="M162" s="19"/>
      <c r="N162" t="s">
        <v>0</v>
      </c>
      <c r="O162" t="s">
        <v>0</v>
      </c>
      <c r="P162" t="s">
        <v>0</v>
      </c>
      <c r="Q162" s="3"/>
      <c r="V162" s="12"/>
      <c r="W162" s="8" t="str">
        <f>IFERROR(VLOOKUP($X162,Tutkinnonosat!$A$2:$B$750,2,FALSE),"-")</f>
        <v>-</v>
      </c>
      <c r="X162" t="e">
        <f t="shared" si="2"/>
        <v>#VALUE!</v>
      </c>
      <c r="Y162" s="8" t="str">
        <f>IFERROR(VLOOKUP($X162,Osaamisalat!$A$2:$B$1550,2,FALSE),"-")</f>
        <v>-</v>
      </c>
    </row>
    <row r="163" spans="3:25" x14ac:dyDescent="0.2">
      <c r="C163" t="str">
        <f>IFERROR(VLOOKUP($B163,'Tutkinnon suorittajat'!$A$3:$D$2221,4,FALSE),"-")</f>
        <v>-</v>
      </c>
      <c r="E163" t="str">
        <f>IFERROR(LOOKUP($D163,Tutkinnot!$A$2:$A$750,Tutkinnot!$B$2:$B$750),"")</f>
        <v/>
      </c>
      <c r="H163" s="19"/>
      <c r="I163" s="20"/>
      <c r="J163" s="20" t="s">
        <v>0</v>
      </c>
      <c r="K163" s="23"/>
      <c r="L163" s="23"/>
      <c r="M163" s="19"/>
      <c r="N163" t="s">
        <v>0</v>
      </c>
      <c r="O163" t="s">
        <v>0</v>
      </c>
      <c r="P163" t="s">
        <v>0</v>
      </c>
      <c r="Q163" s="3"/>
      <c r="V163" s="12"/>
      <c r="W163" s="8" t="str">
        <f>IFERROR(VLOOKUP($X163,Tutkinnonosat!$A$2:$B$750,2,FALSE),"-")</f>
        <v>-</v>
      </c>
      <c r="X163" t="e">
        <f t="shared" si="2"/>
        <v>#VALUE!</v>
      </c>
      <c r="Y163" s="8" t="str">
        <f>IFERROR(VLOOKUP($X163,Osaamisalat!$A$2:$B$1550,2,FALSE),"-")</f>
        <v>-</v>
      </c>
    </row>
    <row r="164" spans="3:25" x14ac:dyDescent="0.2">
      <c r="C164" t="str">
        <f>IFERROR(VLOOKUP($B164,'Tutkinnon suorittajat'!$A$3:$D$2221,4,FALSE),"-")</f>
        <v>-</v>
      </c>
      <c r="E164" t="str">
        <f>IFERROR(LOOKUP($D164,Tutkinnot!$A$2:$A$750,Tutkinnot!$B$2:$B$750),"")</f>
        <v/>
      </c>
      <c r="H164" s="19"/>
      <c r="I164" s="20"/>
      <c r="J164" s="20" t="s">
        <v>0</v>
      </c>
      <c r="K164" s="23"/>
      <c r="L164" s="23"/>
      <c r="M164" s="19"/>
      <c r="N164" t="s">
        <v>0</v>
      </c>
      <c r="O164" t="s">
        <v>0</v>
      </c>
      <c r="P164" t="s">
        <v>0</v>
      </c>
      <c r="Q164" s="3"/>
      <c r="V164" s="12"/>
      <c r="W164" s="8" t="str">
        <f>IFERROR(VLOOKUP($X164,Tutkinnonosat!$A$2:$B$750,2,FALSE),"-")</f>
        <v>-</v>
      </c>
      <c r="X164" t="e">
        <f t="shared" si="2"/>
        <v>#VALUE!</v>
      </c>
      <c r="Y164" s="8" t="str">
        <f>IFERROR(VLOOKUP($X164,Osaamisalat!$A$2:$B$1550,2,FALSE),"-")</f>
        <v>-</v>
      </c>
    </row>
    <row r="165" spans="3:25" x14ac:dyDescent="0.2">
      <c r="C165" t="str">
        <f>IFERROR(VLOOKUP($B165,'Tutkinnon suorittajat'!$A$3:$D$2221,4,FALSE),"-")</f>
        <v>-</v>
      </c>
      <c r="E165" t="str">
        <f>IFERROR(LOOKUP($D165,Tutkinnot!$A$2:$A$750,Tutkinnot!$B$2:$B$750),"")</f>
        <v/>
      </c>
      <c r="H165" s="19"/>
      <c r="I165" s="20"/>
      <c r="J165" s="20" t="s">
        <v>0</v>
      </c>
      <c r="K165" s="23"/>
      <c r="L165" s="23"/>
      <c r="M165" s="19"/>
      <c r="N165" t="s">
        <v>0</v>
      </c>
      <c r="O165" t="s">
        <v>0</v>
      </c>
      <c r="P165" t="s">
        <v>0</v>
      </c>
      <c r="Q165" s="3"/>
      <c r="V165" s="12"/>
      <c r="W165" s="8" t="str">
        <f>IFERROR(VLOOKUP($X165,Tutkinnonosat!$A$2:$B$750,2,FALSE),"-")</f>
        <v>-</v>
      </c>
      <c r="X165" t="e">
        <f t="shared" si="2"/>
        <v>#VALUE!</v>
      </c>
      <c r="Y165" s="8" t="str">
        <f>IFERROR(VLOOKUP($X165,Osaamisalat!$A$2:$B$1550,2,FALSE),"-")</f>
        <v>-</v>
      </c>
    </row>
    <row r="166" spans="3:25" x14ac:dyDescent="0.2">
      <c r="C166" t="str">
        <f>IFERROR(VLOOKUP($B166,'Tutkinnon suorittajat'!$A$3:$D$2221,4,FALSE),"-")</f>
        <v>-</v>
      </c>
      <c r="E166" t="str">
        <f>IFERROR(LOOKUP($D166,Tutkinnot!$A$2:$A$750,Tutkinnot!$B$2:$B$750),"")</f>
        <v/>
      </c>
      <c r="H166" s="19"/>
      <c r="I166" s="20"/>
      <c r="J166" s="20" t="s">
        <v>0</v>
      </c>
      <c r="K166" s="23"/>
      <c r="L166" s="23"/>
      <c r="M166" s="19"/>
      <c r="N166" t="s">
        <v>0</v>
      </c>
      <c r="O166" t="s">
        <v>0</v>
      </c>
      <c r="P166" t="s">
        <v>0</v>
      </c>
      <c r="Q166" s="3"/>
      <c r="V166" s="12"/>
      <c r="W166" s="8" t="str">
        <f>IFERROR(VLOOKUP($X166,Tutkinnonosat!$A$2:$B$750,2,FALSE),"-")</f>
        <v>-</v>
      </c>
      <c r="X166" t="e">
        <f t="shared" si="2"/>
        <v>#VALUE!</v>
      </c>
      <c r="Y166" s="8" t="str">
        <f>IFERROR(VLOOKUP($X166,Osaamisalat!$A$2:$B$1550,2,FALSE),"-")</f>
        <v>-</v>
      </c>
    </row>
    <row r="167" spans="3:25" x14ac:dyDescent="0.2">
      <c r="C167" t="str">
        <f>IFERROR(VLOOKUP($B167,'Tutkinnon suorittajat'!$A$3:$D$2221,4,FALSE),"-")</f>
        <v>-</v>
      </c>
      <c r="E167" t="str">
        <f>IFERROR(LOOKUP($D167,Tutkinnot!$A$2:$A$750,Tutkinnot!$B$2:$B$750),"")</f>
        <v/>
      </c>
      <c r="H167" s="19"/>
      <c r="I167" s="20"/>
      <c r="J167" s="20" t="s">
        <v>0</v>
      </c>
      <c r="K167" s="23"/>
      <c r="L167" s="23"/>
      <c r="M167" s="19"/>
      <c r="N167" t="s">
        <v>0</v>
      </c>
      <c r="O167" t="s">
        <v>0</v>
      </c>
      <c r="P167" t="s">
        <v>0</v>
      </c>
      <c r="Q167" s="3"/>
      <c r="V167" s="12"/>
      <c r="W167" s="8" t="str">
        <f>IFERROR(VLOOKUP($X167,Tutkinnonosat!$A$2:$B$750,2,FALSE),"-")</f>
        <v>-</v>
      </c>
      <c r="X167" t="e">
        <f t="shared" si="2"/>
        <v>#VALUE!</v>
      </c>
      <c r="Y167" s="8" t="str">
        <f>IFERROR(VLOOKUP($X167,Osaamisalat!$A$2:$B$1550,2,FALSE),"-")</f>
        <v>-</v>
      </c>
    </row>
    <row r="168" spans="3:25" x14ac:dyDescent="0.2">
      <c r="C168" t="str">
        <f>IFERROR(VLOOKUP($B168,'Tutkinnon suorittajat'!$A$3:$D$2221,4,FALSE),"-")</f>
        <v>-</v>
      </c>
      <c r="E168" t="str">
        <f>IFERROR(LOOKUP($D168,Tutkinnot!$A$2:$A$750,Tutkinnot!$B$2:$B$750),"")</f>
        <v/>
      </c>
      <c r="H168" s="19"/>
      <c r="I168" s="20"/>
      <c r="J168" s="20" t="s">
        <v>0</v>
      </c>
      <c r="K168" s="23"/>
      <c r="L168" s="23"/>
      <c r="M168" s="19"/>
      <c r="N168" t="s">
        <v>0</v>
      </c>
      <c r="O168" t="s">
        <v>0</v>
      </c>
      <c r="P168" t="s">
        <v>0</v>
      </c>
      <c r="Q168" s="3"/>
      <c r="V168" s="12"/>
      <c r="W168" s="8" t="str">
        <f>IFERROR(VLOOKUP($X168,Tutkinnonosat!$A$2:$B$750,2,FALSE),"-")</f>
        <v>-</v>
      </c>
      <c r="X168" t="e">
        <f t="shared" si="2"/>
        <v>#VALUE!</v>
      </c>
      <c r="Y168" s="8" t="str">
        <f>IFERROR(VLOOKUP($X168,Osaamisalat!$A$2:$B$1550,2,FALSE),"-")</f>
        <v>-</v>
      </c>
    </row>
    <row r="169" spans="3:25" x14ac:dyDescent="0.2">
      <c r="C169" t="str">
        <f>IFERROR(VLOOKUP($B169,'Tutkinnon suorittajat'!$A$3:$D$2221,4,FALSE),"-")</f>
        <v>-</v>
      </c>
      <c r="E169" t="str">
        <f>IFERROR(LOOKUP($D169,Tutkinnot!$A$2:$A$750,Tutkinnot!$B$2:$B$750),"")</f>
        <v/>
      </c>
      <c r="H169" s="19"/>
      <c r="I169" s="20"/>
      <c r="J169" s="20" t="s">
        <v>0</v>
      </c>
      <c r="K169" s="23"/>
      <c r="L169" s="23"/>
      <c r="M169" s="19"/>
      <c r="N169" t="s">
        <v>0</v>
      </c>
      <c r="O169" t="s">
        <v>0</v>
      </c>
      <c r="P169" t="s">
        <v>0</v>
      </c>
      <c r="Q169" s="3"/>
      <c r="V169" s="12"/>
      <c r="W169" s="8" t="str">
        <f>IFERROR(VLOOKUP($X169,Tutkinnonosat!$A$2:$B$750,2,FALSE),"-")</f>
        <v>-</v>
      </c>
      <c r="X169" t="e">
        <f t="shared" si="2"/>
        <v>#VALUE!</v>
      </c>
      <c r="Y169" s="8" t="str">
        <f>IFERROR(VLOOKUP($X169,Osaamisalat!$A$2:$B$1550,2,FALSE),"-")</f>
        <v>-</v>
      </c>
    </row>
    <row r="170" spans="3:25" x14ac:dyDescent="0.2">
      <c r="C170" t="str">
        <f>IFERROR(VLOOKUP($B170,'Tutkinnon suorittajat'!$A$3:$D$2221,4,FALSE),"-")</f>
        <v>-</v>
      </c>
      <c r="E170" t="str">
        <f>IFERROR(LOOKUP($D170,Tutkinnot!$A$2:$A$750,Tutkinnot!$B$2:$B$750),"")</f>
        <v/>
      </c>
      <c r="H170" s="19"/>
      <c r="I170" s="20"/>
      <c r="J170" s="20" t="s">
        <v>0</v>
      </c>
      <c r="K170" s="23"/>
      <c r="L170" s="23"/>
      <c r="M170" s="19"/>
      <c r="N170" t="s">
        <v>0</v>
      </c>
      <c r="O170" t="s">
        <v>0</v>
      </c>
      <c r="P170" t="s">
        <v>0</v>
      </c>
      <c r="Q170" s="3"/>
      <c r="V170" s="12"/>
      <c r="W170" s="8" t="str">
        <f>IFERROR(VLOOKUP($X170,Tutkinnonosat!$A$2:$B$750,2,FALSE),"-")</f>
        <v>-</v>
      </c>
      <c r="X170" t="e">
        <f t="shared" si="2"/>
        <v>#VALUE!</v>
      </c>
      <c r="Y170" s="8" t="str">
        <f>IFERROR(VLOOKUP($X170,Osaamisalat!$A$2:$B$1550,2,FALSE),"-")</f>
        <v>-</v>
      </c>
    </row>
    <row r="171" spans="3:25" x14ac:dyDescent="0.2">
      <c r="C171" t="str">
        <f>IFERROR(VLOOKUP($B171,'Tutkinnon suorittajat'!$A$3:$D$2221,4,FALSE),"-")</f>
        <v>-</v>
      </c>
      <c r="E171" t="str">
        <f>IFERROR(LOOKUP($D171,Tutkinnot!$A$2:$A$750,Tutkinnot!$B$2:$B$750),"")</f>
        <v/>
      </c>
      <c r="H171" s="19"/>
      <c r="I171" s="20"/>
      <c r="J171" s="20" t="s">
        <v>0</v>
      </c>
      <c r="K171" s="23"/>
      <c r="L171" s="23"/>
      <c r="M171" s="19"/>
      <c r="N171" t="s">
        <v>0</v>
      </c>
      <c r="O171" t="s">
        <v>0</v>
      </c>
      <c r="P171" t="s">
        <v>0</v>
      </c>
      <c r="Q171" s="3"/>
      <c r="V171" s="12"/>
      <c r="W171" s="8" t="str">
        <f>IFERROR(VLOOKUP($X171,Tutkinnonosat!$A$2:$B$750,2,FALSE),"-")</f>
        <v>-</v>
      </c>
      <c r="X171" t="e">
        <f t="shared" si="2"/>
        <v>#VALUE!</v>
      </c>
      <c r="Y171" s="8" t="str">
        <f>IFERROR(VLOOKUP($X171,Osaamisalat!$A$2:$B$1550,2,FALSE),"-")</f>
        <v>-</v>
      </c>
    </row>
    <row r="172" spans="3:25" x14ac:dyDescent="0.2">
      <c r="C172" t="str">
        <f>IFERROR(VLOOKUP($B172,'Tutkinnon suorittajat'!$A$3:$D$2221,4,FALSE),"-")</f>
        <v>-</v>
      </c>
      <c r="E172" t="str">
        <f>IFERROR(LOOKUP($D172,Tutkinnot!$A$2:$A$750,Tutkinnot!$B$2:$B$750),"")</f>
        <v/>
      </c>
      <c r="H172" s="19"/>
      <c r="I172" s="20"/>
      <c r="J172" s="20" t="s">
        <v>0</v>
      </c>
      <c r="K172" s="23"/>
      <c r="L172" s="23"/>
      <c r="M172" s="19"/>
      <c r="N172" t="s">
        <v>0</v>
      </c>
      <c r="O172" t="s">
        <v>0</v>
      </c>
      <c r="P172" t="s">
        <v>0</v>
      </c>
      <c r="Q172" s="3"/>
      <c r="V172" s="12"/>
      <c r="W172" s="8" t="str">
        <f>IFERROR(VLOOKUP($X172,Tutkinnonosat!$A$2:$B$750,2,FALSE),"-")</f>
        <v>-</v>
      </c>
      <c r="X172" t="e">
        <f t="shared" si="2"/>
        <v>#VALUE!</v>
      </c>
      <c r="Y172" s="8" t="str">
        <f>IFERROR(VLOOKUP($X172,Osaamisalat!$A$2:$B$1550,2,FALSE),"-")</f>
        <v>-</v>
      </c>
    </row>
    <row r="173" spans="3:25" x14ac:dyDescent="0.2">
      <c r="C173" t="str">
        <f>IFERROR(VLOOKUP($B173,'Tutkinnon suorittajat'!$A$3:$D$2221,4,FALSE),"-")</f>
        <v>-</v>
      </c>
      <c r="E173" t="str">
        <f>IFERROR(LOOKUP($D173,Tutkinnot!$A$2:$A$750,Tutkinnot!$B$2:$B$750),"")</f>
        <v/>
      </c>
      <c r="H173" s="19"/>
      <c r="I173" s="20"/>
      <c r="J173" s="20" t="s">
        <v>0</v>
      </c>
      <c r="K173" s="23"/>
      <c r="L173" s="23"/>
      <c r="M173" s="19"/>
      <c r="N173" t="s">
        <v>0</v>
      </c>
      <c r="O173" t="s">
        <v>0</v>
      </c>
      <c r="P173" t="s">
        <v>0</v>
      </c>
      <c r="Q173" s="3"/>
      <c r="V173" s="12"/>
      <c r="W173" s="8" t="str">
        <f>IFERROR(VLOOKUP($X173,Tutkinnonosat!$A$2:$B$750,2,FALSE),"-")</f>
        <v>-</v>
      </c>
      <c r="X173" t="e">
        <f t="shared" si="2"/>
        <v>#VALUE!</v>
      </c>
      <c r="Y173" s="8" t="str">
        <f>IFERROR(VLOOKUP($X173,Osaamisalat!$A$2:$B$1550,2,FALSE),"-")</f>
        <v>-</v>
      </c>
    </row>
    <row r="174" spans="3:25" x14ac:dyDescent="0.2">
      <c r="C174" t="str">
        <f>IFERROR(VLOOKUP($B174,'Tutkinnon suorittajat'!$A$3:$D$2221,4,FALSE),"-")</f>
        <v>-</v>
      </c>
      <c r="E174" t="str">
        <f>IFERROR(LOOKUP($D174,Tutkinnot!$A$2:$A$750,Tutkinnot!$B$2:$B$750),"")</f>
        <v/>
      </c>
      <c r="H174" s="19"/>
      <c r="I174" s="20"/>
      <c r="J174" s="20" t="s">
        <v>0</v>
      </c>
      <c r="K174" s="23"/>
      <c r="L174" s="23"/>
      <c r="M174" s="19"/>
      <c r="N174" t="s">
        <v>0</v>
      </c>
      <c r="O174" t="s">
        <v>0</v>
      </c>
      <c r="P174" t="s">
        <v>0</v>
      </c>
      <c r="Q174" s="3"/>
      <c r="V174" s="12"/>
      <c r="W174" s="8" t="str">
        <f>IFERROR(VLOOKUP($X174,Tutkinnonosat!$A$2:$B$750,2,FALSE),"-")</f>
        <v>-</v>
      </c>
      <c r="X174" t="e">
        <f t="shared" si="2"/>
        <v>#VALUE!</v>
      </c>
      <c r="Y174" s="8" t="str">
        <f>IFERROR(VLOOKUP($X174,Osaamisalat!$A$2:$B$1550,2,FALSE),"-")</f>
        <v>-</v>
      </c>
    </row>
    <row r="175" spans="3:25" x14ac:dyDescent="0.2">
      <c r="C175" t="str">
        <f>IFERROR(VLOOKUP($B175,'Tutkinnon suorittajat'!$A$3:$D$2221,4,FALSE),"-")</f>
        <v>-</v>
      </c>
      <c r="E175" t="str">
        <f>IFERROR(LOOKUP($D175,Tutkinnot!$A$2:$A$750,Tutkinnot!$B$2:$B$750),"")</f>
        <v/>
      </c>
      <c r="H175" s="19"/>
      <c r="I175" s="20"/>
      <c r="J175" s="20" t="s">
        <v>0</v>
      </c>
      <c r="K175" s="23"/>
      <c r="L175" s="23"/>
      <c r="M175" s="19"/>
      <c r="N175" t="s">
        <v>0</v>
      </c>
      <c r="O175" t="s">
        <v>0</v>
      </c>
      <c r="P175" t="s">
        <v>0</v>
      </c>
      <c r="Q175" s="3"/>
      <c r="V175" s="12"/>
      <c r="W175" s="8" t="str">
        <f>IFERROR(VLOOKUP($X175,Tutkinnonosat!$A$2:$B$750,2,FALSE),"-")</f>
        <v>-</v>
      </c>
      <c r="X175" t="e">
        <f t="shared" si="2"/>
        <v>#VALUE!</v>
      </c>
      <c r="Y175" s="8" t="str">
        <f>IFERROR(VLOOKUP($X175,Osaamisalat!$A$2:$B$1550,2,FALSE),"-")</f>
        <v>-</v>
      </c>
    </row>
    <row r="176" spans="3:25" x14ac:dyDescent="0.2">
      <c r="C176" t="str">
        <f>IFERROR(VLOOKUP($B176,'Tutkinnon suorittajat'!$A$3:$D$2221,4,FALSE),"-")</f>
        <v>-</v>
      </c>
      <c r="E176" t="str">
        <f>IFERROR(LOOKUP($D176,Tutkinnot!$A$2:$A$750,Tutkinnot!$B$2:$B$750),"")</f>
        <v/>
      </c>
      <c r="H176" s="19"/>
      <c r="I176" s="20"/>
      <c r="J176" s="20" t="s">
        <v>0</v>
      </c>
      <c r="K176" s="23"/>
      <c r="L176" s="23"/>
      <c r="M176" s="19"/>
      <c r="N176" t="s">
        <v>0</v>
      </c>
      <c r="O176" t="s">
        <v>0</v>
      </c>
      <c r="P176" t="s">
        <v>0</v>
      </c>
      <c r="Q176" s="3"/>
      <c r="V176" s="12"/>
      <c r="W176" s="8" t="str">
        <f>IFERROR(VLOOKUP($X176,Tutkinnonosat!$A$2:$B$750,2,FALSE),"-")</f>
        <v>-</v>
      </c>
      <c r="X176" t="e">
        <f t="shared" si="2"/>
        <v>#VALUE!</v>
      </c>
      <c r="Y176" s="8" t="str">
        <f>IFERROR(VLOOKUP($X176,Osaamisalat!$A$2:$B$1550,2,FALSE),"-")</f>
        <v>-</v>
      </c>
    </row>
    <row r="177" spans="3:25" x14ac:dyDescent="0.2">
      <c r="C177" t="str">
        <f>IFERROR(VLOOKUP($B177,'Tutkinnon suorittajat'!$A$3:$D$2221,4,FALSE),"-")</f>
        <v>-</v>
      </c>
      <c r="E177" t="str">
        <f>IFERROR(LOOKUP($D177,Tutkinnot!$A$2:$A$750,Tutkinnot!$B$2:$B$750),"")</f>
        <v/>
      </c>
      <c r="H177" s="19"/>
      <c r="I177" s="20"/>
      <c r="J177" s="20" t="s">
        <v>0</v>
      </c>
      <c r="K177" s="23"/>
      <c r="L177" s="23"/>
      <c r="M177" s="19"/>
      <c r="N177" t="s">
        <v>0</v>
      </c>
      <c r="O177" t="s">
        <v>0</v>
      </c>
      <c r="P177" t="s">
        <v>0</v>
      </c>
      <c r="Q177" s="3"/>
      <c r="V177" s="12"/>
      <c r="W177" s="8" t="str">
        <f>IFERROR(VLOOKUP($X177,Tutkinnonosat!$A$2:$B$750,2,FALSE),"-")</f>
        <v>-</v>
      </c>
      <c r="X177" t="e">
        <f t="shared" si="2"/>
        <v>#VALUE!</v>
      </c>
      <c r="Y177" s="8" t="str">
        <f>IFERROR(VLOOKUP($X177,Osaamisalat!$A$2:$B$1550,2,FALSE),"-")</f>
        <v>-</v>
      </c>
    </row>
    <row r="178" spans="3:25" x14ac:dyDescent="0.2">
      <c r="C178" t="str">
        <f>IFERROR(VLOOKUP($B178,'Tutkinnon suorittajat'!$A$3:$D$2221,4,FALSE),"-")</f>
        <v>-</v>
      </c>
      <c r="E178" t="str">
        <f>IFERROR(LOOKUP($D178,Tutkinnot!$A$2:$A$750,Tutkinnot!$B$2:$B$750),"")</f>
        <v/>
      </c>
      <c r="H178" s="19"/>
      <c r="I178" s="20"/>
      <c r="J178" s="20" t="s">
        <v>0</v>
      </c>
      <c r="K178" s="23"/>
      <c r="L178" s="23"/>
      <c r="M178" s="19"/>
      <c r="N178" t="s">
        <v>0</v>
      </c>
      <c r="O178" t="s">
        <v>0</v>
      </c>
      <c r="P178" t="s">
        <v>0</v>
      </c>
      <c r="Q178" s="3"/>
      <c r="V178" s="12"/>
      <c r="W178" s="8" t="str">
        <f>IFERROR(VLOOKUP($X178,Tutkinnonosat!$A$2:$B$750,2,FALSE),"-")</f>
        <v>-</v>
      </c>
      <c r="X178" t="e">
        <f t="shared" si="2"/>
        <v>#VALUE!</v>
      </c>
      <c r="Y178" s="8" t="str">
        <f>IFERROR(VLOOKUP($X178,Osaamisalat!$A$2:$B$1550,2,FALSE),"-")</f>
        <v>-</v>
      </c>
    </row>
    <row r="179" spans="3:25" x14ac:dyDescent="0.2">
      <c r="C179" t="str">
        <f>IFERROR(VLOOKUP($B179,'Tutkinnon suorittajat'!$A$3:$D$2221,4,FALSE),"-")</f>
        <v>-</v>
      </c>
      <c r="E179" t="str">
        <f>IFERROR(LOOKUP($D179,Tutkinnot!$A$2:$A$750,Tutkinnot!$B$2:$B$750),"")</f>
        <v/>
      </c>
      <c r="H179" s="19"/>
      <c r="I179" s="20"/>
      <c r="J179" s="20" t="s">
        <v>0</v>
      </c>
      <c r="K179" s="23"/>
      <c r="L179" s="23"/>
      <c r="M179" s="19"/>
      <c r="N179" t="s">
        <v>0</v>
      </c>
      <c r="O179" t="s">
        <v>0</v>
      </c>
      <c r="P179" t="s">
        <v>0</v>
      </c>
      <c r="Q179" s="3"/>
      <c r="V179" s="12"/>
      <c r="W179" s="8" t="str">
        <f>IFERROR(VLOOKUP($X179,Tutkinnonosat!$A$2:$B$750,2,FALSE),"-")</f>
        <v>-</v>
      </c>
      <c r="X179" t="e">
        <f t="shared" si="2"/>
        <v>#VALUE!</v>
      </c>
      <c r="Y179" s="8" t="str">
        <f>IFERROR(VLOOKUP($X179,Osaamisalat!$A$2:$B$1550,2,FALSE),"-")</f>
        <v>-</v>
      </c>
    </row>
    <row r="180" spans="3:25" x14ac:dyDescent="0.2">
      <c r="C180" t="str">
        <f>IFERROR(VLOOKUP($B180,'Tutkinnon suorittajat'!$A$3:$D$2221,4,FALSE),"-")</f>
        <v>-</v>
      </c>
      <c r="E180" t="str">
        <f>IFERROR(LOOKUP($D180,Tutkinnot!$A$2:$A$750,Tutkinnot!$B$2:$B$750),"")</f>
        <v/>
      </c>
      <c r="H180" s="19"/>
      <c r="I180" s="20"/>
      <c r="J180" s="20" t="s">
        <v>0</v>
      </c>
      <c r="K180" s="23"/>
      <c r="L180" s="23"/>
      <c r="M180" s="19"/>
      <c r="N180" t="s">
        <v>0</v>
      </c>
      <c r="O180" t="s">
        <v>0</v>
      </c>
      <c r="P180" t="s">
        <v>0</v>
      </c>
      <c r="Q180" s="3"/>
      <c r="V180" s="12"/>
      <c r="W180" s="8" t="str">
        <f>IFERROR(VLOOKUP($X180,Tutkinnonosat!$A$2:$B$750,2,FALSE),"-")</f>
        <v>-</v>
      </c>
      <c r="X180" t="e">
        <f t="shared" si="2"/>
        <v>#VALUE!</v>
      </c>
      <c r="Y180" s="8" t="str">
        <f>IFERROR(VLOOKUP($X180,Osaamisalat!$A$2:$B$1550,2,FALSE),"-")</f>
        <v>-</v>
      </c>
    </row>
    <row r="181" spans="3:25" x14ac:dyDescent="0.2">
      <c r="C181" t="str">
        <f>IFERROR(VLOOKUP($B181,'Tutkinnon suorittajat'!$A$3:$D$2221,4,FALSE),"-")</f>
        <v>-</v>
      </c>
      <c r="E181" t="str">
        <f>IFERROR(LOOKUP($D181,Tutkinnot!$A$2:$A$750,Tutkinnot!$B$2:$B$750),"")</f>
        <v/>
      </c>
      <c r="H181" s="19"/>
      <c r="I181" s="20"/>
      <c r="J181" s="20" t="s">
        <v>0</v>
      </c>
      <c r="K181" s="23"/>
      <c r="L181" s="23"/>
      <c r="M181" s="19"/>
      <c r="N181" t="s">
        <v>0</v>
      </c>
      <c r="O181" t="s">
        <v>0</v>
      </c>
      <c r="P181" t="s">
        <v>0</v>
      </c>
      <c r="Q181" s="3"/>
      <c r="V181" s="12"/>
      <c r="W181" s="8" t="str">
        <f>IFERROR(VLOOKUP($X181,Tutkinnonosat!$A$2:$B$750,2,FALSE),"-")</f>
        <v>-</v>
      </c>
      <c r="X181" t="e">
        <f t="shared" si="2"/>
        <v>#VALUE!</v>
      </c>
      <c r="Y181" s="8" t="str">
        <f>IFERROR(VLOOKUP($X181,Osaamisalat!$A$2:$B$1550,2,FALSE),"-")</f>
        <v>-</v>
      </c>
    </row>
    <row r="182" spans="3:25" x14ac:dyDescent="0.2">
      <c r="C182" t="str">
        <f>IFERROR(VLOOKUP($B182,'Tutkinnon suorittajat'!$A$3:$D$2221,4,FALSE),"-")</f>
        <v>-</v>
      </c>
      <c r="E182" t="str">
        <f>IFERROR(LOOKUP($D182,Tutkinnot!$A$2:$A$750,Tutkinnot!$B$2:$B$750),"")</f>
        <v/>
      </c>
      <c r="H182" s="19"/>
      <c r="I182" s="20"/>
      <c r="J182" s="20" t="s">
        <v>0</v>
      </c>
      <c r="K182" s="23"/>
      <c r="L182" s="23"/>
      <c r="M182" s="19"/>
      <c r="N182" t="s">
        <v>0</v>
      </c>
      <c r="O182" t="s">
        <v>0</v>
      </c>
      <c r="P182" t="s">
        <v>0</v>
      </c>
      <c r="Q182" s="3"/>
      <c r="V182" s="12"/>
      <c r="W182" s="8" t="str">
        <f>IFERROR(VLOOKUP($X182,Tutkinnonosat!$A$2:$B$750,2,FALSE),"-")</f>
        <v>-</v>
      </c>
      <c r="X182" t="e">
        <f t="shared" si="2"/>
        <v>#VALUE!</v>
      </c>
      <c r="Y182" s="8" t="str">
        <f>IFERROR(VLOOKUP($X182,Osaamisalat!$A$2:$B$1550,2,FALSE),"-")</f>
        <v>-</v>
      </c>
    </row>
    <row r="183" spans="3:25" x14ac:dyDescent="0.2">
      <c r="C183" t="str">
        <f>IFERROR(VLOOKUP($B183,'Tutkinnon suorittajat'!$A$3:$D$2221,4,FALSE),"-")</f>
        <v>-</v>
      </c>
      <c r="E183" t="str">
        <f>IFERROR(LOOKUP($D183,Tutkinnot!$A$2:$A$750,Tutkinnot!$B$2:$B$750),"")</f>
        <v/>
      </c>
      <c r="H183" s="19"/>
      <c r="I183" s="20"/>
      <c r="J183" s="20" t="s">
        <v>0</v>
      </c>
      <c r="K183" s="23"/>
      <c r="L183" s="23"/>
      <c r="M183" s="19"/>
      <c r="N183" t="s">
        <v>0</v>
      </c>
      <c r="O183" t="s">
        <v>0</v>
      </c>
      <c r="P183" t="s">
        <v>0</v>
      </c>
      <c r="Q183" s="3"/>
      <c r="V183" s="12"/>
      <c r="W183" s="8" t="str">
        <f>IFERROR(VLOOKUP($X183,Tutkinnonosat!$A$2:$B$750,2,FALSE),"-")</f>
        <v>-</v>
      </c>
      <c r="X183" t="e">
        <f t="shared" si="2"/>
        <v>#VALUE!</v>
      </c>
      <c r="Y183" s="8" t="str">
        <f>IFERROR(VLOOKUP($X183,Osaamisalat!$A$2:$B$1550,2,FALSE),"-")</f>
        <v>-</v>
      </c>
    </row>
    <row r="184" spans="3:25" x14ac:dyDescent="0.2">
      <c r="C184" t="str">
        <f>IFERROR(VLOOKUP($B184,'Tutkinnon suorittajat'!$A$3:$D$2221,4,FALSE),"-")</f>
        <v>-</v>
      </c>
      <c r="E184" t="str">
        <f>IFERROR(LOOKUP($D184,Tutkinnot!$A$2:$A$750,Tutkinnot!$B$2:$B$750),"")</f>
        <v/>
      </c>
      <c r="H184" s="19"/>
      <c r="I184" s="20"/>
      <c r="J184" s="20" t="s">
        <v>0</v>
      </c>
      <c r="K184" s="23"/>
      <c r="L184" s="23"/>
      <c r="M184" s="19"/>
      <c r="N184" t="s">
        <v>0</v>
      </c>
      <c r="O184" t="s">
        <v>0</v>
      </c>
      <c r="P184" t="s">
        <v>0</v>
      </c>
      <c r="Q184" s="3"/>
      <c r="V184" s="12"/>
      <c r="W184" s="8" t="str">
        <f>IFERROR(VLOOKUP($X184,Tutkinnonosat!$A$2:$B$750,2,FALSE),"-")</f>
        <v>-</v>
      </c>
      <c r="X184" t="e">
        <f t="shared" si="2"/>
        <v>#VALUE!</v>
      </c>
      <c r="Y184" s="8" t="str">
        <f>IFERROR(VLOOKUP($X184,Osaamisalat!$A$2:$B$1550,2,FALSE),"-")</f>
        <v>-</v>
      </c>
    </row>
    <row r="185" spans="3:25" x14ac:dyDescent="0.2">
      <c r="C185" t="str">
        <f>IFERROR(VLOOKUP($B185,'Tutkinnon suorittajat'!$A$3:$D$2221,4,FALSE),"-")</f>
        <v>-</v>
      </c>
      <c r="E185" t="str">
        <f>IFERROR(LOOKUP($D185,Tutkinnot!$A$2:$A$750,Tutkinnot!$B$2:$B$750),"")</f>
        <v/>
      </c>
      <c r="H185" s="19"/>
      <c r="I185" s="20"/>
      <c r="J185" s="20" t="s">
        <v>0</v>
      </c>
      <c r="K185" s="23"/>
      <c r="L185" s="23"/>
      <c r="M185" s="19"/>
      <c r="N185" t="s">
        <v>0</v>
      </c>
      <c r="O185" t="s">
        <v>0</v>
      </c>
      <c r="P185" t="s">
        <v>0</v>
      </c>
      <c r="Q185" s="3"/>
      <c r="V185" s="12"/>
      <c r="W185" s="8" t="str">
        <f>IFERROR(VLOOKUP($X185,Tutkinnonosat!$A$2:$B$750,2,FALSE),"-")</f>
        <v>-</v>
      </c>
      <c r="X185" t="e">
        <f t="shared" si="2"/>
        <v>#VALUE!</v>
      </c>
      <c r="Y185" s="8" t="str">
        <f>IFERROR(VLOOKUP($X185,Osaamisalat!$A$2:$B$1550,2,FALSE),"-")</f>
        <v>-</v>
      </c>
    </row>
    <row r="186" spans="3:25" x14ac:dyDescent="0.2">
      <c r="C186" t="str">
        <f>IFERROR(VLOOKUP($B186,'Tutkinnon suorittajat'!$A$3:$D$2221,4,FALSE),"-")</f>
        <v>-</v>
      </c>
      <c r="E186" t="str">
        <f>IFERROR(LOOKUP($D186,Tutkinnot!$A$2:$A$750,Tutkinnot!$B$2:$B$750),"")</f>
        <v/>
      </c>
      <c r="H186" s="19"/>
      <c r="I186" s="20"/>
      <c r="J186" s="20" t="s">
        <v>0</v>
      </c>
      <c r="K186" s="23"/>
      <c r="L186" s="23"/>
      <c r="M186" s="19"/>
      <c r="N186" t="s">
        <v>0</v>
      </c>
      <c r="O186" t="s">
        <v>0</v>
      </c>
      <c r="P186" t="s">
        <v>0</v>
      </c>
      <c r="Q186" s="3"/>
      <c r="V186" s="12"/>
      <c r="W186" s="8" t="str">
        <f>IFERROR(VLOOKUP($X186,Tutkinnonosat!$A$2:$B$750,2,FALSE),"-")</f>
        <v>-</v>
      </c>
      <c r="X186" t="e">
        <f t="shared" si="2"/>
        <v>#VALUE!</v>
      </c>
      <c r="Y186" s="8" t="str">
        <f>IFERROR(VLOOKUP($X186,Osaamisalat!$A$2:$B$1550,2,FALSE),"-")</f>
        <v>-</v>
      </c>
    </row>
    <row r="187" spans="3:25" x14ac:dyDescent="0.2">
      <c r="C187" t="str">
        <f>IFERROR(VLOOKUP($B187,'Tutkinnon suorittajat'!$A$3:$D$2221,4,FALSE),"-")</f>
        <v>-</v>
      </c>
      <c r="E187" t="str">
        <f>IFERROR(LOOKUP($D187,Tutkinnot!$A$2:$A$750,Tutkinnot!$B$2:$B$750),"")</f>
        <v/>
      </c>
      <c r="H187" s="19"/>
      <c r="I187" s="20"/>
      <c r="J187" s="20" t="s">
        <v>0</v>
      </c>
      <c r="K187" s="23"/>
      <c r="L187" s="23"/>
      <c r="M187" s="19"/>
      <c r="N187" t="s">
        <v>0</v>
      </c>
      <c r="O187" t="s">
        <v>0</v>
      </c>
      <c r="P187" t="s">
        <v>0</v>
      </c>
      <c r="Q187" s="3"/>
      <c r="V187" s="12"/>
      <c r="W187" s="8" t="str">
        <f>IFERROR(VLOOKUP($X187,Tutkinnonosat!$A$2:$B$750,2,FALSE),"-")</f>
        <v>-</v>
      </c>
      <c r="X187" t="e">
        <f t="shared" si="2"/>
        <v>#VALUE!</v>
      </c>
      <c r="Y187" s="8" t="str">
        <f>IFERROR(VLOOKUP($X187,Osaamisalat!$A$2:$B$1550,2,FALSE),"-")</f>
        <v>-</v>
      </c>
    </row>
    <row r="188" spans="3:25" x14ac:dyDescent="0.2">
      <c r="C188" t="str">
        <f>IFERROR(VLOOKUP($B188,'Tutkinnon suorittajat'!$A$3:$D$2221,4,FALSE),"-")</f>
        <v>-</v>
      </c>
      <c r="E188" t="str">
        <f>IFERROR(LOOKUP($D188,Tutkinnot!$A$2:$A$750,Tutkinnot!$B$2:$B$750),"")</f>
        <v/>
      </c>
      <c r="H188" s="19"/>
      <c r="I188" s="20"/>
      <c r="J188" s="20" t="s">
        <v>0</v>
      </c>
      <c r="K188" s="23"/>
      <c r="L188" s="23"/>
      <c r="M188" s="19"/>
      <c r="N188" t="s">
        <v>0</v>
      </c>
      <c r="O188" t="s">
        <v>0</v>
      </c>
      <c r="P188" t="s">
        <v>0</v>
      </c>
      <c r="Q188" s="3"/>
      <c r="V188" s="12"/>
      <c r="W188" s="8" t="str">
        <f>IFERROR(VLOOKUP($X188,Tutkinnonosat!$A$2:$B$750,2,FALSE),"-")</f>
        <v>-</v>
      </c>
      <c r="X188" t="e">
        <f t="shared" si="2"/>
        <v>#VALUE!</v>
      </c>
      <c r="Y188" s="8" t="str">
        <f>IFERROR(VLOOKUP($X188,Osaamisalat!$A$2:$B$1550,2,FALSE),"-")</f>
        <v>-</v>
      </c>
    </row>
    <row r="189" spans="3:25" x14ac:dyDescent="0.2">
      <c r="C189" t="str">
        <f>IFERROR(VLOOKUP($B189,'Tutkinnon suorittajat'!$A$3:$D$2221,4,FALSE),"-")</f>
        <v>-</v>
      </c>
      <c r="E189" t="str">
        <f>IFERROR(LOOKUP($D189,Tutkinnot!$A$2:$A$750,Tutkinnot!$B$2:$B$750),"")</f>
        <v/>
      </c>
      <c r="H189" s="19"/>
      <c r="I189" s="20"/>
      <c r="J189" s="20" t="s">
        <v>0</v>
      </c>
      <c r="K189" s="23"/>
      <c r="L189" s="23"/>
      <c r="M189" s="19"/>
      <c r="N189" t="s">
        <v>0</v>
      </c>
      <c r="O189" t="s">
        <v>0</v>
      </c>
      <c r="P189" t="s">
        <v>0</v>
      </c>
      <c r="Q189" s="3"/>
      <c r="V189" s="12"/>
      <c r="W189" s="8" t="str">
        <f>IFERROR(VLOOKUP($X189,Tutkinnonosat!$A$2:$B$750,2,FALSE),"-")</f>
        <v>-</v>
      </c>
      <c r="X189" t="e">
        <f t="shared" si="2"/>
        <v>#VALUE!</v>
      </c>
      <c r="Y189" s="8" t="str">
        <f>IFERROR(VLOOKUP($X189,Osaamisalat!$A$2:$B$1550,2,FALSE),"-")</f>
        <v>-</v>
      </c>
    </row>
    <row r="190" spans="3:25" x14ac:dyDescent="0.2">
      <c r="C190" t="str">
        <f>IFERROR(VLOOKUP($B190,'Tutkinnon suorittajat'!$A$3:$D$2221,4,FALSE),"-")</f>
        <v>-</v>
      </c>
      <c r="E190" t="str">
        <f>IFERROR(LOOKUP($D190,Tutkinnot!$A$2:$A$750,Tutkinnot!$B$2:$B$750),"")</f>
        <v/>
      </c>
      <c r="H190" s="19"/>
      <c r="I190" s="20"/>
      <c r="J190" s="20" t="s">
        <v>0</v>
      </c>
      <c r="K190" s="23"/>
      <c r="L190" s="23"/>
      <c r="M190" s="19"/>
      <c r="N190" t="s">
        <v>0</v>
      </c>
      <c r="O190" t="s">
        <v>0</v>
      </c>
      <c r="P190" t="s">
        <v>0</v>
      </c>
      <c r="Q190" s="3"/>
      <c r="V190" s="12"/>
      <c r="W190" s="8" t="str">
        <f>IFERROR(VLOOKUP($X190,Tutkinnonosat!$A$2:$B$750,2,FALSE),"-")</f>
        <v>-</v>
      </c>
      <c r="X190" t="e">
        <f t="shared" si="2"/>
        <v>#VALUE!</v>
      </c>
      <c r="Y190" s="8" t="str">
        <f>IFERROR(VLOOKUP($X190,Osaamisalat!$A$2:$B$1550,2,FALSE),"-")</f>
        <v>-</v>
      </c>
    </row>
    <row r="191" spans="3:25" x14ac:dyDescent="0.2">
      <c r="C191" t="str">
        <f>IFERROR(VLOOKUP($B191,'Tutkinnon suorittajat'!$A$3:$D$2221,4,FALSE),"-")</f>
        <v>-</v>
      </c>
      <c r="E191" t="str">
        <f>IFERROR(LOOKUP($D191,Tutkinnot!$A$2:$A$750,Tutkinnot!$B$2:$B$750),"")</f>
        <v/>
      </c>
      <c r="H191" s="19"/>
      <c r="I191" s="20"/>
      <c r="J191" s="20" t="s">
        <v>0</v>
      </c>
      <c r="K191" s="23"/>
      <c r="L191" s="23"/>
      <c r="M191" s="19"/>
      <c r="N191" t="s">
        <v>0</v>
      </c>
      <c r="O191" t="s">
        <v>0</v>
      </c>
      <c r="P191" t="s">
        <v>0</v>
      </c>
      <c r="Q191" s="3"/>
      <c r="V191" s="12"/>
      <c r="W191" s="8" t="str">
        <f>IFERROR(VLOOKUP($X191,Tutkinnonosat!$A$2:$B$750,2,FALSE),"-")</f>
        <v>-</v>
      </c>
      <c r="X191" t="e">
        <f t="shared" si="2"/>
        <v>#VALUE!</v>
      </c>
      <c r="Y191" s="8" t="str">
        <f>IFERROR(VLOOKUP($X191,Osaamisalat!$A$2:$B$1550,2,FALSE),"-")</f>
        <v>-</v>
      </c>
    </row>
    <row r="192" spans="3:25" x14ac:dyDescent="0.2">
      <c r="C192" t="str">
        <f>IFERROR(VLOOKUP($B192,'Tutkinnon suorittajat'!$A$3:$D$2221,4,FALSE),"-")</f>
        <v>-</v>
      </c>
      <c r="E192" t="str">
        <f>IFERROR(LOOKUP($D192,Tutkinnot!$A$2:$A$750,Tutkinnot!$B$2:$B$750),"")</f>
        <v/>
      </c>
      <c r="H192" s="19"/>
      <c r="I192" s="20"/>
      <c r="J192" s="20" t="s">
        <v>0</v>
      </c>
      <c r="K192" s="23"/>
      <c r="L192" s="23"/>
      <c r="M192" s="19"/>
      <c r="N192" t="s">
        <v>0</v>
      </c>
      <c r="O192" t="s">
        <v>0</v>
      </c>
      <c r="P192" t="s">
        <v>0</v>
      </c>
      <c r="Q192" s="3"/>
      <c r="V192" s="12"/>
      <c r="W192" s="8" t="str">
        <f>IFERROR(VLOOKUP($X192,Tutkinnonosat!$A$2:$B$750,2,FALSE),"-")</f>
        <v>-</v>
      </c>
      <c r="X192" t="e">
        <f t="shared" si="2"/>
        <v>#VALUE!</v>
      </c>
      <c r="Y192" s="8" t="str">
        <f>IFERROR(VLOOKUP($X192,Osaamisalat!$A$2:$B$1550,2,FALSE),"-")</f>
        <v>-</v>
      </c>
    </row>
    <row r="193" spans="2:25" x14ac:dyDescent="0.2">
      <c r="C193" t="str">
        <f>IFERROR(VLOOKUP($B193,'Tutkinnon suorittajat'!$A$3:$D$2221,4,FALSE),"-")</f>
        <v>-</v>
      </c>
      <c r="E193" t="str">
        <f>IFERROR(LOOKUP($D193,Tutkinnot!$A$2:$A$750,Tutkinnot!$B$2:$B$750),"")</f>
        <v/>
      </c>
      <c r="H193" s="19"/>
      <c r="I193" s="20"/>
      <c r="J193" s="20" t="s">
        <v>0</v>
      </c>
      <c r="K193" s="23"/>
      <c r="L193" s="23"/>
      <c r="M193" s="19"/>
      <c r="N193" t="s">
        <v>0</v>
      </c>
      <c r="O193" t="s">
        <v>0</v>
      </c>
      <c r="P193" t="s">
        <v>0</v>
      </c>
      <c r="Q193" s="3"/>
      <c r="V193" s="12"/>
      <c r="W193" s="8" t="str">
        <f>IFERROR(VLOOKUP($X193,Tutkinnonosat!$A$2:$B$750,2,FALSE),"-")</f>
        <v>-</v>
      </c>
      <c r="X193" t="e">
        <f t="shared" si="2"/>
        <v>#VALUE!</v>
      </c>
      <c r="Y193" s="8" t="str">
        <f>IFERROR(VLOOKUP($X193,Osaamisalat!$A$2:$B$1550,2,FALSE),"-")</f>
        <v>-</v>
      </c>
    </row>
    <row r="194" spans="2:25" x14ac:dyDescent="0.2">
      <c r="C194" t="str">
        <f>IFERROR(VLOOKUP($B194,'Tutkinnon suorittajat'!$A$3:$D$2221,4,FALSE),"-")</f>
        <v>-</v>
      </c>
      <c r="E194" t="str">
        <f>IFERROR(LOOKUP($D194,Tutkinnot!$A$2:$A$750,Tutkinnot!$B$2:$B$750),"")</f>
        <v/>
      </c>
      <c r="H194" s="19"/>
      <c r="I194" s="20"/>
      <c r="J194" s="20" t="s">
        <v>0</v>
      </c>
      <c r="K194" s="23"/>
      <c r="L194" s="23"/>
      <c r="M194" s="19"/>
      <c r="N194" t="s">
        <v>0</v>
      </c>
      <c r="O194" t="s">
        <v>0</v>
      </c>
      <c r="P194" t="s">
        <v>0</v>
      </c>
      <c r="Q194" s="3"/>
      <c r="V194" s="12"/>
      <c r="W194" s="8" t="str">
        <f>IFERROR(VLOOKUP($X194,Tutkinnonosat!$A$2:$B$750,2,FALSE),"-")</f>
        <v>-</v>
      </c>
      <c r="X194" t="e">
        <f t="shared" si="2"/>
        <v>#VALUE!</v>
      </c>
      <c r="Y194" s="8" t="str">
        <f>IFERROR(VLOOKUP($X194,Osaamisalat!$A$2:$B$1550,2,FALSE),"-")</f>
        <v>-</v>
      </c>
    </row>
    <row r="195" spans="2:25" x14ac:dyDescent="0.2">
      <c r="C195" t="str">
        <f>IFERROR(VLOOKUP($B195,'Tutkinnon suorittajat'!$A$3:$D$2221,4,FALSE),"-")</f>
        <v>-</v>
      </c>
      <c r="E195" t="str">
        <f>IFERROR(LOOKUP($D195,Tutkinnot!$A$2:$A$750,Tutkinnot!$B$2:$B$750),"")</f>
        <v/>
      </c>
      <c r="H195" s="19"/>
      <c r="I195" s="20"/>
      <c r="J195" s="20" t="s">
        <v>0</v>
      </c>
      <c r="K195" s="23"/>
      <c r="L195" s="23"/>
      <c r="M195" s="19"/>
      <c r="N195" t="s">
        <v>0</v>
      </c>
      <c r="O195" t="s">
        <v>0</v>
      </c>
      <c r="P195" t="s">
        <v>0</v>
      </c>
      <c r="Q195" s="3"/>
      <c r="V195" s="12"/>
      <c r="W195" s="8" t="str">
        <f>IFERROR(VLOOKUP($X195,Tutkinnonosat!$A$2:$B$750,2,FALSE),"-")</f>
        <v>-</v>
      </c>
      <c r="X195" t="e">
        <f t="shared" si="2"/>
        <v>#VALUE!</v>
      </c>
      <c r="Y195" s="8" t="str">
        <f>IFERROR(VLOOKUP($X195,Osaamisalat!$A$2:$B$1550,2,FALSE),"-")</f>
        <v>-</v>
      </c>
    </row>
    <row r="196" spans="2:25" x14ac:dyDescent="0.2">
      <c r="C196" t="str">
        <f>IFERROR(VLOOKUP($B196,'Tutkinnon suorittajat'!$A$3:$D$2221,4,FALSE),"-")</f>
        <v>-</v>
      </c>
      <c r="E196" t="str">
        <f>IFERROR(LOOKUP($D196,Tutkinnot!$A$2:$A$750,Tutkinnot!$B$2:$B$750),"")</f>
        <v/>
      </c>
      <c r="H196" s="19"/>
      <c r="I196" s="20"/>
      <c r="J196" s="20" t="s">
        <v>0</v>
      </c>
      <c r="K196" s="23"/>
      <c r="L196" s="23"/>
      <c r="M196" s="19"/>
      <c r="N196" t="s">
        <v>0</v>
      </c>
      <c r="O196" t="s">
        <v>0</v>
      </c>
      <c r="P196" t="s">
        <v>0</v>
      </c>
      <c r="Q196" s="3"/>
      <c r="V196" s="12"/>
      <c r="W196" s="8" t="str">
        <f>IFERROR(VLOOKUP($X196,Tutkinnonosat!$A$2:$B$750,2,FALSE),"-")</f>
        <v>-</v>
      </c>
      <c r="X196" t="e">
        <f t="shared" si="2"/>
        <v>#VALUE!</v>
      </c>
      <c r="Y196" s="8" t="str">
        <f>IFERROR(VLOOKUP($X196,Osaamisalat!$A$2:$B$1550,2,FALSE),"-")</f>
        <v>-</v>
      </c>
    </row>
    <row r="197" spans="2:25" x14ac:dyDescent="0.2">
      <c r="C197" t="str">
        <f>IFERROR(VLOOKUP($B197,'Tutkinnon suorittajat'!$A$3:$D$2221,4,FALSE),"-")</f>
        <v>-</v>
      </c>
      <c r="E197" t="str">
        <f>IFERROR(LOOKUP($D197,Tutkinnot!$A$2:$A$750,Tutkinnot!$B$2:$B$750),"")</f>
        <v/>
      </c>
      <c r="H197" s="19"/>
      <c r="I197" s="20"/>
      <c r="J197" s="20" t="s">
        <v>0</v>
      </c>
      <c r="K197" s="23"/>
      <c r="L197" s="23"/>
      <c r="M197" s="19"/>
      <c r="N197" t="s">
        <v>0</v>
      </c>
      <c r="O197" t="s">
        <v>0</v>
      </c>
      <c r="P197" t="s">
        <v>0</v>
      </c>
      <c r="Q197" s="3"/>
      <c r="V197" s="12"/>
      <c r="W197" s="8" t="str">
        <f>IFERROR(VLOOKUP($X197,Tutkinnonosat!$A$2:$B$750,2,FALSE),"-")</f>
        <v>-</v>
      </c>
      <c r="X197" t="e">
        <f t="shared" si="2"/>
        <v>#VALUE!</v>
      </c>
      <c r="Y197" s="8" t="str">
        <f>IFERROR(VLOOKUP($X197,Osaamisalat!$A$2:$B$1550,2,FALSE),"-")</f>
        <v>-</v>
      </c>
    </row>
    <row r="198" spans="2:25" x14ac:dyDescent="0.2">
      <c r="C198" t="str">
        <f>IFERROR(VLOOKUP($B198,'Tutkinnon suorittajat'!$A$3:$D$2221,4,FALSE),"-")</f>
        <v>-</v>
      </c>
      <c r="E198" t="str">
        <f>IFERROR(LOOKUP($D198,Tutkinnot!$A$2:$A$750,Tutkinnot!$B$2:$B$750),"")</f>
        <v/>
      </c>
      <c r="H198" s="19"/>
      <c r="I198" s="20"/>
      <c r="J198" s="20" t="s">
        <v>0</v>
      </c>
      <c r="K198" s="23"/>
      <c r="L198" s="23"/>
      <c r="M198" s="19"/>
      <c r="N198" t="s">
        <v>0</v>
      </c>
      <c r="O198" t="s">
        <v>0</v>
      </c>
      <c r="P198" t="s">
        <v>0</v>
      </c>
      <c r="Q198" s="3"/>
      <c r="V198" s="12"/>
      <c r="W198" s="8" t="str">
        <f>IFERROR(VLOOKUP($X198,Tutkinnonosat!$A$2:$B$750,2,FALSE),"-")</f>
        <v>-</v>
      </c>
      <c r="X198" t="e">
        <f t="shared" ref="X198:X199" si="3">VALUE(TRIM(SUBSTITUTE(RIGHT(SUBSTITUTE(D198,"(",REPT(" ",LEN(D198))),LEN(D198)),")"," ")))</f>
        <v>#VALUE!</v>
      </c>
      <c r="Y198" s="8" t="str">
        <f>IFERROR(VLOOKUP($X198,Osaamisalat!$A$2:$B$1550,2,FALSE),"-")</f>
        <v>-</v>
      </c>
    </row>
    <row r="199" spans="2:25" x14ac:dyDescent="0.2">
      <c r="C199" t="str">
        <f>IFERROR(VLOOKUP($B199,'Tutkinnon suorittajat'!$A$3:$D$2221,4,FALSE),"-")</f>
        <v>-</v>
      </c>
      <c r="E199" t="str">
        <f>IFERROR(LOOKUP($D199,Tutkinnot!$A$2:$A$750,Tutkinnot!$B$2:$B$750),"")</f>
        <v/>
      </c>
      <c r="H199" s="19"/>
      <c r="I199" s="20"/>
      <c r="J199" s="20" t="s">
        <v>0</v>
      </c>
      <c r="K199" s="23"/>
      <c r="L199" s="23"/>
      <c r="M199" s="19"/>
      <c r="N199" t="s">
        <v>0</v>
      </c>
      <c r="O199" t="s">
        <v>0</v>
      </c>
      <c r="P199" t="s">
        <v>0</v>
      </c>
      <c r="Q199" s="3"/>
      <c r="V199" s="12"/>
      <c r="W199" s="8" t="str">
        <f>IFERROR(VLOOKUP($X199,Tutkinnonosat!$A$2:$B$750,2,FALSE),"-")</f>
        <v>-</v>
      </c>
      <c r="X199" t="e">
        <f t="shared" si="3"/>
        <v>#VALUE!</v>
      </c>
      <c r="Y199" s="8" t="str">
        <f>IFERROR(VLOOKUP($X199,Osaamisalat!$A$2:$B$1550,2,FALSE),"-")</f>
        <v>-</v>
      </c>
    </row>
    <row r="200" spans="2:25" x14ac:dyDescent="0.2">
      <c r="B200" s="12"/>
      <c r="C200" s="12" t="str">
        <f>IFERROR(LOOKUP($B200,'Tutkinnon suorittajat'!$C$3:$C$439,'Tutkinnon suorittajat'!$E$3:$E$439),"")</f>
        <v/>
      </c>
      <c r="D200" s="12"/>
      <c r="E200" s="12" t="str">
        <f>IFERROR(LOOKUP($D200,tutkinnot_old!$A$2:$A$439,tutkinnot_old!$B$2:$B$439),"")</f>
        <v/>
      </c>
      <c r="F200" s="12"/>
      <c r="G200" s="12"/>
      <c r="H200" s="12"/>
      <c r="I200" s="12"/>
      <c r="J200" s="12"/>
      <c r="K200" s="13" t="str">
        <f>IFERROR(LOOKUP($D200,tutkinnot_old!$A$2:$A$439,tutkinnot_old!$E$2:$E$439),"")</f>
        <v/>
      </c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</row>
    <row r="201" spans="2:25" x14ac:dyDescent="0.2">
      <c r="C201" t="str">
        <f>IFERROR(LOOKUP($B201,'Tutkinnon suorittajat'!$C$3:$C$439,'Tutkinnon suorittajat'!$E$3:$E$439),"")</f>
        <v/>
      </c>
      <c r="E201" t="str">
        <f>IFERROR(LOOKUP($D201,tutkinnot_old!$A$2:$A$439,tutkinnot_old!$B$2:$B$439),"")</f>
        <v/>
      </c>
      <c r="K201" s="8" t="str">
        <f>IFERROR(LOOKUP($D201,tutkinnot_old!$A$2:$A$439,tutkinnot_old!$E$2:$E$439),"")</f>
        <v/>
      </c>
    </row>
    <row r="202" spans="2:25" x14ac:dyDescent="0.2">
      <c r="C202" t="str">
        <f>IFERROR(LOOKUP($B202,'Tutkinnon suorittajat'!$C$3:$C$439,'Tutkinnon suorittajat'!$E$3:$E$439),"")</f>
        <v/>
      </c>
      <c r="E202" t="str">
        <f>IFERROR(LOOKUP($D202,tutkinnot_old!$A$2:$A$439,tutkinnot_old!$B$2:$B$439),"")</f>
        <v/>
      </c>
      <c r="K202" s="8" t="str">
        <f>IFERROR(LOOKUP($D202,tutkinnot_old!$A$2:$A$439,tutkinnot_old!$E$2:$E$439),"")</f>
        <v/>
      </c>
    </row>
    <row r="203" spans="2:25" x14ac:dyDescent="0.2">
      <c r="C203" t="str">
        <f>IFERROR(LOOKUP($B203,'Tutkinnon suorittajat'!$C$3:$C$439,'Tutkinnon suorittajat'!$E$3:$E$439), "")</f>
        <v/>
      </c>
      <c r="E203" t="str">
        <f>IFERROR(LOOKUP($D203,tutkinnot_old!$A$2:$A$439,tutkinnot_old!$B$2:$B$439),"")</f>
        <v/>
      </c>
    </row>
    <row r="204" spans="2:25" x14ac:dyDescent="0.2">
      <c r="C204" t="str">
        <f>IFERROR(LOOKUP($B204,'Tutkinnon suorittajat'!$C$3:$C$439,'Tutkinnon suorittajat'!$E$3:$E$439), "")</f>
        <v/>
      </c>
      <c r="E204" t="str">
        <f>IFERROR(LOOKUP($D204,tutkinnot_old!$A$2:$A$439,tutkinnot_old!$B$2:$B$439),"")</f>
        <v/>
      </c>
    </row>
    <row r="205" spans="2:25" x14ac:dyDescent="0.2">
      <c r="C205" t="str">
        <f>IFERROR(LOOKUP($B205,'Tutkinnon suorittajat'!$C$3:$C$439,'Tutkinnon suorittajat'!$E$3:$E$439), "")</f>
        <v/>
      </c>
      <c r="E205" t="str">
        <f>IFERROR(LOOKUP($D205,tutkinnot_old!$A$2:$A$439,tutkinnot_old!$B$2:$B$439),"")</f>
        <v/>
      </c>
    </row>
    <row r="206" spans="2:25" x14ac:dyDescent="0.2">
      <c r="C206" t="str">
        <f>IFERROR(LOOKUP($B206,'Tutkinnon suorittajat'!$C$3:$C$439,'Tutkinnon suorittajat'!$E$3:$E$439), "")</f>
        <v/>
      </c>
      <c r="E206" t="str">
        <f>IFERROR(LOOKUP($D206,tutkinnot_old!$A$2:$A$439,tutkinnot_old!$B$2:$B$439),"")</f>
        <v/>
      </c>
    </row>
    <row r="207" spans="2:25" x14ac:dyDescent="0.2">
      <c r="C207" t="str">
        <f>IFERROR(LOOKUP($B207,'Tutkinnon suorittajat'!$C$3:$C$439,'Tutkinnon suorittajat'!$E$3:$E$439), "")</f>
        <v/>
      </c>
      <c r="E207" t="str">
        <f>IFERROR(LOOKUP($D207,tutkinnot_old!$A$2:$A$439,tutkinnot_old!$B$2:$B$439),"")</f>
        <v/>
      </c>
    </row>
    <row r="208" spans="2:25" x14ac:dyDescent="0.2">
      <c r="C208" t="str">
        <f>IFERROR(LOOKUP($B208,'Tutkinnon suorittajat'!$C$3:$C$439,'Tutkinnon suorittajat'!$E$3:$E$439), "")</f>
        <v/>
      </c>
      <c r="E208" t="str">
        <f>IFERROR(LOOKUP($D208,tutkinnot_old!$A$2:$A$439,tutkinnot_old!$B$2:$B$439),"")</f>
        <v/>
      </c>
    </row>
    <row r="209" spans="3:5" x14ac:dyDescent="0.2">
      <c r="C209" t="str">
        <f>IFERROR(LOOKUP($B209,'Tutkinnon suorittajat'!$C$3:$C$439,'Tutkinnon suorittajat'!$E$3:$E$439), "")</f>
        <v/>
      </c>
      <c r="E209" t="str">
        <f>IFERROR(LOOKUP($D209,tutkinnot_old!$A$2:$A$439,tutkinnot_old!$B$2:$B$439),"")</f>
        <v/>
      </c>
    </row>
    <row r="210" spans="3:5" x14ac:dyDescent="0.2">
      <c r="C210" t="str">
        <f>IFERROR(LOOKUP($B210,'Tutkinnon suorittajat'!$C$3:$C$439,'Tutkinnon suorittajat'!$E$3:$E$439), "")</f>
        <v/>
      </c>
      <c r="E210" t="str">
        <f>IFERROR(LOOKUP($D210,tutkinnot_old!$A$2:$A$439,tutkinnot_old!$B$2:$B$439),"")</f>
        <v/>
      </c>
    </row>
    <row r="211" spans="3:5" x14ac:dyDescent="0.2">
      <c r="C211" t="str">
        <f>IFERROR(LOOKUP($B211,'Tutkinnon suorittajat'!$C$3:$C$439,'Tutkinnon suorittajat'!$E$3:$E$439), "")</f>
        <v/>
      </c>
      <c r="E211" t="str">
        <f>IFERROR(LOOKUP($D211,tutkinnot_old!$A$2:$A$439,tutkinnot_old!$B$2:$B$439),"")</f>
        <v/>
      </c>
    </row>
    <row r="212" spans="3:5" x14ac:dyDescent="0.2">
      <c r="C212" t="str">
        <f>IFERROR(LOOKUP($B212,'Tutkinnon suorittajat'!$C$3:$C$439,'Tutkinnon suorittajat'!$E$3:$E$439), "")</f>
        <v/>
      </c>
      <c r="E212" t="str">
        <f>IFERROR(LOOKUP($D212,tutkinnot_old!$A$2:$A$439,tutkinnot_old!$B$2:$B$439),"")</f>
        <v/>
      </c>
    </row>
    <row r="213" spans="3:5" x14ac:dyDescent="0.2">
      <c r="C213" t="str">
        <f>IFERROR(LOOKUP($B213,'Tutkinnon suorittajat'!$C$3:$C$439,'Tutkinnon suorittajat'!$E$3:$E$439), "")</f>
        <v/>
      </c>
      <c r="E213" t="str">
        <f>IFERROR(LOOKUP($D213,tutkinnot_old!$A$2:$A$439,tutkinnot_old!$B$2:$B$439),"")</f>
        <v/>
      </c>
    </row>
    <row r="214" spans="3:5" x14ac:dyDescent="0.2">
      <c r="C214" t="str">
        <f>IFERROR(LOOKUP($B214,'Tutkinnon suorittajat'!$C$3:$C$439,'Tutkinnon suorittajat'!$E$3:$E$439), "")</f>
        <v/>
      </c>
      <c r="E214" t="str">
        <f>IFERROR(LOOKUP($D214,tutkinnot_old!$A$2:$A$439,tutkinnot_old!$B$2:$B$439),"")</f>
        <v/>
      </c>
    </row>
    <row r="215" spans="3:5" x14ac:dyDescent="0.2">
      <c r="C215" t="str">
        <f>IFERROR(LOOKUP($B215,'Tutkinnon suorittajat'!$C$3:$C$439,'Tutkinnon suorittajat'!$E$3:$E$439), "")</f>
        <v/>
      </c>
      <c r="E215" t="str">
        <f>IFERROR(LOOKUP($D215,tutkinnot_old!$A$2:$A$439,tutkinnot_old!$B$2:$B$439),"")</f>
        <v/>
      </c>
    </row>
    <row r="216" spans="3:5" x14ac:dyDescent="0.2">
      <c r="C216" t="str">
        <f>IFERROR(LOOKUP($B216,'Tutkinnon suorittajat'!$C$3:$C$439,'Tutkinnon suorittajat'!$E$3:$E$439), "")</f>
        <v/>
      </c>
      <c r="E216" t="str">
        <f>IFERROR(LOOKUP($D216,tutkinnot_old!$A$2:$A$439,tutkinnot_old!$B$2:$B$439),"")</f>
        <v/>
      </c>
    </row>
    <row r="217" spans="3:5" x14ac:dyDescent="0.2">
      <c r="C217" t="str">
        <f>IFERROR(LOOKUP($B217,'Tutkinnon suorittajat'!$C$3:$C$439,'Tutkinnon suorittajat'!$E$3:$E$439), "")</f>
        <v/>
      </c>
      <c r="E217" t="str">
        <f>IFERROR(LOOKUP($D217,tutkinnot_old!$A$2:$A$439,tutkinnot_old!$B$2:$B$439),"")</f>
        <v/>
      </c>
    </row>
  </sheetData>
  <dataValidations count="11">
    <dataValidation type="list" allowBlank="1" showInputMessage="1" showErrorMessage="1" sqref="H200:H206">
      <formula1>"1,2,3,4,hyväksytty"</formula1>
    </dataValidation>
    <dataValidation type="list" allowBlank="1" showInputMessage="1" showErrorMessage="1" sqref="I200:I218 Q5:Q199">
      <formula1>"Kyllä,Ei"</formula1>
    </dataValidation>
    <dataValidation type="list" allowBlank="1" showInputMessage="1" showErrorMessage="1" sqref="F200:F202">
      <formula1>INDIRECT(K200)</formula1>
    </dataValidation>
    <dataValidation type="list" allowBlank="1" showInputMessage="1" showErrorMessage="1" sqref="D200:D218">
      <formula1>$A$2:$A$437</formula1>
    </dataValidation>
    <dataValidation type="date" operator="greaterThanOrEqual" allowBlank="1" showInputMessage="1" showErrorMessage="1" sqref="I5:J199 M5:M199">
      <formula1>42370</formula1>
    </dataValidation>
    <dataValidation type="list" allowBlank="1" showInputMessage="1" showErrorMessage="1" sqref="N5:N199">
      <formula1>"1,2,3,Hyväksytty"</formula1>
    </dataValidation>
    <dataValidation operator="greaterThanOrEqual" allowBlank="1" showInputMessage="1" showErrorMessage="1" sqref="K5:L199"/>
    <dataValidation type="list" operator="greaterThanOrEqual" allowBlank="1" showInputMessage="1" showErrorMessage="1" sqref="G5:G199">
      <formula1>INDIRECT(W5)</formula1>
    </dataValidation>
    <dataValidation type="list" allowBlank="1" showInputMessage="1" showErrorMessage="1" sqref="F5:F199">
      <formula1>INDIRECT(Y5)</formula1>
    </dataValidation>
    <dataValidation type="list" allowBlank="1" showInputMessage="1" showErrorMessage="1" sqref="P5:P199">
      <formula1>"Suomi,Ruotsi,Saame,Englanti"</formula1>
    </dataValidation>
    <dataValidation type="list" allowBlank="1" showInputMessage="1" showErrorMessage="1" sqref="O5:O199">
      <formula1>"Kyllä,Ei,Koko tutkinto"</formula1>
    </dataValidation>
  </dataValidations>
  <pageMargins left="0.7" right="0.7" top="0.75" bottom="0.75" header="0.3" footer="0.3"/>
  <pageSetup paperSize="9" orientation="portrait" horizontalDpi="0" verticalDpi="0"/>
  <legacyDrawing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tutkinnot_old!$A$2:$A$437</xm:f>
          </x14:formula1>
          <xm:sqref>C219:C234</xm:sqref>
        </x14:dataValidation>
        <x14:dataValidation type="list" allowBlank="1" showInputMessage="1" showErrorMessage="1">
          <x14:formula1>
            <xm:f>'Tutkinnon suorittajat'!$C$3:$C$20</xm:f>
          </x14:formula1>
          <xm:sqref>B200:B218</xm:sqref>
        </x14:dataValidation>
        <x14:dataValidation type="list" allowBlank="1" showInputMessage="1" showErrorMessage="1">
          <x14:formula1>
            <xm:f>Tutkinnot!$A$2:$A$437</xm:f>
          </x14:formula1>
          <xm:sqref>D5:D199</xm:sqref>
        </x14:dataValidation>
        <x14:dataValidation type="list" allowBlank="1" showInputMessage="1" showErrorMessage="1">
          <x14:formula1>
            <xm:f>'Tutkinnon suorittajat'!$A$3:$A$2221</xm:f>
          </x14:formula1>
          <xm:sqref>B5:B199</xm:sqref>
        </x14:dataValidation>
        <x14:dataValidation type="list" allowBlank="1" showInputMessage="1" showErrorMessage="1">
          <x14:formula1>
            <xm:f>Arvioijat!$E$3:$E$220</xm:f>
          </x14:formula1>
          <xm:sqref>S5:U199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I765"/>
  <sheetViews>
    <sheetView workbookViewId="0">
      <selection activeCell="A2" sqref="A2"/>
    </sheetView>
  </sheetViews>
  <sheetFormatPr baseColWidth="10" defaultRowHeight="16" x14ac:dyDescent="0.2"/>
  <cols>
    <col min="1" max="2" width="12.33203125" customWidth="1" collapsed="1"/>
    <col min="3" max="3" width="59.83203125" customWidth="1" collapsed="1"/>
  </cols>
  <sheetData>
    <row r="1" spans="1:16" x14ac:dyDescent="0.2">
      <c r="A1" s="3" t="s">
        <v>2846</v>
      </c>
      <c r="B1" s="11" t="s">
        <v>1244</v>
      </c>
      <c r="C1" t="s">
        <v>0</v>
      </c>
      <c r="D1" t="s">
        <v>0</v>
      </c>
    </row>
    <row r="2" spans="1:16" x14ac:dyDescent="0.2">
      <c r="A2" s="24">
        <v>-20000</v>
      </c>
      <c r="B2" t="str">
        <f t="shared" ref="B2:B65" si="0">CONCATENATE("tutkinnonosat!$C$",ROW(),":","$AN$",ROW())</f>
        <v>tutkinnonosat!$C$2:$AN$2</v>
      </c>
      <c r="C2" t="s">
        <v>2847</v>
      </c>
      <c r="D2" t="s">
        <v>2848</v>
      </c>
      <c r="E2" t="s">
        <v>2849</v>
      </c>
    </row>
    <row r="3" spans="1:16" x14ac:dyDescent="0.2">
      <c r="A3" s="24">
        <v>-10000</v>
      </c>
      <c r="B3" t="str">
        <f t="shared" si="0"/>
        <v>tutkinnonosat!$C$3:$AN$3</v>
      </c>
    </row>
    <row r="4" spans="1:16" x14ac:dyDescent="0.2">
      <c r="A4" s="24">
        <v>1</v>
      </c>
      <c r="B4" t="str">
        <f t="shared" si="0"/>
        <v>tutkinnonosat!$C$4:$AN$4</v>
      </c>
      <c r="C4" t="s">
        <v>2850</v>
      </c>
      <c r="D4" t="s">
        <v>2851</v>
      </c>
      <c r="E4" t="s">
        <v>2852</v>
      </c>
      <c r="F4" t="s">
        <v>2853</v>
      </c>
      <c r="G4" t="s">
        <v>2854</v>
      </c>
      <c r="H4" t="s">
        <v>2855</v>
      </c>
    </row>
    <row r="5" spans="1:16" x14ac:dyDescent="0.2">
      <c r="A5" s="24">
        <v>2</v>
      </c>
      <c r="B5" t="str">
        <f t="shared" si="0"/>
        <v>tutkinnonosat!$C$5:$AN$5</v>
      </c>
      <c r="C5" t="s">
        <v>2856</v>
      </c>
      <c r="D5" t="s">
        <v>2857</v>
      </c>
      <c r="E5" t="s">
        <v>2858</v>
      </c>
      <c r="F5" t="s">
        <v>2859</v>
      </c>
    </row>
    <row r="6" spans="1:16" x14ac:dyDescent="0.2">
      <c r="A6" s="24">
        <v>3</v>
      </c>
      <c r="B6" t="str">
        <f t="shared" si="0"/>
        <v>tutkinnonosat!$C$6:$AN$6</v>
      </c>
      <c r="C6" t="s">
        <v>2860</v>
      </c>
      <c r="D6" t="s">
        <v>2861</v>
      </c>
      <c r="E6" t="s">
        <v>2862</v>
      </c>
      <c r="F6" t="s">
        <v>2863</v>
      </c>
      <c r="G6" t="s">
        <v>2864</v>
      </c>
      <c r="H6" t="s">
        <v>2865</v>
      </c>
      <c r="I6" t="s">
        <v>2866</v>
      </c>
      <c r="J6" t="s">
        <v>2867</v>
      </c>
      <c r="K6" t="s">
        <v>2868</v>
      </c>
    </row>
    <row r="7" spans="1:16" x14ac:dyDescent="0.2">
      <c r="A7" s="24">
        <v>5</v>
      </c>
      <c r="B7" t="str">
        <f t="shared" si="0"/>
        <v>tutkinnonosat!$C$7:$AN$7</v>
      </c>
      <c r="C7" t="s">
        <v>2869</v>
      </c>
      <c r="D7" t="s">
        <v>2870</v>
      </c>
      <c r="E7" t="s">
        <v>2871</v>
      </c>
      <c r="F7" t="s">
        <v>2872</v>
      </c>
      <c r="G7" t="s">
        <v>2873</v>
      </c>
    </row>
    <row r="8" spans="1:16" x14ac:dyDescent="0.2">
      <c r="A8" s="24">
        <v>6</v>
      </c>
      <c r="B8" t="str">
        <f t="shared" si="0"/>
        <v>tutkinnonosat!$C$8:$AN$8</v>
      </c>
      <c r="C8" t="s">
        <v>2874</v>
      </c>
      <c r="D8" t="s">
        <v>2875</v>
      </c>
      <c r="E8" t="s">
        <v>2876</v>
      </c>
      <c r="F8" t="s">
        <v>2877</v>
      </c>
      <c r="G8" t="s">
        <v>2878</v>
      </c>
      <c r="H8" t="s">
        <v>2879</v>
      </c>
      <c r="I8" t="s">
        <v>2880</v>
      </c>
    </row>
    <row r="9" spans="1:16" x14ac:dyDescent="0.2">
      <c r="A9" s="24">
        <v>8</v>
      </c>
      <c r="B9" t="str">
        <f t="shared" si="0"/>
        <v>tutkinnonosat!$C$9:$AN$9</v>
      </c>
    </row>
    <row r="10" spans="1:16" x14ac:dyDescent="0.2">
      <c r="A10" s="24">
        <v>9</v>
      </c>
      <c r="B10" t="str">
        <f t="shared" si="0"/>
        <v>tutkinnonosat!$C$10:$AN$10</v>
      </c>
      <c r="C10" t="s">
        <v>2881</v>
      </c>
      <c r="D10" t="s">
        <v>2882</v>
      </c>
      <c r="E10" t="s">
        <v>2883</v>
      </c>
      <c r="F10" t="s">
        <v>2884</v>
      </c>
    </row>
    <row r="11" spans="1:16" x14ac:dyDescent="0.2">
      <c r="A11" s="24">
        <v>10</v>
      </c>
      <c r="B11" t="str">
        <f t="shared" si="0"/>
        <v>tutkinnonosat!$C$11:$AN$11</v>
      </c>
      <c r="C11" t="s">
        <v>2885</v>
      </c>
      <c r="D11" t="s">
        <v>2886</v>
      </c>
      <c r="E11" t="s">
        <v>2887</v>
      </c>
      <c r="F11" t="s">
        <v>2888</v>
      </c>
      <c r="G11" t="s">
        <v>2889</v>
      </c>
      <c r="H11" t="s">
        <v>2890</v>
      </c>
      <c r="I11" t="s">
        <v>2891</v>
      </c>
      <c r="J11" t="s">
        <v>2892</v>
      </c>
      <c r="K11" t="s">
        <v>2893</v>
      </c>
      <c r="L11" t="s">
        <v>2894</v>
      </c>
      <c r="M11" t="s">
        <v>2895</v>
      </c>
      <c r="N11" t="s">
        <v>2896</v>
      </c>
      <c r="O11" t="s">
        <v>2897</v>
      </c>
      <c r="P11" t="s">
        <v>2898</v>
      </c>
    </row>
    <row r="12" spans="1:16" x14ac:dyDescent="0.2">
      <c r="A12" s="24">
        <v>11</v>
      </c>
      <c r="B12" t="str">
        <f t="shared" si="0"/>
        <v>tutkinnonosat!$C$12:$AN$12</v>
      </c>
      <c r="C12" t="s">
        <v>2899</v>
      </c>
      <c r="D12" t="s">
        <v>2900</v>
      </c>
      <c r="E12" t="s">
        <v>2901</v>
      </c>
      <c r="F12" t="s">
        <v>2902</v>
      </c>
      <c r="G12" t="s">
        <v>2903</v>
      </c>
    </row>
    <row r="13" spans="1:16" x14ac:dyDescent="0.2">
      <c r="A13" s="24">
        <v>12</v>
      </c>
      <c r="B13" t="str">
        <f t="shared" si="0"/>
        <v>tutkinnonosat!$C$13:$AN$13</v>
      </c>
      <c r="C13" t="s">
        <v>2904</v>
      </c>
      <c r="D13" t="s">
        <v>2905</v>
      </c>
      <c r="E13" t="s">
        <v>2906</v>
      </c>
      <c r="F13" t="s">
        <v>2907</v>
      </c>
      <c r="G13" t="s">
        <v>2908</v>
      </c>
    </row>
    <row r="14" spans="1:16" x14ac:dyDescent="0.2">
      <c r="A14" s="24">
        <v>13</v>
      </c>
      <c r="B14" t="str">
        <f t="shared" si="0"/>
        <v>tutkinnonosat!$C$14:$AN$14</v>
      </c>
      <c r="C14" t="s">
        <v>2909</v>
      </c>
      <c r="D14" t="s">
        <v>2910</v>
      </c>
      <c r="E14" t="s">
        <v>2911</v>
      </c>
      <c r="F14" t="s">
        <v>2912</v>
      </c>
    </row>
    <row r="15" spans="1:16" x14ac:dyDescent="0.2">
      <c r="A15" s="24">
        <v>14</v>
      </c>
      <c r="B15" t="str">
        <f t="shared" si="0"/>
        <v>tutkinnonosat!$C$15:$AN$15</v>
      </c>
    </row>
    <row r="16" spans="1:16" x14ac:dyDescent="0.2">
      <c r="A16" s="24">
        <v>15</v>
      </c>
      <c r="B16" t="str">
        <f t="shared" si="0"/>
        <v>tutkinnonosat!$C$16:$AN$16</v>
      </c>
      <c r="C16" t="s">
        <v>2913</v>
      </c>
      <c r="D16" t="s">
        <v>2914</v>
      </c>
      <c r="E16" t="s">
        <v>2915</v>
      </c>
      <c r="F16" t="s">
        <v>2916</v>
      </c>
      <c r="G16" t="s">
        <v>2917</v>
      </c>
      <c r="H16" t="s">
        <v>2918</v>
      </c>
      <c r="I16" t="s">
        <v>2919</v>
      </c>
    </row>
    <row r="17" spans="1:36" x14ac:dyDescent="0.2">
      <c r="A17" s="24">
        <v>16</v>
      </c>
      <c r="B17" t="str">
        <f t="shared" si="0"/>
        <v>tutkinnonosat!$C$17:$AN$17</v>
      </c>
      <c r="C17" t="s">
        <v>2920</v>
      </c>
      <c r="D17" t="s">
        <v>2921</v>
      </c>
      <c r="E17" t="s">
        <v>2922</v>
      </c>
      <c r="F17" t="s">
        <v>2923</v>
      </c>
      <c r="G17" t="s">
        <v>2924</v>
      </c>
      <c r="H17" t="s">
        <v>2925</v>
      </c>
      <c r="I17" t="s">
        <v>2926</v>
      </c>
      <c r="J17" t="s">
        <v>2927</v>
      </c>
      <c r="K17" t="s">
        <v>2928</v>
      </c>
    </row>
    <row r="18" spans="1:36" x14ac:dyDescent="0.2">
      <c r="A18" s="24">
        <v>17</v>
      </c>
      <c r="B18" t="str">
        <f t="shared" si="0"/>
        <v>tutkinnonosat!$C$18:$AN$18</v>
      </c>
      <c r="C18" t="s">
        <v>2929</v>
      </c>
      <c r="D18" t="s">
        <v>2930</v>
      </c>
      <c r="E18" t="s">
        <v>2931</v>
      </c>
      <c r="F18" t="s">
        <v>2932</v>
      </c>
      <c r="G18" t="s">
        <v>2933</v>
      </c>
      <c r="H18" t="s">
        <v>2934</v>
      </c>
    </row>
    <row r="19" spans="1:36" x14ac:dyDescent="0.2">
      <c r="A19" s="24">
        <v>18</v>
      </c>
      <c r="B19" t="str">
        <f t="shared" si="0"/>
        <v>tutkinnonosat!$C$19:$AN$19</v>
      </c>
      <c r="C19" t="s">
        <v>2935</v>
      </c>
      <c r="D19" t="s">
        <v>2936</v>
      </c>
      <c r="E19" t="s">
        <v>2937</v>
      </c>
      <c r="F19" t="s">
        <v>2938</v>
      </c>
      <c r="G19" t="s">
        <v>2939</v>
      </c>
      <c r="H19" t="s">
        <v>2940</v>
      </c>
      <c r="I19" t="s">
        <v>2941</v>
      </c>
    </row>
    <row r="20" spans="1:36" x14ac:dyDescent="0.2">
      <c r="A20" s="24">
        <v>19</v>
      </c>
      <c r="B20" t="str">
        <f t="shared" si="0"/>
        <v>tutkinnonosat!$C$20:$AN$20</v>
      </c>
      <c r="C20" t="s">
        <v>2942</v>
      </c>
      <c r="D20" t="s">
        <v>2943</v>
      </c>
      <c r="E20" t="s">
        <v>2944</v>
      </c>
      <c r="F20" t="s">
        <v>2945</v>
      </c>
      <c r="G20" t="s">
        <v>2946</v>
      </c>
      <c r="H20" t="s">
        <v>2947</v>
      </c>
      <c r="I20" t="s">
        <v>2948</v>
      </c>
    </row>
    <row r="21" spans="1:36" x14ac:dyDescent="0.2">
      <c r="A21" s="24">
        <v>20</v>
      </c>
      <c r="B21" t="str">
        <f t="shared" si="0"/>
        <v>tutkinnonosat!$C$21:$AN$21</v>
      </c>
      <c r="C21" t="s">
        <v>2949</v>
      </c>
      <c r="D21" t="s">
        <v>2950</v>
      </c>
      <c r="E21" t="s">
        <v>2951</v>
      </c>
      <c r="F21" t="s">
        <v>2952</v>
      </c>
      <c r="G21" t="s">
        <v>2953</v>
      </c>
      <c r="H21" t="s">
        <v>2954</v>
      </c>
      <c r="I21" t="s">
        <v>2955</v>
      </c>
      <c r="J21" t="s">
        <v>2956</v>
      </c>
      <c r="K21" t="s">
        <v>2957</v>
      </c>
    </row>
    <row r="22" spans="1:36" x14ac:dyDescent="0.2">
      <c r="A22" s="24">
        <v>21</v>
      </c>
      <c r="B22" t="str">
        <f t="shared" si="0"/>
        <v>tutkinnonosat!$C$22:$AN$22</v>
      </c>
      <c r="C22" t="s">
        <v>2958</v>
      </c>
      <c r="D22" t="s">
        <v>2959</v>
      </c>
      <c r="E22" t="s">
        <v>2960</v>
      </c>
      <c r="F22" t="s">
        <v>2961</v>
      </c>
      <c r="G22" t="s">
        <v>2962</v>
      </c>
      <c r="H22" t="s">
        <v>2963</v>
      </c>
      <c r="I22" t="s">
        <v>2964</v>
      </c>
      <c r="J22" t="s">
        <v>2965</v>
      </c>
      <c r="K22" t="s">
        <v>2966</v>
      </c>
      <c r="L22" t="s">
        <v>2967</v>
      </c>
    </row>
    <row r="23" spans="1:36" x14ac:dyDescent="0.2">
      <c r="A23" s="24">
        <v>22</v>
      </c>
      <c r="B23" t="str">
        <f t="shared" si="0"/>
        <v>tutkinnonosat!$C$23:$AN$23</v>
      </c>
      <c r="C23" t="s">
        <v>2968</v>
      </c>
      <c r="D23" t="s">
        <v>2969</v>
      </c>
      <c r="E23" t="s">
        <v>2970</v>
      </c>
      <c r="F23" t="s">
        <v>2971</v>
      </c>
      <c r="G23" t="s">
        <v>2972</v>
      </c>
      <c r="H23" t="s">
        <v>2973</v>
      </c>
      <c r="I23" t="s">
        <v>2974</v>
      </c>
      <c r="J23" t="s">
        <v>2975</v>
      </c>
    </row>
    <row r="24" spans="1:36" x14ac:dyDescent="0.2">
      <c r="A24" s="24">
        <v>23</v>
      </c>
      <c r="B24" t="str">
        <f t="shared" si="0"/>
        <v>tutkinnonosat!$C$24:$AN$24</v>
      </c>
      <c r="C24" t="s">
        <v>2976</v>
      </c>
      <c r="D24" t="s">
        <v>2977</v>
      </c>
      <c r="E24" t="s">
        <v>2978</v>
      </c>
      <c r="F24" t="s">
        <v>2979</v>
      </c>
      <c r="G24" t="s">
        <v>2980</v>
      </c>
      <c r="H24" t="s">
        <v>2981</v>
      </c>
      <c r="I24" t="s">
        <v>2982</v>
      </c>
    </row>
    <row r="25" spans="1:36" x14ac:dyDescent="0.2">
      <c r="A25" s="24">
        <v>24</v>
      </c>
      <c r="B25" t="str">
        <f t="shared" si="0"/>
        <v>tutkinnonosat!$C$25:$AN$25</v>
      </c>
      <c r="C25" t="s">
        <v>2983</v>
      </c>
      <c r="D25" t="s">
        <v>2984</v>
      </c>
      <c r="E25" t="s">
        <v>2985</v>
      </c>
      <c r="F25" t="s">
        <v>2986</v>
      </c>
      <c r="G25" t="s">
        <v>2987</v>
      </c>
      <c r="H25" t="s">
        <v>2988</v>
      </c>
      <c r="I25" t="s">
        <v>2989</v>
      </c>
      <c r="J25" t="s">
        <v>2990</v>
      </c>
      <c r="K25" t="s">
        <v>2991</v>
      </c>
    </row>
    <row r="26" spans="1:36" x14ac:dyDescent="0.2">
      <c r="A26" s="24">
        <v>25</v>
      </c>
      <c r="B26" t="str">
        <f t="shared" si="0"/>
        <v>tutkinnonosat!$C$26:$AN$26</v>
      </c>
      <c r="C26" t="s">
        <v>2992</v>
      </c>
      <c r="D26" t="s">
        <v>2993</v>
      </c>
      <c r="E26" t="s">
        <v>2994</v>
      </c>
      <c r="F26" t="s">
        <v>2995</v>
      </c>
      <c r="G26" t="s">
        <v>2996</v>
      </c>
      <c r="H26" t="s">
        <v>2997</v>
      </c>
    </row>
    <row r="27" spans="1:36" x14ac:dyDescent="0.2">
      <c r="A27" s="24">
        <v>26</v>
      </c>
      <c r="B27" t="str">
        <f t="shared" si="0"/>
        <v>tutkinnonosat!$C$27:$AN$27</v>
      </c>
      <c r="C27" t="s">
        <v>2998</v>
      </c>
      <c r="D27" t="s">
        <v>2999</v>
      </c>
      <c r="E27" t="s">
        <v>3000</v>
      </c>
      <c r="F27" t="s">
        <v>3001</v>
      </c>
      <c r="G27" t="s">
        <v>3002</v>
      </c>
      <c r="H27" t="s">
        <v>3003</v>
      </c>
      <c r="I27" t="s">
        <v>3004</v>
      </c>
      <c r="J27" t="s">
        <v>3005</v>
      </c>
      <c r="K27" t="s">
        <v>3006</v>
      </c>
      <c r="L27" t="s">
        <v>3007</v>
      </c>
      <c r="M27" t="s">
        <v>3008</v>
      </c>
      <c r="N27" t="s">
        <v>3009</v>
      </c>
      <c r="O27" t="s">
        <v>3010</v>
      </c>
      <c r="P27" t="s">
        <v>3011</v>
      </c>
      <c r="Q27" t="s">
        <v>3012</v>
      </c>
      <c r="R27" t="s">
        <v>3013</v>
      </c>
      <c r="S27" t="s">
        <v>3014</v>
      </c>
      <c r="T27" t="s">
        <v>3015</v>
      </c>
      <c r="U27" t="s">
        <v>3016</v>
      </c>
      <c r="V27" t="s">
        <v>3017</v>
      </c>
      <c r="W27" t="s">
        <v>3018</v>
      </c>
      <c r="X27" t="s">
        <v>3019</v>
      </c>
      <c r="Y27" t="s">
        <v>3020</v>
      </c>
      <c r="Z27" t="s">
        <v>3021</v>
      </c>
      <c r="AA27" t="s">
        <v>3022</v>
      </c>
    </row>
    <row r="28" spans="1:36" x14ac:dyDescent="0.2">
      <c r="A28" s="24">
        <v>27</v>
      </c>
      <c r="B28" t="str">
        <f t="shared" si="0"/>
        <v>tutkinnonosat!$C$28:$AN$28</v>
      </c>
    </row>
    <row r="29" spans="1:36" x14ac:dyDescent="0.2">
      <c r="A29" s="24">
        <v>28</v>
      </c>
      <c r="B29" t="str">
        <f t="shared" si="0"/>
        <v>tutkinnonosat!$C$29:$AN$29</v>
      </c>
      <c r="C29" t="s">
        <v>3023</v>
      </c>
      <c r="D29" t="s">
        <v>3024</v>
      </c>
      <c r="E29" t="s">
        <v>3025</v>
      </c>
      <c r="F29" t="s">
        <v>3026</v>
      </c>
      <c r="G29" t="s">
        <v>3027</v>
      </c>
      <c r="H29" t="s">
        <v>3028</v>
      </c>
      <c r="I29" t="s">
        <v>3029</v>
      </c>
      <c r="J29" t="s">
        <v>3030</v>
      </c>
      <c r="K29" t="s">
        <v>3031</v>
      </c>
      <c r="L29" t="s">
        <v>3032</v>
      </c>
      <c r="M29" t="s">
        <v>3033</v>
      </c>
      <c r="N29" t="s">
        <v>3034</v>
      </c>
      <c r="O29" t="s">
        <v>3035</v>
      </c>
      <c r="P29" t="s">
        <v>3036</v>
      </c>
      <c r="Q29" t="s">
        <v>3037</v>
      </c>
      <c r="R29" t="s">
        <v>3038</v>
      </c>
      <c r="S29" t="s">
        <v>3039</v>
      </c>
    </row>
    <row r="30" spans="1:36" x14ac:dyDescent="0.2">
      <c r="A30" s="24">
        <v>29</v>
      </c>
      <c r="B30" t="str">
        <f t="shared" si="0"/>
        <v>tutkinnonosat!$C$30:$AN$30</v>
      </c>
      <c r="C30" t="s">
        <v>3040</v>
      </c>
      <c r="D30" t="s">
        <v>3041</v>
      </c>
      <c r="E30" t="s">
        <v>3042</v>
      </c>
      <c r="F30" t="s">
        <v>3043</v>
      </c>
      <c r="G30" t="s">
        <v>3044</v>
      </c>
      <c r="H30" t="s">
        <v>3045</v>
      </c>
      <c r="I30" t="s">
        <v>3046</v>
      </c>
      <c r="J30" t="s">
        <v>3047</v>
      </c>
    </row>
    <row r="31" spans="1:36" x14ac:dyDescent="0.2">
      <c r="A31" s="24">
        <v>30</v>
      </c>
      <c r="B31" t="str">
        <f t="shared" si="0"/>
        <v>tutkinnonosat!$C$31:$AN$31</v>
      </c>
      <c r="C31" t="s">
        <v>3048</v>
      </c>
      <c r="D31" t="s">
        <v>3049</v>
      </c>
      <c r="E31" t="s">
        <v>3050</v>
      </c>
      <c r="F31" t="s">
        <v>3051</v>
      </c>
      <c r="G31" t="s">
        <v>3052</v>
      </c>
      <c r="H31" t="s">
        <v>3053</v>
      </c>
      <c r="I31" t="s">
        <v>3054</v>
      </c>
      <c r="J31" t="s">
        <v>3055</v>
      </c>
      <c r="K31" t="s">
        <v>3056</v>
      </c>
      <c r="L31" t="s">
        <v>3057</v>
      </c>
      <c r="M31" t="s">
        <v>3058</v>
      </c>
      <c r="N31" t="s">
        <v>3059</v>
      </c>
      <c r="O31" t="s">
        <v>3060</v>
      </c>
      <c r="P31" t="s">
        <v>3061</v>
      </c>
      <c r="Q31" t="s">
        <v>3062</v>
      </c>
      <c r="R31" t="s">
        <v>3063</v>
      </c>
      <c r="S31" t="s">
        <v>3064</v>
      </c>
      <c r="T31" t="s">
        <v>3065</v>
      </c>
      <c r="U31" t="s">
        <v>3066</v>
      </c>
      <c r="V31" t="s">
        <v>3067</v>
      </c>
      <c r="W31" t="s">
        <v>3068</v>
      </c>
      <c r="X31" t="s">
        <v>3069</v>
      </c>
      <c r="Y31" t="s">
        <v>3070</v>
      </c>
      <c r="Z31" t="s">
        <v>3071</v>
      </c>
      <c r="AA31" t="s">
        <v>3072</v>
      </c>
      <c r="AB31" t="s">
        <v>3073</v>
      </c>
      <c r="AC31" t="s">
        <v>3074</v>
      </c>
      <c r="AD31" t="s">
        <v>3075</v>
      </c>
      <c r="AE31" t="s">
        <v>3076</v>
      </c>
      <c r="AF31" t="s">
        <v>3077</v>
      </c>
      <c r="AG31" t="s">
        <v>3078</v>
      </c>
      <c r="AH31" t="s">
        <v>3079</v>
      </c>
      <c r="AI31" t="s">
        <v>3080</v>
      </c>
      <c r="AJ31" t="s">
        <v>3081</v>
      </c>
    </row>
    <row r="32" spans="1:36" x14ac:dyDescent="0.2">
      <c r="A32" s="24">
        <v>31</v>
      </c>
      <c r="B32" t="str">
        <f t="shared" si="0"/>
        <v>tutkinnonosat!$C$32:$AN$32</v>
      </c>
      <c r="C32" t="s">
        <v>3082</v>
      </c>
      <c r="D32" t="s">
        <v>3083</v>
      </c>
      <c r="E32" t="s">
        <v>3084</v>
      </c>
      <c r="F32" t="s">
        <v>3085</v>
      </c>
      <c r="G32" t="s">
        <v>3086</v>
      </c>
      <c r="H32" t="s">
        <v>3087</v>
      </c>
      <c r="I32" t="s">
        <v>3088</v>
      </c>
      <c r="J32" t="s">
        <v>3089</v>
      </c>
      <c r="K32" t="s">
        <v>3090</v>
      </c>
      <c r="L32" t="s">
        <v>3091</v>
      </c>
      <c r="M32" t="s">
        <v>3092</v>
      </c>
      <c r="N32" t="s">
        <v>3093</v>
      </c>
    </row>
    <row r="33" spans="1:87" x14ac:dyDescent="0.2">
      <c r="A33" s="24">
        <v>32</v>
      </c>
      <c r="B33" t="str">
        <f t="shared" si="0"/>
        <v>tutkinnonosat!$C$33:$AN$33</v>
      </c>
      <c r="C33" t="s">
        <v>3094</v>
      </c>
      <c r="D33" t="s">
        <v>3095</v>
      </c>
      <c r="E33" t="s">
        <v>3096</v>
      </c>
      <c r="F33" t="s">
        <v>3097</v>
      </c>
      <c r="G33" t="s">
        <v>3098</v>
      </c>
      <c r="H33" t="s">
        <v>3099</v>
      </c>
      <c r="I33" t="s">
        <v>3100</v>
      </c>
      <c r="J33" t="s">
        <v>3101</v>
      </c>
    </row>
    <row r="34" spans="1:87" x14ac:dyDescent="0.2">
      <c r="A34" s="24">
        <v>33</v>
      </c>
      <c r="B34" t="str">
        <f t="shared" si="0"/>
        <v>tutkinnonosat!$C$34:$AN$34</v>
      </c>
    </row>
    <row r="35" spans="1:87" x14ac:dyDescent="0.2">
      <c r="A35" s="24">
        <v>34</v>
      </c>
      <c r="B35" t="str">
        <f t="shared" si="0"/>
        <v>tutkinnonosat!$C$35:$AN$35</v>
      </c>
      <c r="C35" t="s">
        <v>3101</v>
      </c>
      <c r="D35" t="s">
        <v>3102</v>
      </c>
      <c r="E35" t="s">
        <v>3103</v>
      </c>
      <c r="F35" t="s">
        <v>3104</v>
      </c>
      <c r="G35" t="s">
        <v>3105</v>
      </c>
      <c r="H35" t="s">
        <v>3106</v>
      </c>
    </row>
    <row r="36" spans="1:87" x14ac:dyDescent="0.2">
      <c r="A36" s="24">
        <v>35</v>
      </c>
      <c r="B36" t="str">
        <f t="shared" si="0"/>
        <v>tutkinnonosat!$C$36:$AN$36</v>
      </c>
      <c r="C36" t="s">
        <v>3107</v>
      </c>
      <c r="D36" t="s">
        <v>3108</v>
      </c>
      <c r="E36" t="s">
        <v>3109</v>
      </c>
      <c r="F36" t="s">
        <v>3110</v>
      </c>
      <c r="G36" t="s">
        <v>3111</v>
      </c>
      <c r="H36" t="s">
        <v>3112</v>
      </c>
      <c r="I36" t="s">
        <v>3113</v>
      </c>
      <c r="J36" t="s">
        <v>3114</v>
      </c>
      <c r="K36" t="s">
        <v>3115</v>
      </c>
      <c r="L36" t="s">
        <v>3116</v>
      </c>
      <c r="M36" t="s">
        <v>3117</v>
      </c>
    </row>
    <row r="37" spans="1:87" x14ac:dyDescent="0.2">
      <c r="A37" s="24">
        <v>36</v>
      </c>
      <c r="B37" t="str">
        <f t="shared" si="0"/>
        <v>tutkinnonosat!$C$37:$AN$37</v>
      </c>
    </row>
    <row r="38" spans="1:87" x14ac:dyDescent="0.2">
      <c r="A38" s="24">
        <v>37</v>
      </c>
      <c r="B38" t="str">
        <f t="shared" si="0"/>
        <v>tutkinnonosat!$C$38:$AN$38</v>
      </c>
      <c r="C38" t="s">
        <v>3118</v>
      </c>
      <c r="D38" t="s">
        <v>3119</v>
      </c>
      <c r="E38" t="s">
        <v>3120</v>
      </c>
      <c r="F38" t="s">
        <v>3121</v>
      </c>
      <c r="G38" t="s">
        <v>3122</v>
      </c>
      <c r="H38" t="s">
        <v>3123</v>
      </c>
      <c r="I38" t="s">
        <v>3124</v>
      </c>
      <c r="J38" t="s">
        <v>3125</v>
      </c>
      <c r="K38" t="s">
        <v>3126</v>
      </c>
      <c r="L38" t="s">
        <v>3127</v>
      </c>
      <c r="M38" t="s">
        <v>3128</v>
      </c>
      <c r="N38" t="s">
        <v>3129</v>
      </c>
      <c r="O38" t="s">
        <v>3130</v>
      </c>
      <c r="P38" t="s">
        <v>3131</v>
      </c>
      <c r="Q38" t="s">
        <v>3132</v>
      </c>
      <c r="R38" t="s">
        <v>3133</v>
      </c>
      <c r="S38" t="s">
        <v>3134</v>
      </c>
      <c r="T38" t="s">
        <v>3135</v>
      </c>
      <c r="U38" t="s">
        <v>3136</v>
      </c>
      <c r="V38" t="s">
        <v>3137</v>
      </c>
      <c r="W38" t="s">
        <v>3138</v>
      </c>
      <c r="X38" t="s">
        <v>3139</v>
      </c>
      <c r="Y38" t="s">
        <v>3140</v>
      </c>
      <c r="Z38" t="s">
        <v>3141</v>
      </c>
      <c r="AA38" t="s">
        <v>3142</v>
      </c>
      <c r="AB38" t="s">
        <v>3143</v>
      </c>
      <c r="AC38" t="s">
        <v>3144</v>
      </c>
      <c r="AD38" t="s">
        <v>3145</v>
      </c>
      <c r="AE38" t="s">
        <v>3146</v>
      </c>
      <c r="AF38" t="s">
        <v>3147</v>
      </c>
      <c r="AG38" t="s">
        <v>3148</v>
      </c>
      <c r="AH38" t="s">
        <v>3149</v>
      </c>
      <c r="AI38" t="s">
        <v>3150</v>
      </c>
      <c r="AJ38" t="s">
        <v>3151</v>
      </c>
      <c r="AK38" t="s">
        <v>3152</v>
      </c>
      <c r="AL38" t="s">
        <v>3153</v>
      </c>
      <c r="AM38" t="s">
        <v>3154</v>
      </c>
      <c r="AN38" t="s">
        <v>3155</v>
      </c>
      <c r="AO38" t="s">
        <v>3156</v>
      </c>
      <c r="AP38" t="s">
        <v>3157</v>
      </c>
      <c r="AQ38" t="s">
        <v>3158</v>
      </c>
      <c r="AR38" t="s">
        <v>3159</v>
      </c>
      <c r="AS38" t="s">
        <v>3160</v>
      </c>
      <c r="AT38" t="s">
        <v>3161</v>
      </c>
      <c r="AU38" t="s">
        <v>3162</v>
      </c>
      <c r="AV38" t="s">
        <v>3163</v>
      </c>
      <c r="AW38" t="s">
        <v>3164</v>
      </c>
      <c r="AX38" t="s">
        <v>3165</v>
      </c>
      <c r="AY38" t="s">
        <v>3166</v>
      </c>
      <c r="AZ38" t="s">
        <v>3167</v>
      </c>
      <c r="BA38" t="s">
        <v>3168</v>
      </c>
      <c r="BB38" t="s">
        <v>3169</v>
      </c>
      <c r="BC38" t="s">
        <v>3170</v>
      </c>
      <c r="BD38" t="s">
        <v>3171</v>
      </c>
      <c r="BE38" t="s">
        <v>3172</v>
      </c>
      <c r="BF38" t="s">
        <v>3173</v>
      </c>
      <c r="BG38" t="s">
        <v>3174</v>
      </c>
      <c r="BH38" t="s">
        <v>3175</v>
      </c>
      <c r="BI38" t="s">
        <v>3176</v>
      </c>
      <c r="BJ38" t="s">
        <v>3177</v>
      </c>
      <c r="BK38" t="s">
        <v>3178</v>
      </c>
      <c r="BL38" t="s">
        <v>3179</v>
      </c>
      <c r="BM38" t="s">
        <v>3180</v>
      </c>
      <c r="BN38" t="s">
        <v>3181</v>
      </c>
      <c r="BO38" t="s">
        <v>3182</v>
      </c>
      <c r="BP38" t="s">
        <v>3183</v>
      </c>
      <c r="BQ38" t="s">
        <v>3184</v>
      </c>
      <c r="BR38" t="s">
        <v>3185</v>
      </c>
      <c r="BS38" t="s">
        <v>3186</v>
      </c>
      <c r="BT38" t="s">
        <v>3187</v>
      </c>
      <c r="BU38" t="s">
        <v>3188</v>
      </c>
      <c r="BV38" t="s">
        <v>3189</v>
      </c>
      <c r="BW38" t="s">
        <v>3190</v>
      </c>
      <c r="BX38" t="s">
        <v>3191</v>
      </c>
      <c r="BY38" t="s">
        <v>3192</v>
      </c>
      <c r="BZ38" t="s">
        <v>3193</v>
      </c>
      <c r="CA38" t="s">
        <v>3194</v>
      </c>
      <c r="CB38" t="s">
        <v>3195</v>
      </c>
      <c r="CC38" t="s">
        <v>3196</v>
      </c>
      <c r="CD38" t="s">
        <v>3197</v>
      </c>
      <c r="CE38" t="s">
        <v>3198</v>
      </c>
      <c r="CF38" t="s">
        <v>3199</v>
      </c>
      <c r="CG38" t="s">
        <v>3200</v>
      </c>
      <c r="CH38" t="s">
        <v>3201</v>
      </c>
      <c r="CI38" t="s">
        <v>3202</v>
      </c>
    </row>
    <row r="39" spans="1:87" x14ac:dyDescent="0.2">
      <c r="A39" s="24">
        <v>38</v>
      </c>
      <c r="B39" t="str">
        <f t="shared" si="0"/>
        <v>tutkinnonosat!$C$39:$AN$39</v>
      </c>
    </row>
    <row r="40" spans="1:87" x14ac:dyDescent="0.2">
      <c r="A40" s="24">
        <v>39</v>
      </c>
      <c r="B40" t="str">
        <f t="shared" si="0"/>
        <v>tutkinnonosat!$C$40:$AN$40</v>
      </c>
      <c r="C40" t="s">
        <v>3203</v>
      </c>
      <c r="D40" t="s">
        <v>3204</v>
      </c>
      <c r="E40" t="s">
        <v>3205</v>
      </c>
      <c r="F40" t="s">
        <v>3206</v>
      </c>
      <c r="G40" t="s">
        <v>3207</v>
      </c>
      <c r="H40" t="s">
        <v>3208</v>
      </c>
      <c r="I40" t="s">
        <v>3209</v>
      </c>
      <c r="J40" t="s">
        <v>3210</v>
      </c>
    </row>
    <row r="41" spans="1:87" x14ac:dyDescent="0.2">
      <c r="A41" s="24">
        <v>40</v>
      </c>
      <c r="B41" t="str">
        <f t="shared" si="0"/>
        <v>tutkinnonosat!$C$41:$AN$41</v>
      </c>
      <c r="C41" t="s">
        <v>3211</v>
      </c>
      <c r="D41" t="s">
        <v>3212</v>
      </c>
      <c r="E41" t="s">
        <v>3213</v>
      </c>
      <c r="F41" t="s">
        <v>3214</v>
      </c>
    </row>
    <row r="42" spans="1:87" x14ac:dyDescent="0.2">
      <c r="A42" s="24">
        <v>41</v>
      </c>
      <c r="B42" t="str">
        <f t="shared" si="0"/>
        <v>tutkinnonosat!$C$42:$AN$42</v>
      </c>
      <c r="C42" t="s">
        <v>3215</v>
      </c>
      <c r="D42" t="s">
        <v>3216</v>
      </c>
      <c r="E42" t="s">
        <v>3217</v>
      </c>
      <c r="F42" t="s">
        <v>3218</v>
      </c>
      <c r="G42" t="s">
        <v>3219</v>
      </c>
      <c r="H42" t="s">
        <v>3220</v>
      </c>
    </row>
    <row r="43" spans="1:87" x14ac:dyDescent="0.2">
      <c r="A43" s="24">
        <v>42</v>
      </c>
      <c r="B43" t="str">
        <f t="shared" si="0"/>
        <v>tutkinnonosat!$C$43:$AN$43</v>
      </c>
      <c r="C43" t="s">
        <v>3221</v>
      </c>
      <c r="D43" t="s">
        <v>3222</v>
      </c>
      <c r="E43" t="s">
        <v>3223</v>
      </c>
    </row>
    <row r="44" spans="1:87" x14ac:dyDescent="0.2">
      <c r="A44" s="24">
        <v>43</v>
      </c>
      <c r="B44" t="str">
        <f t="shared" si="0"/>
        <v>tutkinnonosat!$C$44:$AN$44</v>
      </c>
      <c r="C44" t="s">
        <v>3224</v>
      </c>
      <c r="D44" t="s">
        <v>3225</v>
      </c>
      <c r="E44" t="s">
        <v>3226</v>
      </c>
      <c r="F44" t="s">
        <v>3227</v>
      </c>
      <c r="G44" t="s">
        <v>3228</v>
      </c>
      <c r="H44" t="s">
        <v>3229</v>
      </c>
      <c r="I44" t="s">
        <v>3230</v>
      </c>
      <c r="J44" t="s">
        <v>3231</v>
      </c>
    </row>
    <row r="45" spans="1:87" x14ac:dyDescent="0.2">
      <c r="A45" s="24">
        <v>44</v>
      </c>
      <c r="B45" t="str">
        <f t="shared" si="0"/>
        <v>tutkinnonosat!$C$45:$AN$45</v>
      </c>
      <c r="C45" t="s">
        <v>3232</v>
      </c>
      <c r="D45" t="s">
        <v>3233</v>
      </c>
      <c r="E45" t="s">
        <v>3234</v>
      </c>
      <c r="F45" t="s">
        <v>3235</v>
      </c>
      <c r="G45" t="s">
        <v>3236</v>
      </c>
      <c r="H45" t="s">
        <v>3237</v>
      </c>
      <c r="I45" t="s">
        <v>3238</v>
      </c>
      <c r="J45" t="s">
        <v>3239</v>
      </c>
      <c r="K45" t="s">
        <v>3240</v>
      </c>
      <c r="L45" t="s">
        <v>3241</v>
      </c>
      <c r="M45" t="s">
        <v>3242</v>
      </c>
    </row>
    <row r="46" spans="1:87" x14ac:dyDescent="0.2">
      <c r="A46" s="24">
        <v>45</v>
      </c>
      <c r="B46" t="str">
        <f t="shared" si="0"/>
        <v>tutkinnonosat!$C$46:$AN$46</v>
      </c>
    </row>
    <row r="47" spans="1:87" x14ac:dyDescent="0.2">
      <c r="A47" s="24">
        <v>46</v>
      </c>
      <c r="B47" t="str">
        <f t="shared" si="0"/>
        <v>tutkinnonosat!$C$47:$AN$47</v>
      </c>
      <c r="C47" t="s">
        <v>3243</v>
      </c>
      <c r="D47" t="s">
        <v>3244</v>
      </c>
      <c r="E47" t="s">
        <v>3245</v>
      </c>
      <c r="F47" t="s">
        <v>3246</v>
      </c>
      <c r="G47" t="s">
        <v>3247</v>
      </c>
      <c r="H47" t="s">
        <v>3248</v>
      </c>
    </row>
    <row r="48" spans="1:87" x14ac:dyDescent="0.2">
      <c r="A48" s="24">
        <v>47</v>
      </c>
      <c r="B48" t="str">
        <f t="shared" si="0"/>
        <v>tutkinnonosat!$C$48:$AN$48</v>
      </c>
      <c r="C48" t="s">
        <v>3249</v>
      </c>
      <c r="D48" t="s">
        <v>3250</v>
      </c>
      <c r="E48" t="s">
        <v>3251</v>
      </c>
      <c r="F48" t="s">
        <v>3252</v>
      </c>
      <c r="G48" t="s">
        <v>3253</v>
      </c>
    </row>
    <row r="49" spans="1:21" x14ac:dyDescent="0.2">
      <c r="A49" s="24">
        <v>48</v>
      </c>
      <c r="B49" t="str">
        <f t="shared" si="0"/>
        <v>tutkinnonosat!$C$49:$AN$49</v>
      </c>
      <c r="C49" t="s">
        <v>3254</v>
      </c>
      <c r="D49" t="s">
        <v>3255</v>
      </c>
      <c r="E49" t="s">
        <v>3256</v>
      </c>
      <c r="F49" t="s">
        <v>3257</v>
      </c>
      <c r="G49" t="s">
        <v>3258</v>
      </c>
      <c r="H49" t="s">
        <v>3259</v>
      </c>
      <c r="I49" t="s">
        <v>3260</v>
      </c>
      <c r="J49" t="s">
        <v>3261</v>
      </c>
    </row>
    <row r="50" spans="1:21" x14ac:dyDescent="0.2">
      <c r="A50" s="24">
        <v>49</v>
      </c>
      <c r="B50" t="str">
        <f t="shared" si="0"/>
        <v>tutkinnonosat!$C$50:$AN$50</v>
      </c>
    </row>
    <row r="51" spans="1:21" x14ac:dyDescent="0.2">
      <c r="A51" s="24">
        <v>50</v>
      </c>
      <c r="B51" t="str">
        <f t="shared" si="0"/>
        <v>tutkinnonosat!$C$51:$AN$51</v>
      </c>
      <c r="C51" t="s">
        <v>3262</v>
      </c>
      <c r="D51" t="s">
        <v>3263</v>
      </c>
      <c r="E51" t="s">
        <v>3264</v>
      </c>
      <c r="F51" t="s">
        <v>3265</v>
      </c>
      <c r="G51" t="s">
        <v>3266</v>
      </c>
      <c r="H51" t="s">
        <v>3267</v>
      </c>
      <c r="I51" t="s">
        <v>3268</v>
      </c>
      <c r="J51" t="s">
        <v>3269</v>
      </c>
      <c r="K51" t="s">
        <v>3270</v>
      </c>
      <c r="L51" t="s">
        <v>3271</v>
      </c>
      <c r="M51" t="s">
        <v>3272</v>
      </c>
      <c r="N51" t="s">
        <v>3273</v>
      </c>
      <c r="O51" t="s">
        <v>3274</v>
      </c>
      <c r="P51" t="s">
        <v>3275</v>
      </c>
    </row>
    <row r="52" spans="1:21" x14ac:dyDescent="0.2">
      <c r="A52" s="24">
        <v>51</v>
      </c>
      <c r="B52" t="str">
        <f t="shared" si="0"/>
        <v>tutkinnonosat!$C$52:$AN$52</v>
      </c>
    </row>
    <row r="53" spans="1:21" x14ac:dyDescent="0.2">
      <c r="A53" s="24">
        <v>52</v>
      </c>
      <c r="B53" t="str">
        <f t="shared" si="0"/>
        <v>tutkinnonosat!$C$53:$AN$53</v>
      </c>
    </row>
    <row r="54" spans="1:21" x14ac:dyDescent="0.2">
      <c r="A54" s="24">
        <v>53</v>
      </c>
      <c r="B54" t="str">
        <f t="shared" si="0"/>
        <v>tutkinnonosat!$C$54:$AN$54</v>
      </c>
      <c r="C54" t="s">
        <v>3276</v>
      </c>
      <c r="D54" t="s">
        <v>3277</v>
      </c>
      <c r="E54" t="s">
        <v>3278</v>
      </c>
      <c r="F54" t="s">
        <v>3279</v>
      </c>
      <c r="G54" t="s">
        <v>3280</v>
      </c>
    </row>
    <row r="55" spans="1:21" x14ac:dyDescent="0.2">
      <c r="A55" s="24">
        <v>54</v>
      </c>
      <c r="B55" t="str">
        <f t="shared" si="0"/>
        <v>tutkinnonosat!$C$55:$AN$55</v>
      </c>
    </row>
    <row r="56" spans="1:21" x14ac:dyDescent="0.2">
      <c r="A56" s="24">
        <v>55</v>
      </c>
      <c r="B56" t="str">
        <f t="shared" si="0"/>
        <v>tutkinnonosat!$C$56:$AN$56</v>
      </c>
      <c r="C56" t="s">
        <v>3281</v>
      </c>
      <c r="D56" t="s">
        <v>3282</v>
      </c>
      <c r="E56" t="s">
        <v>3283</v>
      </c>
      <c r="F56" t="s">
        <v>3284</v>
      </c>
    </row>
    <row r="57" spans="1:21" x14ac:dyDescent="0.2">
      <c r="A57" s="24">
        <v>56</v>
      </c>
      <c r="B57" t="str">
        <f t="shared" si="0"/>
        <v>tutkinnonosat!$C$57:$AN$57</v>
      </c>
      <c r="C57" t="s">
        <v>3285</v>
      </c>
      <c r="D57" t="s">
        <v>3286</v>
      </c>
      <c r="E57" t="s">
        <v>3287</v>
      </c>
      <c r="F57" t="s">
        <v>3288</v>
      </c>
      <c r="G57" t="s">
        <v>3289</v>
      </c>
      <c r="H57" t="s">
        <v>3290</v>
      </c>
      <c r="I57" t="s">
        <v>3291</v>
      </c>
      <c r="J57" t="s">
        <v>3292</v>
      </c>
      <c r="K57" t="s">
        <v>3293</v>
      </c>
      <c r="L57" t="s">
        <v>3294</v>
      </c>
    </row>
    <row r="58" spans="1:21" x14ac:dyDescent="0.2">
      <c r="A58" s="24">
        <v>57</v>
      </c>
      <c r="B58" t="str">
        <f t="shared" si="0"/>
        <v>tutkinnonosat!$C$58:$AN$58</v>
      </c>
      <c r="C58" t="s">
        <v>3295</v>
      </c>
      <c r="D58" t="s">
        <v>3296</v>
      </c>
      <c r="E58" t="s">
        <v>3297</v>
      </c>
      <c r="F58" t="s">
        <v>3298</v>
      </c>
      <c r="G58" t="s">
        <v>3299</v>
      </c>
      <c r="H58" t="s">
        <v>3300</v>
      </c>
      <c r="I58" t="s">
        <v>3301</v>
      </c>
      <c r="J58" t="s">
        <v>3302</v>
      </c>
    </row>
    <row r="59" spans="1:21" x14ac:dyDescent="0.2">
      <c r="A59" s="24">
        <v>58</v>
      </c>
      <c r="B59" t="str">
        <f t="shared" si="0"/>
        <v>tutkinnonosat!$C$59:$AN$59</v>
      </c>
      <c r="C59" t="s">
        <v>3293</v>
      </c>
      <c r="D59" t="s">
        <v>3291</v>
      </c>
      <c r="E59" t="s">
        <v>3292</v>
      </c>
    </row>
    <row r="60" spans="1:21" x14ac:dyDescent="0.2">
      <c r="A60" s="24">
        <v>59</v>
      </c>
      <c r="B60" t="str">
        <f t="shared" si="0"/>
        <v>tutkinnonosat!$C$60:$AN$60</v>
      </c>
      <c r="C60" t="s">
        <v>3303</v>
      </c>
      <c r="D60" t="s">
        <v>3304</v>
      </c>
      <c r="E60" t="s">
        <v>3305</v>
      </c>
      <c r="F60" t="s">
        <v>3306</v>
      </c>
      <c r="G60" t="s">
        <v>3307</v>
      </c>
    </row>
    <row r="61" spans="1:21" x14ac:dyDescent="0.2">
      <c r="A61" s="24">
        <v>60</v>
      </c>
      <c r="B61" t="str">
        <f t="shared" si="0"/>
        <v>tutkinnonosat!$C$61:$AN$61</v>
      </c>
      <c r="C61" t="s">
        <v>3308</v>
      </c>
      <c r="D61" t="s">
        <v>3309</v>
      </c>
      <c r="E61" t="s">
        <v>3310</v>
      </c>
      <c r="F61" t="s">
        <v>3311</v>
      </c>
      <c r="G61" t="s">
        <v>3312</v>
      </c>
      <c r="H61" t="s">
        <v>3313</v>
      </c>
      <c r="I61" t="s">
        <v>3314</v>
      </c>
      <c r="J61" t="s">
        <v>3315</v>
      </c>
      <c r="K61" t="s">
        <v>3316</v>
      </c>
      <c r="L61" t="s">
        <v>3317</v>
      </c>
    </row>
    <row r="62" spans="1:21" x14ac:dyDescent="0.2">
      <c r="A62" s="24">
        <v>61</v>
      </c>
      <c r="B62" t="str">
        <f t="shared" si="0"/>
        <v>tutkinnonosat!$C$62:$AN$62</v>
      </c>
      <c r="C62" t="s">
        <v>3318</v>
      </c>
      <c r="D62" t="s">
        <v>3319</v>
      </c>
      <c r="E62" t="s">
        <v>3320</v>
      </c>
      <c r="F62" t="s">
        <v>3321</v>
      </c>
      <c r="G62" t="s">
        <v>3322</v>
      </c>
      <c r="H62" t="s">
        <v>3323</v>
      </c>
      <c r="I62" t="s">
        <v>3324</v>
      </c>
    </row>
    <row r="63" spans="1:21" x14ac:dyDescent="0.2">
      <c r="A63" s="24">
        <v>62</v>
      </c>
      <c r="B63" t="str">
        <f t="shared" si="0"/>
        <v>tutkinnonosat!$C$63:$AN$63</v>
      </c>
      <c r="C63" t="s">
        <v>3325</v>
      </c>
      <c r="D63" t="s">
        <v>3326</v>
      </c>
      <c r="E63" t="s">
        <v>3327</v>
      </c>
      <c r="F63" t="s">
        <v>3328</v>
      </c>
      <c r="G63" t="s">
        <v>3329</v>
      </c>
      <c r="H63" t="s">
        <v>3330</v>
      </c>
      <c r="I63" t="s">
        <v>3331</v>
      </c>
    </row>
    <row r="64" spans="1:21" x14ac:dyDescent="0.2">
      <c r="A64" s="24">
        <v>63</v>
      </c>
      <c r="B64" t="str">
        <f t="shared" si="0"/>
        <v>tutkinnonosat!$C$64:$AN$64</v>
      </c>
      <c r="C64" t="s">
        <v>3332</v>
      </c>
      <c r="D64" t="s">
        <v>3333</v>
      </c>
      <c r="E64" t="s">
        <v>3334</v>
      </c>
      <c r="F64" t="s">
        <v>3335</v>
      </c>
      <c r="G64" t="s">
        <v>3336</v>
      </c>
      <c r="H64" t="s">
        <v>3337</v>
      </c>
      <c r="I64" t="s">
        <v>3338</v>
      </c>
      <c r="J64" t="s">
        <v>3339</v>
      </c>
      <c r="K64" t="s">
        <v>3340</v>
      </c>
      <c r="L64" t="s">
        <v>3341</v>
      </c>
      <c r="M64" t="s">
        <v>3342</v>
      </c>
      <c r="N64" t="s">
        <v>3343</v>
      </c>
      <c r="O64" t="s">
        <v>3344</v>
      </c>
      <c r="P64" t="s">
        <v>3345</v>
      </c>
      <c r="Q64" t="s">
        <v>3346</v>
      </c>
      <c r="R64" t="s">
        <v>3347</v>
      </c>
      <c r="S64" t="s">
        <v>3348</v>
      </c>
      <c r="T64" t="s">
        <v>3349</v>
      </c>
      <c r="U64" t="s">
        <v>3350</v>
      </c>
    </row>
    <row r="65" spans="1:13" x14ac:dyDescent="0.2">
      <c r="A65" s="24">
        <v>64</v>
      </c>
      <c r="B65" t="str">
        <f t="shared" si="0"/>
        <v>tutkinnonosat!$C$65:$AN$65</v>
      </c>
    </row>
    <row r="66" spans="1:13" x14ac:dyDescent="0.2">
      <c r="A66" s="24">
        <v>65</v>
      </c>
      <c r="B66" t="str">
        <f t="shared" ref="B66:B129" si="1">CONCATENATE("tutkinnonosat!$C$",ROW(),":","$AN$",ROW())</f>
        <v>tutkinnonosat!$C$66:$AN$66</v>
      </c>
      <c r="C66" t="s">
        <v>3351</v>
      </c>
      <c r="D66" t="s">
        <v>3352</v>
      </c>
      <c r="E66" t="s">
        <v>3353</v>
      </c>
    </row>
    <row r="67" spans="1:13" x14ac:dyDescent="0.2">
      <c r="A67" s="24">
        <v>66</v>
      </c>
      <c r="B67" t="str">
        <f t="shared" si="1"/>
        <v>tutkinnonosat!$C$67:$AN$67</v>
      </c>
      <c r="C67" t="s">
        <v>3354</v>
      </c>
      <c r="D67" t="s">
        <v>3355</v>
      </c>
      <c r="E67" t="s">
        <v>3356</v>
      </c>
    </row>
    <row r="68" spans="1:13" x14ac:dyDescent="0.2">
      <c r="A68" s="24">
        <v>67</v>
      </c>
      <c r="B68" t="str">
        <f t="shared" si="1"/>
        <v>tutkinnonosat!$C$68:$AN$68</v>
      </c>
      <c r="C68" t="s">
        <v>3357</v>
      </c>
      <c r="D68" t="s">
        <v>3358</v>
      </c>
      <c r="E68" t="s">
        <v>3359</v>
      </c>
      <c r="F68" t="s">
        <v>3360</v>
      </c>
    </row>
    <row r="69" spans="1:13" x14ac:dyDescent="0.2">
      <c r="A69" s="24">
        <v>68</v>
      </c>
      <c r="B69" t="str">
        <f t="shared" si="1"/>
        <v>tutkinnonosat!$C$69:$AN$69</v>
      </c>
      <c r="C69" t="s">
        <v>3361</v>
      </c>
      <c r="D69" t="s">
        <v>3362</v>
      </c>
      <c r="E69" t="s">
        <v>3363</v>
      </c>
      <c r="F69" t="s">
        <v>3364</v>
      </c>
      <c r="G69" t="s">
        <v>3365</v>
      </c>
      <c r="H69" t="s">
        <v>3366</v>
      </c>
      <c r="I69" t="s">
        <v>3367</v>
      </c>
      <c r="J69" t="s">
        <v>3368</v>
      </c>
      <c r="K69" t="s">
        <v>3369</v>
      </c>
      <c r="L69" t="s">
        <v>3370</v>
      </c>
      <c r="M69" t="s">
        <v>3371</v>
      </c>
    </row>
    <row r="70" spans="1:13" x14ac:dyDescent="0.2">
      <c r="A70" s="24">
        <v>69</v>
      </c>
      <c r="B70" t="str">
        <f t="shared" si="1"/>
        <v>tutkinnonosat!$C$70:$AN$70</v>
      </c>
      <c r="C70" t="s">
        <v>3372</v>
      </c>
      <c r="D70" t="s">
        <v>3373</v>
      </c>
      <c r="E70" t="s">
        <v>3374</v>
      </c>
      <c r="F70" t="s">
        <v>3375</v>
      </c>
      <c r="G70" t="s">
        <v>3376</v>
      </c>
      <c r="H70" t="s">
        <v>3377</v>
      </c>
      <c r="I70" t="s">
        <v>3378</v>
      </c>
      <c r="J70" t="s">
        <v>3379</v>
      </c>
      <c r="K70" t="s">
        <v>3380</v>
      </c>
      <c r="L70" t="s">
        <v>3381</v>
      </c>
    </row>
    <row r="71" spans="1:13" x14ac:dyDescent="0.2">
      <c r="A71" s="24">
        <v>70</v>
      </c>
      <c r="B71" t="str">
        <f t="shared" si="1"/>
        <v>tutkinnonosat!$C$71:$AN$71</v>
      </c>
      <c r="C71" t="s">
        <v>3382</v>
      </c>
      <c r="D71" t="s">
        <v>3383</v>
      </c>
      <c r="E71" t="s">
        <v>3384</v>
      </c>
      <c r="F71" t="s">
        <v>3385</v>
      </c>
      <c r="G71" t="s">
        <v>3386</v>
      </c>
      <c r="H71" t="s">
        <v>3387</v>
      </c>
      <c r="I71" t="s">
        <v>3388</v>
      </c>
    </row>
    <row r="72" spans="1:13" x14ac:dyDescent="0.2">
      <c r="A72" s="24">
        <v>71</v>
      </c>
      <c r="B72" t="str">
        <f t="shared" si="1"/>
        <v>tutkinnonosat!$C$72:$AN$72</v>
      </c>
    </row>
    <row r="73" spans="1:13" x14ac:dyDescent="0.2">
      <c r="A73" s="24">
        <v>72</v>
      </c>
      <c r="B73" t="str">
        <f t="shared" si="1"/>
        <v>tutkinnonosat!$C$73:$AN$73</v>
      </c>
      <c r="C73" t="s">
        <v>3389</v>
      </c>
      <c r="D73" t="s">
        <v>3390</v>
      </c>
      <c r="E73" t="s">
        <v>3391</v>
      </c>
      <c r="F73" t="s">
        <v>3392</v>
      </c>
      <c r="G73" t="s">
        <v>3393</v>
      </c>
    </row>
    <row r="74" spans="1:13" x14ac:dyDescent="0.2">
      <c r="A74" s="24">
        <v>73</v>
      </c>
      <c r="B74" t="str">
        <f t="shared" si="1"/>
        <v>tutkinnonosat!$C$74:$AN$74</v>
      </c>
      <c r="C74" t="s">
        <v>3394</v>
      </c>
      <c r="D74" t="s">
        <v>3395</v>
      </c>
      <c r="E74" t="s">
        <v>3396</v>
      </c>
      <c r="F74" t="s">
        <v>3397</v>
      </c>
      <c r="G74" t="s">
        <v>3398</v>
      </c>
      <c r="H74" t="s">
        <v>3399</v>
      </c>
      <c r="I74" t="s">
        <v>3400</v>
      </c>
      <c r="J74" t="s">
        <v>3401</v>
      </c>
      <c r="K74" t="s">
        <v>3402</v>
      </c>
    </row>
    <row r="75" spans="1:13" x14ac:dyDescent="0.2">
      <c r="A75" s="24">
        <v>74</v>
      </c>
      <c r="B75" t="str">
        <f t="shared" si="1"/>
        <v>tutkinnonosat!$C$75:$AN$75</v>
      </c>
      <c r="C75" t="s">
        <v>3403</v>
      </c>
      <c r="D75" t="s">
        <v>3404</v>
      </c>
      <c r="E75" t="s">
        <v>3405</v>
      </c>
    </row>
    <row r="76" spans="1:13" x14ac:dyDescent="0.2">
      <c r="A76" s="24">
        <v>75</v>
      </c>
      <c r="B76" t="str">
        <f t="shared" si="1"/>
        <v>tutkinnonosat!$C$76:$AN$76</v>
      </c>
      <c r="C76" t="s">
        <v>3406</v>
      </c>
      <c r="D76" t="s">
        <v>3407</v>
      </c>
      <c r="E76" t="s">
        <v>3408</v>
      </c>
      <c r="F76" t="s">
        <v>3409</v>
      </c>
      <c r="G76" t="s">
        <v>3410</v>
      </c>
    </row>
    <row r="77" spans="1:13" x14ac:dyDescent="0.2">
      <c r="A77" s="24">
        <v>76</v>
      </c>
      <c r="B77" t="str">
        <f t="shared" si="1"/>
        <v>tutkinnonosat!$C$77:$AN$77</v>
      </c>
    </row>
    <row r="78" spans="1:13" x14ac:dyDescent="0.2">
      <c r="A78" s="24">
        <v>77</v>
      </c>
      <c r="B78" t="str">
        <f t="shared" si="1"/>
        <v>tutkinnonosat!$C$78:$AN$78</v>
      </c>
    </row>
    <row r="79" spans="1:13" x14ac:dyDescent="0.2">
      <c r="A79" s="24">
        <v>78</v>
      </c>
      <c r="B79" t="str">
        <f t="shared" si="1"/>
        <v>tutkinnonosat!$C$79:$AN$79</v>
      </c>
      <c r="C79" t="s">
        <v>3411</v>
      </c>
      <c r="D79" t="s">
        <v>3412</v>
      </c>
      <c r="E79" t="s">
        <v>3413</v>
      </c>
      <c r="F79" t="s">
        <v>3414</v>
      </c>
      <c r="G79" t="s">
        <v>3415</v>
      </c>
    </row>
    <row r="80" spans="1:13" x14ac:dyDescent="0.2">
      <c r="A80" s="24">
        <v>79</v>
      </c>
      <c r="B80" t="str">
        <f t="shared" si="1"/>
        <v>tutkinnonosat!$C$80:$AN$80</v>
      </c>
      <c r="C80" t="s">
        <v>3416</v>
      </c>
      <c r="D80" t="s">
        <v>3417</v>
      </c>
      <c r="E80" t="s">
        <v>3418</v>
      </c>
      <c r="F80" t="s">
        <v>3419</v>
      </c>
      <c r="G80" t="s">
        <v>3420</v>
      </c>
      <c r="H80" t="s">
        <v>3421</v>
      </c>
      <c r="I80" t="s">
        <v>3422</v>
      </c>
    </row>
    <row r="81" spans="1:15" x14ac:dyDescent="0.2">
      <c r="A81" s="24">
        <v>80</v>
      </c>
      <c r="B81" t="str">
        <f t="shared" si="1"/>
        <v>tutkinnonosat!$C$81:$AN$81</v>
      </c>
      <c r="C81" t="s">
        <v>3423</v>
      </c>
      <c r="D81" t="s">
        <v>3424</v>
      </c>
      <c r="E81" t="s">
        <v>3425</v>
      </c>
      <c r="F81" t="s">
        <v>3426</v>
      </c>
      <c r="G81" t="s">
        <v>3427</v>
      </c>
    </row>
    <row r="82" spans="1:15" x14ac:dyDescent="0.2">
      <c r="A82" s="24">
        <v>81</v>
      </c>
      <c r="B82" t="str">
        <f t="shared" si="1"/>
        <v>tutkinnonosat!$C$82:$AN$82</v>
      </c>
      <c r="C82" t="s">
        <v>3428</v>
      </c>
      <c r="D82" t="s">
        <v>3429</v>
      </c>
      <c r="E82" t="s">
        <v>3430</v>
      </c>
      <c r="F82" t="s">
        <v>3431</v>
      </c>
      <c r="G82" t="s">
        <v>3432</v>
      </c>
    </row>
    <row r="83" spans="1:15" x14ac:dyDescent="0.2">
      <c r="A83" s="24">
        <v>82</v>
      </c>
      <c r="B83" t="str">
        <f t="shared" si="1"/>
        <v>tutkinnonosat!$C$83:$AN$83</v>
      </c>
      <c r="C83" t="s">
        <v>3433</v>
      </c>
      <c r="D83" t="s">
        <v>3434</v>
      </c>
      <c r="E83" t="s">
        <v>3435</v>
      </c>
      <c r="F83" t="s">
        <v>3436</v>
      </c>
      <c r="G83" t="s">
        <v>3437</v>
      </c>
    </row>
    <row r="84" spans="1:15" x14ac:dyDescent="0.2">
      <c r="A84" s="24">
        <v>83</v>
      </c>
      <c r="B84" t="str">
        <f t="shared" si="1"/>
        <v>tutkinnonosat!$C$84:$AN$84</v>
      </c>
      <c r="C84" t="s">
        <v>3438</v>
      </c>
      <c r="D84" t="s">
        <v>3439</v>
      </c>
      <c r="E84" t="s">
        <v>3440</v>
      </c>
    </row>
    <row r="85" spans="1:15" x14ac:dyDescent="0.2">
      <c r="A85" s="24">
        <v>84</v>
      </c>
      <c r="B85" t="str">
        <f t="shared" si="1"/>
        <v>tutkinnonosat!$C$85:$AN$85</v>
      </c>
      <c r="C85" t="s">
        <v>3441</v>
      </c>
      <c r="D85" t="s">
        <v>3442</v>
      </c>
      <c r="E85" t="s">
        <v>3443</v>
      </c>
      <c r="F85" t="s">
        <v>3444</v>
      </c>
    </row>
    <row r="86" spans="1:15" x14ac:dyDescent="0.2">
      <c r="A86" s="24">
        <v>86</v>
      </c>
      <c r="B86" t="str">
        <f t="shared" si="1"/>
        <v>tutkinnonosat!$C$86:$AN$86</v>
      </c>
      <c r="C86" t="s">
        <v>3445</v>
      </c>
      <c r="D86" t="s">
        <v>3446</v>
      </c>
      <c r="E86" t="s">
        <v>3447</v>
      </c>
      <c r="F86" t="s">
        <v>3448</v>
      </c>
      <c r="G86" t="s">
        <v>3449</v>
      </c>
      <c r="H86" t="s">
        <v>3450</v>
      </c>
      <c r="I86" t="s">
        <v>3451</v>
      </c>
      <c r="J86" t="s">
        <v>3452</v>
      </c>
      <c r="K86" t="s">
        <v>3453</v>
      </c>
      <c r="L86" t="s">
        <v>3454</v>
      </c>
      <c r="M86" t="s">
        <v>3455</v>
      </c>
      <c r="N86" t="s">
        <v>3456</v>
      </c>
      <c r="O86" t="s">
        <v>3457</v>
      </c>
    </row>
    <row r="87" spans="1:15" x14ac:dyDescent="0.2">
      <c r="A87" s="24">
        <v>87</v>
      </c>
      <c r="B87" t="str">
        <f t="shared" si="1"/>
        <v>tutkinnonosat!$C$87:$AN$87</v>
      </c>
      <c r="C87" t="s">
        <v>3458</v>
      </c>
      <c r="D87" t="s">
        <v>3459</v>
      </c>
      <c r="E87" t="s">
        <v>3460</v>
      </c>
      <c r="F87" t="s">
        <v>3461</v>
      </c>
      <c r="G87" t="s">
        <v>3462</v>
      </c>
      <c r="H87" t="s">
        <v>3463</v>
      </c>
      <c r="I87" t="s">
        <v>3464</v>
      </c>
      <c r="J87" t="s">
        <v>3465</v>
      </c>
    </row>
    <row r="88" spans="1:15" x14ac:dyDescent="0.2">
      <c r="A88" s="24">
        <v>88</v>
      </c>
      <c r="B88" t="str">
        <f t="shared" si="1"/>
        <v>tutkinnonosat!$C$88:$AN$88</v>
      </c>
      <c r="C88" t="s">
        <v>3466</v>
      </c>
      <c r="D88" t="s">
        <v>3467</v>
      </c>
      <c r="E88" t="s">
        <v>3468</v>
      </c>
      <c r="F88" t="s">
        <v>3469</v>
      </c>
      <c r="G88" t="s">
        <v>3470</v>
      </c>
      <c r="H88" t="s">
        <v>3471</v>
      </c>
      <c r="I88" t="s">
        <v>3472</v>
      </c>
      <c r="J88" t="s">
        <v>3473</v>
      </c>
      <c r="K88" t="s">
        <v>3474</v>
      </c>
    </row>
    <row r="89" spans="1:15" x14ac:dyDescent="0.2">
      <c r="A89" s="24">
        <v>89</v>
      </c>
      <c r="B89" t="str">
        <f t="shared" si="1"/>
        <v>tutkinnonosat!$C$89:$AN$89</v>
      </c>
      <c r="C89" t="s">
        <v>3475</v>
      </c>
      <c r="D89" t="s">
        <v>3476</v>
      </c>
      <c r="E89" t="s">
        <v>3477</v>
      </c>
      <c r="F89" t="s">
        <v>3478</v>
      </c>
      <c r="G89" t="s">
        <v>3479</v>
      </c>
      <c r="H89" t="s">
        <v>3480</v>
      </c>
      <c r="I89" t="s">
        <v>3481</v>
      </c>
      <c r="J89" t="s">
        <v>3482</v>
      </c>
      <c r="K89" t="s">
        <v>3483</v>
      </c>
      <c r="L89" t="s">
        <v>3484</v>
      </c>
    </row>
    <row r="90" spans="1:15" x14ac:dyDescent="0.2">
      <c r="A90" s="24">
        <v>90</v>
      </c>
      <c r="B90" t="str">
        <f t="shared" si="1"/>
        <v>tutkinnonosat!$C$90:$AN$90</v>
      </c>
      <c r="C90" t="s">
        <v>3485</v>
      </c>
      <c r="D90" t="s">
        <v>3486</v>
      </c>
      <c r="E90" t="s">
        <v>3487</v>
      </c>
      <c r="F90" t="s">
        <v>3488</v>
      </c>
      <c r="G90" t="s">
        <v>3489</v>
      </c>
      <c r="H90" t="s">
        <v>3490</v>
      </c>
    </row>
    <row r="91" spans="1:15" x14ac:dyDescent="0.2">
      <c r="A91" s="24">
        <v>91</v>
      </c>
      <c r="B91" t="str">
        <f t="shared" si="1"/>
        <v>tutkinnonosat!$C$91:$AN$91</v>
      </c>
    </row>
    <row r="92" spans="1:15" x14ac:dyDescent="0.2">
      <c r="A92" s="24">
        <v>92</v>
      </c>
      <c r="B92" t="str">
        <f t="shared" si="1"/>
        <v>tutkinnonosat!$C$92:$AN$92</v>
      </c>
    </row>
    <row r="93" spans="1:15" x14ac:dyDescent="0.2">
      <c r="A93" s="24">
        <v>93</v>
      </c>
      <c r="B93" t="str">
        <f t="shared" si="1"/>
        <v>tutkinnonosat!$C$93:$AN$93</v>
      </c>
    </row>
    <row r="94" spans="1:15" x14ac:dyDescent="0.2">
      <c r="A94" s="24">
        <v>94</v>
      </c>
      <c r="B94" t="str">
        <f t="shared" si="1"/>
        <v>tutkinnonosat!$C$94:$AN$94</v>
      </c>
    </row>
    <row r="95" spans="1:15" x14ac:dyDescent="0.2">
      <c r="A95" s="24">
        <v>95</v>
      </c>
      <c r="B95" t="str">
        <f t="shared" si="1"/>
        <v>tutkinnonosat!$C$95:$AN$95</v>
      </c>
    </row>
    <row r="96" spans="1:15" x14ac:dyDescent="0.2">
      <c r="A96" s="24">
        <v>96</v>
      </c>
      <c r="B96" t="str">
        <f t="shared" si="1"/>
        <v>tutkinnonosat!$C$96:$AN$96</v>
      </c>
      <c r="C96" t="s">
        <v>3491</v>
      </c>
      <c r="D96" t="s">
        <v>3492</v>
      </c>
      <c r="E96" t="s">
        <v>3493</v>
      </c>
      <c r="F96" t="s">
        <v>3494</v>
      </c>
      <c r="G96" t="s">
        <v>3495</v>
      </c>
      <c r="H96" t="s">
        <v>3496</v>
      </c>
      <c r="I96" t="s">
        <v>3497</v>
      </c>
      <c r="J96" t="s">
        <v>3498</v>
      </c>
      <c r="K96" t="s">
        <v>3499</v>
      </c>
      <c r="L96" t="s">
        <v>3500</v>
      </c>
      <c r="M96" t="s">
        <v>3501</v>
      </c>
      <c r="N96" t="s">
        <v>3502</v>
      </c>
    </row>
    <row r="97" spans="1:48" x14ac:dyDescent="0.2">
      <c r="A97" s="24">
        <v>97</v>
      </c>
      <c r="B97" t="str">
        <f t="shared" si="1"/>
        <v>tutkinnonosat!$C$97:$AN$97</v>
      </c>
      <c r="C97" t="s">
        <v>3503</v>
      </c>
      <c r="D97" t="s">
        <v>3504</v>
      </c>
      <c r="E97" t="s">
        <v>3505</v>
      </c>
      <c r="F97" t="s">
        <v>3506</v>
      </c>
    </row>
    <row r="98" spans="1:48" x14ac:dyDescent="0.2">
      <c r="A98" s="24">
        <v>98</v>
      </c>
      <c r="B98" t="str">
        <f t="shared" si="1"/>
        <v>tutkinnonosat!$C$98:$AN$98</v>
      </c>
      <c r="C98" t="s">
        <v>3507</v>
      </c>
      <c r="D98" t="s">
        <v>3508</v>
      </c>
      <c r="E98" t="s">
        <v>3509</v>
      </c>
      <c r="F98" t="s">
        <v>3510</v>
      </c>
      <c r="G98" t="s">
        <v>3511</v>
      </c>
      <c r="H98" t="s">
        <v>3512</v>
      </c>
      <c r="I98" t="s">
        <v>3513</v>
      </c>
      <c r="J98" t="s">
        <v>3514</v>
      </c>
      <c r="K98" t="s">
        <v>3515</v>
      </c>
    </row>
    <row r="99" spans="1:48" x14ac:dyDescent="0.2">
      <c r="A99" s="24">
        <v>99</v>
      </c>
      <c r="B99" t="str">
        <f t="shared" si="1"/>
        <v>tutkinnonosat!$C$99:$AN$99</v>
      </c>
      <c r="C99" t="s">
        <v>3516</v>
      </c>
      <c r="D99" t="s">
        <v>3517</v>
      </c>
      <c r="E99" t="s">
        <v>3518</v>
      </c>
      <c r="F99" t="s">
        <v>3519</v>
      </c>
      <c r="G99" t="s">
        <v>3520</v>
      </c>
      <c r="H99" t="s">
        <v>3521</v>
      </c>
      <c r="I99" t="s">
        <v>3522</v>
      </c>
      <c r="J99" t="s">
        <v>3523</v>
      </c>
      <c r="K99" t="s">
        <v>3524</v>
      </c>
      <c r="L99" t="s">
        <v>3525</v>
      </c>
      <c r="M99" t="s">
        <v>3526</v>
      </c>
      <c r="N99" t="s">
        <v>3527</v>
      </c>
      <c r="O99" t="s">
        <v>3528</v>
      </c>
      <c r="P99" t="s">
        <v>3529</v>
      </c>
    </row>
    <row r="100" spans="1:48" x14ac:dyDescent="0.2">
      <c r="A100" s="24">
        <v>100</v>
      </c>
      <c r="B100" t="str">
        <f t="shared" si="1"/>
        <v>tutkinnonosat!$C$100:$AN$100</v>
      </c>
      <c r="C100" t="s">
        <v>3530</v>
      </c>
      <c r="D100" t="s">
        <v>3531</v>
      </c>
      <c r="E100" t="s">
        <v>3532</v>
      </c>
      <c r="F100" t="s">
        <v>3533</v>
      </c>
      <c r="G100" t="s">
        <v>3534</v>
      </c>
      <c r="H100" t="s">
        <v>3535</v>
      </c>
      <c r="I100" t="s">
        <v>3536</v>
      </c>
      <c r="J100" t="s">
        <v>3537</v>
      </c>
      <c r="K100" t="s">
        <v>3538</v>
      </c>
      <c r="L100" t="s">
        <v>3539</v>
      </c>
      <c r="M100" t="s">
        <v>3540</v>
      </c>
      <c r="N100" t="s">
        <v>3541</v>
      </c>
      <c r="O100" t="s">
        <v>3542</v>
      </c>
      <c r="P100" t="s">
        <v>3543</v>
      </c>
      <c r="Q100" t="s">
        <v>3544</v>
      </c>
      <c r="R100" t="s">
        <v>3545</v>
      </c>
    </row>
    <row r="101" spans="1:48" x14ac:dyDescent="0.2">
      <c r="A101" s="24">
        <v>101</v>
      </c>
      <c r="B101" t="str">
        <f t="shared" si="1"/>
        <v>tutkinnonosat!$C$101:$AN$101</v>
      </c>
      <c r="C101" t="s">
        <v>3546</v>
      </c>
      <c r="D101" t="s">
        <v>3547</v>
      </c>
      <c r="E101" t="s">
        <v>3548</v>
      </c>
      <c r="F101" t="s">
        <v>3549</v>
      </c>
      <c r="G101" t="s">
        <v>3550</v>
      </c>
      <c r="H101" t="s">
        <v>3551</v>
      </c>
      <c r="I101" t="s">
        <v>3552</v>
      </c>
      <c r="J101" t="s">
        <v>3553</v>
      </c>
      <c r="K101" t="s">
        <v>3554</v>
      </c>
      <c r="L101" t="s">
        <v>3555</v>
      </c>
      <c r="M101" t="s">
        <v>3556</v>
      </c>
      <c r="N101" t="s">
        <v>3557</v>
      </c>
      <c r="O101" t="s">
        <v>3558</v>
      </c>
      <c r="P101" t="s">
        <v>3559</v>
      </c>
      <c r="Q101" t="s">
        <v>3560</v>
      </c>
    </row>
    <row r="102" spans="1:48" x14ac:dyDescent="0.2">
      <c r="A102" s="24">
        <v>102</v>
      </c>
      <c r="B102" t="str">
        <f t="shared" si="1"/>
        <v>tutkinnonosat!$C$102:$AN$102</v>
      </c>
      <c r="C102" t="s">
        <v>3561</v>
      </c>
      <c r="D102" t="s">
        <v>3562</v>
      </c>
      <c r="E102" t="s">
        <v>3563</v>
      </c>
      <c r="F102" t="s">
        <v>3564</v>
      </c>
      <c r="G102" t="s">
        <v>3565</v>
      </c>
      <c r="H102" t="s">
        <v>3566</v>
      </c>
    </row>
    <row r="103" spans="1:48" x14ac:dyDescent="0.2">
      <c r="A103" s="24">
        <v>103</v>
      </c>
      <c r="B103" t="str">
        <f t="shared" si="1"/>
        <v>tutkinnonosat!$C$103:$AN$103</v>
      </c>
      <c r="C103" t="s">
        <v>3567</v>
      </c>
      <c r="D103" t="s">
        <v>3568</v>
      </c>
      <c r="E103" t="s">
        <v>3569</v>
      </c>
      <c r="F103" t="s">
        <v>3570</v>
      </c>
      <c r="G103" t="s">
        <v>3571</v>
      </c>
      <c r="H103" t="s">
        <v>3572</v>
      </c>
    </row>
    <row r="104" spans="1:48" x14ac:dyDescent="0.2">
      <c r="A104" s="24">
        <v>104</v>
      </c>
      <c r="B104" t="str">
        <f t="shared" si="1"/>
        <v>tutkinnonosat!$C$104:$AN$104</v>
      </c>
      <c r="C104" t="s">
        <v>3573</v>
      </c>
      <c r="D104" t="s">
        <v>3574</v>
      </c>
      <c r="E104" t="s">
        <v>3575</v>
      </c>
      <c r="F104" t="s">
        <v>3576</v>
      </c>
      <c r="G104" t="s">
        <v>3577</v>
      </c>
      <c r="H104" t="s">
        <v>3578</v>
      </c>
      <c r="I104" t="s">
        <v>3579</v>
      </c>
      <c r="J104" t="s">
        <v>3580</v>
      </c>
    </row>
    <row r="105" spans="1:48" x14ac:dyDescent="0.2">
      <c r="A105" s="24">
        <v>105</v>
      </c>
      <c r="B105" t="str">
        <f t="shared" si="1"/>
        <v>tutkinnonosat!$C$105:$AN$105</v>
      </c>
      <c r="C105" t="s">
        <v>3581</v>
      </c>
      <c r="D105" t="s">
        <v>3582</v>
      </c>
      <c r="E105" t="s">
        <v>3583</v>
      </c>
      <c r="F105" t="s">
        <v>3584</v>
      </c>
      <c r="G105" t="s">
        <v>3585</v>
      </c>
      <c r="H105" t="s">
        <v>3586</v>
      </c>
      <c r="I105" t="s">
        <v>3587</v>
      </c>
      <c r="J105" t="s">
        <v>3588</v>
      </c>
      <c r="K105" t="s">
        <v>3589</v>
      </c>
      <c r="L105" t="s">
        <v>3590</v>
      </c>
      <c r="M105" t="s">
        <v>3591</v>
      </c>
      <c r="N105" t="s">
        <v>3592</v>
      </c>
      <c r="O105" t="s">
        <v>3593</v>
      </c>
      <c r="P105" t="s">
        <v>3594</v>
      </c>
      <c r="Q105" t="s">
        <v>3595</v>
      </c>
      <c r="R105" t="s">
        <v>3596</v>
      </c>
      <c r="S105" t="s">
        <v>3597</v>
      </c>
      <c r="T105" t="s">
        <v>3598</v>
      </c>
      <c r="U105" t="s">
        <v>3599</v>
      </c>
      <c r="V105" t="s">
        <v>3600</v>
      </c>
      <c r="W105" t="s">
        <v>3601</v>
      </c>
      <c r="X105" t="s">
        <v>3602</v>
      </c>
      <c r="Y105" t="s">
        <v>3603</v>
      </c>
      <c r="Z105" t="s">
        <v>3604</v>
      </c>
      <c r="AA105" t="s">
        <v>3605</v>
      </c>
      <c r="AB105" t="s">
        <v>3606</v>
      </c>
      <c r="AC105" t="s">
        <v>3607</v>
      </c>
      <c r="AD105" t="s">
        <v>3608</v>
      </c>
      <c r="AE105" t="s">
        <v>3609</v>
      </c>
      <c r="AF105" t="s">
        <v>3610</v>
      </c>
      <c r="AG105" t="s">
        <v>3611</v>
      </c>
      <c r="AH105" t="s">
        <v>3612</v>
      </c>
      <c r="AI105" t="s">
        <v>3613</v>
      </c>
      <c r="AJ105" t="s">
        <v>3614</v>
      </c>
      <c r="AK105" t="s">
        <v>3615</v>
      </c>
      <c r="AL105" t="s">
        <v>3616</v>
      </c>
      <c r="AM105" t="s">
        <v>3617</v>
      </c>
      <c r="AN105" t="s">
        <v>3618</v>
      </c>
      <c r="AO105" t="s">
        <v>3619</v>
      </c>
      <c r="AP105" t="s">
        <v>3620</v>
      </c>
      <c r="AQ105" t="s">
        <v>3621</v>
      </c>
      <c r="AR105" t="s">
        <v>3622</v>
      </c>
      <c r="AS105" t="s">
        <v>3623</v>
      </c>
      <c r="AT105" t="s">
        <v>3624</v>
      </c>
      <c r="AU105" t="s">
        <v>3625</v>
      </c>
      <c r="AV105" t="s">
        <v>3626</v>
      </c>
    </row>
    <row r="106" spans="1:48" x14ac:dyDescent="0.2">
      <c r="A106" s="24">
        <v>106</v>
      </c>
      <c r="B106" t="str">
        <f t="shared" si="1"/>
        <v>tutkinnonosat!$C$106:$AN$106</v>
      </c>
      <c r="C106" t="s">
        <v>3627</v>
      </c>
      <c r="D106" t="s">
        <v>3628</v>
      </c>
      <c r="E106" t="s">
        <v>3629</v>
      </c>
      <c r="F106" t="s">
        <v>3630</v>
      </c>
      <c r="G106" t="s">
        <v>3631</v>
      </c>
      <c r="H106" t="s">
        <v>3632</v>
      </c>
      <c r="I106" t="s">
        <v>3633</v>
      </c>
      <c r="J106" t="s">
        <v>3634</v>
      </c>
      <c r="K106" t="s">
        <v>3635</v>
      </c>
      <c r="L106" t="s">
        <v>3636</v>
      </c>
    </row>
    <row r="107" spans="1:48" x14ac:dyDescent="0.2">
      <c r="A107" s="24">
        <v>107</v>
      </c>
      <c r="B107" t="str">
        <f t="shared" si="1"/>
        <v>tutkinnonosat!$C$107:$AN$107</v>
      </c>
      <c r="C107" t="s">
        <v>3637</v>
      </c>
      <c r="D107" t="s">
        <v>3638</v>
      </c>
      <c r="E107" t="s">
        <v>3639</v>
      </c>
      <c r="F107" t="s">
        <v>3640</v>
      </c>
      <c r="G107" t="s">
        <v>3641</v>
      </c>
      <c r="H107" t="s">
        <v>3642</v>
      </c>
      <c r="I107" t="s">
        <v>3643</v>
      </c>
      <c r="J107" t="s">
        <v>3644</v>
      </c>
      <c r="K107" t="s">
        <v>3645</v>
      </c>
      <c r="L107" t="s">
        <v>3646</v>
      </c>
      <c r="M107" t="s">
        <v>3647</v>
      </c>
      <c r="N107" t="s">
        <v>3648</v>
      </c>
    </row>
    <row r="108" spans="1:48" x14ac:dyDescent="0.2">
      <c r="A108" s="24">
        <v>108</v>
      </c>
      <c r="B108" t="str">
        <f t="shared" si="1"/>
        <v>tutkinnonosat!$C$108:$AN$108</v>
      </c>
      <c r="C108" t="s">
        <v>3649</v>
      </c>
      <c r="D108" t="s">
        <v>3650</v>
      </c>
      <c r="E108" t="s">
        <v>3651</v>
      </c>
      <c r="F108" t="s">
        <v>3652</v>
      </c>
      <c r="G108" t="s">
        <v>3653</v>
      </c>
      <c r="H108" t="s">
        <v>3654</v>
      </c>
      <c r="I108" t="s">
        <v>3655</v>
      </c>
      <c r="J108" t="s">
        <v>3656</v>
      </c>
      <c r="K108" t="s">
        <v>3657</v>
      </c>
      <c r="L108" t="s">
        <v>3658</v>
      </c>
      <c r="M108" t="s">
        <v>3659</v>
      </c>
      <c r="N108" t="s">
        <v>3660</v>
      </c>
    </row>
    <row r="109" spans="1:48" x14ac:dyDescent="0.2">
      <c r="A109" s="24">
        <v>111</v>
      </c>
      <c r="B109" t="str">
        <f t="shared" si="1"/>
        <v>tutkinnonosat!$C$109:$AN$109</v>
      </c>
    </row>
    <row r="110" spans="1:48" x14ac:dyDescent="0.2">
      <c r="A110" s="24">
        <v>112</v>
      </c>
      <c r="B110" t="str">
        <f t="shared" si="1"/>
        <v>tutkinnonosat!$C$110:$AN$110</v>
      </c>
    </row>
    <row r="111" spans="1:48" x14ac:dyDescent="0.2">
      <c r="A111" s="24">
        <v>113</v>
      </c>
      <c r="B111" t="str">
        <f t="shared" si="1"/>
        <v>tutkinnonosat!$C$111:$AN$111</v>
      </c>
      <c r="C111" t="s">
        <v>3661</v>
      </c>
      <c r="D111" t="s">
        <v>3662</v>
      </c>
      <c r="E111" t="s">
        <v>3663</v>
      </c>
      <c r="F111" t="s">
        <v>3664</v>
      </c>
      <c r="G111" t="s">
        <v>3665</v>
      </c>
      <c r="H111" t="s">
        <v>3666</v>
      </c>
      <c r="I111" t="s">
        <v>3667</v>
      </c>
      <c r="J111" t="s">
        <v>3668</v>
      </c>
      <c r="K111" t="s">
        <v>3669</v>
      </c>
      <c r="L111" t="s">
        <v>3670</v>
      </c>
      <c r="M111" t="s">
        <v>3671</v>
      </c>
      <c r="N111" t="s">
        <v>3672</v>
      </c>
      <c r="O111" t="s">
        <v>3673</v>
      </c>
      <c r="P111" t="s">
        <v>3674</v>
      </c>
      <c r="Q111" t="s">
        <v>3675</v>
      </c>
      <c r="R111" t="s">
        <v>3676</v>
      </c>
      <c r="S111" t="s">
        <v>3677</v>
      </c>
      <c r="T111" t="s">
        <v>3678</v>
      </c>
      <c r="U111" t="s">
        <v>3679</v>
      </c>
      <c r="V111" t="s">
        <v>3680</v>
      </c>
      <c r="W111" t="s">
        <v>3681</v>
      </c>
      <c r="X111" t="s">
        <v>3682</v>
      </c>
      <c r="Y111" t="s">
        <v>3683</v>
      </c>
      <c r="Z111" t="s">
        <v>3684</v>
      </c>
      <c r="AA111" t="s">
        <v>3685</v>
      </c>
      <c r="AB111" t="s">
        <v>3686</v>
      </c>
      <c r="AC111" t="s">
        <v>3687</v>
      </c>
      <c r="AD111" t="s">
        <v>3688</v>
      </c>
      <c r="AE111" t="s">
        <v>3689</v>
      </c>
      <c r="AF111" t="s">
        <v>3690</v>
      </c>
      <c r="AG111" t="s">
        <v>3691</v>
      </c>
      <c r="AH111" t="s">
        <v>3692</v>
      </c>
      <c r="AI111" t="s">
        <v>3693</v>
      </c>
      <c r="AJ111" t="s">
        <v>3694</v>
      </c>
      <c r="AK111" t="s">
        <v>3695</v>
      </c>
      <c r="AL111" t="s">
        <v>3696</v>
      </c>
      <c r="AM111" t="s">
        <v>3697</v>
      </c>
      <c r="AN111" t="s">
        <v>3698</v>
      </c>
      <c r="AO111" t="s">
        <v>3699</v>
      </c>
      <c r="AP111" t="s">
        <v>3700</v>
      </c>
      <c r="AQ111" t="s">
        <v>3701</v>
      </c>
      <c r="AR111" t="s">
        <v>3702</v>
      </c>
    </row>
    <row r="112" spans="1:48" x14ac:dyDescent="0.2">
      <c r="A112" s="24">
        <v>114</v>
      </c>
      <c r="B112" t="str">
        <f t="shared" si="1"/>
        <v>tutkinnonosat!$C$112:$AN$112</v>
      </c>
    </row>
    <row r="113" spans="1:83" x14ac:dyDescent="0.2">
      <c r="A113" s="24">
        <v>115</v>
      </c>
      <c r="B113" t="str">
        <f t="shared" si="1"/>
        <v>tutkinnonosat!$C$113:$AN$113</v>
      </c>
    </row>
    <row r="114" spans="1:83" x14ac:dyDescent="0.2">
      <c r="A114" s="24">
        <v>116</v>
      </c>
      <c r="B114" t="str">
        <f t="shared" si="1"/>
        <v>tutkinnonosat!$C$114:$AN$114</v>
      </c>
    </row>
    <row r="115" spans="1:83" x14ac:dyDescent="0.2">
      <c r="A115" s="24">
        <v>117</v>
      </c>
      <c r="B115" t="str">
        <f t="shared" si="1"/>
        <v>tutkinnonosat!$C$115:$AN$115</v>
      </c>
    </row>
    <row r="116" spans="1:83" x14ac:dyDescent="0.2">
      <c r="A116" s="24">
        <v>118</v>
      </c>
      <c r="B116" t="str">
        <f t="shared" si="1"/>
        <v>tutkinnonosat!$C$116:$AN$116</v>
      </c>
    </row>
    <row r="117" spans="1:83" x14ac:dyDescent="0.2">
      <c r="A117" s="24">
        <v>119</v>
      </c>
      <c r="B117" t="str">
        <f t="shared" si="1"/>
        <v>tutkinnonosat!$C$117:$AN$117</v>
      </c>
    </row>
    <row r="118" spans="1:83" x14ac:dyDescent="0.2">
      <c r="A118" s="24">
        <v>120</v>
      </c>
      <c r="B118" t="str">
        <f t="shared" si="1"/>
        <v>tutkinnonosat!$C$118:$AN$118</v>
      </c>
      <c r="C118" t="s">
        <v>3703</v>
      </c>
      <c r="D118" t="s">
        <v>3704</v>
      </c>
      <c r="E118" t="s">
        <v>3705</v>
      </c>
      <c r="F118" t="s">
        <v>3706</v>
      </c>
      <c r="G118" t="s">
        <v>3707</v>
      </c>
      <c r="H118" t="s">
        <v>3708</v>
      </c>
      <c r="I118" t="s">
        <v>3709</v>
      </c>
      <c r="J118" t="s">
        <v>3710</v>
      </c>
      <c r="K118" t="s">
        <v>3711</v>
      </c>
      <c r="L118" t="s">
        <v>3700</v>
      </c>
      <c r="M118" t="s">
        <v>3701</v>
      </c>
      <c r="N118" t="s">
        <v>3702</v>
      </c>
    </row>
    <row r="119" spans="1:83" x14ac:dyDescent="0.2">
      <c r="A119" s="24">
        <v>121</v>
      </c>
      <c r="B119" t="str">
        <f t="shared" si="1"/>
        <v>tutkinnonosat!$C$119:$AN$119</v>
      </c>
      <c r="C119" t="s">
        <v>3712</v>
      </c>
      <c r="D119" t="s">
        <v>3713</v>
      </c>
      <c r="E119" t="s">
        <v>3714</v>
      </c>
      <c r="F119" t="s">
        <v>3715</v>
      </c>
      <c r="G119" t="s">
        <v>3716</v>
      </c>
      <c r="H119" t="s">
        <v>3717</v>
      </c>
      <c r="I119" t="s">
        <v>3718</v>
      </c>
      <c r="J119" t="s">
        <v>3719</v>
      </c>
      <c r="K119" t="s">
        <v>3720</v>
      </c>
      <c r="L119" t="s">
        <v>3721</v>
      </c>
      <c r="M119" t="s">
        <v>3722</v>
      </c>
      <c r="N119" t="s">
        <v>3723</v>
      </c>
      <c r="O119" t="s">
        <v>3724</v>
      </c>
      <c r="P119" t="s">
        <v>3725</v>
      </c>
      <c r="Q119" t="s">
        <v>3726</v>
      </c>
      <c r="R119" t="s">
        <v>3727</v>
      </c>
      <c r="S119" t="s">
        <v>3728</v>
      </c>
      <c r="T119" t="s">
        <v>3729</v>
      </c>
      <c r="U119" t="s">
        <v>3730</v>
      </c>
      <c r="V119" t="s">
        <v>3731</v>
      </c>
      <c r="W119" t="s">
        <v>3732</v>
      </c>
      <c r="X119" t="s">
        <v>3733</v>
      </c>
      <c r="Y119" t="s">
        <v>3734</v>
      </c>
      <c r="Z119" t="s">
        <v>3735</v>
      </c>
      <c r="AA119" t="s">
        <v>3736</v>
      </c>
      <c r="AB119" t="s">
        <v>3737</v>
      </c>
      <c r="AC119" t="s">
        <v>3738</v>
      </c>
      <c r="AD119" t="s">
        <v>3739</v>
      </c>
      <c r="AE119" t="s">
        <v>3740</v>
      </c>
      <c r="AF119" t="s">
        <v>3741</v>
      </c>
      <c r="AG119" t="s">
        <v>3742</v>
      </c>
      <c r="AH119" t="s">
        <v>3743</v>
      </c>
      <c r="AI119" t="s">
        <v>3744</v>
      </c>
      <c r="AJ119" t="s">
        <v>3745</v>
      </c>
      <c r="AK119" t="s">
        <v>3746</v>
      </c>
      <c r="AL119" t="s">
        <v>3747</v>
      </c>
      <c r="AM119" t="s">
        <v>3748</v>
      </c>
      <c r="AN119" t="s">
        <v>3749</v>
      </c>
      <c r="AO119" t="s">
        <v>3750</v>
      </c>
      <c r="AP119" t="s">
        <v>3751</v>
      </c>
      <c r="AQ119" t="s">
        <v>3752</v>
      </c>
      <c r="AR119" t="s">
        <v>3753</v>
      </c>
      <c r="AS119" t="s">
        <v>3754</v>
      </c>
      <c r="AT119" t="s">
        <v>3755</v>
      </c>
      <c r="AU119" t="s">
        <v>3756</v>
      </c>
      <c r="AV119" t="s">
        <v>3757</v>
      </c>
      <c r="AW119" t="s">
        <v>3758</v>
      </c>
      <c r="AX119" t="s">
        <v>3759</v>
      </c>
      <c r="AY119" t="s">
        <v>3760</v>
      </c>
      <c r="AZ119" t="s">
        <v>3761</v>
      </c>
      <c r="BA119" t="s">
        <v>3762</v>
      </c>
      <c r="BB119" t="s">
        <v>3763</v>
      </c>
      <c r="BC119" t="s">
        <v>3764</v>
      </c>
      <c r="BD119" t="s">
        <v>3765</v>
      </c>
      <c r="BE119" t="s">
        <v>3766</v>
      </c>
      <c r="BF119" t="s">
        <v>3767</v>
      </c>
      <c r="BG119" t="s">
        <v>3768</v>
      </c>
      <c r="BH119" t="s">
        <v>3769</v>
      </c>
      <c r="BI119" t="s">
        <v>3770</v>
      </c>
      <c r="BJ119" t="s">
        <v>3771</v>
      </c>
      <c r="BK119" t="s">
        <v>3772</v>
      </c>
      <c r="BL119" t="s">
        <v>3773</v>
      </c>
      <c r="BM119" t="s">
        <v>3774</v>
      </c>
      <c r="BN119" t="s">
        <v>3775</v>
      </c>
      <c r="BO119" t="s">
        <v>3776</v>
      </c>
      <c r="BP119" t="s">
        <v>3777</v>
      </c>
      <c r="BQ119" t="s">
        <v>3778</v>
      </c>
      <c r="BR119" t="s">
        <v>3779</v>
      </c>
      <c r="BS119" t="s">
        <v>3780</v>
      </c>
      <c r="BT119" t="s">
        <v>3781</v>
      </c>
      <c r="BU119" t="s">
        <v>3782</v>
      </c>
      <c r="BV119" t="s">
        <v>3783</v>
      </c>
      <c r="BW119" t="s">
        <v>3784</v>
      </c>
      <c r="BX119" t="s">
        <v>3785</v>
      </c>
      <c r="BY119" t="s">
        <v>3786</v>
      </c>
      <c r="BZ119" t="s">
        <v>3787</v>
      </c>
      <c r="CA119" t="s">
        <v>3788</v>
      </c>
      <c r="CB119" t="s">
        <v>3789</v>
      </c>
      <c r="CC119" t="s">
        <v>3790</v>
      </c>
      <c r="CD119" t="s">
        <v>3791</v>
      </c>
      <c r="CE119" t="s">
        <v>3792</v>
      </c>
    </row>
    <row r="120" spans="1:83" x14ac:dyDescent="0.2">
      <c r="A120" s="24">
        <v>122</v>
      </c>
      <c r="B120" t="str">
        <f t="shared" si="1"/>
        <v>tutkinnonosat!$C$120:$AN$120</v>
      </c>
    </row>
    <row r="121" spans="1:83" x14ac:dyDescent="0.2">
      <c r="A121" s="24">
        <v>123</v>
      </c>
      <c r="B121" t="str">
        <f t="shared" si="1"/>
        <v>tutkinnonosat!$C$121:$AN$121</v>
      </c>
      <c r="C121" t="s">
        <v>3793</v>
      </c>
      <c r="D121" t="s">
        <v>3794</v>
      </c>
      <c r="E121" t="s">
        <v>3795</v>
      </c>
      <c r="F121" t="s">
        <v>3796</v>
      </c>
      <c r="G121" t="s">
        <v>3797</v>
      </c>
      <c r="H121" t="s">
        <v>3798</v>
      </c>
      <c r="I121" t="s">
        <v>3799</v>
      </c>
      <c r="J121" t="s">
        <v>3800</v>
      </c>
      <c r="K121" t="s">
        <v>3801</v>
      </c>
      <c r="L121" t="s">
        <v>3802</v>
      </c>
      <c r="M121" t="s">
        <v>3803</v>
      </c>
      <c r="N121" t="s">
        <v>3804</v>
      </c>
      <c r="O121" t="s">
        <v>3805</v>
      </c>
      <c r="P121" t="s">
        <v>3806</v>
      </c>
      <c r="Q121" t="s">
        <v>3807</v>
      </c>
      <c r="R121" t="s">
        <v>3808</v>
      </c>
    </row>
    <row r="122" spans="1:83" x14ac:dyDescent="0.2">
      <c r="A122" s="24">
        <v>124</v>
      </c>
      <c r="B122" t="str">
        <f t="shared" si="1"/>
        <v>tutkinnonosat!$C$122:$AN$122</v>
      </c>
    </row>
    <row r="123" spans="1:83" x14ac:dyDescent="0.2">
      <c r="A123" s="24">
        <v>125</v>
      </c>
      <c r="B123" t="str">
        <f t="shared" si="1"/>
        <v>tutkinnonosat!$C$123:$AN$123</v>
      </c>
      <c r="C123" t="s">
        <v>3809</v>
      </c>
      <c r="D123" t="s">
        <v>3810</v>
      </c>
      <c r="E123" t="s">
        <v>3811</v>
      </c>
      <c r="F123" t="s">
        <v>3812</v>
      </c>
      <c r="G123" t="s">
        <v>3813</v>
      </c>
      <c r="H123" t="s">
        <v>3814</v>
      </c>
      <c r="I123" t="s">
        <v>3815</v>
      </c>
    </row>
    <row r="124" spans="1:83" x14ac:dyDescent="0.2">
      <c r="A124" s="24">
        <v>126</v>
      </c>
      <c r="B124" t="str">
        <f t="shared" si="1"/>
        <v>tutkinnonosat!$C$124:$AN$124</v>
      </c>
      <c r="C124" t="s">
        <v>3816</v>
      </c>
      <c r="D124" t="s">
        <v>3817</v>
      </c>
      <c r="E124" t="s">
        <v>3818</v>
      </c>
      <c r="F124" t="s">
        <v>3819</v>
      </c>
      <c r="G124" t="s">
        <v>3820</v>
      </c>
      <c r="H124" t="s">
        <v>3821</v>
      </c>
      <c r="I124" t="s">
        <v>3822</v>
      </c>
    </row>
    <row r="125" spans="1:83" x14ac:dyDescent="0.2">
      <c r="A125" s="24">
        <v>127</v>
      </c>
      <c r="B125" t="str">
        <f t="shared" si="1"/>
        <v>tutkinnonosat!$C$125:$AN$125</v>
      </c>
      <c r="C125" t="s">
        <v>3823</v>
      </c>
      <c r="D125" t="s">
        <v>3824</v>
      </c>
      <c r="E125" t="s">
        <v>3825</v>
      </c>
      <c r="F125" t="s">
        <v>3826</v>
      </c>
      <c r="G125" t="s">
        <v>3827</v>
      </c>
      <c r="H125" t="s">
        <v>3828</v>
      </c>
      <c r="I125" t="s">
        <v>3829</v>
      </c>
      <c r="J125" t="s">
        <v>3830</v>
      </c>
      <c r="K125" t="s">
        <v>3831</v>
      </c>
      <c r="L125" t="s">
        <v>3832</v>
      </c>
      <c r="M125" t="s">
        <v>3833</v>
      </c>
      <c r="N125" t="s">
        <v>3834</v>
      </c>
      <c r="O125" t="s">
        <v>3835</v>
      </c>
    </row>
    <row r="126" spans="1:83" x14ac:dyDescent="0.2">
      <c r="A126" s="24">
        <v>128</v>
      </c>
      <c r="B126" t="str">
        <f t="shared" si="1"/>
        <v>tutkinnonosat!$C$126:$AN$126</v>
      </c>
      <c r="C126" t="s">
        <v>3836</v>
      </c>
      <c r="D126" t="s">
        <v>3837</v>
      </c>
      <c r="E126" t="s">
        <v>3838</v>
      </c>
      <c r="F126" t="s">
        <v>3839</v>
      </c>
      <c r="G126" t="s">
        <v>3840</v>
      </c>
      <c r="H126" t="s">
        <v>3841</v>
      </c>
      <c r="I126" t="s">
        <v>3842</v>
      </c>
      <c r="J126" t="s">
        <v>3843</v>
      </c>
      <c r="K126" t="s">
        <v>3844</v>
      </c>
      <c r="L126" t="s">
        <v>3845</v>
      </c>
      <c r="M126" t="s">
        <v>3846</v>
      </c>
      <c r="N126" t="s">
        <v>3847</v>
      </c>
      <c r="O126" t="s">
        <v>3848</v>
      </c>
      <c r="P126" t="s">
        <v>3849</v>
      </c>
      <c r="Q126" t="s">
        <v>3850</v>
      </c>
    </row>
    <row r="127" spans="1:83" x14ac:dyDescent="0.2">
      <c r="A127" s="24">
        <v>129</v>
      </c>
      <c r="B127" t="str">
        <f t="shared" si="1"/>
        <v>tutkinnonosat!$C$127:$AN$127</v>
      </c>
      <c r="C127" t="s">
        <v>3851</v>
      </c>
      <c r="D127" t="s">
        <v>3852</v>
      </c>
      <c r="E127" t="s">
        <v>3853</v>
      </c>
      <c r="F127" t="s">
        <v>3854</v>
      </c>
      <c r="G127" t="s">
        <v>3855</v>
      </c>
      <c r="H127" t="s">
        <v>3856</v>
      </c>
      <c r="I127" t="s">
        <v>3857</v>
      </c>
      <c r="J127" t="s">
        <v>3858</v>
      </c>
      <c r="K127" t="s">
        <v>3859</v>
      </c>
      <c r="L127" t="s">
        <v>3860</v>
      </c>
      <c r="M127" t="s">
        <v>3861</v>
      </c>
      <c r="N127" t="s">
        <v>3862</v>
      </c>
      <c r="O127" t="s">
        <v>3863</v>
      </c>
      <c r="P127" t="s">
        <v>3864</v>
      </c>
      <c r="Q127" t="s">
        <v>3865</v>
      </c>
      <c r="R127" t="s">
        <v>3866</v>
      </c>
    </row>
    <row r="128" spans="1:83" x14ac:dyDescent="0.2">
      <c r="A128" s="24">
        <v>130</v>
      </c>
      <c r="B128" t="str">
        <f t="shared" si="1"/>
        <v>tutkinnonosat!$C$128:$AN$128</v>
      </c>
      <c r="C128" t="s">
        <v>3867</v>
      </c>
      <c r="D128" t="s">
        <v>3868</v>
      </c>
      <c r="E128" t="s">
        <v>3869</v>
      </c>
      <c r="F128" t="s">
        <v>3870</v>
      </c>
      <c r="G128" t="s">
        <v>3871</v>
      </c>
      <c r="H128" t="s">
        <v>3872</v>
      </c>
      <c r="I128" t="s">
        <v>3873</v>
      </c>
      <c r="J128" t="s">
        <v>3874</v>
      </c>
      <c r="K128" t="s">
        <v>3875</v>
      </c>
      <c r="L128" t="s">
        <v>3876</v>
      </c>
      <c r="M128" t="s">
        <v>3877</v>
      </c>
      <c r="N128" t="s">
        <v>3878</v>
      </c>
      <c r="O128" t="s">
        <v>3879</v>
      </c>
      <c r="P128" t="s">
        <v>3880</v>
      </c>
      <c r="Q128" t="s">
        <v>3881</v>
      </c>
      <c r="R128" t="s">
        <v>3882</v>
      </c>
      <c r="S128" t="s">
        <v>3883</v>
      </c>
      <c r="T128" t="s">
        <v>3884</v>
      </c>
      <c r="U128" t="s">
        <v>3885</v>
      </c>
      <c r="V128" t="s">
        <v>3886</v>
      </c>
      <c r="W128" t="s">
        <v>3887</v>
      </c>
    </row>
    <row r="129" spans="1:44" x14ac:dyDescent="0.2">
      <c r="A129" s="24">
        <v>131</v>
      </c>
      <c r="B129" t="str">
        <f t="shared" si="1"/>
        <v>tutkinnonosat!$C$129:$AN$129</v>
      </c>
      <c r="C129" t="s">
        <v>3888</v>
      </c>
      <c r="D129" t="s">
        <v>3889</v>
      </c>
      <c r="E129" t="s">
        <v>3890</v>
      </c>
      <c r="F129" t="s">
        <v>3891</v>
      </c>
      <c r="G129" t="s">
        <v>3892</v>
      </c>
      <c r="H129" t="s">
        <v>3893</v>
      </c>
      <c r="I129" t="s">
        <v>3894</v>
      </c>
      <c r="J129" t="s">
        <v>3895</v>
      </c>
      <c r="K129" t="s">
        <v>3896</v>
      </c>
      <c r="L129" t="s">
        <v>3897</v>
      </c>
      <c r="M129" t="s">
        <v>3898</v>
      </c>
      <c r="N129" t="s">
        <v>3899</v>
      </c>
      <c r="O129" t="s">
        <v>3900</v>
      </c>
      <c r="P129" t="s">
        <v>3901</v>
      </c>
      <c r="Q129" t="s">
        <v>3902</v>
      </c>
      <c r="R129" t="s">
        <v>3903</v>
      </c>
      <c r="S129" t="s">
        <v>3904</v>
      </c>
      <c r="T129" t="s">
        <v>3905</v>
      </c>
    </row>
    <row r="130" spans="1:44" x14ac:dyDescent="0.2">
      <c r="A130" s="24">
        <v>132</v>
      </c>
      <c r="B130" t="str">
        <f t="shared" ref="B130:B193" si="2">CONCATENATE("tutkinnonosat!$C$",ROW(),":","$AN$",ROW())</f>
        <v>tutkinnonosat!$C$130:$AN$130</v>
      </c>
      <c r="C130" t="s">
        <v>3906</v>
      </c>
      <c r="D130" t="s">
        <v>3907</v>
      </c>
      <c r="E130" t="s">
        <v>3908</v>
      </c>
      <c r="F130" t="s">
        <v>3909</v>
      </c>
      <c r="G130" t="s">
        <v>3910</v>
      </c>
      <c r="H130" t="s">
        <v>3911</v>
      </c>
      <c r="I130" t="s">
        <v>3912</v>
      </c>
      <c r="J130" t="s">
        <v>3913</v>
      </c>
      <c r="K130" t="s">
        <v>3914</v>
      </c>
      <c r="L130" t="s">
        <v>3915</v>
      </c>
      <c r="M130" t="s">
        <v>3916</v>
      </c>
    </row>
    <row r="131" spans="1:44" x14ac:dyDescent="0.2">
      <c r="A131" s="24">
        <v>133</v>
      </c>
      <c r="B131" t="str">
        <f t="shared" si="2"/>
        <v>tutkinnonosat!$C$131:$AN$131</v>
      </c>
      <c r="C131" t="s">
        <v>3917</v>
      </c>
      <c r="D131" t="s">
        <v>3918</v>
      </c>
      <c r="E131" t="s">
        <v>3919</v>
      </c>
      <c r="F131" t="s">
        <v>3920</v>
      </c>
      <c r="G131" t="s">
        <v>3921</v>
      </c>
      <c r="H131" t="s">
        <v>3922</v>
      </c>
      <c r="I131" t="s">
        <v>3923</v>
      </c>
      <c r="J131" t="s">
        <v>3924</v>
      </c>
      <c r="K131" t="s">
        <v>3925</v>
      </c>
      <c r="L131" t="s">
        <v>3926</v>
      </c>
      <c r="M131" t="s">
        <v>3927</v>
      </c>
      <c r="N131" t="s">
        <v>3928</v>
      </c>
      <c r="O131" t="s">
        <v>3929</v>
      </c>
      <c r="P131" t="s">
        <v>3930</v>
      </c>
      <c r="Q131" t="s">
        <v>3931</v>
      </c>
      <c r="R131" t="s">
        <v>3932</v>
      </c>
      <c r="S131" t="s">
        <v>3933</v>
      </c>
      <c r="T131" t="s">
        <v>3934</v>
      </c>
      <c r="U131" t="s">
        <v>3935</v>
      </c>
      <c r="V131" t="s">
        <v>3936</v>
      </c>
      <c r="W131" t="s">
        <v>3937</v>
      </c>
      <c r="X131" t="s">
        <v>3938</v>
      </c>
      <c r="Y131" t="s">
        <v>3939</v>
      </c>
      <c r="Z131" t="s">
        <v>3940</v>
      </c>
      <c r="AA131" t="s">
        <v>3941</v>
      </c>
      <c r="AB131" t="s">
        <v>3942</v>
      </c>
      <c r="AC131" t="s">
        <v>3943</v>
      </c>
      <c r="AD131" t="s">
        <v>3944</v>
      </c>
      <c r="AE131" t="s">
        <v>3945</v>
      </c>
      <c r="AF131" t="s">
        <v>3946</v>
      </c>
      <c r="AG131" t="s">
        <v>3947</v>
      </c>
      <c r="AH131" t="s">
        <v>3948</v>
      </c>
      <c r="AI131" t="s">
        <v>3949</v>
      </c>
      <c r="AJ131" t="s">
        <v>3950</v>
      </c>
      <c r="AK131" t="s">
        <v>3951</v>
      </c>
      <c r="AL131" t="s">
        <v>3952</v>
      </c>
      <c r="AM131" t="s">
        <v>3953</v>
      </c>
      <c r="AN131" t="s">
        <v>3954</v>
      </c>
      <c r="AO131" t="s">
        <v>3955</v>
      </c>
      <c r="AP131" t="s">
        <v>3956</v>
      </c>
      <c r="AQ131" t="s">
        <v>3957</v>
      </c>
      <c r="AR131" t="s">
        <v>3958</v>
      </c>
    </row>
    <row r="132" spans="1:44" x14ac:dyDescent="0.2">
      <c r="A132" s="24">
        <v>134</v>
      </c>
      <c r="B132" t="str">
        <f t="shared" si="2"/>
        <v>tutkinnonosat!$C$132:$AN$132</v>
      </c>
    </row>
    <row r="133" spans="1:44" x14ac:dyDescent="0.2">
      <c r="A133" s="24">
        <v>135</v>
      </c>
      <c r="B133" t="str">
        <f t="shared" si="2"/>
        <v>tutkinnonosat!$C$133:$AN$133</v>
      </c>
    </row>
    <row r="134" spans="1:44" x14ac:dyDescent="0.2">
      <c r="A134" s="24">
        <v>136</v>
      </c>
      <c r="B134" t="str">
        <f t="shared" si="2"/>
        <v>tutkinnonosat!$C$134:$AN$134</v>
      </c>
      <c r="C134" t="s">
        <v>3959</v>
      </c>
      <c r="D134" t="s">
        <v>3960</v>
      </c>
      <c r="E134" t="s">
        <v>3961</v>
      </c>
      <c r="F134" t="s">
        <v>3962</v>
      </c>
      <c r="G134" t="s">
        <v>3963</v>
      </c>
      <c r="H134" t="s">
        <v>3964</v>
      </c>
      <c r="I134" t="s">
        <v>3965</v>
      </c>
      <c r="J134" t="s">
        <v>3966</v>
      </c>
      <c r="K134" t="s">
        <v>3967</v>
      </c>
      <c r="L134" t="s">
        <v>3968</v>
      </c>
      <c r="M134" t="s">
        <v>3969</v>
      </c>
      <c r="N134" t="s">
        <v>3970</v>
      </c>
      <c r="O134" t="s">
        <v>3971</v>
      </c>
    </row>
    <row r="135" spans="1:44" x14ac:dyDescent="0.2">
      <c r="A135" s="24">
        <v>137</v>
      </c>
      <c r="B135" t="str">
        <f t="shared" si="2"/>
        <v>tutkinnonosat!$C$135:$AN$135</v>
      </c>
      <c r="C135" t="s">
        <v>3972</v>
      </c>
      <c r="D135" t="s">
        <v>3973</v>
      </c>
      <c r="E135" t="s">
        <v>3974</v>
      </c>
      <c r="F135" t="s">
        <v>3975</v>
      </c>
      <c r="G135" t="s">
        <v>3976</v>
      </c>
      <c r="H135" t="s">
        <v>3977</v>
      </c>
      <c r="I135" t="s">
        <v>3978</v>
      </c>
      <c r="J135" t="s">
        <v>3979</v>
      </c>
      <c r="K135" t="s">
        <v>3980</v>
      </c>
      <c r="L135" t="s">
        <v>3981</v>
      </c>
    </row>
    <row r="136" spans="1:44" x14ac:dyDescent="0.2">
      <c r="A136" s="24">
        <v>138</v>
      </c>
      <c r="B136" t="str">
        <f t="shared" si="2"/>
        <v>tutkinnonosat!$C$136:$AN$136</v>
      </c>
      <c r="C136" t="s">
        <v>3982</v>
      </c>
      <c r="D136" t="s">
        <v>3983</v>
      </c>
      <c r="E136" t="s">
        <v>3984</v>
      </c>
      <c r="F136" t="s">
        <v>3985</v>
      </c>
      <c r="G136" t="s">
        <v>3986</v>
      </c>
      <c r="H136" t="s">
        <v>3987</v>
      </c>
      <c r="I136" t="s">
        <v>3988</v>
      </c>
      <c r="J136" t="s">
        <v>3989</v>
      </c>
      <c r="K136" t="s">
        <v>3990</v>
      </c>
      <c r="L136" t="s">
        <v>3991</v>
      </c>
      <c r="M136" t="s">
        <v>3992</v>
      </c>
      <c r="N136" t="s">
        <v>3993</v>
      </c>
      <c r="O136" t="s">
        <v>3994</v>
      </c>
      <c r="P136" t="s">
        <v>3995</v>
      </c>
      <c r="Q136" t="s">
        <v>3996</v>
      </c>
      <c r="R136" t="s">
        <v>3997</v>
      </c>
      <c r="S136" t="s">
        <v>3998</v>
      </c>
      <c r="T136" t="s">
        <v>3999</v>
      </c>
      <c r="U136" t="s">
        <v>4000</v>
      </c>
      <c r="V136" t="s">
        <v>4001</v>
      </c>
      <c r="W136" t="s">
        <v>4002</v>
      </c>
    </row>
    <row r="137" spans="1:44" x14ac:dyDescent="0.2">
      <c r="A137" s="24">
        <v>139</v>
      </c>
      <c r="B137" t="str">
        <f t="shared" si="2"/>
        <v>tutkinnonosat!$C$137:$AN$137</v>
      </c>
      <c r="C137" t="s">
        <v>4003</v>
      </c>
      <c r="D137" t="s">
        <v>4004</v>
      </c>
      <c r="E137" t="s">
        <v>4005</v>
      </c>
      <c r="F137" t="s">
        <v>4006</v>
      </c>
      <c r="G137" t="s">
        <v>4007</v>
      </c>
      <c r="H137" t="s">
        <v>4008</v>
      </c>
      <c r="I137" t="s">
        <v>4009</v>
      </c>
      <c r="J137" t="s">
        <v>4010</v>
      </c>
    </row>
    <row r="138" spans="1:44" x14ac:dyDescent="0.2">
      <c r="A138" s="24">
        <v>140</v>
      </c>
      <c r="B138" t="str">
        <f t="shared" si="2"/>
        <v>tutkinnonosat!$C$138:$AN$138</v>
      </c>
      <c r="C138" t="s">
        <v>4011</v>
      </c>
      <c r="D138" t="s">
        <v>4012</v>
      </c>
      <c r="E138" t="s">
        <v>4013</v>
      </c>
      <c r="F138" t="s">
        <v>4014</v>
      </c>
    </row>
    <row r="139" spans="1:44" x14ac:dyDescent="0.2">
      <c r="A139" s="24">
        <v>141</v>
      </c>
      <c r="B139" t="str">
        <f t="shared" si="2"/>
        <v>tutkinnonosat!$C$139:$AN$139</v>
      </c>
      <c r="C139" t="s">
        <v>4015</v>
      </c>
      <c r="D139" t="s">
        <v>4016</v>
      </c>
      <c r="E139" t="s">
        <v>4017</v>
      </c>
      <c r="F139" t="s">
        <v>4018</v>
      </c>
      <c r="G139" t="s">
        <v>4019</v>
      </c>
      <c r="H139" t="s">
        <v>4020</v>
      </c>
      <c r="I139" t="s">
        <v>4021</v>
      </c>
      <c r="J139" t="s">
        <v>4022</v>
      </c>
      <c r="K139" t="s">
        <v>4023</v>
      </c>
      <c r="L139" t="s">
        <v>4024</v>
      </c>
      <c r="M139" t="s">
        <v>4025</v>
      </c>
      <c r="N139" t="s">
        <v>4026</v>
      </c>
      <c r="O139" t="s">
        <v>4027</v>
      </c>
      <c r="P139" t="s">
        <v>4028</v>
      </c>
      <c r="Q139" t="s">
        <v>4029</v>
      </c>
      <c r="R139" t="s">
        <v>4030</v>
      </c>
      <c r="S139" t="s">
        <v>4031</v>
      </c>
      <c r="T139" t="s">
        <v>4032</v>
      </c>
      <c r="U139" t="s">
        <v>4033</v>
      </c>
      <c r="V139" t="s">
        <v>4034</v>
      </c>
      <c r="W139" t="s">
        <v>4035</v>
      </c>
      <c r="X139" t="s">
        <v>4036</v>
      </c>
      <c r="Y139" t="s">
        <v>4037</v>
      </c>
      <c r="Z139" t="s">
        <v>4038</v>
      </c>
      <c r="AA139" t="s">
        <v>4039</v>
      </c>
      <c r="AB139" t="s">
        <v>4040</v>
      </c>
      <c r="AC139" t="s">
        <v>4041</v>
      </c>
      <c r="AD139" t="s">
        <v>4042</v>
      </c>
    </row>
    <row r="140" spans="1:44" x14ac:dyDescent="0.2">
      <c r="A140" s="24">
        <v>142</v>
      </c>
      <c r="B140" t="str">
        <f t="shared" si="2"/>
        <v>tutkinnonosat!$C$140:$AN$140</v>
      </c>
      <c r="C140" t="s">
        <v>4043</v>
      </c>
      <c r="D140" t="s">
        <v>4044</v>
      </c>
      <c r="E140" t="s">
        <v>4045</v>
      </c>
      <c r="F140" t="s">
        <v>4046</v>
      </c>
      <c r="G140" t="s">
        <v>4047</v>
      </c>
      <c r="H140" t="s">
        <v>4048</v>
      </c>
      <c r="I140" t="s">
        <v>4049</v>
      </c>
      <c r="J140" t="s">
        <v>4050</v>
      </c>
      <c r="K140" t="s">
        <v>4051</v>
      </c>
      <c r="L140" t="s">
        <v>4052</v>
      </c>
      <c r="M140" t="s">
        <v>4053</v>
      </c>
      <c r="N140" t="s">
        <v>4054</v>
      </c>
      <c r="O140" t="s">
        <v>4055</v>
      </c>
      <c r="P140" t="s">
        <v>4056</v>
      </c>
      <c r="Q140" t="s">
        <v>4057</v>
      </c>
      <c r="R140" t="s">
        <v>4058</v>
      </c>
    </row>
    <row r="141" spans="1:44" x14ac:dyDescent="0.2">
      <c r="A141" s="24">
        <v>143</v>
      </c>
      <c r="B141" t="str">
        <f t="shared" si="2"/>
        <v>tutkinnonosat!$C$141:$AN$141</v>
      </c>
      <c r="C141" t="s">
        <v>4059</v>
      </c>
      <c r="D141" t="s">
        <v>4060</v>
      </c>
      <c r="E141" t="s">
        <v>4061</v>
      </c>
      <c r="F141" t="s">
        <v>4062</v>
      </c>
      <c r="G141" t="s">
        <v>4063</v>
      </c>
      <c r="H141" t="s">
        <v>4064</v>
      </c>
      <c r="I141" t="s">
        <v>4065</v>
      </c>
      <c r="J141" t="s">
        <v>4066</v>
      </c>
    </row>
    <row r="142" spans="1:44" x14ac:dyDescent="0.2">
      <c r="A142" s="24">
        <v>144</v>
      </c>
      <c r="B142" t="str">
        <f t="shared" si="2"/>
        <v>tutkinnonosat!$C$142:$AN$142</v>
      </c>
    </row>
    <row r="143" spans="1:44" x14ac:dyDescent="0.2">
      <c r="A143" s="24">
        <v>145</v>
      </c>
      <c r="B143" t="str">
        <f t="shared" si="2"/>
        <v>tutkinnonosat!$C$143:$AN$143</v>
      </c>
      <c r="C143" t="s">
        <v>4003</v>
      </c>
      <c r="D143" t="s">
        <v>4005</v>
      </c>
      <c r="E143" t="s">
        <v>4067</v>
      </c>
      <c r="F143" t="s">
        <v>4068</v>
      </c>
      <c r="G143" t="s">
        <v>4069</v>
      </c>
      <c r="H143" t="s">
        <v>4070</v>
      </c>
      <c r="I143" t="s">
        <v>4071</v>
      </c>
      <c r="J143" t="s">
        <v>4072</v>
      </c>
    </row>
    <row r="144" spans="1:44" x14ac:dyDescent="0.2">
      <c r="A144" s="24">
        <v>146</v>
      </c>
      <c r="B144" t="str">
        <f t="shared" si="2"/>
        <v>tutkinnonosat!$C$144:$AN$144</v>
      </c>
      <c r="C144" t="s">
        <v>4073</v>
      </c>
      <c r="D144" t="s">
        <v>4074</v>
      </c>
      <c r="E144" t="s">
        <v>4075</v>
      </c>
    </row>
    <row r="145" spans="1:22" x14ac:dyDescent="0.2">
      <c r="A145" s="24">
        <v>147</v>
      </c>
      <c r="B145" t="str">
        <f t="shared" si="2"/>
        <v>tutkinnonosat!$C$145:$AN$145</v>
      </c>
      <c r="C145" t="s">
        <v>4076</v>
      </c>
      <c r="D145" t="s">
        <v>4077</v>
      </c>
      <c r="E145" t="s">
        <v>4078</v>
      </c>
      <c r="F145" t="s">
        <v>4079</v>
      </c>
      <c r="G145" t="s">
        <v>4080</v>
      </c>
      <c r="H145" t="s">
        <v>4081</v>
      </c>
      <c r="I145" t="s">
        <v>4082</v>
      </c>
      <c r="J145" t="s">
        <v>4083</v>
      </c>
    </row>
    <row r="146" spans="1:22" x14ac:dyDescent="0.2">
      <c r="A146" s="24">
        <v>148</v>
      </c>
      <c r="B146" t="str">
        <f t="shared" si="2"/>
        <v>tutkinnonosat!$C$146:$AN$146</v>
      </c>
    </row>
    <row r="147" spans="1:22" x14ac:dyDescent="0.2">
      <c r="A147" s="24">
        <v>149</v>
      </c>
      <c r="B147" t="str">
        <f t="shared" si="2"/>
        <v>tutkinnonosat!$C$147:$AN$147</v>
      </c>
      <c r="C147" t="s">
        <v>4084</v>
      </c>
      <c r="D147" t="s">
        <v>4085</v>
      </c>
      <c r="E147" t="s">
        <v>4086</v>
      </c>
      <c r="F147" t="s">
        <v>4087</v>
      </c>
      <c r="G147" t="s">
        <v>4088</v>
      </c>
      <c r="H147" t="s">
        <v>4089</v>
      </c>
      <c r="I147" t="s">
        <v>4090</v>
      </c>
      <c r="J147" t="s">
        <v>4091</v>
      </c>
      <c r="K147" t="s">
        <v>4092</v>
      </c>
      <c r="L147" t="s">
        <v>4093</v>
      </c>
      <c r="M147" t="s">
        <v>4094</v>
      </c>
      <c r="N147" t="s">
        <v>4095</v>
      </c>
      <c r="O147" t="s">
        <v>4096</v>
      </c>
      <c r="P147" t="s">
        <v>4097</v>
      </c>
    </row>
    <row r="148" spans="1:22" x14ac:dyDescent="0.2">
      <c r="A148" s="24">
        <v>150</v>
      </c>
      <c r="B148" t="str">
        <f t="shared" si="2"/>
        <v>tutkinnonosat!$C$148:$AN$148</v>
      </c>
      <c r="C148" t="s">
        <v>4098</v>
      </c>
      <c r="D148" t="s">
        <v>4099</v>
      </c>
      <c r="E148" t="s">
        <v>4100</v>
      </c>
      <c r="F148" t="s">
        <v>4101</v>
      </c>
      <c r="G148" t="s">
        <v>4102</v>
      </c>
      <c r="H148" t="s">
        <v>4103</v>
      </c>
      <c r="I148" t="s">
        <v>4104</v>
      </c>
      <c r="J148" t="s">
        <v>4105</v>
      </c>
      <c r="K148" t="s">
        <v>4106</v>
      </c>
      <c r="L148" t="s">
        <v>4107</v>
      </c>
      <c r="M148" t="s">
        <v>4108</v>
      </c>
      <c r="N148" t="s">
        <v>4109</v>
      </c>
      <c r="O148" t="s">
        <v>4110</v>
      </c>
      <c r="P148" t="s">
        <v>4111</v>
      </c>
      <c r="Q148" t="s">
        <v>4112</v>
      </c>
      <c r="R148" t="s">
        <v>4113</v>
      </c>
      <c r="S148" t="s">
        <v>4114</v>
      </c>
      <c r="T148" t="s">
        <v>4115</v>
      </c>
      <c r="U148" t="s">
        <v>4116</v>
      </c>
      <c r="V148" t="s">
        <v>4117</v>
      </c>
    </row>
    <row r="149" spans="1:22" x14ac:dyDescent="0.2">
      <c r="A149" s="24">
        <v>151</v>
      </c>
      <c r="B149" t="str">
        <f t="shared" si="2"/>
        <v>tutkinnonosat!$C$149:$AN$149</v>
      </c>
      <c r="C149" t="s">
        <v>4118</v>
      </c>
      <c r="D149" t="s">
        <v>4119</v>
      </c>
      <c r="E149" t="s">
        <v>4120</v>
      </c>
      <c r="F149" t="s">
        <v>4121</v>
      </c>
      <c r="G149" t="s">
        <v>4122</v>
      </c>
      <c r="H149" t="s">
        <v>4123</v>
      </c>
      <c r="I149" t="s">
        <v>4124</v>
      </c>
      <c r="J149" t="s">
        <v>4125</v>
      </c>
      <c r="K149" t="s">
        <v>4126</v>
      </c>
      <c r="L149" t="s">
        <v>4127</v>
      </c>
      <c r="M149" t="s">
        <v>4128</v>
      </c>
      <c r="N149" t="s">
        <v>4129</v>
      </c>
      <c r="O149" t="s">
        <v>4130</v>
      </c>
      <c r="P149" t="s">
        <v>4131</v>
      </c>
    </row>
    <row r="150" spans="1:22" x14ac:dyDescent="0.2">
      <c r="A150" s="24">
        <v>152</v>
      </c>
      <c r="B150" t="str">
        <f t="shared" si="2"/>
        <v>tutkinnonosat!$C$150:$AN$150</v>
      </c>
    </row>
    <row r="151" spans="1:22" x14ac:dyDescent="0.2">
      <c r="A151" s="24">
        <v>153</v>
      </c>
      <c r="B151" t="str">
        <f t="shared" si="2"/>
        <v>tutkinnonosat!$C$151:$AN$151</v>
      </c>
      <c r="C151" t="s">
        <v>4132</v>
      </c>
      <c r="D151" t="s">
        <v>4133</v>
      </c>
      <c r="E151" t="s">
        <v>4134</v>
      </c>
      <c r="F151" t="s">
        <v>4135</v>
      </c>
      <c r="G151" t="s">
        <v>4136</v>
      </c>
      <c r="H151" t="s">
        <v>4137</v>
      </c>
      <c r="I151" t="s">
        <v>4138</v>
      </c>
      <c r="J151" t="s">
        <v>4139</v>
      </c>
      <c r="K151" t="s">
        <v>4140</v>
      </c>
      <c r="L151" t="s">
        <v>4141</v>
      </c>
      <c r="M151" t="s">
        <v>4142</v>
      </c>
      <c r="N151" t="s">
        <v>4143</v>
      </c>
      <c r="O151" t="s">
        <v>4144</v>
      </c>
      <c r="P151" t="s">
        <v>4145</v>
      </c>
    </row>
    <row r="152" spans="1:22" x14ac:dyDescent="0.2">
      <c r="A152" s="24">
        <v>154</v>
      </c>
      <c r="B152" t="str">
        <f t="shared" si="2"/>
        <v>tutkinnonosat!$C$152:$AN$152</v>
      </c>
    </row>
    <row r="153" spans="1:22" x14ac:dyDescent="0.2">
      <c r="A153" s="24">
        <v>155</v>
      </c>
      <c r="B153" t="str">
        <f t="shared" si="2"/>
        <v>tutkinnonosat!$C$153:$AN$153</v>
      </c>
      <c r="C153" t="s">
        <v>4146</v>
      </c>
      <c r="D153" t="s">
        <v>4147</v>
      </c>
      <c r="E153" t="s">
        <v>4148</v>
      </c>
      <c r="F153" t="s">
        <v>4149</v>
      </c>
      <c r="G153" t="s">
        <v>4150</v>
      </c>
      <c r="H153" t="s">
        <v>4151</v>
      </c>
      <c r="I153" t="s">
        <v>4152</v>
      </c>
      <c r="J153" t="s">
        <v>4153</v>
      </c>
      <c r="K153" t="s">
        <v>4154</v>
      </c>
    </row>
    <row r="154" spans="1:22" x14ac:dyDescent="0.2">
      <c r="A154" s="24">
        <v>156</v>
      </c>
      <c r="B154" t="str">
        <f t="shared" si="2"/>
        <v>tutkinnonosat!$C$154:$AN$154</v>
      </c>
      <c r="C154" t="s">
        <v>4155</v>
      </c>
      <c r="D154" t="s">
        <v>4156</v>
      </c>
      <c r="E154" t="s">
        <v>4157</v>
      </c>
      <c r="F154" t="s">
        <v>4158</v>
      </c>
      <c r="G154" t="s">
        <v>4159</v>
      </c>
      <c r="H154" t="s">
        <v>4160</v>
      </c>
      <c r="I154" t="s">
        <v>4161</v>
      </c>
      <c r="J154" t="s">
        <v>4162</v>
      </c>
    </row>
    <row r="155" spans="1:22" x14ac:dyDescent="0.2">
      <c r="A155" s="24">
        <v>157</v>
      </c>
      <c r="B155" t="str">
        <f t="shared" si="2"/>
        <v>tutkinnonosat!$C$155:$AN$155</v>
      </c>
    </row>
    <row r="156" spans="1:22" x14ac:dyDescent="0.2">
      <c r="A156" s="24">
        <v>158</v>
      </c>
      <c r="B156" t="str">
        <f t="shared" si="2"/>
        <v>tutkinnonosat!$C$156:$AN$156</v>
      </c>
      <c r="C156" t="s">
        <v>4163</v>
      </c>
      <c r="D156" t="s">
        <v>4164</v>
      </c>
      <c r="E156" t="s">
        <v>4165</v>
      </c>
      <c r="F156" t="s">
        <v>4166</v>
      </c>
      <c r="G156" t="s">
        <v>4167</v>
      </c>
      <c r="H156" t="s">
        <v>4168</v>
      </c>
    </row>
    <row r="157" spans="1:22" x14ac:dyDescent="0.2">
      <c r="A157" s="24">
        <v>159</v>
      </c>
      <c r="B157" t="str">
        <f t="shared" si="2"/>
        <v>tutkinnonosat!$C$157:$AN$157</v>
      </c>
    </row>
    <row r="158" spans="1:22" x14ac:dyDescent="0.2">
      <c r="A158" s="24">
        <v>160</v>
      </c>
      <c r="B158" t="str">
        <f t="shared" si="2"/>
        <v>tutkinnonosat!$C$158:$AN$158</v>
      </c>
      <c r="C158" t="s">
        <v>4169</v>
      </c>
      <c r="D158" t="s">
        <v>4170</v>
      </c>
      <c r="E158" t="s">
        <v>4171</v>
      </c>
      <c r="F158" t="s">
        <v>4172</v>
      </c>
      <c r="G158" t="s">
        <v>4173</v>
      </c>
      <c r="H158" t="s">
        <v>4174</v>
      </c>
    </row>
    <row r="159" spans="1:22" x14ac:dyDescent="0.2">
      <c r="A159" s="24">
        <v>161</v>
      </c>
      <c r="B159" t="str">
        <f t="shared" si="2"/>
        <v>tutkinnonosat!$C$159:$AN$159</v>
      </c>
      <c r="C159" t="s">
        <v>4175</v>
      </c>
      <c r="D159" t="s">
        <v>4176</v>
      </c>
      <c r="E159" t="s">
        <v>4177</v>
      </c>
      <c r="F159" t="s">
        <v>4178</v>
      </c>
      <c r="G159" t="s">
        <v>4179</v>
      </c>
      <c r="H159" t="s">
        <v>4180</v>
      </c>
      <c r="I159" t="s">
        <v>4181</v>
      </c>
      <c r="J159" t="s">
        <v>4182</v>
      </c>
    </row>
    <row r="160" spans="1:22" x14ac:dyDescent="0.2">
      <c r="A160" s="24">
        <v>162</v>
      </c>
      <c r="B160" t="str">
        <f t="shared" si="2"/>
        <v>tutkinnonosat!$C$160:$AN$160</v>
      </c>
      <c r="C160" t="s">
        <v>4183</v>
      </c>
      <c r="D160" t="s">
        <v>4184</v>
      </c>
      <c r="E160" t="s">
        <v>4185</v>
      </c>
      <c r="F160" t="s">
        <v>4186</v>
      </c>
      <c r="G160" t="s">
        <v>4187</v>
      </c>
      <c r="H160" t="s">
        <v>4188</v>
      </c>
    </row>
    <row r="161" spans="1:59" x14ac:dyDescent="0.2">
      <c r="A161" s="24">
        <v>163</v>
      </c>
      <c r="B161" t="str">
        <f t="shared" si="2"/>
        <v>tutkinnonosat!$C$161:$AN$161</v>
      </c>
      <c r="C161" t="s">
        <v>4189</v>
      </c>
      <c r="D161" t="s">
        <v>4190</v>
      </c>
      <c r="E161" t="s">
        <v>4191</v>
      </c>
      <c r="F161" t="s">
        <v>4192</v>
      </c>
      <c r="G161" t="s">
        <v>4193</v>
      </c>
      <c r="H161" t="s">
        <v>4194</v>
      </c>
      <c r="I161" t="s">
        <v>4195</v>
      </c>
      <c r="J161" t="s">
        <v>4196</v>
      </c>
      <c r="K161" t="s">
        <v>4197</v>
      </c>
      <c r="L161" t="s">
        <v>4198</v>
      </c>
      <c r="M161" t="s">
        <v>4199</v>
      </c>
      <c r="N161" t="s">
        <v>4200</v>
      </c>
      <c r="O161" t="s">
        <v>4201</v>
      </c>
      <c r="P161" t="s">
        <v>4202</v>
      </c>
      <c r="Q161" t="s">
        <v>4203</v>
      </c>
      <c r="R161" t="s">
        <v>4204</v>
      </c>
      <c r="S161" t="s">
        <v>4205</v>
      </c>
      <c r="T161" t="s">
        <v>4206</v>
      </c>
      <c r="U161" t="s">
        <v>4207</v>
      </c>
    </row>
    <row r="162" spans="1:59" x14ac:dyDescent="0.2">
      <c r="A162" s="24">
        <v>164</v>
      </c>
      <c r="B162" t="str">
        <f t="shared" si="2"/>
        <v>tutkinnonosat!$C$162:$AN$162</v>
      </c>
      <c r="C162" t="s">
        <v>4208</v>
      </c>
      <c r="D162" t="s">
        <v>4209</v>
      </c>
      <c r="E162" t="s">
        <v>4210</v>
      </c>
      <c r="F162" t="s">
        <v>4211</v>
      </c>
      <c r="G162" t="s">
        <v>4212</v>
      </c>
      <c r="H162" t="s">
        <v>4213</v>
      </c>
      <c r="I162" t="s">
        <v>4214</v>
      </c>
    </row>
    <row r="163" spans="1:59" x14ac:dyDescent="0.2">
      <c r="A163" s="24">
        <v>165</v>
      </c>
      <c r="B163" t="str">
        <f t="shared" si="2"/>
        <v>tutkinnonosat!$C$163:$AN$163</v>
      </c>
      <c r="C163" t="s">
        <v>4215</v>
      </c>
      <c r="D163" t="s">
        <v>4216</v>
      </c>
      <c r="E163" t="s">
        <v>4217</v>
      </c>
      <c r="F163" t="s">
        <v>4218</v>
      </c>
      <c r="G163" t="s">
        <v>4219</v>
      </c>
      <c r="H163" t="s">
        <v>4220</v>
      </c>
      <c r="I163" t="s">
        <v>4221</v>
      </c>
      <c r="J163" t="s">
        <v>4222</v>
      </c>
      <c r="K163" t="s">
        <v>4223</v>
      </c>
      <c r="L163" t="s">
        <v>4224</v>
      </c>
      <c r="M163" t="s">
        <v>4225</v>
      </c>
      <c r="N163" t="s">
        <v>4226</v>
      </c>
    </row>
    <row r="164" spans="1:59" x14ac:dyDescent="0.2">
      <c r="A164" s="24">
        <v>166</v>
      </c>
      <c r="B164" t="str">
        <f t="shared" si="2"/>
        <v>tutkinnonosat!$C$164:$AN$164</v>
      </c>
      <c r="C164" t="s">
        <v>4227</v>
      </c>
      <c r="D164" t="s">
        <v>4228</v>
      </c>
      <c r="E164" t="s">
        <v>4229</v>
      </c>
      <c r="F164" t="s">
        <v>4230</v>
      </c>
      <c r="G164" t="s">
        <v>4231</v>
      </c>
      <c r="H164" t="s">
        <v>4232</v>
      </c>
      <c r="I164" t="s">
        <v>4233</v>
      </c>
      <c r="J164" t="s">
        <v>4234</v>
      </c>
      <c r="K164" t="s">
        <v>4235</v>
      </c>
      <c r="L164" t="s">
        <v>4236</v>
      </c>
      <c r="M164" t="s">
        <v>4237</v>
      </c>
      <c r="N164" t="s">
        <v>4238</v>
      </c>
      <c r="O164" t="s">
        <v>4239</v>
      </c>
      <c r="P164" t="s">
        <v>4240</v>
      </c>
      <c r="Q164" t="s">
        <v>4241</v>
      </c>
      <c r="R164" t="s">
        <v>4242</v>
      </c>
      <c r="S164" t="s">
        <v>4243</v>
      </c>
      <c r="T164" t="s">
        <v>4244</v>
      </c>
      <c r="U164" t="s">
        <v>4245</v>
      </c>
      <c r="V164" t="s">
        <v>4246</v>
      </c>
      <c r="W164" t="s">
        <v>4247</v>
      </c>
      <c r="X164" t="s">
        <v>4248</v>
      </c>
      <c r="Y164" t="s">
        <v>4249</v>
      </c>
      <c r="Z164" t="s">
        <v>4250</v>
      </c>
      <c r="AA164" t="s">
        <v>4251</v>
      </c>
      <c r="AB164" t="s">
        <v>4252</v>
      </c>
      <c r="AC164" t="s">
        <v>4253</v>
      </c>
      <c r="AD164" t="s">
        <v>4254</v>
      </c>
      <c r="AE164" t="s">
        <v>4255</v>
      </c>
      <c r="AF164" t="s">
        <v>4256</v>
      </c>
      <c r="AG164" t="s">
        <v>4257</v>
      </c>
      <c r="AH164" t="s">
        <v>4258</v>
      </c>
      <c r="AI164" t="s">
        <v>4259</v>
      </c>
      <c r="AJ164" t="s">
        <v>4260</v>
      </c>
      <c r="AK164" t="s">
        <v>4261</v>
      </c>
      <c r="AL164" t="s">
        <v>4262</v>
      </c>
      <c r="AM164" t="s">
        <v>4263</v>
      </c>
      <c r="AN164" t="s">
        <v>4264</v>
      </c>
      <c r="AO164" t="s">
        <v>4265</v>
      </c>
      <c r="AP164" t="s">
        <v>4266</v>
      </c>
      <c r="AQ164" t="s">
        <v>4267</v>
      </c>
      <c r="AR164" t="s">
        <v>4268</v>
      </c>
      <c r="AS164" t="s">
        <v>4269</v>
      </c>
      <c r="AT164" t="s">
        <v>4270</v>
      </c>
      <c r="AU164" t="s">
        <v>4271</v>
      </c>
      <c r="AV164" t="s">
        <v>4272</v>
      </c>
      <c r="AW164" t="s">
        <v>4273</v>
      </c>
      <c r="AX164" t="s">
        <v>4274</v>
      </c>
      <c r="AY164" t="s">
        <v>4275</v>
      </c>
      <c r="AZ164" t="s">
        <v>4276</v>
      </c>
      <c r="BA164" t="s">
        <v>4277</v>
      </c>
      <c r="BB164" t="s">
        <v>4278</v>
      </c>
      <c r="BC164" t="s">
        <v>4279</v>
      </c>
      <c r="BD164" t="s">
        <v>4280</v>
      </c>
      <c r="BE164" t="s">
        <v>4281</v>
      </c>
      <c r="BF164" t="s">
        <v>4282</v>
      </c>
      <c r="BG164" t="s">
        <v>4283</v>
      </c>
    </row>
    <row r="165" spans="1:59" x14ac:dyDescent="0.2">
      <c r="A165" s="24">
        <v>167</v>
      </c>
      <c r="B165" t="str">
        <f t="shared" si="2"/>
        <v>tutkinnonosat!$C$165:$AN$165</v>
      </c>
      <c r="C165" t="s">
        <v>4284</v>
      </c>
      <c r="D165" t="s">
        <v>4285</v>
      </c>
      <c r="E165" t="s">
        <v>4286</v>
      </c>
      <c r="F165" t="s">
        <v>4287</v>
      </c>
      <c r="G165" t="s">
        <v>4288</v>
      </c>
      <c r="H165" t="s">
        <v>4289</v>
      </c>
      <c r="I165" t="s">
        <v>4290</v>
      </c>
      <c r="J165" t="s">
        <v>4291</v>
      </c>
      <c r="K165" t="s">
        <v>4292</v>
      </c>
      <c r="L165" t="s">
        <v>4293</v>
      </c>
      <c r="M165" t="s">
        <v>4294</v>
      </c>
      <c r="N165" t="s">
        <v>4295</v>
      </c>
      <c r="O165" t="s">
        <v>4296</v>
      </c>
      <c r="P165" t="s">
        <v>4297</v>
      </c>
      <c r="Q165" t="s">
        <v>4298</v>
      </c>
      <c r="R165" t="s">
        <v>4299</v>
      </c>
      <c r="S165" t="s">
        <v>4300</v>
      </c>
      <c r="T165" t="s">
        <v>4301</v>
      </c>
      <c r="U165" t="s">
        <v>4302</v>
      </c>
      <c r="V165" t="s">
        <v>4303</v>
      </c>
      <c r="W165" t="s">
        <v>4304</v>
      </c>
      <c r="X165" t="s">
        <v>4305</v>
      </c>
      <c r="Y165" t="s">
        <v>4306</v>
      </c>
      <c r="Z165" t="s">
        <v>4307</v>
      </c>
      <c r="AA165" t="s">
        <v>4308</v>
      </c>
      <c r="AB165" t="s">
        <v>4309</v>
      </c>
      <c r="AC165" t="s">
        <v>4310</v>
      </c>
      <c r="AD165" t="s">
        <v>4311</v>
      </c>
      <c r="AE165" t="s">
        <v>4312</v>
      </c>
      <c r="AF165" t="s">
        <v>4313</v>
      </c>
      <c r="AG165" t="s">
        <v>4314</v>
      </c>
      <c r="AH165" t="s">
        <v>4315</v>
      </c>
      <c r="AI165" t="s">
        <v>4316</v>
      </c>
      <c r="AJ165" t="s">
        <v>4317</v>
      </c>
      <c r="AK165" t="s">
        <v>4318</v>
      </c>
      <c r="AL165" t="s">
        <v>4319</v>
      </c>
      <c r="AM165" t="s">
        <v>4320</v>
      </c>
      <c r="AN165" t="s">
        <v>4321</v>
      </c>
      <c r="AO165" t="s">
        <v>4322</v>
      </c>
      <c r="AP165" t="s">
        <v>4323</v>
      </c>
      <c r="AQ165" t="s">
        <v>4324</v>
      </c>
      <c r="AR165" t="s">
        <v>4325</v>
      </c>
      <c r="AS165" t="s">
        <v>4326</v>
      </c>
      <c r="AT165" t="s">
        <v>4327</v>
      </c>
      <c r="AU165" t="s">
        <v>4328</v>
      </c>
      <c r="AV165" t="s">
        <v>4329</v>
      </c>
      <c r="AW165" t="s">
        <v>4330</v>
      </c>
      <c r="AX165" t="s">
        <v>4331</v>
      </c>
      <c r="AY165" t="s">
        <v>4332</v>
      </c>
      <c r="AZ165" t="s">
        <v>4333</v>
      </c>
      <c r="BA165" t="s">
        <v>4334</v>
      </c>
      <c r="BB165" t="s">
        <v>4335</v>
      </c>
      <c r="BC165" t="s">
        <v>4336</v>
      </c>
    </row>
    <row r="166" spans="1:59" x14ac:dyDescent="0.2">
      <c r="A166" s="24">
        <v>168</v>
      </c>
      <c r="B166" t="str">
        <f t="shared" si="2"/>
        <v>tutkinnonosat!$C$166:$AN$166</v>
      </c>
      <c r="C166" t="s">
        <v>4337</v>
      </c>
      <c r="D166" t="s">
        <v>4338</v>
      </c>
      <c r="E166" t="s">
        <v>4339</v>
      </c>
      <c r="F166" t="s">
        <v>4340</v>
      </c>
      <c r="G166" t="s">
        <v>4341</v>
      </c>
      <c r="H166" t="s">
        <v>4342</v>
      </c>
      <c r="I166" t="s">
        <v>4343</v>
      </c>
      <c r="J166" t="s">
        <v>4344</v>
      </c>
      <c r="K166" t="s">
        <v>4345</v>
      </c>
      <c r="L166" t="s">
        <v>4346</v>
      </c>
      <c r="M166" t="s">
        <v>4347</v>
      </c>
      <c r="N166" t="s">
        <v>4348</v>
      </c>
      <c r="O166" t="s">
        <v>4349</v>
      </c>
    </row>
    <row r="167" spans="1:59" x14ac:dyDescent="0.2">
      <c r="A167" s="24">
        <v>169</v>
      </c>
      <c r="B167" t="str">
        <f t="shared" si="2"/>
        <v>tutkinnonosat!$C$167:$AN$167</v>
      </c>
    </row>
    <row r="168" spans="1:59" x14ac:dyDescent="0.2">
      <c r="A168" s="24">
        <v>170</v>
      </c>
      <c r="B168" t="str">
        <f t="shared" si="2"/>
        <v>tutkinnonosat!$C$168:$AN$168</v>
      </c>
      <c r="C168" t="s">
        <v>4350</v>
      </c>
      <c r="D168" t="s">
        <v>4351</v>
      </c>
      <c r="E168" t="s">
        <v>4352</v>
      </c>
      <c r="F168" t="s">
        <v>4353</v>
      </c>
      <c r="G168" t="s">
        <v>4354</v>
      </c>
      <c r="H168" t="s">
        <v>4355</v>
      </c>
      <c r="I168" t="s">
        <v>4356</v>
      </c>
      <c r="J168" t="s">
        <v>4357</v>
      </c>
      <c r="K168" t="s">
        <v>4358</v>
      </c>
      <c r="L168" t="s">
        <v>4359</v>
      </c>
      <c r="M168" t="s">
        <v>4360</v>
      </c>
      <c r="N168" t="s">
        <v>4361</v>
      </c>
      <c r="O168" t="s">
        <v>4362</v>
      </c>
      <c r="P168" t="s">
        <v>4363</v>
      </c>
      <c r="Q168" t="s">
        <v>4364</v>
      </c>
      <c r="R168" t="s">
        <v>4365</v>
      </c>
      <c r="S168" t="s">
        <v>4366</v>
      </c>
      <c r="T168" t="s">
        <v>4367</v>
      </c>
      <c r="U168" t="s">
        <v>4368</v>
      </c>
      <c r="V168" t="s">
        <v>4369</v>
      </c>
      <c r="W168" t="s">
        <v>4370</v>
      </c>
      <c r="X168" t="s">
        <v>4371</v>
      </c>
      <c r="Y168" t="s">
        <v>4372</v>
      </c>
      <c r="Z168" t="s">
        <v>4373</v>
      </c>
      <c r="AA168" t="s">
        <v>4374</v>
      </c>
      <c r="AB168" t="s">
        <v>4375</v>
      </c>
      <c r="AC168" t="s">
        <v>4376</v>
      </c>
      <c r="AD168" t="s">
        <v>4377</v>
      </c>
      <c r="AE168" t="s">
        <v>4378</v>
      </c>
      <c r="AF168" t="s">
        <v>4379</v>
      </c>
      <c r="AG168" t="s">
        <v>4380</v>
      </c>
      <c r="AH168" t="s">
        <v>4381</v>
      </c>
      <c r="AI168" t="s">
        <v>4382</v>
      </c>
      <c r="AJ168" t="s">
        <v>4383</v>
      </c>
      <c r="AK168" t="s">
        <v>4384</v>
      </c>
      <c r="AL168" t="s">
        <v>4385</v>
      </c>
      <c r="AM168" t="s">
        <v>4386</v>
      </c>
      <c r="AN168" t="s">
        <v>4387</v>
      </c>
      <c r="AO168" t="s">
        <v>4388</v>
      </c>
      <c r="AP168" t="s">
        <v>4389</v>
      </c>
      <c r="AQ168" t="s">
        <v>4390</v>
      </c>
      <c r="AR168" t="s">
        <v>4391</v>
      </c>
      <c r="AS168" t="s">
        <v>4392</v>
      </c>
      <c r="AT168" t="s">
        <v>4393</v>
      </c>
      <c r="AU168" t="s">
        <v>4394</v>
      </c>
      <c r="AV168" t="s">
        <v>4395</v>
      </c>
    </row>
    <row r="169" spans="1:59" x14ac:dyDescent="0.2">
      <c r="A169" s="24">
        <v>171</v>
      </c>
      <c r="B169" t="str">
        <f t="shared" si="2"/>
        <v>tutkinnonosat!$C$169:$AN$169</v>
      </c>
      <c r="C169" t="s">
        <v>4396</v>
      </c>
      <c r="D169" t="s">
        <v>4397</v>
      </c>
      <c r="E169" t="s">
        <v>4398</v>
      </c>
      <c r="F169" t="s">
        <v>4399</v>
      </c>
      <c r="G169" t="s">
        <v>4400</v>
      </c>
      <c r="H169" t="s">
        <v>4401</v>
      </c>
      <c r="I169" t="s">
        <v>4402</v>
      </c>
      <c r="J169" t="s">
        <v>4403</v>
      </c>
      <c r="K169" t="s">
        <v>4404</v>
      </c>
      <c r="L169" t="s">
        <v>4405</v>
      </c>
      <c r="M169" t="s">
        <v>4406</v>
      </c>
      <c r="N169" t="s">
        <v>4407</v>
      </c>
      <c r="O169" t="s">
        <v>4408</v>
      </c>
      <c r="P169" t="s">
        <v>4409</v>
      </c>
      <c r="Q169" t="s">
        <v>4410</v>
      </c>
      <c r="R169" t="s">
        <v>4411</v>
      </c>
      <c r="S169" t="s">
        <v>4412</v>
      </c>
      <c r="T169" t="s">
        <v>4413</v>
      </c>
      <c r="U169" t="s">
        <v>4414</v>
      </c>
      <c r="V169" t="s">
        <v>4415</v>
      </c>
      <c r="W169" t="s">
        <v>4416</v>
      </c>
      <c r="X169" t="s">
        <v>4417</v>
      </c>
      <c r="Y169" t="s">
        <v>4418</v>
      </c>
      <c r="Z169" t="s">
        <v>4419</v>
      </c>
      <c r="AA169" t="s">
        <v>4420</v>
      </c>
      <c r="AB169" t="s">
        <v>4421</v>
      </c>
      <c r="AC169" t="s">
        <v>4422</v>
      </c>
      <c r="AD169" t="s">
        <v>4423</v>
      </c>
      <c r="AE169" t="s">
        <v>4424</v>
      </c>
      <c r="AF169" t="s">
        <v>4425</v>
      </c>
      <c r="AG169" t="s">
        <v>4426</v>
      </c>
      <c r="AH169" t="s">
        <v>4427</v>
      </c>
      <c r="AI169" t="s">
        <v>4428</v>
      </c>
      <c r="AJ169" t="s">
        <v>4429</v>
      </c>
      <c r="AK169" t="s">
        <v>4430</v>
      </c>
      <c r="AL169" t="s">
        <v>4431</v>
      </c>
      <c r="AM169" t="s">
        <v>4432</v>
      </c>
      <c r="AN169" t="s">
        <v>4433</v>
      </c>
      <c r="AO169" t="s">
        <v>4434</v>
      </c>
      <c r="AP169" t="s">
        <v>4435</v>
      </c>
      <c r="AQ169" t="s">
        <v>4436</v>
      </c>
      <c r="AR169" t="s">
        <v>4437</v>
      </c>
    </row>
    <row r="170" spans="1:59" x14ac:dyDescent="0.2">
      <c r="A170" s="24">
        <v>172</v>
      </c>
      <c r="B170" t="str">
        <f t="shared" si="2"/>
        <v>tutkinnonosat!$C$170:$AN$170</v>
      </c>
      <c r="C170" t="s">
        <v>4438</v>
      </c>
      <c r="D170" t="s">
        <v>4439</v>
      </c>
      <c r="E170" t="s">
        <v>4440</v>
      </c>
      <c r="F170" t="s">
        <v>4441</v>
      </c>
      <c r="G170" t="s">
        <v>4442</v>
      </c>
      <c r="H170" t="s">
        <v>3423</v>
      </c>
    </row>
    <row r="171" spans="1:59" x14ac:dyDescent="0.2">
      <c r="A171" s="24">
        <v>173</v>
      </c>
      <c r="B171" t="str">
        <f t="shared" si="2"/>
        <v>tutkinnonosat!$C$171:$AN$171</v>
      </c>
      <c r="C171" t="s">
        <v>4443</v>
      </c>
      <c r="D171" t="s">
        <v>4444</v>
      </c>
      <c r="E171" t="s">
        <v>4445</v>
      </c>
      <c r="F171" t="s">
        <v>4446</v>
      </c>
      <c r="G171" t="s">
        <v>4447</v>
      </c>
    </row>
    <row r="172" spans="1:59" x14ac:dyDescent="0.2">
      <c r="A172" s="24">
        <v>176</v>
      </c>
      <c r="B172" t="str">
        <f t="shared" si="2"/>
        <v>tutkinnonosat!$C$172:$AN$172</v>
      </c>
      <c r="C172" t="s">
        <v>4448</v>
      </c>
      <c r="D172" t="s">
        <v>4449</v>
      </c>
      <c r="E172" t="s">
        <v>4450</v>
      </c>
      <c r="F172" t="s">
        <v>4451</v>
      </c>
      <c r="G172" t="s">
        <v>4452</v>
      </c>
      <c r="H172" t="s">
        <v>4453</v>
      </c>
      <c r="I172" t="s">
        <v>4454</v>
      </c>
      <c r="J172" t="s">
        <v>4455</v>
      </c>
      <c r="K172" t="s">
        <v>4456</v>
      </c>
      <c r="L172" t="s">
        <v>4457</v>
      </c>
      <c r="M172" t="s">
        <v>4458</v>
      </c>
    </row>
    <row r="173" spans="1:59" x14ac:dyDescent="0.2">
      <c r="A173" s="24">
        <v>177</v>
      </c>
      <c r="B173" t="str">
        <f t="shared" si="2"/>
        <v>tutkinnonosat!$C$173:$AN$173</v>
      </c>
      <c r="C173" t="s">
        <v>4459</v>
      </c>
      <c r="D173" t="s">
        <v>4460</v>
      </c>
      <c r="E173" t="s">
        <v>4461</v>
      </c>
      <c r="F173" t="s">
        <v>4462</v>
      </c>
      <c r="G173" t="s">
        <v>4463</v>
      </c>
    </row>
    <row r="174" spans="1:59" x14ac:dyDescent="0.2">
      <c r="A174" s="24">
        <v>180</v>
      </c>
      <c r="B174" t="str">
        <f t="shared" si="2"/>
        <v>tutkinnonosat!$C$174:$AN$174</v>
      </c>
      <c r="C174" t="s">
        <v>4464</v>
      </c>
      <c r="D174" t="s">
        <v>4465</v>
      </c>
      <c r="E174" t="s">
        <v>4466</v>
      </c>
      <c r="F174" t="s">
        <v>4467</v>
      </c>
      <c r="G174" t="s">
        <v>4468</v>
      </c>
      <c r="H174" t="s">
        <v>4469</v>
      </c>
      <c r="I174" t="s">
        <v>4470</v>
      </c>
      <c r="J174" t="s">
        <v>4471</v>
      </c>
      <c r="K174" t="s">
        <v>4472</v>
      </c>
      <c r="L174" t="s">
        <v>4473</v>
      </c>
    </row>
    <row r="175" spans="1:59" x14ac:dyDescent="0.2">
      <c r="A175" s="24">
        <v>181</v>
      </c>
      <c r="B175" t="str">
        <f t="shared" si="2"/>
        <v>tutkinnonosat!$C$175:$AN$175</v>
      </c>
      <c r="C175" t="s">
        <v>4474</v>
      </c>
      <c r="D175" t="s">
        <v>4475</v>
      </c>
      <c r="E175" t="s">
        <v>4476</v>
      </c>
      <c r="F175" t="s">
        <v>4477</v>
      </c>
      <c r="G175" t="s">
        <v>4478</v>
      </c>
      <c r="H175" t="s">
        <v>4479</v>
      </c>
      <c r="I175" t="s">
        <v>4480</v>
      </c>
      <c r="J175" t="s">
        <v>4481</v>
      </c>
      <c r="K175" t="s">
        <v>4482</v>
      </c>
      <c r="L175" t="s">
        <v>4483</v>
      </c>
      <c r="M175" t="s">
        <v>4484</v>
      </c>
      <c r="N175" t="s">
        <v>4485</v>
      </c>
      <c r="O175" t="s">
        <v>4486</v>
      </c>
      <c r="P175" t="s">
        <v>4487</v>
      </c>
      <c r="Q175" t="s">
        <v>4488</v>
      </c>
    </row>
    <row r="176" spans="1:59" x14ac:dyDescent="0.2">
      <c r="A176" s="24">
        <v>182</v>
      </c>
      <c r="B176" t="str">
        <f t="shared" si="2"/>
        <v>tutkinnonosat!$C$176:$AN$176</v>
      </c>
    </row>
    <row r="177" spans="1:16" x14ac:dyDescent="0.2">
      <c r="A177" s="24">
        <v>183</v>
      </c>
      <c r="B177" t="str">
        <f t="shared" si="2"/>
        <v>tutkinnonosat!$C$177:$AN$177</v>
      </c>
      <c r="C177" t="s">
        <v>4489</v>
      </c>
      <c r="D177" t="s">
        <v>4490</v>
      </c>
      <c r="E177" t="s">
        <v>4491</v>
      </c>
      <c r="F177" t="s">
        <v>4492</v>
      </c>
      <c r="G177" t="s">
        <v>4493</v>
      </c>
      <c r="H177" t="s">
        <v>4494</v>
      </c>
      <c r="I177" t="s">
        <v>4495</v>
      </c>
      <c r="J177" t="s">
        <v>4496</v>
      </c>
      <c r="K177" t="s">
        <v>4497</v>
      </c>
      <c r="L177" t="s">
        <v>4498</v>
      </c>
      <c r="M177" t="s">
        <v>4499</v>
      </c>
    </row>
    <row r="178" spans="1:16" x14ac:dyDescent="0.2">
      <c r="A178" s="24">
        <v>184</v>
      </c>
      <c r="B178" t="str">
        <f t="shared" si="2"/>
        <v>tutkinnonosat!$C$178:$AN$178</v>
      </c>
    </row>
    <row r="179" spans="1:16" x14ac:dyDescent="0.2">
      <c r="A179" s="24">
        <v>185</v>
      </c>
      <c r="B179" t="str">
        <f t="shared" si="2"/>
        <v>tutkinnonosat!$C$179:$AN$179</v>
      </c>
      <c r="C179" t="s">
        <v>4500</v>
      </c>
      <c r="D179" t="s">
        <v>4501</v>
      </c>
      <c r="E179" t="s">
        <v>4502</v>
      </c>
      <c r="F179" t="s">
        <v>4503</v>
      </c>
      <c r="G179" t="s">
        <v>4504</v>
      </c>
      <c r="H179" t="s">
        <v>4505</v>
      </c>
    </row>
    <row r="180" spans="1:16" x14ac:dyDescent="0.2">
      <c r="A180" s="24">
        <v>186</v>
      </c>
      <c r="B180" t="str">
        <f t="shared" si="2"/>
        <v>tutkinnonosat!$C$180:$AN$180</v>
      </c>
      <c r="C180" t="s">
        <v>4500</v>
      </c>
      <c r="D180" t="s">
        <v>4502</v>
      </c>
      <c r="E180" t="s">
        <v>4501</v>
      </c>
      <c r="F180" t="s">
        <v>4503</v>
      </c>
      <c r="G180" t="s">
        <v>4505</v>
      </c>
      <c r="H180" t="s">
        <v>4504</v>
      </c>
    </row>
    <row r="181" spans="1:16" x14ac:dyDescent="0.2">
      <c r="A181" s="24">
        <v>187</v>
      </c>
      <c r="B181" t="str">
        <f t="shared" si="2"/>
        <v>tutkinnonosat!$C$181:$AN$181</v>
      </c>
      <c r="C181" t="s">
        <v>4506</v>
      </c>
      <c r="D181" t="s">
        <v>4507</v>
      </c>
      <c r="E181" t="s">
        <v>4508</v>
      </c>
      <c r="F181" t="s">
        <v>4509</v>
      </c>
      <c r="G181" t="s">
        <v>4510</v>
      </c>
    </row>
    <row r="182" spans="1:16" x14ac:dyDescent="0.2">
      <c r="A182" s="24">
        <v>188</v>
      </c>
      <c r="B182" t="str">
        <f t="shared" si="2"/>
        <v>tutkinnonosat!$C$182:$AN$182</v>
      </c>
      <c r="C182" t="s">
        <v>4511</v>
      </c>
      <c r="D182" t="s">
        <v>4512</v>
      </c>
      <c r="E182" t="s">
        <v>4513</v>
      </c>
      <c r="F182" t="s">
        <v>4514</v>
      </c>
      <c r="G182" t="s">
        <v>4515</v>
      </c>
      <c r="H182" t="s">
        <v>4516</v>
      </c>
    </row>
    <row r="183" spans="1:16" x14ac:dyDescent="0.2">
      <c r="A183" s="24">
        <v>189</v>
      </c>
      <c r="B183" t="str">
        <f t="shared" si="2"/>
        <v>tutkinnonosat!$C$183:$AN$183</v>
      </c>
      <c r="C183" t="s">
        <v>4517</v>
      </c>
      <c r="D183" t="s">
        <v>4518</v>
      </c>
      <c r="E183" t="s">
        <v>4519</v>
      </c>
      <c r="F183" t="s">
        <v>4520</v>
      </c>
      <c r="G183" t="s">
        <v>4521</v>
      </c>
      <c r="H183" t="s">
        <v>4522</v>
      </c>
    </row>
    <row r="184" spans="1:16" x14ac:dyDescent="0.2">
      <c r="A184" s="24">
        <v>190</v>
      </c>
      <c r="B184" t="str">
        <f t="shared" si="2"/>
        <v>tutkinnonosat!$C$184:$AN$184</v>
      </c>
      <c r="C184" t="s">
        <v>4523</v>
      </c>
      <c r="D184" t="s">
        <v>4524</v>
      </c>
      <c r="E184" t="s">
        <v>4525</v>
      </c>
      <c r="F184" t="s">
        <v>4526</v>
      </c>
      <c r="G184" t="s">
        <v>4527</v>
      </c>
      <c r="H184" t="s">
        <v>4528</v>
      </c>
      <c r="I184" t="s">
        <v>4529</v>
      </c>
      <c r="J184" t="s">
        <v>4530</v>
      </c>
      <c r="K184" t="s">
        <v>4531</v>
      </c>
      <c r="L184" t="s">
        <v>4532</v>
      </c>
      <c r="M184" t="s">
        <v>4533</v>
      </c>
    </row>
    <row r="185" spans="1:16" x14ac:dyDescent="0.2">
      <c r="A185" s="24">
        <v>191</v>
      </c>
      <c r="B185" t="str">
        <f t="shared" si="2"/>
        <v>tutkinnonosat!$C$185:$AN$185</v>
      </c>
      <c r="C185" t="s">
        <v>4534</v>
      </c>
      <c r="D185" t="s">
        <v>4535</v>
      </c>
      <c r="E185" t="s">
        <v>4536</v>
      </c>
      <c r="F185" t="s">
        <v>4537</v>
      </c>
      <c r="G185" t="s">
        <v>4538</v>
      </c>
      <c r="H185" t="s">
        <v>4539</v>
      </c>
    </row>
    <row r="186" spans="1:16" x14ac:dyDescent="0.2">
      <c r="A186" s="24">
        <v>192</v>
      </c>
      <c r="B186" t="str">
        <f t="shared" si="2"/>
        <v>tutkinnonosat!$C$186:$AN$186</v>
      </c>
    </row>
    <row r="187" spans="1:16" x14ac:dyDescent="0.2">
      <c r="A187" s="24">
        <v>193</v>
      </c>
      <c r="B187" t="str">
        <f t="shared" si="2"/>
        <v>tutkinnonosat!$C$187:$AN$187</v>
      </c>
      <c r="C187" t="s">
        <v>4540</v>
      </c>
      <c r="D187" t="s">
        <v>4541</v>
      </c>
      <c r="E187" t="s">
        <v>4542</v>
      </c>
    </row>
    <row r="188" spans="1:16" x14ac:dyDescent="0.2">
      <c r="A188" s="24">
        <v>194</v>
      </c>
      <c r="B188" t="str">
        <f t="shared" si="2"/>
        <v>tutkinnonosat!$C$188:$AN$188</v>
      </c>
      <c r="C188" t="s">
        <v>4543</v>
      </c>
      <c r="D188" t="s">
        <v>4544</v>
      </c>
      <c r="E188" t="s">
        <v>4545</v>
      </c>
      <c r="F188" t="s">
        <v>4546</v>
      </c>
      <c r="G188" t="s">
        <v>4547</v>
      </c>
      <c r="H188" t="s">
        <v>4548</v>
      </c>
      <c r="I188" t="s">
        <v>4549</v>
      </c>
      <c r="J188" t="s">
        <v>4550</v>
      </c>
      <c r="K188" t="s">
        <v>4551</v>
      </c>
      <c r="L188" t="s">
        <v>4552</v>
      </c>
    </row>
    <row r="189" spans="1:16" x14ac:dyDescent="0.2">
      <c r="A189" s="24">
        <v>195</v>
      </c>
      <c r="B189" t="str">
        <f t="shared" si="2"/>
        <v>tutkinnonosat!$C$189:$AN$189</v>
      </c>
    </row>
    <row r="190" spans="1:16" x14ac:dyDescent="0.2">
      <c r="A190" s="24">
        <v>196</v>
      </c>
      <c r="B190" t="str">
        <f t="shared" si="2"/>
        <v>tutkinnonosat!$C$190:$AN$190</v>
      </c>
      <c r="C190" t="s">
        <v>4553</v>
      </c>
      <c r="D190" t="s">
        <v>4554</v>
      </c>
      <c r="E190" t="s">
        <v>4555</v>
      </c>
      <c r="F190" t="s">
        <v>4556</v>
      </c>
      <c r="G190" t="s">
        <v>4557</v>
      </c>
      <c r="H190" t="s">
        <v>4558</v>
      </c>
      <c r="I190" t="s">
        <v>4559</v>
      </c>
    </row>
    <row r="191" spans="1:16" x14ac:dyDescent="0.2">
      <c r="A191" s="24">
        <v>197</v>
      </c>
      <c r="B191" t="str">
        <f t="shared" si="2"/>
        <v>tutkinnonosat!$C$191:$AN$191</v>
      </c>
      <c r="C191" t="s">
        <v>4560</v>
      </c>
      <c r="D191" t="s">
        <v>4561</v>
      </c>
      <c r="E191" t="s">
        <v>4562</v>
      </c>
      <c r="F191" t="s">
        <v>4563</v>
      </c>
      <c r="G191" t="s">
        <v>4564</v>
      </c>
      <c r="H191" t="s">
        <v>4565</v>
      </c>
      <c r="I191" t="s">
        <v>4566</v>
      </c>
      <c r="J191" t="s">
        <v>4567</v>
      </c>
      <c r="K191" t="s">
        <v>4568</v>
      </c>
      <c r="L191" t="s">
        <v>4569</v>
      </c>
      <c r="M191" t="s">
        <v>4570</v>
      </c>
      <c r="N191" t="s">
        <v>4571</v>
      </c>
    </row>
    <row r="192" spans="1:16" x14ac:dyDescent="0.2">
      <c r="A192" s="24">
        <v>198</v>
      </c>
      <c r="B192" t="str">
        <f t="shared" si="2"/>
        <v>tutkinnonosat!$C$192:$AN$192</v>
      </c>
      <c r="C192" t="s">
        <v>4572</v>
      </c>
      <c r="D192" t="s">
        <v>4573</v>
      </c>
      <c r="E192" t="s">
        <v>4574</v>
      </c>
      <c r="F192" t="s">
        <v>4575</v>
      </c>
      <c r="G192" t="s">
        <v>4576</v>
      </c>
      <c r="H192" t="s">
        <v>4577</v>
      </c>
      <c r="I192" t="s">
        <v>4578</v>
      </c>
      <c r="J192" t="s">
        <v>4579</v>
      </c>
      <c r="K192" t="s">
        <v>4580</v>
      </c>
      <c r="L192" t="s">
        <v>4581</v>
      </c>
      <c r="M192" t="s">
        <v>4582</v>
      </c>
      <c r="N192" t="s">
        <v>4583</v>
      </c>
      <c r="O192" t="s">
        <v>4584</v>
      </c>
      <c r="P192" t="s">
        <v>4585</v>
      </c>
    </row>
    <row r="193" spans="1:59" x14ac:dyDescent="0.2">
      <c r="A193" s="24">
        <v>199</v>
      </c>
      <c r="B193" t="str">
        <f t="shared" si="2"/>
        <v>tutkinnonosat!$C$193:$AN$193</v>
      </c>
      <c r="C193" t="s">
        <v>4586</v>
      </c>
      <c r="D193" t="s">
        <v>4587</v>
      </c>
      <c r="E193" t="s">
        <v>4588</v>
      </c>
      <c r="F193" t="s">
        <v>4589</v>
      </c>
      <c r="G193" t="s">
        <v>4590</v>
      </c>
      <c r="H193" t="s">
        <v>4591</v>
      </c>
      <c r="I193" t="s">
        <v>4592</v>
      </c>
      <c r="J193" t="s">
        <v>4593</v>
      </c>
      <c r="K193" t="s">
        <v>4594</v>
      </c>
      <c r="L193" t="s">
        <v>4595</v>
      </c>
    </row>
    <row r="194" spans="1:59" x14ac:dyDescent="0.2">
      <c r="A194" s="24">
        <v>200</v>
      </c>
      <c r="B194" t="str">
        <f t="shared" ref="B194:B257" si="3">CONCATENATE("tutkinnonosat!$C$",ROW(),":","$AN$",ROW())</f>
        <v>tutkinnonosat!$C$194:$AN$194</v>
      </c>
      <c r="C194" t="s">
        <v>4596</v>
      </c>
      <c r="D194" t="s">
        <v>4597</v>
      </c>
      <c r="E194" t="s">
        <v>4598</v>
      </c>
      <c r="F194" t="s">
        <v>4599</v>
      </c>
      <c r="G194" t="s">
        <v>4600</v>
      </c>
      <c r="H194" t="s">
        <v>4601</v>
      </c>
      <c r="I194" t="s">
        <v>4602</v>
      </c>
      <c r="J194" t="s">
        <v>4603</v>
      </c>
      <c r="K194" t="s">
        <v>4604</v>
      </c>
      <c r="L194" t="s">
        <v>4605</v>
      </c>
    </row>
    <row r="195" spans="1:59" x14ac:dyDescent="0.2">
      <c r="A195" s="24">
        <v>201</v>
      </c>
      <c r="B195" t="str">
        <f t="shared" si="3"/>
        <v>tutkinnonosat!$C$195:$AN$195</v>
      </c>
    </row>
    <row r="196" spans="1:59" x14ac:dyDescent="0.2">
      <c r="A196" s="24">
        <v>202</v>
      </c>
      <c r="B196" t="str">
        <f t="shared" si="3"/>
        <v>tutkinnonosat!$C$196:$AN$196</v>
      </c>
      <c r="C196" t="s">
        <v>4596</v>
      </c>
      <c r="D196" t="s">
        <v>4606</v>
      </c>
      <c r="E196" t="s">
        <v>4607</v>
      </c>
      <c r="F196" t="s">
        <v>4608</v>
      </c>
      <c r="G196" t="s">
        <v>4609</v>
      </c>
      <c r="H196" t="s">
        <v>4610</v>
      </c>
      <c r="I196" t="s">
        <v>4611</v>
      </c>
      <c r="J196" t="s">
        <v>4612</v>
      </c>
      <c r="K196" t="s">
        <v>4613</v>
      </c>
      <c r="L196" t="s">
        <v>4614</v>
      </c>
    </row>
    <row r="197" spans="1:59" x14ac:dyDescent="0.2">
      <c r="A197" s="24">
        <v>203</v>
      </c>
      <c r="B197" t="str">
        <f t="shared" si="3"/>
        <v>tutkinnonosat!$C$197:$AN$197</v>
      </c>
    </row>
    <row r="198" spans="1:59" x14ac:dyDescent="0.2">
      <c r="A198" s="24">
        <v>204</v>
      </c>
      <c r="B198" t="str">
        <f t="shared" si="3"/>
        <v>tutkinnonosat!$C$198:$AN$198</v>
      </c>
    </row>
    <row r="199" spans="1:59" x14ac:dyDescent="0.2">
      <c r="A199" s="24">
        <v>205</v>
      </c>
      <c r="B199" t="str">
        <f t="shared" si="3"/>
        <v>tutkinnonosat!$C$199:$AN$199</v>
      </c>
      <c r="C199" t="s">
        <v>4596</v>
      </c>
      <c r="D199" t="s">
        <v>4615</v>
      </c>
      <c r="E199" t="s">
        <v>4616</v>
      </c>
      <c r="F199" t="s">
        <v>4617</v>
      </c>
      <c r="G199" t="s">
        <v>4618</v>
      </c>
      <c r="H199" t="s">
        <v>4619</v>
      </c>
      <c r="I199" t="s">
        <v>4620</v>
      </c>
      <c r="J199" t="s">
        <v>4621</v>
      </c>
      <c r="K199" t="s">
        <v>4622</v>
      </c>
      <c r="L199" t="s">
        <v>4623</v>
      </c>
    </row>
    <row r="200" spans="1:59" x14ac:dyDescent="0.2">
      <c r="A200" s="24">
        <v>206</v>
      </c>
      <c r="B200" t="str">
        <f t="shared" si="3"/>
        <v>tutkinnonosat!$C$200:$AN$200</v>
      </c>
    </row>
    <row r="201" spans="1:59" x14ac:dyDescent="0.2">
      <c r="A201" s="24">
        <v>207</v>
      </c>
      <c r="B201" t="str">
        <f t="shared" si="3"/>
        <v>tutkinnonosat!$C$201:$AN$201</v>
      </c>
    </row>
    <row r="202" spans="1:59" x14ac:dyDescent="0.2">
      <c r="A202" s="24">
        <v>208</v>
      </c>
      <c r="B202" t="str">
        <f t="shared" si="3"/>
        <v>tutkinnonosat!$C$202:$AN$202</v>
      </c>
    </row>
    <row r="203" spans="1:59" x14ac:dyDescent="0.2">
      <c r="A203" s="24">
        <v>209</v>
      </c>
      <c r="B203" t="str">
        <f t="shared" si="3"/>
        <v>tutkinnonosat!$C$203:$AN$203</v>
      </c>
      <c r="C203" t="s">
        <v>4624</v>
      </c>
      <c r="D203" t="s">
        <v>4625</v>
      </c>
      <c r="E203" t="s">
        <v>4626</v>
      </c>
      <c r="F203" t="s">
        <v>4627</v>
      </c>
      <c r="G203" t="s">
        <v>4628</v>
      </c>
      <c r="H203" t="s">
        <v>4629</v>
      </c>
      <c r="I203" t="s">
        <v>4630</v>
      </c>
      <c r="J203" t="s">
        <v>3700</v>
      </c>
      <c r="K203" t="s">
        <v>3701</v>
      </c>
      <c r="L203" t="s">
        <v>3702</v>
      </c>
    </row>
    <row r="204" spans="1:59" x14ac:dyDescent="0.2">
      <c r="A204" s="24">
        <v>210</v>
      </c>
      <c r="B204" t="str">
        <f t="shared" si="3"/>
        <v>tutkinnonosat!$C$204:$AN$204</v>
      </c>
      <c r="C204" t="s">
        <v>4631</v>
      </c>
      <c r="D204" t="s">
        <v>4632</v>
      </c>
      <c r="E204" t="s">
        <v>4633</v>
      </c>
      <c r="F204" t="s">
        <v>4634</v>
      </c>
      <c r="G204" t="s">
        <v>4635</v>
      </c>
      <c r="H204" t="s">
        <v>4636</v>
      </c>
      <c r="I204" t="s">
        <v>4637</v>
      </c>
      <c r="J204" t="s">
        <v>4638</v>
      </c>
      <c r="K204" t="s">
        <v>4639</v>
      </c>
      <c r="L204" t="s">
        <v>4640</v>
      </c>
      <c r="M204" t="s">
        <v>4641</v>
      </c>
      <c r="N204" t="s">
        <v>4642</v>
      </c>
      <c r="O204" t="s">
        <v>4643</v>
      </c>
      <c r="P204" t="s">
        <v>4644</v>
      </c>
      <c r="Q204" t="s">
        <v>4645</v>
      </c>
      <c r="R204" t="s">
        <v>4646</v>
      </c>
      <c r="S204" t="s">
        <v>4647</v>
      </c>
      <c r="T204" t="s">
        <v>4648</v>
      </c>
      <c r="U204" t="s">
        <v>4649</v>
      </c>
      <c r="V204" t="s">
        <v>4650</v>
      </c>
      <c r="W204" t="s">
        <v>4651</v>
      </c>
      <c r="X204" t="s">
        <v>4652</v>
      </c>
      <c r="Y204" t="s">
        <v>4653</v>
      </c>
      <c r="Z204" t="s">
        <v>4654</v>
      </c>
      <c r="AA204" t="s">
        <v>4655</v>
      </c>
      <c r="AB204" t="s">
        <v>4656</v>
      </c>
      <c r="AC204" t="s">
        <v>4657</v>
      </c>
      <c r="AD204" t="s">
        <v>4658</v>
      </c>
      <c r="AE204" t="s">
        <v>4659</v>
      </c>
      <c r="AF204" t="s">
        <v>4660</v>
      </c>
      <c r="AG204" t="s">
        <v>4661</v>
      </c>
      <c r="AH204" t="s">
        <v>4662</v>
      </c>
      <c r="AI204" t="s">
        <v>4663</v>
      </c>
      <c r="AJ204" t="s">
        <v>4664</v>
      </c>
      <c r="AK204" t="s">
        <v>4665</v>
      </c>
      <c r="AL204" t="s">
        <v>4666</v>
      </c>
      <c r="AM204" t="s">
        <v>4667</v>
      </c>
      <c r="AN204" t="s">
        <v>4668</v>
      </c>
      <c r="AO204" t="s">
        <v>4669</v>
      </c>
      <c r="AP204" t="s">
        <v>4670</v>
      </c>
      <c r="AQ204" t="s">
        <v>4671</v>
      </c>
      <c r="AR204" t="s">
        <v>4672</v>
      </c>
      <c r="AS204" t="s">
        <v>4673</v>
      </c>
      <c r="AT204" t="s">
        <v>4674</v>
      </c>
      <c r="AU204" t="s">
        <v>4675</v>
      </c>
      <c r="AV204" t="s">
        <v>4676</v>
      </c>
      <c r="AW204" t="s">
        <v>4677</v>
      </c>
      <c r="AX204" t="s">
        <v>4678</v>
      </c>
      <c r="AY204" t="s">
        <v>4679</v>
      </c>
      <c r="AZ204" t="s">
        <v>4680</v>
      </c>
      <c r="BA204" t="s">
        <v>4681</v>
      </c>
      <c r="BB204" t="s">
        <v>4682</v>
      </c>
      <c r="BC204" t="s">
        <v>4683</v>
      </c>
      <c r="BD204" t="s">
        <v>4684</v>
      </c>
      <c r="BE204" t="s">
        <v>4685</v>
      </c>
      <c r="BF204" t="s">
        <v>4686</v>
      </c>
      <c r="BG204" t="s">
        <v>4687</v>
      </c>
    </row>
    <row r="205" spans="1:59" x14ac:dyDescent="0.2">
      <c r="A205" s="24">
        <v>211</v>
      </c>
      <c r="B205" t="str">
        <f t="shared" si="3"/>
        <v>tutkinnonosat!$C$205:$AN$205</v>
      </c>
      <c r="C205" t="s">
        <v>4688</v>
      </c>
      <c r="D205" t="s">
        <v>4689</v>
      </c>
      <c r="E205" t="s">
        <v>4690</v>
      </c>
      <c r="F205" t="s">
        <v>4691</v>
      </c>
      <c r="G205" t="s">
        <v>4692</v>
      </c>
      <c r="H205" t="s">
        <v>4693</v>
      </c>
    </row>
    <row r="206" spans="1:59" x14ac:dyDescent="0.2">
      <c r="A206" s="24">
        <v>212</v>
      </c>
      <c r="B206" t="str">
        <f t="shared" si="3"/>
        <v>tutkinnonosat!$C$206:$AN$206</v>
      </c>
      <c r="C206" t="s">
        <v>4694</v>
      </c>
      <c r="D206" t="s">
        <v>4695</v>
      </c>
      <c r="E206" t="s">
        <v>4696</v>
      </c>
      <c r="F206" t="s">
        <v>4697</v>
      </c>
      <c r="G206" t="s">
        <v>4698</v>
      </c>
      <c r="H206" t="s">
        <v>4699</v>
      </c>
      <c r="I206" t="s">
        <v>4700</v>
      </c>
      <c r="J206" t="s">
        <v>4701</v>
      </c>
      <c r="K206" t="s">
        <v>4702</v>
      </c>
      <c r="L206" t="s">
        <v>4703</v>
      </c>
      <c r="M206" t="s">
        <v>4704</v>
      </c>
      <c r="N206" t="s">
        <v>4705</v>
      </c>
      <c r="O206" t="s">
        <v>4706</v>
      </c>
      <c r="P206" t="s">
        <v>4707</v>
      </c>
    </row>
    <row r="207" spans="1:59" x14ac:dyDescent="0.2">
      <c r="A207" s="24">
        <v>215</v>
      </c>
      <c r="B207" t="str">
        <f t="shared" si="3"/>
        <v>tutkinnonosat!$C$207:$AN$207</v>
      </c>
      <c r="C207" t="s">
        <v>4708</v>
      </c>
      <c r="D207" t="s">
        <v>4709</v>
      </c>
      <c r="E207" t="s">
        <v>4710</v>
      </c>
      <c r="F207" t="s">
        <v>4711</v>
      </c>
      <c r="G207" t="s">
        <v>4712</v>
      </c>
      <c r="H207" t="s">
        <v>4713</v>
      </c>
      <c r="I207" t="s">
        <v>4714</v>
      </c>
      <c r="J207" t="s">
        <v>4715</v>
      </c>
      <c r="K207" t="s">
        <v>4716</v>
      </c>
      <c r="L207" t="s">
        <v>4717</v>
      </c>
      <c r="M207" t="s">
        <v>4718</v>
      </c>
      <c r="N207" t="s">
        <v>4719</v>
      </c>
      <c r="O207" t="s">
        <v>4720</v>
      </c>
      <c r="P207" t="s">
        <v>4721</v>
      </c>
    </row>
    <row r="208" spans="1:59" x14ac:dyDescent="0.2">
      <c r="A208" s="24">
        <v>216</v>
      </c>
      <c r="B208" t="str">
        <f t="shared" si="3"/>
        <v>tutkinnonosat!$C$208:$AN$208</v>
      </c>
      <c r="C208" t="s">
        <v>4498</v>
      </c>
      <c r="D208" t="s">
        <v>4499</v>
      </c>
      <c r="E208" t="s">
        <v>4722</v>
      </c>
      <c r="F208" t="s">
        <v>4723</v>
      </c>
      <c r="G208" t="s">
        <v>4724</v>
      </c>
      <c r="H208" t="s">
        <v>4725</v>
      </c>
      <c r="I208" t="s">
        <v>4726</v>
      </c>
      <c r="J208" t="s">
        <v>4727</v>
      </c>
      <c r="K208" t="s">
        <v>4728</v>
      </c>
      <c r="L208" t="s">
        <v>4729</v>
      </c>
    </row>
    <row r="209" spans="1:19" x14ac:dyDescent="0.2">
      <c r="A209" s="24">
        <v>217</v>
      </c>
      <c r="B209" t="str">
        <f t="shared" si="3"/>
        <v>tutkinnonosat!$C$209:$AN$209</v>
      </c>
      <c r="C209" t="s">
        <v>4730</v>
      </c>
      <c r="D209" t="s">
        <v>4731</v>
      </c>
      <c r="E209" t="s">
        <v>4732</v>
      </c>
      <c r="F209" t="s">
        <v>4733</v>
      </c>
      <c r="G209" t="s">
        <v>4734</v>
      </c>
      <c r="H209" t="s">
        <v>4735</v>
      </c>
      <c r="I209" t="s">
        <v>4736</v>
      </c>
      <c r="J209" t="s">
        <v>4737</v>
      </c>
      <c r="K209" t="s">
        <v>4738</v>
      </c>
      <c r="L209" t="s">
        <v>4739</v>
      </c>
    </row>
    <row r="210" spans="1:19" x14ac:dyDescent="0.2">
      <c r="A210" s="24">
        <v>218</v>
      </c>
      <c r="B210" t="str">
        <f t="shared" si="3"/>
        <v>tutkinnonosat!$C$210:$AN$210</v>
      </c>
      <c r="C210" t="s">
        <v>4740</v>
      </c>
      <c r="D210" t="s">
        <v>4741</v>
      </c>
      <c r="E210" t="s">
        <v>4742</v>
      </c>
      <c r="F210" t="s">
        <v>4743</v>
      </c>
      <c r="G210" t="s">
        <v>4744</v>
      </c>
      <c r="H210" t="s">
        <v>4745</v>
      </c>
      <c r="I210" t="s">
        <v>4746</v>
      </c>
      <c r="J210" t="s">
        <v>4747</v>
      </c>
      <c r="K210" t="s">
        <v>4748</v>
      </c>
      <c r="L210" t="s">
        <v>4749</v>
      </c>
      <c r="M210" t="s">
        <v>4750</v>
      </c>
      <c r="N210" t="s">
        <v>4751</v>
      </c>
      <c r="O210" t="s">
        <v>4752</v>
      </c>
      <c r="P210" t="s">
        <v>4753</v>
      </c>
      <c r="Q210" t="s">
        <v>4754</v>
      </c>
      <c r="R210" t="s">
        <v>4755</v>
      </c>
      <c r="S210" t="s">
        <v>4756</v>
      </c>
    </row>
    <row r="211" spans="1:19" x14ac:dyDescent="0.2">
      <c r="A211" s="24">
        <v>219</v>
      </c>
      <c r="B211" t="str">
        <f t="shared" si="3"/>
        <v>tutkinnonosat!$C$211:$AN$211</v>
      </c>
      <c r="C211" t="s">
        <v>4757</v>
      </c>
      <c r="D211" t="s">
        <v>4758</v>
      </c>
      <c r="E211" t="s">
        <v>4759</v>
      </c>
      <c r="F211" t="s">
        <v>4760</v>
      </c>
      <c r="G211" t="s">
        <v>4761</v>
      </c>
      <c r="H211" t="s">
        <v>4762</v>
      </c>
      <c r="I211" t="s">
        <v>4763</v>
      </c>
    </row>
    <row r="212" spans="1:19" x14ac:dyDescent="0.2">
      <c r="A212" s="24">
        <v>220</v>
      </c>
      <c r="B212" t="str">
        <f t="shared" si="3"/>
        <v>tutkinnonosat!$C$212:$AN$212</v>
      </c>
      <c r="C212" t="s">
        <v>4764</v>
      </c>
      <c r="D212" t="s">
        <v>4765</v>
      </c>
      <c r="E212" t="s">
        <v>4766</v>
      </c>
      <c r="F212" t="s">
        <v>4767</v>
      </c>
      <c r="G212" t="s">
        <v>4768</v>
      </c>
      <c r="H212" t="s">
        <v>4769</v>
      </c>
    </row>
    <row r="213" spans="1:19" x14ac:dyDescent="0.2">
      <c r="A213" s="24">
        <v>221</v>
      </c>
      <c r="B213" t="str">
        <f t="shared" si="3"/>
        <v>tutkinnonosat!$C$213:$AN$213</v>
      </c>
      <c r="C213" t="s">
        <v>4770</v>
      </c>
      <c r="D213" t="s">
        <v>4771</v>
      </c>
      <c r="E213" t="s">
        <v>4772</v>
      </c>
      <c r="F213" t="s">
        <v>4773</v>
      </c>
      <c r="G213" t="s">
        <v>4774</v>
      </c>
      <c r="H213" t="s">
        <v>4775</v>
      </c>
    </row>
    <row r="214" spans="1:19" x14ac:dyDescent="0.2">
      <c r="A214" s="24">
        <v>222</v>
      </c>
      <c r="B214" t="str">
        <f t="shared" si="3"/>
        <v>tutkinnonosat!$C$214:$AN$214</v>
      </c>
      <c r="C214" t="s">
        <v>4776</v>
      </c>
      <c r="D214" t="s">
        <v>4777</v>
      </c>
      <c r="E214" t="s">
        <v>4778</v>
      </c>
      <c r="F214" t="s">
        <v>4779</v>
      </c>
      <c r="G214" t="s">
        <v>4780</v>
      </c>
      <c r="H214" t="s">
        <v>4781</v>
      </c>
    </row>
    <row r="215" spans="1:19" x14ac:dyDescent="0.2">
      <c r="A215" s="24">
        <v>223</v>
      </c>
      <c r="B215" t="str">
        <f t="shared" si="3"/>
        <v>tutkinnonosat!$C$215:$AN$215</v>
      </c>
      <c r="C215" t="s">
        <v>4782</v>
      </c>
      <c r="D215" t="s">
        <v>4783</v>
      </c>
      <c r="E215" t="s">
        <v>4784</v>
      </c>
      <c r="F215" t="s">
        <v>4785</v>
      </c>
    </row>
    <row r="216" spans="1:19" x14ac:dyDescent="0.2">
      <c r="A216" s="24">
        <v>224</v>
      </c>
      <c r="B216" t="str">
        <f t="shared" si="3"/>
        <v>tutkinnonosat!$C$216:$AN$216</v>
      </c>
      <c r="C216" t="s">
        <v>4786</v>
      </c>
      <c r="D216" t="s">
        <v>4787</v>
      </c>
      <c r="E216" t="s">
        <v>4788</v>
      </c>
      <c r="F216" t="s">
        <v>4789</v>
      </c>
      <c r="G216" t="s">
        <v>4790</v>
      </c>
    </row>
    <row r="217" spans="1:19" x14ac:dyDescent="0.2">
      <c r="A217" s="24">
        <v>225</v>
      </c>
      <c r="B217" t="str">
        <f t="shared" si="3"/>
        <v>tutkinnonosat!$C$217:$AN$217</v>
      </c>
    </row>
    <row r="218" spans="1:19" x14ac:dyDescent="0.2">
      <c r="A218" s="24">
        <v>226</v>
      </c>
      <c r="B218" t="str">
        <f t="shared" si="3"/>
        <v>tutkinnonosat!$C$218:$AN$218</v>
      </c>
    </row>
    <row r="219" spans="1:19" x14ac:dyDescent="0.2">
      <c r="A219" s="24">
        <v>227</v>
      </c>
      <c r="B219" t="str">
        <f t="shared" si="3"/>
        <v>tutkinnonosat!$C$219:$AN$219</v>
      </c>
    </row>
    <row r="220" spans="1:19" x14ac:dyDescent="0.2">
      <c r="A220" s="24">
        <v>228</v>
      </c>
      <c r="B220" t="str">
        <f t="shared" si="3"/>
        <v>tutkinnonosat!$C$220:$AN$220</v>
      </c>
      <c r="C220" t="s">
        <v>4791</v>
      </c>
      <c r="D220" t="s">
        <v>4792</v>
      </c>
      <c r="E220" t="s">
        <v>4793</v>
      </c>
      <c r="F220" t="s">
        <v>4794</v>
      </c>
      <c r="G220" t="s">
        <v>4795</v>
      </c>
      <c r="H220" t="s">
        <v>4796</v>
      </c>
      <c r="I220" t="s">
        <v>4797</v>
      </c>
      <c r="J220" t="s">
        <v>4798</v>
      </c>
      <c r="K220" t="s">
        <v>4799</v>
      </c>
      <c r="L220" t="s">
        <v>4800</v>
      </c>
      <c r="M220" t="s">
        <v>4801</v>
      </c>
      <c r="N220" t="s">
        <v>4802</v>
      </c>
      <c r="O220" t="s">
        <v>4803</v>
      </c>
      <c r="P220" t="s">
        <v>4804</v>
      </c>
      <c r="Q220" t="s">
        <v>3700</v>
      </c>
      <c r="R220" t="s">
        <v>3701</v>
      </c>
      <c r="S220" t="s">
        <v>3702</v>
      </c>
    </row>
    <row r="221" spans="1:19" x14ac:dyDescent="0.2">
      <c r="A221" s="24">
        <v>229</v>
      </c>
      <c r="B221" t="str">
        <f t="shared" si="3"/>
        <v>tutkinnonosat!$C$221:$AN$221</v>
      </c>
      <c r="C221" t="s">
        <v>4805</v>
      </c>
      <c r="D221" t="s">
        <v>4806</v>
      </c>
      <c r="E221" t="s">
        <v>4807</v>
      </c>
      <c r="F221" t="s">
        <v>4808</v>
      </c>
      <c r="G221" t="s">
        <v>4809</v>
      </c>
      <c r="H221" t="s">
        <v>4810</v>
      </c>
      <c r="I221" t="s">
        <v>4811</v>
      </c>
      <c r="J221" t="s">
        <v>4812</v>
      </c>
      <c r="K221" t="s">
        <v>4813</v>
      </c>
      <c r="L221" t="s">
        <v>4814</v>
      </c>
      <c r="M221" t="s">
        <v>4815</v>
      </c>
      <c r="N221" t="s">
        <v>4816</v>
      </c>
      <c r="O221" t="s">
        <v>4817</v>
      </c>
      <c r="P221" t="s">
        <v>4818</v>
      </c>
      <c r="Q221" t="s">
        <v>3700</v>
      </c>
      <c r="R221" t="s">
        <v>3701</v>
      </c>
      <c r="S221" t="s">
        <v>3702</v>
      </c>
    </row>
    <row r="222" spans="1:19" x14ac:dyDescent="0.2">
      <c r="A222" s="24">
        <v>230</v>
      </c>
      <c r="B222" t="str">
        <f t="shared" si="3"/>
        <v>tutkinnonosat!$C$222:$AN$222</v>
      </c>
      <c r="C222" t="s">
        <v>4819</v>
      </c>
      <c r="D222" t="s">
        <v>4820</v>
      </c>
      <c r="E222" t="s">
        <v>4821</v>
      </c>
      <c r="F222" t="s">
        <v>4822</v>
      </c>
      <c r="G222" t="s">
        <v>4823</v>
      </c>
      <c r="H222" t="s">
        <v>4824</v>
      </c>
      <c r="I222" t="s">
        <v>4825</v>
      </c>
      <c r="J222" t="s">
        <v>4826</v>
      </c>
      <c r="K222" t="s">
        <v>3700</v>
      </c>
      <c r="L222" t="s">
        <v>3701</v>
      </c>
      <c r="M222" t="s">
        <v>3702</v>
      </c>
    </row>
    <row r="223" spans="1:19" x14ac:dyDescent="0.2">
      <c r="A223" s="24">
        <v>231</v>
      </c>
      <c r="B223" t="str">
        <f t="shared" si="3"/>
        <v>tutkinnonosat!$C$223:$AN$223</v>
      </c>
    </row>
    <row r="224" spans="1:19" x14ac:dyDescent="0.2">
      <c r="A224" s="24">
        <v>232</v>
      </c>
      <c r="B224" t="str">
        <f t="shared" si="3"/>
        <v>tutkinnonosat!$C$224:$AN$224</v>
      </c>
    </row>
    <row r="225" spans="1:46" x14ac:dyDescent="0.2">
      <c r="A225" s="24">
        <v>233</v>
      </c>
      <c r="B225" t="str">
        <f t="shared" si="3"/>
        <v>tutkinnonosat!$C$225:$AN$225</v>
      </c>
    </row>
    <row r="226" spans="1:46" x14ac:dyDescent="0.2">
      <c r="A226" s="24">
        <v>234</v>
      </c>
      <c r="B226" t="str">
        <f t="shared" si="3"/>
        <v>tutkinnonosat!$C$226:$AN$226</v>
      </c>
      <c r="C226" t="s">
        <v>4827</v>
      </c>
      <c r="D226" t="s">
        <v>4828</v>
      </c>
      <c r="E226" t="s">
        <v>4829</v>
      </c>
      <c r="F226" t="s">
        <v>4830</v>
      </c>
      <c r="G226" t="s">
        <v>4831</v>
      </c>
      <c r="H226" t="s">
        <v>4832</v>
      </c>
      <c r="I226" t="s">
        <v>4833</v>
      </c>
      <c r="J226" t="s">
        <v>4834</v>
      </c>
      <c r="K226" t="s">
        <v>4835</v>
      </c>
      <c r="L226" t="s">
        <v>3700</v>
      </c>
      <c r="M226" t="s">
        <v>3701</v>
      </c>
      <c r="N226" t="s">
        <v>3702</v>
      </c>
    </row>
    <row r="227" spans="1:46" x14ac:dyDescent="0.2">
      <c r="A227" s="24">
        <v>235</v>
      </c>
      <c r="B227" t="str">
        <f t="shared" si="3"/>
        <v>tutkinnonosat!$C$227:$AN$227</v>
      </c>
      <c r="C227" t="s">
        <v>4836</v>
      </c>
      <c r="D227" t="s">
        <v>4837</v>
      </c>
      <c r="E227" t="s">
        <v>4838</v>
      </c>
      <c r="F227" t="s">
        <v>4839</v>
      </c>
      <c r="G227" t="s">
        <v>4840</v>
      </c>
      <c r="H227" t="s">
        <v>4841</v>
      </c>
      <c r="I227" t="s">
        <v>4842</v>
      </c>
      <c r="J227" t="s">
        <v>4843</v>
      </c>
      <c r="K227" t="s">
        <v>3700</v>
      </c>
      <c r="L227" t="s">
        <v>3701</v>
      </c>
      <c r="M227" t="s">
        <v>3702</v>
      </c>
    </row>
    <row r="228" spans="1:46" x14ac:dyDescent="0.2">
      <c r="A228" s="24">
        <v>236</v>
      </c>
      <c r="B228" t="str">
        <f t="shared" si="3"/>
        <v>tutkinnonosat!$C$228:$AN$228</v>
      </c>
      <c r="C228" t="s">
        <v>4844</v>
      </c>
      <c r="D228" t="s">
        <v>4845</v>
      </c>
      <c r="E228" t="s">
        <v>4846</v>
      </c>
      <c r="F228" t="s">
        <v>4847</v>
      </c>
      <c r="G228" t="s">
        <v>4848</v>
      </c>
      <c r="H228" t="s">
        <v>4849</v>
      </c>
      <c r="I228" t="s">
        <v>4850</v>
      </c>
      <c r="J228" t="s">
        <v>4851</v>
      </c>
      <c r="K228" t="s">
        <v>4852</v>
      </c>
      <c r="L228" t="s">
        <v>4853</v>
      </c>
      <c r="M228" t="s">
        <v>3700</v>
      </c>
      <c r="N228" t="s">
        <v>3701</v>
      </c>
      <c r="O228" t="s">
        <v>3702</v>
      </c>
    </row>
    <row r="229" spans="1:46" x14ac:dyDescent="0.2">
      <c r="A229" s="24">
        <v>237</v>
      </c>
      <c r="B229" t="str">
        <f t="shared" si="3"/>
        <v>tutkinnonosat!$C$229:$AN$229</v>
      </c>
    </row>
    <row r="230" spans="1:46" x14ac:dyDescent="0.2">
      <c r="A230" s="24">
        <v>238</v>
      </c>
      <c r="B230" t="str">
        <f t="shared" si="3"/>
        <v>tutkinnonosat!$C$230:$AN$230</v>
      </c>
      <c r="C230" t="s">
        <v>4854</v>
      </c>
      <c r="D230" t="s">
        <v>4855</v>
      </c>
      <c r="E230" t="s">
        <v>4856</v>
      </c>
      <c r="F230" t="s">
        <v>4857</v>
      </c>
      <c r="G230" t="s">
        <v>4858</v>
      </c>
      <c r="H230" t="s">
        <v>4859</v>
      </c>
      <c r="I230" t="s">
        <v>4860</v>
      </c>
      <c r="J230" t="s">
        <v>4861</v>
      </c>
      <c r="K230" t="s">
        <v>4862</v>
      </c>
      <c r="L230" t="s">
        <v>4863</v>
      </c>
      <c r="M230" t="s">
        <v>4864</v>
      </c>
    </row>
    <row r="231" spans="1:46" x14ac:dyDescent="0.2">
      <c r="A231" s="24">
        <v>239</v>
      </c>
      <c r="B231" t="str">
        <f t="shared" si="3"/>
        <v>tutkinnonosat!$C$231:$AN$231</v>
      </c>
      <c r="C231" t="s">
        <v>4865</v>
      </c>
      <c r="D231" t="s">
        <v>4866</v>
      </c>
      <c r="E231" t="s">
        <v>4867</v>
      </c>
      <c r="F231" t="s">
        <v>4868</v>
      </c>
      <c r="G231" t="s">
        <v>4869</v>
      </c>
      <c r="H231" t="s">
        <v>4870</v>
      </c>
      <c r="I231" t="s">
        <v>4871</v>
      </c>
      <c r="J231" t="s">
        <v>4872</v>
      </c>
      <c r="K231" t="s">
        <v>4873</v>
      </c>
      <c r="L231" t="s">
        <v>4874</v>
      </c>
    </row>
    <row r="232" spans="1:46" x14ac:dyDescent="0.2">
      <c r="A232" s="24">
        <v>240</v>
      </c>
      <c r="B232" t="str">
        <f t="shared" si="3"/>
        <v>tutkinnonosat!$C$232:$AN$232</v>
      </c>
      <c r="C232" t="s">
        <v>4875</v>
      </c>
      <c r="D232" t="s">
        <v>4876</v>
      </c>
      <c r="E232" t="s">
        <v>4877</v>
      </c>
      <c r="F232" t="s">
        <v>4878</v>
      </c>
      <c r="G232" t="s">
        <v>4879</v>
      </c>
      <c r="H232" t="s">
        <v>4880</v>
      </c>
      <c r="I232" t="s">
        <v>4881</v>
      </c>
      <c r="J232" t="s">
        <v>4882</v>
      </c>
      <c r="K232" t="s">
        <v>4883</v>
      </c>
      <c r="L232" t="s">
        <v>4884</v>
      </c>
      <c r="M232" t="s">
        <v>4885</v>
      </c>
      <c r="N232" t="s">
        <v>4886</v>
      </c>
      <c r="O232" t="s">
        <v>4887</v>
      </c>
      <c r="P232" t="s">
        <v>4888</v>
      </c>
      <c r="Q232" t="s">
        <v>4889</v>
      </c>
      <c r="R232" t="s">
        <v>4890</v>
      </c>
    </row>
    <row r="233" spans="1:46" x14ac:dyDescent="0.2">
      <c r="A233" s="24">
        <v>241</v>
      </c>
      <c r="B233" t="str">
        <f t="shared" si="3"/>
        <v>tutkinnonosat!$C$233:$AN$233</v>
      </c>
      <c r="C233" t="s">
        <v>4891</v>
      </c>
      <c r="D233" t="s">
        <v>4892</v>
      </c>
      <c r="E233" t="s">
        <v>4893</v>
      </c>
    </row>
    <row r="234" spans="1:46" x14ac:dyDescent="0.2">
      <c r="A234" s="24">
        <v>242</v>
      </c>
      <c r="B234" t="str">
        <f t="shared" si="3"/>
        <v>tutkinnonosat!$C$234:$AN$234</v>
      </c>
      <c r="C234" t="s">
        <v>4894</v>
      </c>
      <c r="D234" t="s">
        <v>4895</v>
      </c>
      <c r="E234" t="s">
        <v>4896</v>
      </c>
      <c r="F234" t="s">
        <v>4897</v>
      </c>
      <c r="G234" t="s">
        <v>4898</v>
      </c>
      <c r="H234" t="s">
        <v>4899</v>
      </c>
      <c r="I234" t="s">
        <v>4900</v>
      </c>
    </row>
    <row r="235" spans="1:46" x14ac:dyDescent="0.2">
      <c r="A235" s="24">
        <v>243</v>
      </c>
      <c r="B235" t="str">
        <f t="shared" si="3"/>
        <v>tutkinnonosat!$C$235:$AN$235</v>
      </c>
      <c r="C235" t="s">
        <v>4901</v>
      </c>
      <c r="D235" t="s">
        <v>4902</v>
      </c>
      <c r="E235" t="s">
        <v>4903</v>
      </c>
      <c r="F235" t="s">
        <v>4904</v>
      </c>
      <c r="G235" t="s">
        <v>4905</v>
      </c>
      <c r="H235" t="s">
        <v>4906</v>
      </c>
      <c r="I235" t="s">
        <v>4907</v>
      </c>
      <c r="J235" t="s">
        <v>4908</v>
      </c>
      <c r="K235" t="s">
        <v>4909</v>
      </c>
      <c r="L235" t="s">
        <v>4910</v>
      </c>
    </row>
    <row r="236" spans="1:46" x14ac:dyDescent="0.2">
      <c r="A236" s="24">
        <v>244</v>
      </c>
      <c r="B236" t="str">
        <f t="shared" si="3"/>
        <v>tutkinnonosat!$C$236:$AN$236</v>
      </c>
      <c r="C236" t="s">
        <v>4911</v>
      </c>
      <c r="D236" t="s">
        <v>4912</v>
      </c>
      <c r="E236" t="s">
        <v>4913</v>
      </c>
      <c r="F236" t="s">
        <v>4914</v>
      </c>
      <c r="G236" t="s">
        <v>4915</v>
      </c>
      <c r="H236" t="s">
        <v>4916</v>
      </c>
      <c r="I236" t="s">
        <v>4917</v>
      </c>
      <c r="J236" t="s">
        <v>4918</v>
      </c>
      <c r="K236" t="s">
        <v>4919</v>
      </c>
      <c r="L236" t="s">
        <v>4920</v>
      </c>
      <c r="M236" t="s">
        <v>4921</v>
      </c>
      <c r="N236" t="s">
        <v>4922</v>
      </c>
      <c r="O236" t="s">
        <v>4923</v>
      </c>
      <c r="P236" t="s">
        <v>4924</v>
      </c>
      <c r="Q236" t="s">
        <v>4925</v>
      </c>
      <c r="R236" t="s">
        <v>4926</v>
      </c>
      <c r="S236" t="s">
        <v>4927</v>
      </c>
      <c r="T236" t="s">
        <v>4928</v>
      </c>
      <c r="U236" t="s">
        <v>4929</v>
      </c>
      <c r="V236" t="s">
        <v>4930</v>
      </c>
      <c r="W236" t="s">
        <v>4931</v>
      </c>
      <c r="X236" t="s">
        <v>4932</v>
      </c>
      <c r="Y236" t="s">
        <v>4933</v>
      </c>
      <c r="Z236" t="s">
        <v>4934</v>
      </c>
      <c r="AA236" t="s">
        <v>4935</v>
      </c>
      <c r="AB236" t="s">
        <v>4936</v>
      </c>
      <c r="AC236" t="s">
        <v>4937</v>
      </c>
      <c r="AD236" t="s">
        <v>4938</v>
      </c>
      <c r="AE236" t="s">
        <v>4939</v>
      </c>
      <c r="AF236" t="s">
        <v>4940</v>
      </c>
      <c r="AG236" t="s">
        <v>4941</v>
      </c>
      <c r="AH236" t="s">
        <v>4942</v>
      </c>
      <c r="AI236" t="s">
        <v>4943</v>
      </c>
      <c r="AJ236" t="s">
        <v>4944</v>
      </c>
      <c r="AK236" t="s">
        <v>4945</v>
      </c>
      <c r="AL236" t="s">
        <v>4946</v>
      </c>
      <c r="AM236" t="s">
        <v>4947</v>
      </c>
      <c r="AN236" t="s">
        <v>4948</v>
      </c>
    </row>
    <row r="237" spans="1:46" x14ac:dyDescent="0.2">
      <c r="A237" s="24">
        <v>245</v>
      </c>
      <c r="B237" t="str">
        <f t="shared" si="3"/>
        <v>tutkinnonosat!$C$237:$AN$237</v>
      </c>
      <c r="C237" t="s">
        <v>4949</v>
      </c>
      <c r="D237" t="s">
        <v>4950</v>
      </c>
      <c r="E237" t="s">
        <v>4951</v>
      </c>
      <c r="F237" t="s">
        <v>4952</v>
      </c>
      <c r="G237" t="s">
        <v>4953</v>
      </c>
      <c r="H237" t="s">
        <v>4954</v>
      </c>
      <c r="I237" t="s">
        <v>4955</v>
      </c>
      <c r="J237" t="s">
        <v>4956</v>
      </c>
      <c r="K237" t="s">
        <v>4957</v>
      </c>
      <c r="L237" t="s">
        <v>4958</v>
      </c>
    </row>
    <row r="238" spans="1:46" x14ac:dyDescent="0.2">
      <c r="A238" s="24">
        <v>246</v>
      </c>
      <c r="B238" t="str">
        <f t="shared" si="3"/>
        <v>tutkinnonosat!$C$238:$AN$238</v>
      </c>
      <c r="C238" t="s">
        <v>4959</v>
      </c>
      <c r="D238" t="s">
        <v>4960</v>
      </c>
      <c r="E238" t="s">
        <v>4961</v>
      </c>
      <c r="F238" t="s">
        <v>4962</v>
      </c>
      <c r="G238" t="s">
        <v>4963</v>
      </c>
      <c r="H238" t="s">
        <v>4964</v>
      </c>
      <c r="I238" t="s">
        <v>4965</v>
      </c>
      <c r="J238" t="s">
        <v>4966</v>
      </c>
    </row>
    <row r="239" spans="1:46" x14ac:dyDescent="0.2">
      <c r="A239" s="24">
        <v>247</v>
      </c>
      <c r="B239" t="str">
        <f t="shared" si="3"/>
        <v>tutkinnonosat!$C$239:$AN$239</v>
      </c>
      <c r="C239" t="s">
        <v>4967</v>
      </c>
      <c r="D239" t="s">
        <v>4968</v>
      </c>
      <c r="E239" t="s">
        <v>4969</v>
      </c>
      <c r="F239" t="s">
        <v>4970</v>
      </c>
      <c r="G239" t="s">
        <v>4971</v>
      </c>
      <c r="H239" t="s">
        <v>4972</v>
      </c>
      <c r="I239" t="s">
        <v>4973</v>
      </c>
      <c r="J239" t="s">
        <v>4974</v>
      </c>
    </row>
    <row r="240" spans="1:46" x14ac:dyDescent="0.2">
      <c r="A240" s="24">
        <v>248</v>
      </c>
      <c r="B240" t="str">
        <f t="shared" si="3"/>
        <v>tutkinnonosat!$C$240:$AN$240</v>
      </c>
      <c r="C240" t="s">
        <v>4975</v>
      </c>
      <c r="D240" t="s">
        <v>4976</v>
      </c>
      <c r="E240" t="s">
        <v>4977</v>
      </c>
      <c r="F240" t="s">
        <v>4978</v>
      </c>
      <c r="G240" t="s">
        <v>4979</v>
      </c>
      <c r="H240" t="s">
        <v>4980</v>
      </c>
      <c r="I240" t="s">
        <v>4981</v>
      </c>
      <c r="J240" t="s">
        <v>4982</v>
      </c>
      <c r="K240" t="s">
        <v>4983</v>
      </c>
      <c r="L240" t="s">
        <v>4984</v>
      </c>
      <c r="M240" t="s">
        <v>4985</v>
      </c>
      <c r="N240" t="s">
        <v>4986</v>
      </c>
      <c r="O240" t="s">
        <v>4987</v>
      </c>
      <c r="P240" t="s">
        <v>4988</v>
      </c>
      <c r="Q240" t="s">
        <v>4989</v>
      </c>
      <c r="R240" t="s">
        <v>4990</v>
      </c>
      <c r="S240" t="s">
        <v>4991</v>
      </c>
      <c r="T240" t="s">
        <v>4992</v>
      </c>
      <c r="U240" t="s">
        <v>4993</v>
      </c>
      <c r="V240" t="s">
        <v>4994</v>
      </c>
      <c r="W240" t="s">
        <v>4995</v>
      </c>
      <c r="X240" t="s">
        <v>4996</v>
      </c>
      <c r="Y240" t="s">
        <v>4997</v>
      </c>
      <c r="Z240" t="s">
        <v>4998</v>
      </c>
      <c r="AA240" t="s">
        <v>4999</v>
      </c>
      <c r="AB240" t="s">
        <v>5000</v>
      </c>
      <c r="AC240" t="s">
        <v>5001</v>
      </c>
      <c r="AD240" t="s">
        <v>5002</v>
      </c>
      <c r="AE240" t="s">
        <v>5003</v>
      </c>
      <c r="AF240" t="s">
        <v>5004</v>
      </c>
      <c r="AG240" t="s">
        <v>5005</v>
      </c>
      <c r="AH240" t="s">
        <v>5006</v>
      </c>
      <c r="AI240" t="s">
        <v>5007</v>
      </c>
      <c r="AJ240" t="s">
        <v>5008</v>
      </c>
      <c r="AK240" t="s">
        <v>5009</v>
      </c>
      <c r="AL240" t="s">
        <v>5010</v>
      </c>
      <c r="AM240" t="s">
        <v>5011</v>
      </c>
      <c r="AN240" t="s">
        <v>5012</v>
      </c>
      <c r="AO240" t="s">
        <v>5013</v>
      </c>
      <c r="AP240" t="s">
        <v>5014</v>
      </c>
      <c r="AQ240" t="s">
        <v>5015</v>
      </c>
      <c r="AR240" t="s">
        <v>5016</v>
      </c>
      <c r="AS240" t="s">
        <v>5017</v>
      </c>
      <c r="AT240" t="s">
        <v>5018</v>
      </c>
    </row>
    <row r="241" spans="1:55" x14ac:dyDescent="0.2">
      <c r="A241" s="24">
        <v>249</v>
      </c>
      <c r="B241" t="str">
        <f t="shared" si="3"/>
        <v>tutkinnonosat!$C$241:$AN$241</v>
      </c>
      <c r="C241" t="s">
        <v>5019</v>
      </c>
      <c r="D241" t="s">
        <v>5020</v>
      </c>
      <c r="E241" t="s">
        <v>5021</v>
      </c>
      <c r="F241" t="s">
        <v>5022</v>
      </c>
      <c r="G241" t="s">
        <v>5023</v>
      </c>
      <c r="H241" t="s">
        <v>5024</v>
      </c>
      <c r="I241" t="s">
        <v>5025</v>
      </c>
      <c r="J241" t="s">
        <v>5026</v>
      </c>
      <c r="K241" t="s">
        <v>5027</v>
      </c>
      <c r="L241" t="s">
        <v>5028</v>
      </c>
      <c r="M241" t="s">
        <v>5029</v>
      </c>
      <c r="N241" t="s">
        <v>5030</v>
      </c>
      <c r="O241" t="s">
        <v>5031</v>
      </c>
      <c r="P241" t="s">
        <v>5032</v>
      </c>
      <c r="Q241" t="s">
        <v>5033</v>
      </c>
      <c r="R241" t="s">
        <v>5034</v>
      </c>
      <c r="S241" t="s">
        <v>5035</v>
      </c>
      <c r="T241" t="s">
        <v>5036</v>
      </c>
      <c r="U241" t="s">
        <v>5037</v>
      </c>
      <c r="V241" t="s">
        <v>5038</v>
      </c>
      <c r="W241" t="s">
        <v>5039</v>
      </c>
      <c r="X241" t="s">
        <v>5040</v>
      </c>
      <c r="Y241" t="s">
        <v>5041</v>
      </c>
      <c r="Z241" t="s">
        <v>5042</v>
      </c>
      <c r="AA241" t="s">
        <v>5043</v>
      </c>
      <c r="AB241" t="s">
        <v>5044</v>
      </c>
      <c r="AC241" t="s">
        <v>5045</v>
      </c>
      <c r="AD241" t="s">
        <v>5046</v>
      </c>
      <c r="AE241" t="s">
        <v>5047</v>
      </c>
      <c r="AF241" t="s">
        <v>5048</v>
      </c>
      <c r="AG241" t="s">
        <v>5049</v>
      </c>
      <c r="AH241" t="s">
        <v>5050</v>
      </c>
      <c r="AI241" t="s">
        <v>5051</v>
      </c>
      <c r="AJ241" t="s">
        <v>5052</v>
      </c>
      <c r="AK241" t="s">
        <v>5053</v>
      </c>
      <c r="AL241" t="s">
        <v>5054</v>
      </c>
      <c r="AM241" t="s">
        <v>5055</v>
      </c>
      <c r="AN241" t="s">
        <v>5056</v>
      </c>
      <c r="AO241" t="s">
        <v>5057</v>
      </c>
      <c r="AP241" t="s">
        <v>5058</v>
      </c>
      <c r="AQ241" t="s">
        <v>5059</v>
      </c>
    </row>
    <row r="242" spans="1:55" x14ac:dyDescent="0.2">
      <c r="A242" s="24">
        <v>250</v>
      </c>
      <c r="B242" t="str">
        <f t="shared" si="3"/>
        <v>tutkinnonosat!$C$242:$AN$242</v>
      </c>
      <c r="C242" t="s">
        <v>5060</v>
      </c>
      <c r="D242" t="s">
        <v>5061</v>
      </c>
      <c r="E242" t="s">
        <v>5062</v>
      </c>
      <c r="F242" t="s">
        <v>5063</v>
      </c>
      <c r="G242" t="s">
        <v>5064</v>
      </c>
      <c r="H242" t="s">
        <v>5065</v>
      </c>
    </row>
    <row r="243" spans="1:55" x14ac:dyDescent="0.2">
      <c r="A243" s="24">
        <v>251</v>
      </c>
      <c r="B243" t="str">
        <f t="shared" si="3"/>
        <v>tutkinnonosat!$C$243:$AN$243</v>
      </c>
      <c r="C243" t="s">
        <v>5066</v>
      </c>
      <c r="D243" t="s">
        <v>5067</v>
      </c>
      <c r="E243" t="s">
        <v>5068</v>
      </c>
      <c r="F243" t="s">
        <v>5069</v>
      </c>
      <c r="G243" t="s">
        <v>5070</v>
      </c>
      <c r="H243" t="s">
        <v>5071</v>
      </c>
      <c r="I243" t="s">
        <v>5072</v>
      </c>
      <c r="J243" t="s">
        <v>5073</v>
      </c>
      <c r="K243" t="s">
        <v>5074</v>
      </c>
    </row>
    <row r="244" spans="1:55" x14ac:dyDescent="0.2">
      <c r="A244" s="24">
        <v>252</v>
      </c>
      <c r="B244" t="str">
        <f t="shared" si="3"/>
        <v>tutkinnonosat!$C$244:$AN$244</v>
      </c>
      <c r="C244" t="s">
        <v>5075</v>
      </c>
      <c r="D244" t="s">
        <v>5076</v>
      </c>
      <c r="E244" t="s">
        <v>5077</v>
      </c>
      <c r="F244" t="s">
        <v>5078</v>
      </c>
      <c r="G244" t="s">
        <v>5079</v>
      </c>
      <c r="H244" t="s">
        <v>5080</v>
      </c>
      <c r="I244" t="s">
        <v>5081</v>
      </c>
      <c r="J244" t="s">
        <v>5082</v>
      </c>
    </row>
    <row r="245" spans="1:55" x14ac:dyDescent="0.2">
      <c r="A245" s="24">
        <v>253</v>
      </c>
      <c r="B245" t="str">
        <f t="shared" si="3"/>
        <v>tutkinnonosat!$C$245:$AN$245</v>
      </c>
      <c r="C245" t="s">
        <v>5083</v>
      </c>
      <c r="D245" t="s">
        <v>5084</v>
      </c>
      <c r="E245" t="s">
        <v>5085</v>
      </c>
      <c r="F245" t="s">
        <v>5086</v>
      </c>
      <c r="G245" t="s">
        <v>5087</v>
      </c>
      <c r="H245" t="s">
        <v>5088</v>
      </c>
      <c r="I245" t="s">
        <v>5089</v>
      </c>
      <c r="J245" t="s">
        <v>5090</v>
      </c>
      <c r="K245" t="s">
        <v>5091</v>
      </c>
      <c r="L245" t="s">
        <v>5092</v>
      </c>
      <c r="M245" t="s">
        <v>5093</v>
      </c>
      <c r="N245" t="s">
        <v>5094</v>
      </c>
      <c r="O245" t="s">
        <v>5095</v>
      </c>
      <c r="P245" t="s">
        <v>5096</v>
      </c>
      <c r="Q245" t="s">
        <v>5097</v>
      </c>
      <c r="R245" t="s">
        <v>5098</v>
      </c>
      <c r="S245" t="s">
        <v>5099</v>
      </c>
      <c r="T245" t="s">
        <v>5100</v>
      </c>
      <c r="U245" t="s">
        <v>5101</v>
      </c>
      <c r="V245" t="s">
        <v>5102</v>
      </c>
      <c r="W245" t="s">
        <v>5103</v>
      </c>
    </row>
    <row r="246" spans="1:55" x14ac:dyDescent="0.2">
      <c r="A246" s="24">
        <v>254</v>
      </c>
      <c r="B246" t="str">
        <f t="shared" si="3"/>
        <v>tutkinnonosat!$C$246:$AN$246</v>
      </c>
      <c r="C246" t="s">
        <v>3792</v>
      </c>
      <c r="D246" t="s">
        <v>5104</v>
      </c>
      <c r="E246" t="s">
        <v>5105</v>
      </c>
      <c r="F246" t="s">
        <v>5106</v>
      </c>
      <c r="G246" t="s">
        <v>5107</v>
      </c>
      <c r="H246" t="s">
        <v>5108</v>
      </c>
      <c r="I246" t="s">
        <v>5109</v>
      </c>
      <c r="J246" t="s">
        <v>5110</v>
      </c>
    </row>
    <row r="247" spans="1:55" x14ac:dyDescent="0.2">
      <c r="A247" s="24">
        <v>255</v>
      </c>
      <c r="B247" t="str">
        <f t="shared" si="3"/>
        <v>tutkinnonosat!$C$247:$AN$247</v>
      </c>
    </row>
    <row r="248" spans="1:55" x14ac:dyDescent="0.2">
      <c r="A248" s="24">
        <v>256</v>
      </c>
      <c r="B248" t="str">
        <f t="shared" si="3"/>
        <v>tutkinnonosat!$C$248:$AN$248</v>
      </c>
      <c r="C248" t="s">
        <v>5111</v>
      </c>
      <c r="D248" t="s">
        <v>5112</v>
      </c>
      <c r="E248" t="s">
        <v>5113</v>
      </c>
      <c r="F248" t="s">
        <v>5114</v>
      </c>
      <c r="G248" t="s">
        <v>5115</v>
      </c>
      <c r="H248" t="s">
        <v>5116</v>
      </c>
      <c r="I248" t="s">
        <v>5117</v>
      </c>
      <c r="J248" t="s">
        <v>5118</v>
      </c>
      <c r="K248" t="s">
        <v>5119</v>
      </c>
    </row>
    <row r="249" spans="1:55" x14ac:dyDescent="0.2">
      <c r="A249" s="24">
        <v>257</v>
      </c>
      <c r="B249" t="str">
        <f t="shared" si="3"/>
        <v>tutkinnonosat!$C$249:$AN$249</v>
      </c>
      <c r="C249" t="s">
        <v>5120</v>
      </c>
      <c r="D249" t="s">
        <v>5121</v>
      </c>
      <c r="E249" t="s">
        <v>5122</v>
      </c>
      <c r="F249" t="s">
        <v>5123</v>
      </c>
      <c r="G249" t="s">
        <v>5124</v>
      </c>
      <c r="H249" t="s">
        <v>5125</v>
      </c>
    </row>
    <row r="250" spans="1:55" x14ac:dyDescent="0.2">
      <c r="A250" s="24">
        <v>258</v>
      </c>
      <c r="B250" t="str">
        <f t="shared" si="3"/>
        <v>tutkinnonosat!$C$250:$AN$250</v>
      </c>
      <c r="C250" t="s">
        <v>5126</v>
      </c>
      <c r="D250" t="s">
        <v>5127</v>
      </c>
      <c r="E250" t="s">
        <v>5128</v>
      </c>
      <c r="F250" t="s">
        <v>5129</v>
      </c>
    </row>
    <row r="251" spans="1:55" x14ac:dyDescent="0.2">
      <c r="A251" s="24">
        <v>259</v>
      </c>
      <c r="B251" t="str">
        <f t="shared" si="3"/>
        <v>tutkinnonosat!$C$251:$AN$251</v>
      </c>
      <c r="C251" t="s">
        <v>5130</v>
      </c>
      <c r="D251" t="s">
        <v>5131</v>
      </c>
      <c r="E251" t="s">
        <v>5132</v>
      </c>
      <c r="F251" t="s">
        <v>5133</v>
      </c>
      <c r="G251" t="s">
        <v>5134</v>
      </c>
    </row>
    <row r="252" spans="1:55" x14ac:dyDescent="0.2">
      <c r="A252" s="24">
        <v>260</v>
      </c>
      <c r="B252" t="str">
        <f t="shared" si="3"/>
        <v>tutkinnonosat!$C$252:$AN$252</v>
      </c>
      <c r="C252" t="s">
        <v>5135</v>
      </c>
      <c r="D252" t="s">
        <v>5136</v>
      </c>
      <c r="E252" t="s">
        <v>5137</v>
      </c>
      <c r="F252" t="s">
        <v>5138</v>
      </c>
      <c r="G252" t="s">
        <v>5139</v>
      </c>
      <c r="H252" t="s">
        <v>5140</v>
      </c>
    </row>
    <row r="253" spans="1:55" x14ac:dyDescent="0.2">
      <c r="A253" s="24">
        <v>261</v>
      </c>
      <c r="B253" t="str">
        <f t="shared" si="3"/>
        <v>tutkinnonosat!$C$253:$AN$253</v>
      </c>
    </row>
    <row r="254" spans="1:55" x14ac:dyDescent="0.2">
      <c r="A254" s="24">
        <v>262</v>
      </c>
      <c r="B254" t="str">
        <f t="shared" si="3"/>
        <v>tutkinnonosat!$C$254:$AN$254</v>
      </c>
      <c r="C254" t="s">
        <v>5141</v>
      </c>
      <c r="D254" t="s">
        <v>5142</v>
      </c>
      <c r="E254" t="s">
        <v>5143</v>
      </c>
      <c r="F254" t="s">
        <v>5144</v>
      </c>
      <c r="G254" t="s">
        <v>5145</v>
      </c>
      <c r="H254" t="s">
        <v>5146</v>
      </c>
      <c r="I254" t="s">
        <v>5147</v>
      </c>
      <c r="J254" t="s">
        <v>5148</v>
      </c>
      <c r="K254" t="s">
        <v>5149</v>
      </c>
      <c r="L254" t="s">
        <v>5150</v>
      </c>
      <c r="M254" t="s">
        <v>5151</v>
      </c>
      <c r="N254" t="s">
        <v>3101</v>
      </c>
      <c r="O254" t="s">
        <v>5152</v>
      </c>
      <c r="P254" t="s">
        <v>5153</v>
      </c>
      <c r="Q254" t="s">
        <v>5154</v>
      </c>
      <c r="R254" t="s">
        <v>5155</v>
      </c>
      <c r="S254" t="s">
        <v>5156</v>
      </c>
      <c r="T254" t="s">
        <v>5157</v>
      </c>
      <c r="U254" t="s">
        <v>5158</v>
      </c>
      <c r="V254" t="s">
        <v>5159</v>
      </c>
      <c r="W254" t="s">
        <v>5160</v>
      </c>
      <c r="X254" t="s">
        <v>5161</v>
      </c>
      <c r="Y254" t="s">
        <v>5162</v>
      </c>
      <c r="Z254" t="s">
        <v>5163</v>
      </c>
      <c r="AA254" t="s">
        <v>5164</v>
      </c>
      <c r="AB254" t="s">
        <v>5165</v>
      </c>
      <c r="AC254" t="s">
        <v>5166</v>
      </c>
      <c r="AD254" t="s">
        <v>5167</v>
      </c>
      <c r="AE254" t="s">
        <v>5168</v>
      </c>
      <c r="AF254" t="s">
        <v>5169</v>
      </c>
      <c r="AG254" t="s">
        <v>5170</v>
      </c>
      <c r="AH254" t="s">
        <v>5171</v>
      </c>
      <c r="AI254" t="s">
        <v>5172</v>
      </c>
      <c r="AJ254" t="s">
        <v>5173</v>
      </c>
      <c r="AK254" t="s">
        <v>5174</v>
      </c>
      <c r="AL254" t="s">
        <v>5175</v>
      </c>
      <c r="AM254" t="s">
        <v>5176</v>
      </c>
      <c r="AN254" t="s">
        <v>5177</v>
      </c>
      <c r="AO254" t="s">
        <v>5178</v>
      </c>
      <c r="AP254" t="s">
        <v>5179</v>
      </c>
      <c r="AQ254" t="s">
        <v>5180</v>
      </c>
      <c r="AR254" t="s">
        <v>5181</v>
      </c>
      <c r="AS254" t="s">
        <v>5182</v>
      </c>
      <c r="AT254" t="s">
        <v>5183</v>
      </c>
      <c r="AU254" t="s">
        <v>3700</v>
      </c>
      <c r="AV254" t="s">
        <v>3701</v>
      </c>
      <c r="AW254" t="s">
        <v>3702</v>
      </c>
      <c r="AX254" t="s">
        <v>2931</v>
      </c>
      <c r="AY254" t="s">
        <v>2930</v>
      </c>
      <c r="AZ254" t="s">
        <v>2929</v>
      </c>
      <c r="BA254" t="s">
        <v>2934</v>
      </c>
      <c r="BB254" t="s">
        <v>2933</v>
      </c>
      <c r="BC254" t="s">
        <v>2932</v>
      </c>
    </row>
    <row r="255" spans="1:55" x14ac:dyDescent="0.2">
      <c r="A255" s="24">
        <v>263</v>
      </c>
      <c r="B255" t="str">
        <f t="shared" si="3"/>
        <v>tutkinnonosat!$C$255:$AN$255</v>
      </c>
    </row>
    <row r="256" spans="1:55" x14ac:dyDescent="0.2">
      <c r="A256" s="24">
        <v>264</v>
      </c>
      <c r="B256" t="str">
        <f t="shared" si="3"/>
        <v>tutkinnonosat!$C$256:$AN$256</v>
      </c>
    </row>
    <row r="257" spans="1:51" x14ac:dyDescent="0.2">
      <c r="A257" s="24">
        <v>265</v>
      </c>
      <c r="B257" t="str">
        <f t="shared" si="3"/>
        <v>tutkinnonosat!$C$257:$AN$257</v>
      </c>
      <c r="C257" t="s">
        <v>5184</v>
      </c>
      <c r="D257" t="s">
        <v>5185</v>
      </c>
      <c r="E257" t="s">
        <v>5186</v>
      </c>
      <c r="F257" t="s">
        <v>5187</v>
      </c>
      <c r="G257" t="s">
        <v>5188</v>
      </c>
      <c r="H257" t="s">
        <v>5189</v>
      </c>
      <c r="I257" t="s">
        <v>5190</v>
      </c>
      <c r="J257" t="s">
        <v>5191</v>
      </c>
      <c r="K257" t="s">
        <v>5192</v>
      </c>
      <c r="L257" t="s">
        <v>5193</v>
      </c>
      <c r="M257" t="s">
        <v>5194</v>
      </c>
    </row>
    <row r="258" spans="1:51" x14ac:dyDescent="0.2">
      <c r="A258" s="24">
        <v>266</v>
      </c>
      <c r="B258" t="str">
        <f t="shared" ref="B258:B321" si="4">CONCATENATE("tutkinnonosat!$C$",ROW(),":","$AN$",ROW())</f>
        <v>tutkinnonosat!$C$258:$AN$258</v>
      </c>
      <c r="C258" t="s">
        <v>5195</v>
      </c>
      <c r="D258" t="s">
        <v>5196</v>
      </c>
      <c r="E258" t="s">
        <v>5197</v>
      </c>
      <c r="F258" t="s">
        <v>5198</v>
      </c>
      <c r="G258" t="s">
        <v>5199</v>
      </c>
      <c r="H258" t="s">
        <v>5200</v>
      </c>
      <c r="I258" t="s">
        <v>5201</v>
      </c>
    </row>
    <row r="259" spans="1:51" x14ac:dyDescent="0.2">
      <c r="A259" s="24">
        <v>267</v>
      </c>
      <c r="B259" t="str">
        <f t="shared" si="4"/>
        <v>tutkinnonosat!$C$259:$AN$259</v>
      </c>
      <c r="C259" t="s">
        <v>5202</v>
      </c>
      <c r="D259" t="s">
        <v>5203</v>
      </c>
      <c r="E259" t="s">
        <v>5204</v>
      </c>
      <c r="F259" t="s">
        <v>5205</v>
      </c>
      <c r="G259" t="s">
        <v>5206</v>
      </c>
    </row>
    <row r="260" spans="1:51" x14ac:dyDescent="0.2">
      <c r="A260" s="24">
        <v>268</v>
      </c>
      <c r="B260" t="str">
        <f t="shared" si="4"/>
        <v>tutkinnonosat!$C$260:$AN$260</v>
      </c>
      <c r="C260" t="s">
        <v>5207</v>
      </c>
      <c r="D260" t="s">
        <v>5208</v>
      </c>
      <c r="E260" t="s">
        <v>5209</v>
      </c>
      <c r="F260" t="s">
        <v>5210</v>
      </c>
      <c r="G260" t="s">
        <v>5211</v>
      </c>
      <c r="H260" t="s">
        <v>5212</v>
      </c>
      <c r="I260" t="s">
        <v>3445</v>
      </c>
      <c r="J260" t="s">
        <v>5213</v>
      </c>
      <c r="K260" t="s">
        <v>5214</v>
      </c>
      <c r="L260" t="s">
        <v>5215</v>
      </c>
      <c r="M260" t="s">
        <v>3446</v>
      </c>
      <c r="N260" t="s">
        <v>5216</v>
      </c>
      <c r="O260" t="s">
        <v>5217</v>
      </c>
      <c r="P260" t="s">
        <v>5218</v>
      </c>
      <c r="Q260" t="s">
        <v>5219</v>
      </c>
      <c r="R260" t="s">
        <v>5220</v>
      </c>
      <c r="S260" t="s">
        <v>5221</v>
      </c>
      <c r="T260" t="s">
        <v>5222</v>
      </c>
      <c r="U260" t="s">
        <v>5223</v>
      </c>
      <c r="V260" t="s">
        <v>5224</v>
      </c>
      <c r="W260" t="s">
        <v>5225</v>
      </c>
    </row>
    <row r="261" spans="1:51" x14ac:dyDescent="0.2">
      <c r="A261" s="24">
        <v>269</v>
      </c>
      <c r="B261" t="str">
        <f t="shared" si="4"/>
        <v>tutkinnonosat!$C$261:$AN$261</v>
      </c>
      <c r="C261" t="s">
        <v>5226</v>
      </c>
      <c r="D261" t="s">
        <v>5227</v>
      </c>
      <c r="E261" t="s">
        <v>5228</v>
      </c>
      <c r="F261" t="s">
        <v>5229</v>
      </c>
    </row>
    <row r="262" spans="1:51" x14ac:dyDescent="0.2">
      <c r="A262" s="24">
        <v>270</v>
      </c>
      <c r="B262" t="str">
        <f t="shared" si="4"/>
        <v>tutkinnonosat!$C$262:$AN$262</v>
      </c>
      <c r="C262" t="s">
        <v>5230</v>
      </c>
      <c r="D262" t="s">
        <v>5231</v>
      </c>
      <c r="E262" t="s">
        <v>5232</v>
      </c>
      <c r="F262" t="s">
        <v>5233</v>
      </c>
      <c r="G262" t="s">
        <v>5234</v>
      </c>
    </row>
    <row r="263" spans="1:51" x14ac:dyDescent="0.2">
      <c r="A263" s="24">
        <v>271</v>
      </c>
      <c r="B263" t="str">
        <f t="shared" si="4"/>
        <v>tutkinnonosat!$C$263:$AN$263</v>
      </c>
      <c r="C263" t="s">
        <v>5235</v>
      </c>
      <c r="D263" t="s">
        <v>5236</v>
      </c>
      <c r="E263" t="s">
        <v>5237</v>
      </c>
      <c r="F263" t="s">
        <v>5238</v>
      </c>
      <c r="G263" t="s">
        <v>5239</v>
      </c>
    </row>
    <row r="264" spans="1:51" x14ac:dyDescent="0.2">
      <c r="A264" s="24">
        <v>272</v>
      </c>
      <c r="B264" t="str">
        <f t="shared" si="4"/>
        <v>tutkinnonosat!$C$264:$AN$264</v>
      </c>
      <c r="C264" t="s">
        <v>5240</v>
      </c>
      <c r="D264" t="s">
        <v>5241</v>
      </c>
      <c r="E264" t="s">
        <v>5242</v>
      </c>
      <c r="F264" t="s">
        <v>5243</v>
      </c>
    </row>
    <row r="265" spans="1:51" x14ac:dyDescent="0.2">
      <c r="A265" s="24">
        <v>273</v>
      </c>
      <c r="B265" t="str">
        <f t="shared" si="4"/>
        <v>tutkinnonosat!$C$265:$AN$265</v>
      </c>
    </row>
    <row r="266" spans="1:51" x14ac:dyDescent="0.2">
      <c r="A266" s="24">
        <v>274</v>
      </c>
      <c r="B266" t="str">
        <f t="shared" si="4"/>
        <v>tutkinnonosat!$C$266:$AN$266</v>
      </c>
      <c r="C266" t="s">
        <v>5244</v>
      </c>
      <c r="D266" t="s">
        <v>5245</v>
      </c>
      <c r="E266" t="s">
        <v>5246</v>
      </c>
      <c r="F266" t="s">
        <v>5247</v>
      </c>
      <c r="G266" t="s">
        <v>5248</v>
      </c>
      <c r="H266" t="s">
        <v>5249</v>
      </c>
      <c r="I266" t="s">
        <v>5250</v>
      </c>
      <c r="J266" t="s">
        <v>5251</v>
      </c>
    </row>
    <row r="267" spans="1:51" x14ac:dyDescent="0.2">
      <c r="A267" s="24">
        <v>275</v>
      </c>
      <c r="B267" t="str">
        <f t="shared" si="4"/>
        <v>tutkinnonosat!$C$267:$AN$267</v>
      </c>
      <c r="C267" t="s">
        <v>5252</v>
      </c>
      <c r="D267" t="s">
        <v>5253</v>
      </c>
      <c r="E267" t="s">
        <v>5254</v>
      </c>
      <c r="F267" t="s">
        <v>5255</v>
      </c>
      <c r="G267" t="s">
        <v>5256</v>
      </c>
      <c r="H267" t="s">
        <v>5257</v>
      </c>
      <c r="I267" t="s">
        <v>5258</v>
      </c>
      <c r="J267" t="s">
        <v>5259</v>
      </c>
      <c r="K267" t="s">
        <v>5260</v>
      </c>
      <c r="L267" t="s">
        <v>5261</v>
      </c>
      <c r="M267" t="s">
        <v>5262</v>
      </c>
      <c r="N267" t="s">
        <v>5263</v>
      </c>
      <c r="O267" t="s">
        <v>5264</v>
      </c>
      <c r="P267" t="s">
        <v>5265</v>
      </c>
      <c r="Q267" t="s">
        <v>3700</v>
      </c>
      <c r="R267" t="s">
        <v>3701</v>
      </c>
      <c r="S267" t="s">
        <v>3702</v>
      </c>
      <c r="T267" t="s">
        <v>5266</v>
      </c>
      <c r="U267" t="s">
        <v>5267</v>
      </c>
      <c r="V267" t="s">
        <v>5268</v>
      </c>
      <c r="W267" t="s">
        <v>5269</v>
      </c>
      <c r="X267" t="s">
        <v>5270</v>
      </c>
      <c r="Y267" t="s">
        <v>5271</v>
      </c>
      <c r="Z267" t="s">
        <v>5272</v>
      </c>
      <c r="AA267" t="s">
        <v>5273</v>
      </c>
      <c r="AB267" t="s">
        <v>5274</v>
      </c>
      <c r="AC267" t="s">
        <v>5275</v>
      </c>
      <c r="AD267" t="s">
        <v>5276</v>
      </c>
      <c r="AE267" t="s">
        <v>5277</v>
      </c>
      <c r="AF267" t="s">
        <v>5278</v>
      </c>
      <c r="AG267" t="s">
        <v>5279</v>
      </c>
      <c r="AH267" t="s">
        <v>5280</v>
      </c>
      <c r="AI267" t="s">
        <v>5281</v>
      </c>
      <c r="AJ267" t="s">
        <v>5282</v>
      </c>
      <c r="AK267" t="s">
        <v>5283</v>
      </c>
      <c r="AL267" t="s">
        <v>5284</v>
      </c>
      <c r="AM267" t="s">
        <v>5285</v>
      </c>
      <c r="AN267" t="s">
        <v>5286</v>
      </c>
      <c r="AO267" t="s">
        <v>5287</v>
      </c>
      <c r="AP267" t="s">
        <v>5288</v>
      </c>
      <c r="AQ267" t="s">
        <v>5289</v>
      </c>
      <c r="AR267" t="s">
        <v>5290</v>
      </c>
      <c r="AS267" t="s">
        <v>5291</v>
      </c>
      <c r="AT267" t="s">
        <v>5292</v>
      </c>
      <c r="AU267" t="s">
        <v>5293</v>
      </c>
      <c r="AV267" t="s">
        <v>5294</v>
      </c>
      <c r="AW267" t="s">
        <v>5295</v>
      </c>
      <c r="AX267" t="s">
        <v>5296</v>
      </c>
      <c r="AY267" t="s">
        <v>5297</v>
      </c>
    </row>
    <row r="268" spans="1:51" x14ac:dyDescent="0.2">
      <c r="A268" s="24">
        <v>276</v>
      </c>
      <c r="B268" t="str">
        <f t="shared" si="4"/>
        <v>tutkinnonosat!$C$268:$AN$268</v>
      </c>
      <c r="C268" t="s">
        <v>5298</v>
      </c>
      <c r="D268" t="s">
        <v>5299</v>
      </c>
      <c r="E268" t="s">
        <v>5300</v>
      </c>
      <c r="F268" t="s">
        <v>5301</v>
      </c>
      <c r="G268" t="s">
        <v>5302</v>
      </c>
    </row>
    <row r="269" spans="1:51" x14ac:dyDescent="0.2">
      <c r="A269" s="24">
        <v>277</v>
      </c>
      <c r="B269" t="str">
        <f t="shared" si="4"/>
        <v>tutkinnonosat!$C$269:$AN$269</v>
      </c>
      <c r="C269" t="s">
        <v>5303</v>
      </c>
      <c r="D269" t="s">
        <v>5304</v>
      </c>
      <c r="E269" t="s">
        <v>5305</v>
      </c>
      <c r="F269" t="s">
        <v>5306</v>
      </c>
      <c r="G269" t="s">
        <v>5307</v>
      </c>
      <c r="H269" t="s">
        <v>5308</v>
      </c>
      <c r="I269" t="s">
        <v>5309</v>
      </c>
      <c r="J269" t="s">
        <v>5310</v>
      </c>
      <c r="K269" t="s">
        <v>5311</v>
      </c>
    </row>
    <row r="270" spans="1:51" x14ac:dyDescent="0.2">
      <c r="A270" s="24">
        <v>278</v>
      </c>
      <c r="B270" t="str">
        <f t="shared" si="4"/>
        <v>tutkinnonosat!$C$270:$AN$270</v>
      </c>
      <c r="C270" t="s">
        <v>5312</v>
      </c>
      <c r="D270" t="s">
        <v>5313</v>
      </c>
      <c r="E270" t="s">
        <v>5314</v>
      </c>
      <c r="F270" t="s">
        <v>5315</v>
      </c>
      <c r="G270" t="s">
        <v>5316</v>
      </c>
      <c r="H270" t="s">
        <v>5317</v>
      </c>
    </row>
    <row r="271" spans="1:51" x14ac:dyDescent="0.2">
      <c r="A271" s="24">
        <v>279</v>
      </c>
      <c r="B271" t="str">
        <f t="shared" si="4"/>
        <v>tutkinnonosat!$C$271:$AN$271</v>
      </c>
      <c r="C271" t="s">
        <v>5318</v>
      </c>
      <c r="D271" t="s">
        <v>5319</v>
      </c>
      <c r="E271" t="s">
        <v>5320</v>
      </c>
      <c r="F271" t="s">
        <v>5321</v>
      </c>
    </row>
    <row r="272" spans="1:51" x14ac:dyDescent="0.2">
      <c r="A272" s="24">
        <v>280</v>
      </c>
      <c r="B272" t="str">
        <f t="shared" si="4"/>
        <v>tutkinnonosat!$C$272:$AN$272</v>
      </c>
    </row>
    <row r="273" spans="1:61" x14ac:dyDescent="0.2">
      <c r="A273" s="24">
        <v>281</v>
      </c>
      <c r="B273" t="str">
        <f t="shared" si="4"/>
        <v>tutkinnonosat!$C$273:$AN$273</v>
      </c>
      <c r="C273" t="s">
        <v>5322</v>
      </c>
      <c r="D273" t="s">
        <v>5323</v>
      </c>
      <c r="E273" t="s">
        <v>5324</v>
      </c>
    </row>
    <row r="274" spans="1:61" x14ac:dyDescent="0.2">
      <c r="A274" s="24">
        <v>282</v>
      </c>
      <c r="B274" t="str">
        <f t="shared" si="4"/>
        <v>tutkinnonosat!$C$274:$AN$274</v>
      </c>
      <c r="C274" t="s">
        <v>5325</v>
      </c>
      <c r="D274" t="s">
        <v>5326</v>
      </c>
      <c r="E274" t="s">
        <v>5327</v>
      </c>
      <c r="F274" t="s">
        <v>5328</v>
      </c>
      <c r="G274" t="s">
        <v>5329</v>
      </c>
      <c r="H274" t="s">
        <v>5330</v>
      </c>
    </row>
    <row r="275" spans="1:61" x14ac:dyDescent="0.2">
      <c r="A275" s="24">
        <v>283</v>
      </c>
      <c r="B275" t="str">
        <f t="shared" si="4"/>
        <v>tutkinnonosat!$C$275:$AN$275</v>
      </c>
      <c r="C275" t="s">
        <v>5331</v>
      </c>
      <c r="D275" t="s">
        <v>5332</v>
      </c>
      <c r="E275" t="s">
        <v>5333</v>
      </c>
      <c r="F275" t="s">
        <v>5334</v>
      </c>
      <c r="G275" t="s">
        <v>5335</v>
      </c>
      <c r="H275" t="s">
        <v>5336</v>
      </c>
      <c r="I275" t="s">
        <v>5337</v>
      </c>
      <c r="J275" t="s">
        <v>3101</v>
      </c>
      <c r="K275" t="s">
        <v>5338</v>
      </c>
    </row>
    <row r="276" spans="1:61" x14ac:dyDescent="0.2">
      <c r="A276" s="24">
        <v>284</v>
      </c>
      <c r="B276" t="str">
        <f t="shared" si="4"/>
        <v>tutkinnonosat!$C$276:$AN$276</v>
      </c>
      <c r="C276" t="s">
        <v>5339</v>
      </c>
      <c r="D276" t="s">
        <v>5340</v>
      </c>
      <c r="E276" t="s">
        <v>5341</v>
      </c>
      <c r="F276" t="s">
        <v>5342</v>
      </c>
      <c r="G276" t="s">
        <v>5343</v>
      </c>
      <c r="H276" t="s">
        <v>5344</v>
      </c>
      <c r="I276" t="s">
        <v>5345</v>
      </c>
    </row>
    <row r="277" spans="1:61" x14ac:dyDescent="0.2">
      <c r="A277" s="24">
        <v>285</v>
      </c>
      <c r="B277" t="str">
        <f t="shared" si="4"/>
        <v>tutkinnonosat!$C$277:$AN$277</v>
      </c>
      <c r="C277" t="s">
        <v>5346</v>
      </c>
      <c r="D277" t="s">
        <v>5347</v>
      </c>
      <c r="E277" t="s">
        <v>5348</v>
      </c>
      <c r="F277" t="s">
        <v>5349</v>
      </c>
      <c r="G277" t="s">
        <v>5350</v>
      </c>
      <c r="H277" t="s">
        <v>5351</v>
      </c>
      <c r="I277" t="s">
        <v>5352</v>
      </c>
    </row>
    <row r="278" spans="1:61" x14ac:dyDescent="0.2">
      <c r="A278" s="24">
        <v>286</v>
      </c>
      <c r="B278" t="str">
        <f t="shared" si="4"/>
        <v>tutkinnonosat!$C$278:$AN$278</v>
      </c>
      <c r="C278" t="s">
        <v>5353</v>
      </c>
      <c r="D278" t="s">
        <v>5354</v>
      </c>
      <c r="E278" t="s">
        <v>5355</v>
      </c>
      <c r="F278" t="s">
        <v>5356</v>
      </c>
      <c r="G278" t="s">
        <v>5357</v>
      </c>
      <c r="H278" t="s">
        <v>5358</v>
      </c>
      <c r="I278" t="s">
        <v>5359</v>
      </c>
      <c r="J278" t="s">
        <v>5360</v>
      </c>
      <c r="K278" t="s">
        <v>5361</v>
      </c>
      <c r="L278" t="s">
        <v>5362</v>
      </c>
      <c r="M278" t="s">
        <v>5363</v>
      </c>
    </row>
    <row r="279" spans="1:61" x14ac:dyDescent="0.2">
      <c r="A279" s="24">
        <v>287</v>
      </c>
      <c r="B279" t="str">
        <f t="shared" si="4"/>
        <v>tutkinnonosat!$C$279:$AN$279</v>
      </c>
      <c r="C279" t="s">
        <v>5364</v>
      </c>
      <c r="D279" t="s">
        <v>5365</v>
      </c>
      <c r="E279" t="s">
        <v>5366</v>
      </c>
      <c r="F279" t="s">
        <v>5367</v>
      </c>
      <c r="G279" t="s">
        <v>5368</v>
      </c>
      <c r="H279" t="s">
        <v>5369</v>
      </c>
      <c r="I279" t="s">
        <v>5370</v>
      </c>
      <c r="J279" t="s">
        <v>5371</v>
      </c>
      <c r="K279" t="s">
        <v>5372</v>
      </c>
      <c r="L279" t="s">
        <v>5373</v>
      </c>
      <c r="M279" t="s">
        <v>5374</v>
      </c>
      <c r="N279" t="s">
        <v>5375</v>
      </c>
      <c r="O279" t="s">
        <v>5376</v>
      </c>
    </row>
    <row r="280" spans="1:61" x14ac:dyDescent="0.2">
      <c r="A280" s="24">
        <v>288</v>
      </c>
      <c r="B280" t="str">
        <f t="shared" si="4"/>
        <v>tutkinnonosat!$C$280:$AN$280</v>
      </c>
      <c r="C280" t="s">
        <v>5377</v>
      </c>
      <c r="D280" t="s">
        <v>5378</v>
      </c>
      <c r="E280" t="s">
        <v>5379</v>
      </c>
      <c r="F280" t="s">
        <v>5380</v>
      </c>
      <c r="G280" t="s">
        <v>5381</v>
      </c>
      <c r="H280" t="s">
        <v>5382</v>
      </c>
      <c r="I280" t="s">
        <v>5383</v>
      </c>
      <c r="J280" t="s">
        <v>5384</v>
      </c>
      <c r="K280" t="s">
        <v>5385</v>
      </c>
      <c r="L280" t="s">
        <v>5386</v>
      </c>
      <c r="M280" t="s">
        <v>5387</v>
      </c>
      <c r="N280" t="s">
        <v>5388</v>
      </c>
      <c r="O280" t="s">
        <v>5389</v>
      </c>
      <c r="P280" t="s">
        <v>5390</v>
      </c>
      <c r="Q280" t="s">
        <v>5391</v>
      </c>
      <c r="R280" t="s">
        <v>5392</v>
      </c>
      <c r="S280" t="s">
        <v>5393</v>
      </c>
      <c r="T280" t="s">
        <v>5394</v>
      </c>
      <c r="U280" t="s">
        <v>5395</v>
      </c>
      <c r="V280" t="s">
        <v>5396</v>
      </c>
      <c r="W280" t="s">
        <v>5397</v>
      </c>
      <c r="X280" t="s">
        <v>5398</v>
      </c>
      <c r="Y280" t="s">
        <v>5399</v>
      </c>
      <c r="Z280" t="s">
        <v>5400</v>
      </c>
      <c r="AA280" t="s">
        <v>5401</v>
      </c>
      <c r="AB280" t="s">
        <v>5402</v>
      </c>
      <c r="AC280" t="s">
        <v>5403</v>
      </c>
    </row>
    <row r="281" spans="1:61" x14ac:dyDescent="0.2">
      <c r="A281" s="24">
        <v>289</v>
      </c>
      <c r="B281" t="str">
        <f t="shared" si="4"/>
        <v>tutkinnonosat!$C$281:$AN$281</v>
      </c>
      <c r="C281" t="s">
        <v>5404</v>
      </c>
      <c r="D281" t="s">
        <v>5405</v>
      </c>
      <c r="E281" t="s">
        <v>5406</v>
      </c>
      <c r="F281" t="s">
        <v>5407</v>
      </c>
      <c r="G281" t="s">
        <v>5408</v>
      </c>
      <c r="H281" t="s">
        <v>5409</v>
      </c>
      <c r="I281" t="s">
        <v>5410</v>
      </c>
      <c r="J281" t="s">
        <v>5411</v>
      </c>
      <c r="K281" t="s">
        <v>5412</v>
      </c>
      <c r="L281" t="s">
        <v>5413</v>
      </c>
      <c r="M281" t="s">
        <v>5414</v>
      </c>
      <c r="N281" t="s">
        <v>5415</v>
      </c>
      <c r="O281" t="s">
        <v>5416</v>
      </c>
      <c r="P281" t="s">
        <v>5417</v>
      </c>
      <c r="Q281" t="s">
        <v>5418</v>
      </c>
      <c r="R281" t="s">
        <v>5419</v>
      </c>
      <c r="S281" t="s">
        <v>5420</v>
      </c>
      <c r="T281" t="s">
        <v>5421</v>
      </c>
    </row>
    <row r="282" spans="1:61" x14ac:dyDescent="0.2">
      <c r="A282" s="24">
        <v>290</v>
      </c>
      <c r="B282" t="str">
        <f t="shared" si="4"/>
        <v>tutkinnonosat!$C$282:$AN$282</v>
      </c>
      <c r="C282" t="s">
        <v>5422</v>
      </c>
      <c r="D282" t="s">
        <v>5423</v>
      </c>
      <c r="E282" t="s">
        <v>5424</v>
      </c>
      <c r="F282" t="s">
        <v>5425</v>
      </c>
      <c r="G282" t="s">
        <v>5426</v>
      </c>
      <c r="H282" t="s">
        <v>5427</v>
      </c>
      <c r="I282" t="s">
        <v>5428</v>
      </c>
      <c r="J282" t="s">
        <v>5429</v>
      </c>
      <c r="K282" t="s">
        <v>5430</v>
      </c>
      <c r="L282" t="s">
        <v>5431</v>
      </c>
      <c r="M282" t="s">
        <v>5432</v>
      </c>
      <c r="N282" t="s">
        <v>5433</v>
      </c>
      <c r="O282" t="s">
        <v>5434</v>
      </c>
    </row>
    <row r="283" spans="1:61" x14ac:dyDescent="0.2">
      <c r="A283" s="24">
        <v>291</v>
      </c>
      <c r="B283" t="str">
        <f t="shared" si="4"/>
        <v>tutkinnonosat!$C$283:$AN$283</v>
      </c>
      <c r="C283" t="s">
        <v>5435</v>
      </c>
      <c r="D283" t="s">
        <v>5436</v>
      </c>
      <c r="E283" t="s">
        <v>5437</v>
      </c>
      <c r="F283" t="s">
        <v>5438</v>
      </c>
      <c r="G283" t="s">
        <v>5439</v>
      </c>
      <c r="H283" t="s">
        <v>5440</v>
      </c>
      <c r="I283" t="s">
        <v>5441</v>
      </c>
      <c r="J283" t="s">
        <v>5442</v>
      </c>
      <c r="K283" t="s">
        <v>5443</v>
      </c>
      <c r="L283" t="s">
        <v>5444</v>
      </c>
      <c r="M283" t="s">
        <v>5445</v>
      </c>
      <c r="N283" t="s">
        <v>5446</v>
      </c>
      <c r="O283" t="s">
        <v>5447</v>
      </c>
    </row>
    <row r="284" spans="1:61" x14ac:dyDescent="0.2">
      <c r="A284" s="24">
        <v>292</v>
      </c>
      <c r="B284" t="str">
        <f t="shared" si="4"/>
        <v>tutkinnonosat!$C$284:$AN$284</v>
      </c>
      <c r="C284" t="s">
        <v>5448</v>
      </c>
      <c r="D284" t="s">
        <v>5449</v>
      </c>
    </row>
    <row r="285" spans="1:61" x14ac:dyDescent="0.2">
      <c r="A285" s="24">
        <v>293</v>
      </c>
      <c r="B285" t="str">
        <f t="shared" si="4"/>
        <v>tutkinnonosat!$C$285:$AN$285</v>
      </c>
      <c r="C285" t="s">
        <v>5450</v>
      </c>
      <c r="D285" t="s">
        <v>5451</v>
      </c>
      <c r="E285" t="s">
        <v>5452</v>
      </c>
      <c r="F285" t="s">
        <v>5453</v>
      </c>
      <c r="G285" t="s">
        <v>5454</v>
      </c>
      <c r="H285" t="s">
        <v>5455</v>
      </c>
      <c r="I285" t="s">
        <v>5456</v>
      </c>
      <c r="J285" t="s">
        <v>5457</v>
      </c>
      <c r="K285" t="s">
        <v>5458</v>
      </c>
      <c r="L285" t="s">
        <v>5459</v>
      </c>
      <c r="M285" t="s">
        <v>5460</v>
      </c>
      <c r="N285" t="s">
        <v>5461</v>
      </c>
      <c r="O285" t="s">
        <v>5462</v>
      </c>
      <c r="P285" t="s">
        <v>5463</v>
      </c>
      <c r="Q285" t="s">
        <v>5464</v>
      </c>
      <c r="R285" t="s">
        <v>5465</v>
      </c>
      <c r="S285" t="s">
        <v>5466</v>
      </c>
      <c r="T285" t="s">
        <v>5467</v>
      </c>
      <c r="U285" t="s">
        <v>5468</v>
      </c>
      <c r="V285" t="s">
        <v>5469</v>
      </c>
      <c r="W285" t="s">
        <v>5470</v>
      </c>
      <c r="X285" t="s">
        <v>3700</v>
      </c>
      <c r="Y285" t="s">
        <v>3701</v>
      </c>
      <c r="Z285" t="s">
        <v>3702</v>
      </c>
      <c r="AA285" t="s">
        <v>5471</v>
      </c>
      <c r="AB285" t="s">
        <v>5472</v>
      </c>
      <c r="AC285" t="s">
        <v>5473</v>
      </c>
      <c r="AD285" t="s">
        <v>5474</v>
      </c>
      <c r="AE285" t="s">
        <v>5475</v>
      </c>
      <c r="AF285" t="s">
        <v>5476</v>
      </c>
      <c r="AG285" t="s">
        <v>5477</v>
      </c>
      <c r="AH285" t="s">
        <v>5478</v>
      </c>
      <c r="AI285" t="s">
        <v>5479</v>
      </c>
      <c r="AJ285" t="s">
        <v>5480</v>
      </c>
      <c r="AK285" t="s">
        <v>5481</v>
      </c>
      <c r="AL285" t="s">
        <v>5482</v>
      </c>
      <c r="AM285" t="s">
        <v>5483</v>
      </c>
      <c r="AN285" t="s">
        <v>5484</v>
      </c>
      <c r="AO285" t="s">
        <v>5485</v>
      </c>
      <c r="AP285" t="s">
        <v>5486</v>
      </c>
      <c r="AQ285" t="s">
        <v>5487</v>
      </c>
      <c r="AR285" t="s">
        <v>5488</v>
      </c>
      <c r="AS285" t="s">
        <v>5489</v>
      </c>
      <c r="AT285" t="s">
        <v>5490</v>
      </c>
      <c r="AU285" t="s">
        <v>5491</v>
      </c>
      <c r="AV285" t="s">
        <v>5492</v>
      </c>
      <c r="AW285" t="s">
        <v>5493</v>
      </c>
      <c r="AX285" t="s">
        <v>5494</v>
      </c>
      <c r="AY285" t="s">
        <v>5495</v>
      </c>
      <c r="AZ285" t="s">
        <v>5496</v>
      </c>
      <c r="BA285" t="s">
        <v>5497</v>
      </c>
      <c r="BB285" t="s">
        <v>5498</v>
      </c>
      <c r="BC285" t="s">
        <v>5499</v>
      </c>
      <c r="BD285" t="s">
        <v>5500</v>
      </c>
      <c r="BE285" t="s">
        <v>5501</v>
      </c>
      <c r="BF285" t="s">
        <v>5502</v>
      </c>
      <c r="BG285" t="s">
        <v>5503</v>
      </c>
      <c r="BH285" t="s">
        <v>5504</v>
      </c>
      <c r="BI285" t="s">
        <v>5505</v>
      </c>
    </row>
    <row r="286" spans="1:61" x14ac:dyDescent="0.2">
      <c r="A286" s="24">
        <v>294</v>
      </c>
      <c r="B286" t="str">
        <f t="shared" si="4"/>
        <v>tutkinnonosat!$C$286:$AN$286</v>
      </c>
      <c r="C286" t="s">
        <v>5506</v>
      </c>
      <c r="D286" t="s">
        <v>5507</v>
      </c>
      <c r="E286" t="s">
        <v>5508</v>
      </c>
      <c r="F286" t="s">
        <v>5509</v>
      </c>
      <c r="G286" t="s">
        <v>5510</v>
      </c>
      <c r="H286" t="s">
        <v>5511</v>
      </c>
      <c r="I286" t="s">
        <v>5512</v>
      </c>
    </row>
    <row r="287" spans="1:61" x14ac:dyDescent="0.2">
      <c r="A287" s="24">
        <v>295</v>
      </c>
      <c r="B287" t="str">
        <f t="shared" si="4"/>
        <v>tutkinnonosat!$C$287:$AN$287</v>
      </c>
      <c r="C287" t="s">
        <v>5513</v>
      </c>
      <c r="D287" t="s">
        <v>5514</v>
      </c>
      <c r="E287" t="s">
        <v>5515</v>
      </c>
      <c r="F287" t="s">
        <v>5516</v>
      </c>
      <c r="G287" t="s">
        <v>5517</v>
      </c>
      <c r="H287" t="s">
        <v>5518</v>
      </c>
    </row>
    <row r="288" spans="1:61" x14ac:dyDescent="0.2">
      <c r="A288" s="24">
        <v>296</v>
      </c>
      <c r="B288" t="str">
        <f t="shared" si="4"/>
        <v>tutkinnonosat!$C$288:$AN$288</v>
      </c>
      <c r="C288" t="s">
        <v>5519</v>
      </c>
      <c r="D288" t="s">
        <v>5520</v>
      </c>
      <c r="E288" t="s">
        <v>5521</v>
      </c>
      <c r="F288" t="s">
        <v>5522</v>
      </c>
      <c r="G288" t="s">
        <v>5523</v>
      </c>
      <c r="H288" t="s">
        <v>5524</v>
      </c>
    </row>
    <row r="289" spans="1:35" x14ac:dyDescent="0.2">
      <c r="A289" s="24">
        <v>297</v>
      </c>
      <c r="B289" t="str">
        <f t="shared" si="4"/>
        <v>tutkinnonosat!$C$289:$AN$289</v>
      </c>
      <c r="C289" t="s">
        <v>5525</v>
      </c>
      <c r="D289" t="s">
        <v>5526</v>
      </c>
      <c r="E289" t="s">
        <v>5527</v>
      </c>
      <c r="F289" t="s">
        <v>5528</v>
      </c>
      <c r="G289" t="s">
        <v>5529</v>
      </c>
      <c r="H289" t="s">
        <v>5530</v>
      </c>
      <c r="I289" t="s">
        <v>5531</v>
      </c>
      <c r="J289" t="s">
        <v>5532</v>
      </c>
      <c r="K289" t="s">
        <v>5533</v>
      </c>
      <c r="L289" t="s">
        <v>5534</v>
      </c>
      <c r="M289" t="s">
        <v>5535</v>
      </c>
      <c r="N289" t="s">
        <v>5536</v>
      </c>
      <c r="O289" t="s">
        <v>5537</v>
      </c>
      <c r="P289" t="s">
        <v>5538</v>
      </c>
      <c r="Q289" t="s">
        <v>5539</v>
      </c>
      <c r="R289" t="s">
        <v>5540</v>
      </c>
      <c r="S289" t="s">
        <v>5541</v>
      </c>
      <c r="T289" t="s">
        <v>5542</v>
      </c>
    </row>
    <row r="290" spans="1:35" x14ac:dyDescent="0.2">
      <c r="A290" s="24">
        <v>298</v>
      </c>
      <c r="B290" t="str">
        <f t="shared" si="4"/>
        <v>tutkinnonosat!$C$290:$AN$290</v>
      </c>
      <c r="C290" t="s">
        <v>5543</v>
      </c>
      <c r="D290" t="s">
        <v>5544</v>
      </c>
      <c r="E290" t="s">
        <v>5545</v>
      </c>
      <c r="F290" t="s">
        <v>5546</v>
      </c>
      <c r="G290" t="s">
        <v>5547</v>
      </c>
      <c r="H290" t="s">
        <v>5548</v>
      </c>
      <c r="I290" t="s">
        <v>5549</v>
      </c>
      <c r="J290" t="s">
        <v>5550</v>
      </c>
    </row>
    <row r="291" spans="1:35" x14ac:dyDescent="0.2">
      <c r="A291" s="24">
        <v>299</v>
      </c>
      <c r="B291" t="str">
        <f t="shared" si="4"/>
        <v>tutkinnonosat!$C$291:$AN$291</v>
      </c>
      <c r="C291" t="s">
        <v>5551</v>
      </c>
      <c r="D291" t="s">
        <v>5552</v>
      </c>
      <c r="E291" t="s">
        <v>5553</v>
      </c>
      <c r="F291" t="s">
        <v>5554</v>
      </c>
      <c r="G291" t="s">
        <v>5555</v>
      </c>
      <c r="H291" t="s">
        <v>5556</v>
      </c>
      <c r="I291" t="s">
        <v>5557</v>
      </c>
      <c r="J291" t="s">
        <v>5558</v>
      </c>
      <c r="K291" t="s">
        <v>5559</v>
      </c>
      <c r="L291" t="s">
        <v>5560</v>
      </c>
      <c r="M291" t="s">
        <v>5561</v>
      </c>
      <c r="N291" t="s">
        <v>5562</v>
      </c>
      <c r="O291" t="s">
        <v>5563</v>
      </c>
      <c r="P291" t="s">
        <v>5564</v>
      </c>
      <c r="Q291" t="s">
        <v>5565</v>
      </c>
      <c r="R291" t="s">
        <v>5566</v>
      </c>
    </row>
    <row r="292" spans="1:35" x14ac:dyDescent="0.2">
      <c r="A292" s="24">
        <v>300</v>
      </c>
      <c r="B292" t="str">
        <f t="shared" si="4"/>
        <v>tutkinnonosat!$C$292:$AN$292</v>
      </c>
      <c r="C292" t="s">
        <v>5567</v>
      </c>
      <c r="D292" t="s">
        <v>5568</v>
      </c>
      <c r="E292" t="s">
        <v>5569</v>
      </c>
      <c r="F292" t="s">
        <v>5570</v>
      </c>
    </row>
    <row r="293" spans="1:35" x14ac:dyDescent="0.2">
      <c r="A293" s="24">
        <v>301</v>
      </c>
      <c r="B293" t="str">
        <f t="shared" si="4"/>
        <v>tutkinnonosat!$C$293:$AN$293</v>
      </c>
      <c r="C293" t="s">
        <v>5571</v>
      </c>
      <c r="D293" t="s">
        <v>5572</v>
      </c>
      <c r="E293" t="s">
        <v>5573</v>
      </c>
    </row>
    <row r="294" spans="1:35" x14ac:dyDescent="0.2">
      <c r="A294" s="24">
        <v>302</v>
      </c>
      <c r="B294" t="str">
        <f t="shared" si="4"/>
        <v>tutkinnonosat!$C$294:$AN$294</v>
      </c>
      <c r="C294" t="s">
        <v>5574</v>
      </c>
      <c r="D294" t="s">
        <v>5575</v>
      </c>
      <c r="E294" t="s">
        <v>5576</v>
      </c>
      <c r="F294" t="s">
        <v>5577</v>
      </c>
      <c r="G294" t="s">
        <v>5578</v>
      </c>
      <c r="H294" t="s">
        <v>5579</v>
      </c>
      <c r="I294" t="s">
        <v>5580</v>
      </c>
      <c r="J294" t="s">
        <v>5581</v>
      </c>
      <c r="K294" t="s">
        <v>5582</v>
      </c>
      <c r="L294" t="s">
        <v>5583</v>
      </c>
      <c r="M294" t="s">
        <v>5584</v>
      </c>
      <c r="N294" t="s">
        <v>5585</v>
      </c>
      <c r="O294" t="s">
        <v>5586</v>
      </c>
      <c r="P294" t="s">
        <v>5587</v>
      </c>
      <c r="Q294" t="s">
        <v>5588</v>
      </c>
    </row>
    <row r="295" spans="1:35" x14ac:dyDescent="0.2">
      <c r="A295" s="24">
        <v>303</v>
      </c>
      <c r="B295" t="str">
        <f t="shared" si="4"/>
        <v>tutkinnonosat!$C$295:$AN$295</v>
      </c>
      <c r="C295" t="s">
        <v>5589</v>
      </c>
      <c r="D295" t="s">
        <v>5590</v>
      </c>
      <c r="E295" t="s">
        <v>5591</v>
      </c>
      <c r="F295" t="s">
        <v>5592</v>
      </c>
      <c r="G295" t="s">
        <v>5593</v>
      </c>
      <c r="H295" t="s">
        <v>5594</v>
      </c>
      <c r="I295" t="s">
        <v>5595</v>
      </c>
      <c r="J295" t="s">
        <v>5596</v>
      </c>
      <c r="K295" t="s">
        <v>5597</v>
      </c>
      <c r="L295" t="s">
        <v>5598</v>
      </c>
      <c r="M295" t="s">
        <v>5599</v>
      </c>
      <c r="N295" t="s">
        <v>5600</v>
      </c>
      <c r="O295" t="s">
        <v>5601</v>
      </c>
      <c r="P295" t="s">
        <v>5602</v>
      </c>
      <c r="Q295" t="s">
        <v>5603</v>
      </c>
      <c r="R295" t="s">
        <v>5604</v>
      </c>
      <c r="S295" t="s">
        <v>5605</v>
      </c>
      <c r="T295" t="s">
        <v>5606</v>
      </c>
    </row>
    <row r="296" spans="1:35" x14ac:dyDescent="0.2">
      <c r="A296" s="24">
        <v>304</v>
      </c>
      <c r="B296" t="str">
        <f t="shared" si="4"/>
        <v>tutkinnonosat!$C$296:$AN$296</v>
      </c>
      <c r="C296" t="s">
        <v>5607</v>
      </c>
      <c r="D296" t="s">
        <v>5608</v>
      </c>
      <c r="E296" t="s">
        <v>5609</v>
      </c>
      <c r="F296" t="s">
        <v>5610</v>
      </c>
      <c r="G296" t="s">
        <v>5611</v>
      </c>
      <c r="H296" t="s">
        <v>5612</v>
      </c>
      <c r="I296" t="s">
        <v>5613</v>
      </c>
      <c r="J296" t="s">
        <v>5614</v>
      </c>
      <c r="K296" t="s">
        <v>5615</v>
      </c>
      <c r="L296" t="s">
        <v>5616</v>
      </c>
      <c r="M296" t="s">
        <v>5617</v>
      </c>
      <c r="N296" t="s">
        <v>5618</v>
      </c>
      <c r="O296" t="s">
        <v>5619</v>
      </c>
      <c r="P296" t="s">
        <v>5620</v>
      </c>
      <c r="Q296" t="s">
        <v>5621</v>
      </c>
      <c r="R296" t="s">
        <v>5622</v>
      </c>
      <c r="S296" t="s">
        <v>5623</v>
      </c>
      <c r="T296" t="s">
        <v>5624</v>
      </c>
      <c r="U296" t="s">
        <v>3700</v>
      </c>
      <c r="V296" t="s">
        <v>3701</v>
      </c>
      <c r="W296" t="s">
        <v>3702</v>
      </c>
    </row>
    <row r="297" spans="1:35" x14ac:dyDescent="0.2">
      <c r="A297" s="24">
        <v>305</v>
      </c>
      <c r="B297" t="str">
        <f t="shared" si="4"/>
        <v>tutkinnonosat!$C$297:$AN$297</v>
      </c>
    </row>
    <row r="298" spans="1:35" x14ac:dyDescent="0.2">
      <c r="A298" s="24">
        <v>306</v>
      </c>
      <c r="B298" t="str">
        <f t="shared" si="4"/>
        <v>tutkinnonosat!$C$298:$AN$298</v>
      </c>
      <c r="C298" t="s">
        <v>5625</v>
      </c>
      <c r="D298" t="s">
        <v>5626</v>
      </c>
      <c r="E298" t="s">
        <v>5627</v>
      </c>
      <c r="F298" t="s">
        <v>5628</v>
      </c>
      <c r="G298" t="s">
        <v>5629</v>
      </c>
      <c r="H298" t="s">
        <v>5630</v>
      </c>
      <c r="I298" t="s">
        <v>5631</v>
      </c>
      <c r="J298" t="s">
        <v>5632</v>
      </c>
      <c r="K298" t="s">
        <v>5633</v>
      </c>
      <c r="L298" t="s">
        <v>5634</v>
      </c>
      <c r="M298" t="s">
        <v>5635</v>
      </c>
      <c r="N298" t="s">
        <v>5636</v>
      </c>
      <c r="O298" t="s">
        <v>5637</v>
      </c>
      <c r="P298" t="s">
        <v>5638</v>
      </c>
      <c r="Q298" t="s">
        <v>5639</v>
      </c>
      <c r="R298" t="s">
        <v>5640</v>
      </c>
      <c r="S298" t="s">
        <v>5641</v>
      </c>
      <c r="T298" t="s">
        <v>5642</v>
      </c>
      <c r="U298" t="s">
        <v>5643</v>
      </c>
      <c r="V298" t="s">
        <v>5644</v>
      </c>
      <c r="W298" t="s">
        <v>5645</v>
      </c>
      <c r="X298" t="s">
        <v>5646</v>
      </c>
      <c r="Y298" t="s">
        <v>5647</v>
      </c>
      <c r="Z298" t="s">
        <v>5648</v>
      </c>
      <c r="AA298" t="s">
        <v>5649</v>
      </c>
      <c r="AB298" t="s">
        <v>5650</v>
      </c>
      <c r="AC298" t="s">
        <v>5651</v>
      </c>
      <c r="AD298" t="s">
        <v>5652</v>
      </c>
      <c r="AE298" t="s">
        <v>5653</v>
      </c>
      <c r="AF298" t="s">
        <v>5654</v>
      </c>
      <c r="AG298" t="s">
        <v>3700</v>
      </c>
      <c r="AH298" t="s">
        <v>3701</v>
      </c>
      <c r="AI298" t="s">
        <v>3702</v>
      </c>
    </row>
    <row r="299" spans="1:35" x14ac:dyDescent="0.2">
      <c r="A299" s="24">
        <v>307</v>
      </c>
      <c r="B299" t="str">
        <f t="shared" si="4"/>
        <v>tutkinnonosat!$C$299:$AN$299</v>
      </c>
      <c r="C299" t="s">
        <v>5655</v>
      </c>
      <c r="D299" t="s">
        <v>5656</v>
      </c>
      <c r="E299" t="s">
        <v>5657</v>
      </c>
      <c r="F299" t="s">
        <v>5658</v>
      </c>
      <c r="G299" t="s">
        <v>5659</v>
      </c>
      <c r="H299" t="s">
        <v>5660</v>
      </c>
      <c r="I299" t="s">
        <v>5661</v>
      </c>
      <c r="J299" t="s">
        <v>5662</v>
      </c>
    </row>
    <row r="300" spans="1:35" x14ac:dyDescent="0.2">
      <c r="A300" s="24">
        <v>308</v>
      </c>
      <c r="B300" t="str">
        <f t="shared" si="4"/>
        <v>tutkinnonosat!$C$300:$AN$300</v>
      </c>
    </row>
    <row r="301" spans="1:35" x14ac:dyDescent="0.2">
      <c r="A301" s="24">
        <v>309</v>
      </c>
      <c r="B301" t="str">
        <f t="shared" si="4"/>
        <v>tutkinnonosat!$C$301:$AN$301</v>
      </c>
      <c r="C301" t="s">
        <v>5663</v>
      </c>
      <c r="D301" t="s">
        <v>5664</v>
      </c>
      <c r="E301" t="s">
        <v>5665</v>
      </c>
      <c r="F301" t="s">
        <v>5666</v>
      </c>
      <c r="G301" t="s">
        <v>5667</v>
      </c>
      <c r="H301" t="s">
        <v>5668</v>
      </c>
      <c r="I301" t="s">
        <v>5669</v>
      </c>
      <c r="J301" t="s">
        <v>5670</v>
      </c>
      <c r="K301" t="s">
        <v>5671</v>
      </c>
      <c r="L301" t="s">
        <v>5672</v>
      </c>
      <c r="M301" t="s">
        <v>5673</v>
      </c>
      <c r="N301" t="s">
        <v>5674</v>
      </c>
      <c r="O301" t="s">
        <v>5675</v>
      </c>
      <c r="P301" t="s">
        <v>5676</v>
      </c>
    </row>
    <row r="302" spans="1:35" x14ac:dyDescent="0.2">
      <c r="A302" s="24">
        <v>310</v>
      </c>
      <c r="B302" t="str">
        <f t="shared" si="4"/>
        <v>tutkinnonosat!$C$302:$AN$302</v>
      </c>
      <c r="C302" t="s">
        <v>4147</v>
      </c>
      <c r="D302" t="s">
        <v>4150</v>
      </c>
      <c r="E302" t="s">
        <v>5677</v>
      </c>
      <c r="F302" t="s">
        <v>5678</v>
      </c>
      <c r="G302" t="s">
        <v>4151</v>
      </c>
      <c r="H302" t="s">
        <v>4154</v>
      </c>
      <c r="I302" t="s">
        <v>4146</v>
      </c>
      <c r="J302" t="s">
        <v>5470</v>
      </c>
    </row>
    <row r="303" spans="1:35" x14ac:dyDescent="0.2">
      <c r="A303" s="24">
        <v>311</v>
      </c>
      <c r="B303" t="str">
        <f t="shared" si="4"/>
        <v>tutkinnonosat!$C$303:$AN$303</v>
      </c>
      <c r="C303" t="s">
        <v>5679</v>
      </c>
      <c r="D303" t="s">
        <v>5680</v>
      </c>
      <c r="E303" t="s">
        <v>5681</v>
      </c>
      <c r="F303" t="s">
        <v>5682</v>
      </c>
      <c r="G303" t="s">
        <v>5683</v>
      </c>
      <c r="H303" t="s">
        <v>5684</v>
      </c>
      <c r="I303" t="s">
        <v>5685</v>
      </c>
      <c r="J303" t="s">
        <v>5686</v>
      </c>
      <c r="K303" t="s">
        <v>5687</v>
      </c>
      <c r="L303" t="s">
        <v>5688</v>
      </c>
      <c r="M303" t="s">
        <v>5689</v>
      </c>
    </row>
    <row r="304" spans="1:35" x14ac:dyDescent="0.2">
      <c r="A304" s="24">
        <v>312</v>
      </c>
      <c r="B304" t="str">
        <f t="shared" si="4"/>
        <v>tutkinnonosat!$C$304:$AN$304</v>
      </c>
      <c r="C304" t="s">
        <v>3124</v>
      </c>
      <c r="D304" t="s">
        <v>5690</v>
      </c>
    </row>
    <row r="305" spans="1:23" x14ac:dyDescent="0.2">
      <c r="A305" s="24">
        <v>313</v>
      </c>
      <c r="B305" t="str">
        <f t="shared" si="4"/>
        <v>tutkinnonosat!$C$305:$AN$305</v>
      </c>
      <c r="C305" t="s">
        <v>5691</v>
      </c>
      <c r="D305" t="s">
        <v>5692</v>
      </c>
      <c r="E305" t="s">
        <v>5693</v>
      </c>
      <c r="F305" t="s">
        <v>5694</v>
      </c>
      <c r="G305" t="s">
        <v>5695</v>
      </c>
      <c r="H305" t="s">
        <v>5696</v>
      </c>
      <c r="I305" t="s">
        <v>5697</v>
      </c>
      <c r="J305" t="s">
        <v>5698</v>
      </c>
      <c r="K305" t="s">
        <v>5699</v>
      </c>
    </row>
    <row r="306" spans="1:23" x14ac:dyDescent="0.2">
      <c r="A306" s="24">
        <v>314</v>
      </c>
      <c r="B306" t="str">
        <f t="shared" si="4"/>
        <v>tutkinnonosat!$C$306:$AN$306</v>
      </c>
      <c r="C306" t="s">
        <v>5700</v>
      </c>
      <c r="D306" t="s">
        <v>5701</v>
      </c>
      <c r="E306" t="s">
        <v>5702</v>
      </c>
      <c r="F306" t="s">
        <v>5703</v>
      </c>
      <c r="G306" t="s">
        <v>5704</v>
      </c>
      <c r="H306" t="s">
        <v>5705</v>
      </c>
    </row>
    <row r="307" spans="1:23" x14ac:dyDescent="0.2">
      <c r="A307" s="24">
        <v>315</v>
      </c>
      <c r="B307" t="str">
        <f t="shared" si="4"/>
        <v>tutkinnonosat!$C$307:$AN$307</v>
      </c>
      <c r="C307" t="s">
        <v>5706</v>
      </c>
      <c r="D307" t="s">
        <v>5707</v>
      </c>
      <c r="E307" t="s">
        <v>5708</v>
      </c>
      <c r="F307" t="s">
        <v>5709</v>
      </c>
      <c r="G307" t="s">
        <v>5710</v>
      </c>
      <c r="H307" t="s">
        <v>5711</v>
      </c>
      <c r="I307" t="s">
        <v>5712</v>
      </c>
      <c r="J307" t="s">
        <v>5713</v>
      </c>
      <c r="K307" t="s">
        <v>5714</v>
      </c>
      <c r="L307" t="s">
        <v>5715</v>
      </c>
      <c r="M307" t="s">
        <v>5716</v>
      </c>
      <c r="N307" t="s">
        <v>5717</v>
      </c>
      <c r="O307" t="s">
        <v>5718</v>
      </c>
      <c r="P307" t="s">
        <v>5719</v>
      </c>
      <c r="Q307" t="s">
        <v>5720</v>
      </c>
      <c r="R307" t="s">
        <v>5721</v>
      </c>
      <c r="S307" t="s">
        <v>5722</v>
      </c>
      <c r="T307" t="s">
        <v>5723</v>
      </c>
      <c r="U307" t="s">
        <v>5724</v>
      </c>
      <c r="V307" t="s">
        <v>5725</v>
      </c>
      <c r="W307" t="s">
        <v>5726</v>
      </c>
    </row>
    <row r="308" spans="1:23" x14ac:dyDescent="0.2">
      <c r="A308" s="24">
        <v>316</v>
      </c>
      <c r="B308" t="str">
        <f t="shared" si="4"/>
        <v>tutkinnonosat!$C$308:$AN$308</v>
      </c>
      <c r="C308" t="s">
        <v>5727</v>
      </c>
      <c r="D308" t="s">
        <v>5728</v>
      </c>
      <c r="E308" t="s">
        <v>5729</v>
      </c>
      <c r="F308" t="s">
        <v>5730</v>
      </c>
      <c r="G308" t="s">
        <v>5731</v>
      </c>
      <c r="H308" t="s">
        <v>5732</v>
      </c>
      <c r="I308" t="s">
        <v>5733</v>
      </c>
      <c r="J308" t="s">
        <v>5734</v>
      </c>
      <c r="K308" t="s">
        <v>5735</v>
      </c>
      <c r="L308" t="s">
        <v>5736</v>
      </c>
      <c r="M308" t="s">
        <v>5737</v>
      </c>
      <c r="N308" t="s">
        <v>5738</v>
      </c>
      <c r="O308" t="s">
        <v>5739</v>
      </c>
      <c r="P308" t="s">
        <v>5740</v>
      </c>
      <c r="Q308" t="s">
        <v>5741</v>
      </c>
      <c r="R308" t="s">
        <v>5742</v>
      </c>
      <c r="S308" t="s">
        <v>5743</v>
      </c>
    </row>
    <row r="309" spans="1:23" x14ac:dyDescent="0.2">
      <c r="A309" s="24">
        <v>317</v>
      </c>
      <c r="B309" t="str">
        <f t="shared" si="4"/>
        <v>tutkinnonosat!$C$309:$AN$309</v>
      </c>
    </row>
    <row r="310" spans="1:23" x14ac:dyDescent="0.2">
      <c r="A310" s="24">
        <v>318</v>
      </c>
      <c r="B310" t="str">
        <f t="shared" si="4"/>
        <v>tutkinnonosat!$C$310:$AN$310</v>
      </c>
    </row>
    <row r="311" spans="1:23" x14ac:dyDescent="0.2">
      <c r="A311" s="24">
        <v>319</v>
      </c>
      <c r="B311" t="str">
        <f t="shared" si="4"/>
        <v>tutkinnonosat!$C$311:$AN$311</v>
      </c>
      <c r="C311" t="s">
        <v>5744</v>
      </c>
      <c r="D311" t="s">
        <v>5745</v>
      </c>
      <c r="E311" t="s">
        <v>5746</v>
      </c>
      <c r="F311" t="s">
        <v>5747</v>
      </c>
      <c r="G311" t="s">
        <v>5748</v>
      </c>
      <c r="H311" t="s">
        <v>5749</v>
      </c>
      <c r="I311" t="s">
        <v>5750</v>
      </c>
      <c r="J311" t="s">
        <v>5751</v>
      </c>
      <c r="K311" t="s">
        <v>5752</v>
      </c>
      <c r="L311" t="s">
        <v>5753</v>
      </c>
      <c r="M311" t="s">
        <v>5754</v>
      </c>
      <c r="N311" t="s">
        <v>5755</v>
      </c>
      <c r="O311" t="s">
        <v>5756</v>
      </c>
    </row>
    <row r="312" spans="1:23" x14ac:dyDescent="0.2">
      <c r="A312" s="24">
        <v>320</v>
      </c>
      <c r="B312" t="str">
        <f t="shared" si="4"/>
        <v>tutkinnonosat!$C$312:$AN$312</v>
      </c>
    </row>
    <row r="313" spans="1:23" x14ac:dyDescent="0.2">
      <c r="A313" s="24">
        <v>321</v>
      </c>
      <c r="B313" t="str">
        <f t="shared" si="4"/>
        <v>tutkinnonosat!$C$313:$AN$313</v>
      </c>
      <c r="C313" t="s">
        <v>5757</v>
      </c>
      <c r="D313" t="s">
        <v>5758</v>
      </c>
      <c r="E313" t="s">
        <v>5759</v>
      </c>
      <c r="F313" t="s">
        <v>5760</v>
      </c>
      <c r="G313" t="s">
        <v>5761</v>
      </c>
      <c r="H313" t="s">
        <v>5762</v>
      </c>
      <c r="I313" t="s">
        <v>5763</v>
      </c>
      <c r="J313" t="s">
        <v>5764</v>
      </c>
      <c r="K313" t="s">
        <v>5765</v>
      </c>
      <c r="L313" t="s">
        <v>5766</v>
      </c>
      <c r="M313" t="s">
        <v>5767</v>
      </c>
      <c r="N313" t="s">
        <v>5768</v>
      </c>
      <c r="O313" t="s">
        <v>5769</v>
      </c>
    </row>
    <row r="314" spans="1:23" x14ac:dyDescent="0.2">
      <c r="A314" s="24">
        <v>322</v>
      </c>
      <c r="B314" t="str">
        <f t="shared" si="4"/>
        <v>tutkinnonosat!$C$314:$AN$314</v>
      </c>
    </row>
    <row r="315" spans="1:23" x14ac:dyDescent="0.2">
      <c r="A315" s="24">
        <v>323</v>
      </c>
      <c r="B315" t="str">
        <f t="shared" si="4"/>
        <v>tutkinnonosat!$C$315:$AN$315</v>
      </c>
      <c r="C315" t="s">
        <v>5770</v>
      </c>
      <c r="D315" t="s">
        <v>5771</v>
      </c>
      <c r="E315" t="s">
        <v>5772</v>
      </c>
      <c r="F315" t="s">
        <v>5773</v>
      </c>
      <c r="G315" t="s">
        <v>5774</v>
      </c>
      <c r="H315" t="s">
        <v>5775</v>
      </c>
      <c r="I315" t="s">
        <v>5776</v>
      </c>
      <c r="J315" t="s">
        <v>5777</v>
      </c>
      <c r="K315" t="s">
        <v>5778</v>
      </c>
      <c r="L315" t="s">
        <v>5779</v>
      </c>
      <c r="M315" t="s">
        <v>5780</v>
      </c>
      <c r="N315" t="s">
        <v>5781</v>
      </c>
      <c r="O315" t="s">
        <v>5782</v>
      </c>
      <c r="P315" t="s">
        <v>5783</v>
      </c>
      <c r="Q315" t="s">
        <v>5784</v>
      </c>
    </row>
    <row r="316" spans="1:23" x14ac:dyDescent="0.2">
      <c r="A316" s="24">
        <v>324</v>
      </c>
      <c r="B316" t="str">
        <f t="shared" si="4"/>
        <v>tutkinnonosat!$C$316:$AN$316</v>
      </c>
    </row>
    <row r="317" spans="1:23" x14ac:dyDescent="0.2">
      <c r="A317" s="24">
        <v>325</v>
      </c>
      <c r="B317" t="str">
        <f t="shared" si="4"/>
        <v>tutkinnonosat!$C$317:$AN$317</v>
      </c>
      <c r="C317" t="s">
        <v>5785</v>
      </c>
      <c r="D317" t="s">
        <v>5786</v>
      </c>
      <c r="E317" t="s">
        <v>5787</v>
      </c>
      <c r="F317" t="s">
        <v>5788</v>
      </c>
      <c r="G317" t="s">
        <v>5789</v>
      </c>
      <c r="H317" t="s">
        <v>5790</v>
      </c>
      <c r="I317" t="s">
        <v>5791</v>
      </c>
      <c r="J317" t="s">
        <v>5792</v>
      </c>
    </row>
    <row r="318" spans="1:23" x14ac:dyDescent="0.2">
      <c r="A318" s="24">
        <v>326</v>
      </c>
      <c r="B318" t="str">
        <f t="shared" si="4"/>
        <v>tutkinnonosat!$C$318:$AN$318</v>
      </c>
      <c r="C318" t="s">
        <v>5793</v>
      </c>
      <c r="D318" t="s">
        <v>5794</v>
      </c>
      <c r="E318" t="s">
        <v>5795</v>
      </c>
      <c r="F318" t="s">
        <v>5796</v>
      </c>
      <c r="G318" t="s">
        <v>5797</v>
      </c>
      <c r="H318" t="s">
        <v>5798</v>
      </c>
    </row>
    <row r="319" spans="1:23" x14ac:dyDescent="0.2">
      <c r="A319" s="24">
        <v>327</v>
      </c>
      <c r="B319" t="str">
        <f t="shared" si="4"/>
        <v>tutkinnonosat!$C$319:$AN$319</v>
      </c>
      <c r="C319" t="s">
        <v>5799</v>
      </c>
      <c r="D319" t="s">
        <v>5800</v>
      </c>
      <c r="E319" t="s">
        <v>5801</v>
      </c>
      <c r="F319" t="s">
        <v>5802</v>
      </c>
      <c r="G319" t="s">
        <v>5803</v>
      </c>
    </row>
    <row r="320" spans="1:23" x14ac:dyDescent="0.2">
      <c r="A320" s="24">
        <v>328</v>
      </c>
      <c r="B320" t="str">
        <f t="shared" si="4"/>
        <v>tutkinnonosat!$C$320:$AN$320</v>
      </c>
      <c r="C320" t="s">
        <v>5804</v>
      </c>
      <c r="D320" t="s">
        <v>5805</v>
      </c>
      <c r="E320" t="s">
        <v>5806</v>
      </c>
      <c r="F320" t="s">
        <v>5807</v>
      </c>
      <c r="G320" t="s">
        <v>5808</v>
      </c>
    </row>
    <row r="321" spans="1:32" x14ac:dyDescent="0.2">
      <c r="A321" s="24">
        <v>329</v>
      </c>
      <c r="B321" t="str">
        <f t="shared" si="4"/>
        <v>tutkinnonosat!$C$321:$AN$321</v>
      </c>
      <c r="C321" t="s">
        <v>5809</v>
      </c>
      <c r="D321" t="s">
        <v>5810</v>
      </c>
      <c r="E321" t="s">
        <v>5811</v>
      </c>
      <c r="F321" t="s">
        <v>5812</v>
      </c>
    </row>
    <row r="322" spans="1:32" x14ac:dyDescent="0.2">
      <c r="A322" s="24">
        <v>331</v>
      </c>
      <c r="B322" t="str">
        <f t="shared" ref="B322:B385" si="5">CONCATENATE("tutkinnonosat!$C$",ROW(),":","$AN$",ROW())</f>
        <v>tutkinnonosat!$C$322:$AN$322</v>
      </c>
      <c r="C322" t="s">
        <v>5813</v>
      </c>
      <c r="D322" t="s">
        <v>5814</v>
      </c>
      <c r="E322" t="s">
        <v>5815</v>
      </c>
      <c r="F322" t="s">
        <v>5816</v>
      </c>
      <c r="G322" t="s">
        <v>5817</v>
      </c>
    </row>
    <row r="323" spans="1:32" x14ac:dyDescent="0.2">
      <c r="A323" s="24">
        <v>332</v>
      </c>
      <c r="B323" t="str">
        <f t="shared" si="5"/>
        <v>tutkinnonosat!$C$323:$AN$323</v>
      </c>
    </row>
    <row r="324" spans="1:32" x14ac:dyDescent="0.2">
      <c r="A324" s="24">
        <v>333</v>
      </c>
      <c r="B324" t="str">
        <f t="shared" si="5"/>
        <v>tutkinnonosat!$C$324:$AN$324</v>
      </c>
    </row>
    <row r="325" spans="1:32" x14ac:dyDescent="0.2">
      <c r="A325" s="24">
        <v>334</v>
      </c>
      <c r="B325" t="str">
        <f t="shared" si="5"/>
        <v>tutkinnonosat!$C$325:$AN$325</v>
      </c>
    </row>
    <row r="326" spans="1:32" x14ac:dyDescent="0.2">
      <c r="A326" s="24">
        <v>335</v>
      </c>
      <c r="B326" t="str">
        <f t="shared" si="5"/>
        <v>tutkinnonosat!$C$326:$AN$326</v>
      </c>
      <c r="C326" t="s">
        <v>5818</v>
      </c>
      <c r="D326" t="s">
        <v>5819</v>
      </c>
      <c r="E326" t="s">
        <v>5820</v>
      </c>
      <c r="F326" t="s">
        <v>5821</v>
      </c>
      <c r="G326" t="s">
        <v>5822</v>
      </c>
      <c r="H326" t="s">
        <v>5823</v>
      </c>
      <c r="I326" t="s">
        <v>5824</v>
      </c>
      <c r="J326" t="s">
        <v>5825</v>
      </c>
      <c r="K326" t="s">
        <v>5826</v>
      </c>
      <c r="L326" t="s">
        <v>5827</v>
      </c>
      <c r="M326" t="s">
        <v>5828</v>
      </c>
      <c r="N326" t="s">
        <v>5829</v>
      </c>
      <c r="O326" t="s">
        <v>5830</v>
      </c>
      <c r="P326" t="s">
        <v>5831</v>
      </c>
      <c r="Q326" t="s">
        <v>5832</v>
      </c>
      <c r="R326" t="s">
        <v>5833</v>
      </c>
      <c r="S326" t="s">
        <v>5834</v>
      </c>
      <c r="T326" t="s">
        <v>5835</v>
      </c>
    </row>
    <row r="327" spans="1:32" x14ac:dyDescent="0.2">
      <c r="A327" s="24">
        <v>336</v>
      </c>
      <c r="B327" t="str">
        <f t="shared" si="5"/>
        <v>tutkinnonosat!$C$327:$AN$327</v>
      </c>
      <c r="C327" t="s">
        <v>5836</v>
      </c>
      <c r="D327" t="s">
        <v>5837</v>
      </c>
      <c r="E327" t="s">
        <v>5838</v>
      </c>
      <c r="F327" t="s">
        <v>5839</v>
      </c>
      <c r="G327" t="s">
        <v>5840</v>
      </c>
      <c r="H327" t="s">
        <v>5841</v>
      </c>
      <c r="I327" t="s">
        <v>5842</v>
      </c>
      <c r="J327" t="s">
        <v>5843</v>
      </c>
    </row>
    <row r="328" spans="1:32" x14ac:dyDescent="0.2">
      <c r="A328" s="24">
        <v>337</v>
      </c>
      <c r="B328" t="str">
        <f t="shared" si="5"/>
        <v>tutkinnonosat!$C$328:$AN$328</v>
      </c>
      <c r="C328" t="s">
        <v>5844</v>
      </c>
      <c r="D328" t="s">
        <v>5845</v>
      </c>
      <c r="E328" t="s">
        <v>5846</v>
      </c>
      <c r="F328" t="s">
        <v>5847</v>
      </c>
      <c r="G328" t="s">
        <v>5848</v>
      </c>
      <c r="H328" t="s">
        <v>5849</v>
      </c>
      <c r="I328" t="s">
        <v>5850</v>
      </c>
      <c r="J328" t="s">
        <v>5851</v>
      </c>
    </row>
    <row r="329" spans="1:32" x14ac:dyDescent="0.2">
      <c r="A329" s="24">
        <v>338</v>
      </c>
      <c r="B329" t="str">
        <f t="shared" si="5"/>
        <v>tutkinnonosat!$C$329:$AN$329</v>
      </c>
      <c r="C329" t="s">
        <v>5852</v>
      </c>
      <c r="D329" t="s">
        <v>5853</v>
      </c>
      <c r="E329" t="s">
        <v>5854</v>
      </c>
      <c r="F329" t="s">
        <v>5855</v>
      </c>
      <c r="G329" t="s">
        <v>5856</v>
      </c>
    </row>
    <row r="330" spans="1:32" x14ac:dyDescent="0.2">
      <c r="A330" s="24">
        <v>339</v>
      </c>
      <c r="B330" t="str">
        <f t="shared" si="5"/>
        <v>tutkinnonosat!$C$330:$AN$330</v>
      </c>
      <c r="C330" t="s">
        <v>5857</v>
      </c>
      <c r="D330" t="s">
        <v>5858</v>
      </c>
      <c r="E330" t="s">
        <v>5859</v>
      </c>
      <c r="F330" t="s">
        <v>5860</v>
      </c>
      <c r="G330" t="s">
        <v>5861</v>
      </c>
      <c r="H330" t="s">
        <v>5862</v>
      </c>
      <c r="I330" t="s">
        <v>5863</v>
      </c>
      <c r="J330" t="s">
        <v>5864</v>
      </c>
    </row>
    <row r="331" spans="1:32" x14ac:dyDescent="0.2">
      <c r="A331" s="24">
        <v>340</v>
      </c>
      <c r="B331" t="str">
        <f t="shared" si="5"/>
        <v>tutkinnonosat!$C$331:$AN$331</v>
      </c>
      <c r="C331" t="s">
        <v>5865</v>
      </c>
      <c r="D331" t="s">
        <v>5866</v>
      </c>
      <c r="E331" t="s">
        <v>5867</v>
      </c>
      <c r="F331" t="s">
        <v>5868</v>
      </c>
      <c r="G331" t="s">
        <v>5869</v>
      </c>
      <c r="H331" t="s">
        <v>5870</v>
      </c>
      <c r="I331" t="s">
        <v>5871</v>
      </c>
      <c r="J331" t="s">
        <v>5872</v>
      </c>
      <c r="K331" t="s">
        <v>5873</v>
      </c>
      <c r="L331" t="s">
        <v>5874</v>
      </c>
      <c r="M331" t="s">
        <v>5875</v>
      </c>
      <c r="N331" t="s">
        <v>5876</v>
      </c>
      <c r="O331" t="s">
        <v>5877</v>
      </c>
      <c r="P331" t="s">
        <v>5878</v>
      </c>
      <c r="Q331" t="s">
        <v>5879</v>
      </c>
      <c r="R331" t="s">
        <v>5880</v>
      </c>
      <c r="S331" t="s">
        <v>5881</v>
      </c>
      <c r="T331" t="s">
        <v>5882</v>
      </c>
      <c r="U331" t="s">
        <v>5883</v>
      </c>
      <c r="V331" t="s">
        <v>5884</v>
      </c>
      <c r="W331" t="s">
        <v>5885</v>
      </c>
      <c r="X331" t="s">
        <v>5886</v>
      </c>
      <c r="Y331" t="s">
        <v>5887</v>
      </c>
      <c r="Z331" t="s">
        <v>5888</v>
      </c>
      <c r="AA331" t="s">
        <v>5889</v>
      </c>
      <c r="AB331" t="s">
        <v>5890</v>
      </c>
      <c r="AC331" t="s">
        <v>5891</v>
      </c>
      <c r="AD331" t="s">
        <v>5892</v>
      </c>
    </row>
    <row r="332" spans="1:32" x14ac:dyDescent="0.2">
      <c r="A332" s="24">
        <v>341</v>
      </c>
      <c r="B332" t="str">
        <f t="shared" si="5"/>
        <v>tutkinnonosat!$C$332:$AN$332</v>
      </c>
      <c r="C332" t="s">
        <v>5893</v>
      </c>
      <c r="D332" t="s">
        <v>5894</v>
      </c>
      <c r="E332" t="s">
        <v>5895</v>
      </c>
      <c r="F332" t="s">
        <v>5896</v>
      </c>
      <c r="G332" t="s">
        <v>5897</v>
      </c>
      <c r="H332" t="s">
        <v>5898</v>
      </c>
    </row>
    <row r="333" spans="1:32" x14ac:dyDescent="0.2">
      <c r="A333" s="24">
        <v>342</v>
      </c>
      <c r="B333" t="str">
        <f t="shared" si="5"/>
        <v>tutkinnonosat!$C$333:$AN$333</v>
      </c>
      <c r="C333" t="s">
        <v>5899</v>
      </c>
      <c r="D333" t="s">
        <v>5900</v>
      </c>
      <c r="E333" t="s">
        <v>5901</v>
      </c>
      <c r="F333" t="s">
        <v>5597</v>
      </c>
      <c r="G333" t="s">
        <v>5596</v>
      </c>
    </row>
    <row r="334" spans="1:32" x14ac:dyDescent="0.2">
      <c r="A334" s="24">
        <v>343</v>
      </c>
      <c r="B334" t="str">
        <f t="shared" si="5"/>
        <v>tutkinnonosat!$C$334:$AN$334</v>
      </c>
      <c r="C334" t="s">
        <v>5902</v>
      </c>
      <c r="D334" t="s">
        <v>5903</v>
      </c>
      <c r="E334" t="s">
        <v>5904</v>
      </c>
      <c r="F334" t="s">
        <v>5905</v>
      </c>
      <c r="G334" t="s">
        <v>5906</v>
      </c>
      <c r="H334" t="s">
        <v>5907</v>
      </c>
      <c r="I334" t="s">
        <v>5908</v>
      </c>
      <c r="J334" t="s">
        <v>5909</v>
      </c>
      <c r="K334" t="s">
        <v>5910</v>
      </c>
      <c r="L334" t="s">
        <v>5911</v>
      </c>
      <c r="M334" t="s">
        <v>5912</v>
      </c>
      <c r="N334" t="s">
        <v>5913</v>
      </c>
      <c r="O334" t="s">
        <v>5914</v>
      </c>
      <c r="P334" t="s">
        <v>5915</v>
      </c>
      <c r="Q334" t="s">
        <v>5916</v>
      </c>
      <c r="R334" t="s">
        <v>5917</v>
      </c>
      <c r="S334" t="s">
        <v>5918</v>
      </c>
      <c r="T334" t="s">
        <v>5919</v>
      </c>
      <c r="U334" t="s">
        <v>5920</v>
      </c>
      <c r="V334" t="s">
        <v>5921</v>
      </c>
      <c r="W334" t="s">
        <v>5922</v>
      </c>
      <c r="X334" t="s">
        <v>5923</v>
      </c>
      <c r="Y334" t="s">
        <v>5924</v>
      </c>
      <c r="Z334" t="s">
        <v>5925</v>
      </c>
      <c r="AA334" t="s">
        <v>5926</v>
      </c>
      <c r="AB334" t="s">
        <v>5927</v>
      </c>
      <c r="AC334" t="s">
        <v>5928</v>
      </c>
      <c r="AD334" t="s">
        <v>5929</v>
      </c>
      <c r="AE334" t="s">
        <v>5930</v>
      </c>
      <c r="AF334" t="s">
        <v>5931</v>
      </c>
    </row>
    <row r="335" spans="1:32" x14ac:dyDescent="0.2">
      <c r="A335" s="24">
        <v>344</v>
      </c>
      <c r="B335" t="str">
        <f t="shared" si="5"/>
        <v>tutkinnonosat!$C$335:$AN$335</v>
      </c>
      <c r="C335" t="s">
        <v>5932</v>
      </c>
      <c r="D335" t="s">
        <v>5933</v>
      </c>
      <c r="E335" t="s">
        <v>5934</v>
      </c>
      <c r="F335" t="s">
        <v>5935</v>
      </c>
      <c r="G335" t="s">
        <v>5936</v>
      </c>
      <c r="H335" t="s">
        <v>5937</v>
      </c>
      <c r="I335" t="s">
        <v>5938</v>
      </c>
      <c r="J335" t="s">
        <v>5939</v>
      </c>
      <c r="K335" t="s">
        <v>5940</v>
      </c>
      <c r="L335" t="s">
        <v>5941</v>
      </c>
      <c r="M335" t="s">
        <v>5942</v>
      </c>
      <c r="N335" t="s">
        <v>3700</v>
      </c>
      <c r="O335" t="s">
        <v>3701</v>
      </c>
      <c r="P335" t="s">
        <v>3702</v>
      </c>
    </row>
    <row r="336" spans="1:32" x14ac:dyDescent="0.2">
      <c r="A336" s="24">
        <v>345</v>
      </c>
      <c r="B336" t="str">
        <f t="shared" si="5"/>
        <v>tutkinnonosat!$C$336:$AN$336</v>
      </c>
      <c r="C336" t="s">
        <v>5943</v>
      </c>
      <c r="D336" t="s">
        <v>5944</v>
      </c>
      <c r="E336" t="s">
        <v>5945</v>
      </c>
      <c r="F336" t="s">
        <v>5946</v>
      </c>
      <c r="G336" t="s">
        <v>5947</v>
      </c>
      <c r="H336" t="s">
        <v>5948</v>
      </c>
      <c r="I336" t="s">
        <v>5949</v>
      </c>
      <c r="J336" t="s">
        <v>5950</v>
      </c>
      <c r="K336" t="s">
        <v>5951</v>
      </c>
      <c r="L336" t="s">
        <v>5952</v>
      </c>
      <c r="M336" t="s">
        <v>5953</v>
      </c>
      <c r="N336" t="s">
        <v>5954</v>
      </c>
      <c r="O336" t="s">
        <v>5955</v>
      </c>
      <c r="P336" t="s">
        <v>5956</v>
      </c>
      <c r="Q336" t="s">
        <v>3700</v>
      </c>
      <c r="R336" t="s">
        <v>3701</v>
      </c>
      <c r="S336" t="s">
        <v>3702</v>
      </c>
    </row>
    <row r="337" spans="1:35" x14ac:dyDescent="0.2">
      <c r="A337" s="24">
        <v>346</v>
      </c>
      <c r="B337" t="str">
        <f t="shared" si="5"/>
        <v>tutkinnonosat!$C$337:$AN$337</v>
      </c>
    </row>
    <row r="338" spans="1:35" x14ac:dyDescent="0.2">
      <c r="A338" s="24">
        <v>347</v>
      </c>
      <c r="B338" t="str">
        <f t="shared" si="5"/>
        <v>tutkinnonosat!$C$338:$AN$338</v>
      </c>
      <c r="C338" t="s">
        <v>5957</v>
      </c>
      <c r="D338" t="s">
        <v>5958</v>
      </c>
      <c r="E338" t="s">
        <v>5959</v>
      </c>
      <c r="F338" t="s">
        <v>5960</v>
      </c>
      <c r="G338" t="s">
        <v>5961</v>
      </c>
      <c r="H338" t="s">
        <v>5962</v>
      </c>
      <c r="I338" t="s">
        <v>5963</v>
      </c>
      <c r="J338" t="s">
        <v>5964</v>
      </c>
      <c r="K338" t="s">
        <v>5965</v>
      </c>
      <c r="L338" t="s">
        <v>5966</v>
      </c>
      <c r="M338" t="s">
        <v>5967</v>
      </c>
      <c r="N338" t="s">
        <v>5968</v>
      </c>
      <c r="O338" t="s">
        <v>5969</v>
      </c>
      <c r="P338" t="s">
        <v>5970</v>
      </c>
      <c r="Q338" t="s">
        <v>5971</v>
      </c>
      <c r="R338" t="s">
        <v>5972</v>
      </c>
      <c r="S338" t="s">
        <v>5973</v>
      </c>
      <c r="T338" t="s">
        <v>5974</v>
      </c>
      <c r="U338" t="s">
        <v>5975</v>
      </c>
      <c r="V338" t="s">
        <v>5976</v>
      </c>
      <c r="W338" t="s">
        <v>5977</v>
      </c>
      <c r="X338" t="s">
        <v>5978</v>
      </c>
      <c r="Y338" t="s">
        <v>5979</v>
      </c>
      <c r="Z338" t="s">
        <v>5980</v>
      </c>
      <c r="AA338" t="s">
        <v>5981</v>
      </c>
      <c r="AB338" t="s">
        <v>5982</v>
      </c>
      <c r="AC338" t="s">
        <v>5983</v>
      </c>
      <c r="AD338" t="s">
        <v>5984</v>
      </c>
      <c r="AE338" t="s">
        <v>5985</v>
      </c>
      <c r="AF338" t="s">
        <v>5986</v>
      </c>
      <c r="AG338" t="s">
        <v>3700</v>
      </c>
      <c r="AH338" t="s">
        <v>3701</v>
      </c>
      <c r="AI338" t="s">
        <v>3702</v>
      </c>
    </row>
    <row r="339" spans="1:35" x14ac:dyDescent="0.2">
      <c r="A339" s="24">
        <v>348</v>
      </c>
      <c r="B339" t="str">
        <f t="shared" si="5"/>
        <v>tutkinnonosat!$C$339:$AN$339</v>
      </c>
    </row>
    <row r="340" spans="1:35" x14ac:dyDescent="0.2">
      <c r="A340" s="24">
        <v>349</v>
      </c>
      <c r="B340" t="str">
        <f t="shared" si="5"/>
        <v>tutkinnonosat!$C$340:$AN$340</v>
      </c>
    </row>
    <row r="341" spans="1:35" x14ac:dyDescent="0.2">
      <c r="A341" s="24">
        <v>350</v>
      </c>
      <c r="B341" t="str">
        <f t="shared" si="5"/>
        <v>tutkinnonosat!$C$341:$AN$341</v>
      </c>
      <c r="C341" t="s">
        <v>5987</v>
      </c>
      <c r="D341" t="s">
        <v>5988</v>
      </c>
      <c r="E341" t="s">
        <v>5989</v>
      </c>
      <c r="F341" t="s">
        <v>5990</v>
      </c>
      <c r="G341" t="s">
        <v>5991</v>
      </c>
      <c r="H341" t="s">
        <v>5992</v>
      </c>
      <c r="I341" t="s">
        <v>5993</v>
      </c>
      <c r="J341" t="s">
        <v>5994</v>
      </c>
      <c r="K341" t="s">
        <v>5995</v>
      </c>
      <c r="L341" t="s">
        <v>5996</v>
      </c>
      <c r="M341" t="s">
        <v>5997</v>
      </c>
      <c r="N341" t="s">
        <v>5998</v>
      </c>
      <c r="O341" t="s">
        <v>5999</v>
      </c>
      <c r="P341" t="s">
        <v>6000</v>
      </c>
      <c r="Q341" t="s">
        <v>6001</v>
      </c>
      <c r="R341" t="s">
        <v>6002</v>
      </c>
      <c r="S341" t="s">
        <v>6003</v>
      </c>
      <c r="T341" t="s">
        <v>3700</v>
      </c>
      <c r="U341" t="s">
        <v>3701</v>
      </c>
      <c r="V341" t="s">
        <v>3702</v>
      </c>
    </row>
    <row r="342" spans="1:35" x14ac:dyDescent="0.2">
      <c r="A342" s="24">
        <v>351</v>
      </c>
      <c r="B342" t="str">
        <f t="shared" si="5"/>
        <v>tutkinnonosat!$C$342:$AN$342</v>
      </c>
      <c r="C342" t="s">
        <v>5176</v>
      </c>
      <c r="D342" t="s">
        <v>5180</v>
      </c>
      <c r="E342" t="s">
        <v>5172</v>
      </c>
      <c r="F342" t="s">
        <v>5173</v>
      </c>
      <c r="G342" t="s">
        <v>5171</v>
      </c>
      <c r="H342" t="s">
        <v>5174</v>
      </c>
      <c r="I342" t="s">
        <v>3700</v>
      </c>
      <c r="J342" t="s">
        <v>5182</v>
      </c>
      <c r="K342" t="s">
        <v>5183</v>
      </c>
      <c r="L342" t="s">
        <v>5170</v>
      </c>
      <c r="M342" t="s">
        <v>5168</v>
      </c>
      <c r="N342" t="s">
        <v>5169</v>
      </c>
      <c r="O342" t="s">
        <v>5178</v>
      </c>
      <c r="P342" t="s">
        <v>5181</v>
      </c>
      <c r="Q342" t="s">
        <v>5175</v>
      </c>
      <c r="R342" t="s">
        <v>5179</v>
      </c>
      <c r="S342" t="s">
        <v>5177</v>
      </c>
      <c r="T342" t="s">
        <v>3702</v>
      </c>
      <c r="U342" t="s">
        <v>3701</v>
      </c>
    </row>
    <row r="343" spans="1:35" x14ac:dyDescent="0.2">
      <c r="A343" s="24">
        <v>352</v>
      </c>
      <c r="B343" t="str">
        <f t="shared" si="5"/>
        <v>tutkinnonosat!$C$343:$AN$343</v>
      </c>
      <c r="C343" t="s">
        <v>6004</v>
      </c>
      <c r="D343" t="s">
        <v>6005</v>
      </c>
      <c r="E343" t="s">
        <v>6006</v>
      </c>
      <c r="F343" t="s">
        <v>6007</v>
      </c>
      <c r="G343" t="s">
        <v>6008</v>
      </c>
      <c r="H343" t="s">
        <v>6009</v>
      </c>
      <c r="I343" t="s">
        <v>6010</v>
      </c>
      <c r="J343" t="s">
        <v>6011</v>
      </c>
      <c r="K343" t="s">
        <v>6012</v>
      </c>
      <c r="L343" t="s">
        <v>6013</v>
      </c>
      <c r="M343" t="s">
        <v>6014</v>
      </c>
      <c r="N343" t="s">
        <v>6015</v>
      </c>
      <c r="O343" t="s">
        <v>6016</v>
      </c>
      <c r="P343" t="s">
        <v>6017</v>
      </c>
      <c r="Q343" t="s">
        <v>6018</v>
      </c>
      <c r="R343" t="s">
        <v>6019</v>
      </c>
      <c r="S343" t="s">
        <v>6020</v>
      </c>
      <c r="T343" t="s">
        <v>6021</v>
      </c>
      <c r="U343" t="s">
        <v>6022</v>
      </c>
      <c r="V343" t="s">
        <v>6023</v>
      </c>
      <c r="W343" t="s">
        <v>6024</v>
      </c>
      <c r="X343" t="s">
        <v>6025</v>
      </c>
      <c r="Y343" t="s">
        <v>6026</v>
      </c>
      <c r="Z343" t="s">
        <v>6027</v>
      </c>
      <c r="AA343" t="s">
        <v>6028</v>
      </c>
      <c r="AB343" t="s">
        <v>6029</v>
      </c>
      <c r="AC343" t="s">
        <v>6030</v>
      </c>
      <c r="AD343" t="s">
        <v>6031</v>
      </c>
      <c r="AE343" t="s">
        <v>3700</v>
      </c>
      <c r="AF343" t="s">
        <v>3701</v>
      </c>
      <c r="AG343" t="s">
        <v>3702</v>
      </c>
    </row>
    <row r="344" spans="1:35" x14ac:dyDescent="0.2">
      <c r="A344" s="24">
        <v>353</v>
      </c>
      <c r="B344" t="str">
        <f t="shared" si="5"/>
        <v>tutkinnonosat!$C$344:$AN$344</v>
      </c>
    </row>
    <row r="345" spans="1:35" x14ac:dyDescent="0.2">
      <c r="A345" s="24">
        <v>354</v>
      </c>
      <c r="B345" t="str">
        <f t="shared" si="5"/>
        <v>tutkinnonosat!$C$345:$AN$345</v>
      </c>
      <c r="C345" t="s">
        <v>6032</v>
      </c>
      <c r="D345" t="s">
        <v>6033</v>
      </c>
      <c r="E345" t="s">
        <v>6034</v>
      </c>
      <c r="F345" t="s">
        <v>6035</v>
      </c>
    </row>
    <row r="346" spans="1:35" x14ac:dyDescent="0.2">
      <c r="A346" s="24">
        <v>355</v>
      </c>
      <c r="B346" t="str">
        <f t="shared" si="5"/>
        <v>tutkinnonosat!$C$346:$AN$346</v>
      </c>
      <c r="C346" t="s">
        <v>6036</v>
      </c>
      <c r="D346" t="s">
        <v>6037</v>
      </c>
      <c r="E346" t="s">
        <v>6038</v>
      </c>
      <c r="F346" t="s">
        <v>6039</v>
      </c>
      <c r="G346" t="s">
        <v>6040</v>
      </c>
      <c r="H346" t="s">
        <v>6041</v>
      </c>
    </row>
    <row r="347" spans="1:35" x14ac:dyDescent="0.2">
      <c r="A347" s="24">
        <v>356</v>
      </c>
      <c r="B347" t="str">
        <f t="shared" si="5"/>
        <v>tutkinnonosat!$C$347:$AN$347</v>
      </c>
      <c r="C347" t="s">
        <v>6042</v>
      </c>
      <c r="D347" t="s">
        <v>6043</v>
      </c>
      <c r="E347" t="s">
        <v>6044</v>
      </c>
      <c r="F347" t="s">
        <v>6045</v>
      </c>
    </row>
    <row r="348" spans="1:35" x14ac:dyDescent="0.2">
      <c r="A348" s="24">
        <v>357</v>
      </c>
      <c r="B348" t="str">
        <f t="shared" si="5"/>
        <v>tutkinnonosat!$C$348:$AN$348</v>
      </c>
      <c r="C348" t="s">
        <v>6046</v>
      </c>
      <c r="D348" t="s">
        <v>6047</v>
      </c>
      <c r="E348" t="s">
        <v>6048</v>
      </c>
      <c r="F348" t="s">
        <v>6049</v>
      </c>
      <c r="G348" t="s">
        <v>6050</v>
      </c>
      <c r="H348" t="s">
        <v>6051</v>
      </c>
      <c r="I348" t="s">
        <v>6052</v>
      </c>
      <c r="J348" t="s">
        <v>6053</v>
      </c>
    </row>
    <row r="349" spans="1:35" x14ac:dyDescent="0.2">
      <c r="A349" s="24">
        <v>358</v>
      </c>
      <c r="B349" t="str">
        <f t="shared" si="5"/>
        <v>tutkinnonosat!$C$349:$AN$349</v>
      </c>
    </row>
    <row r="350" spans="1:35" x14ac:dyDescent="0.2">
      <c r="A350" s="24">
        <v>359</v>
      </c>
      <c r="B350" t="str">
        <f t="shared" si="5"/>
        <v>tutkinnonosat!$C$350:$AN$350</v>
      </c>
      <c r="C350" t="s">
        <v>6054</v>
      </c>
      <c r="D350" t="s">
        <v>6055</v>
      </c>
      <c r="E350" t="s">
        <v>6056</v>
      </c>
      <c r="F350" t="s">
        <v>6057</v>
      </c>
      <c r="G350" t="s">
        <v>6058</v>
      </c>
      <c r="H350" t="s">
        <v>6059</v>
      </c>
      <c r="I350" t="s">
        <v>6060</v>
      </c>
    </row>
    <row r="351" spans="1:35" x14ac:dyDescent="0.2">
      <c r="A351" s="24">
        <v>360</v>
      </c>
      <c r="B351" t="str">
        <f t="shared" si="5"/>
        <v>tutkinnonosat!$C$351:$AN$351</v>
      </c>
      <c r="C351" t="s">
        <v>6061</v>
      </c>
      <c r="D351" t="s">
        <v>6062</v>
      </c>
      <c r="E351" t="s">
        <v>6063</v>
      </c>
      <c r="F351" t="s">
        <v>6064</v>
      </c>
      <c r="G351" t="s">
        <v>6065</v>
      </c>
      <c r="H351" t="s">
        <v>6066</v>
      </c>
      <c r="I351" t="s">
        <v>6067</v>
      </c>
      <c r="J351" t="s">
        <v>6068</v>
      </c>
    </row>
    <row r="352" spans="1:35" x14ac:dyDescent="0.2">
      <c r="A352" s="24">
        <v>361</v>
      </c>
      <c r="B352" t="str">
        <f t="shared" si="5"/>
        <v>tutkinnonosat!$C$352:$AN$352</v>
      </c>
      <c r="C352" t="s">
        <v>6069</v>
      </c>
      <c r="D352" t="s">
        <v>6070</v>
      </c>
      <c r="E352" t="s">
        <v>6071</v>
      </c>
      <c r="F352" t="s">
        <v>6072</v>
      </c>
      <c r="G352" t="s">
        <v>6073</v>
      </c>
      <c r="H352" t="s">
        <v>6074</v>
      </c>
      <c r="I352" t="s">
        <v>6075</v>
      </c>
      <c r="J352" t="s">
        <v>6076</v>
      </c>
      <c r="K352" t="s">
        <v>6077</v>
      </c>
      <c r="L352" t="s">
        <v>6078</v>
      </c>
      <c r="M352" t="s">
        <v>6079</v>
      </c>
      <c r="N352" t="s">
        <v>6080</v>
      </c>
      <c r="O352" t="s">
        <v>6081</v>
      </c>
      <c r="P352" t="s">
        <v>3700</v>
      </c>
      <c r="Q352" t="s">
        <v>3701</v>
      </c>
      <c r="R352" t="s">
        <v>3702</v>
      </c>
    </row>
    <row r="353" spans="1:48" x14ac:dyDescent="0.2">
      <c r="A353" s="24">
        <v>362</v>
      </c>
      <c r="B353" t="str">
        <f t="shared" si="5"/>
        <v>tutkinnonosat!$C$353:$AN$353</v>
      </c>
      <c r="C353" t="s">
        <v>6082</v>
      </c>
      <c r="D353" t="s">
        <v>6083</v>
      </c>
      <c r="E353" t="s">
        <v>6084</v>
      </c>
      <c r="F353" t="s">
        <v>6085</v>
      </c>
      <c r="G353" t="s">
        <v>6086</v>
      </c>
      <c r="H353" t="s">
        <v>6087</v>
      </c>
      <c r="I353" t="s">
        <v>6088</v>
      </c>
      <c r="J353" t="s">
        <v>6089</v>
      </c>
      <c r="K353" t="s">
        <v>6090</v>
      </c>
    </row>
    <row r="354" spans="1:48" x14ac:dyDescent="0.2">
      <c r="A354" s="24">
        <v>363</v>
      </c>
      <c r="B354" t="str">
        <f t="shared" si="5"/>
        <v>tutkinnonosat!$C$354:$AN$354</v>
      </c>
      <c r="C354" t="s">
        <v>6091</v>
      </c>
      <c r="D354" t="s">
        <v>6092</v>
      </c>
      <c r="E354" t="s">
        <v>6093</v>
      </c>
    </row>
    <row r="355" spans="1:48" x14ac:dyDescent="0.2">
      <c r="A355" s="24">
        <v>364</v>
      </c>
      <c r="B355" t="str">
        <f t="shared" si="5"/>
        <v>tutkinnonosat!$C$355:$AN$355</v>
      </c>
      <c r="C355" t="s">
        <v>6094</v>
      </c>
      <c r="D355" t="s">
        <v>6095</v>
      </c>
      <c r="E355" t="s">
        <v>6096</v>
      </c>
      <c r="F355" t="s">
        <v>6097</v>
      </c>
      <c r="G355" t="s">
        <v>6098</v>
      </c>
      <c r="H355" t="s">
        <v>6099</v>
      </c>
      <c r="I355" t="s">
        <v>6100</v>
      </c>
    </row>
    <row r="356" spans="1:48" x14ac:dyDescent="0.2">
      <c r="A356" s="24">
        <v>365</v>
      </c>
      <c r="B356" t="str">
        <f t="shared" si="5"/>
        <v>tutkinnonosat!$C$356:$AN$356</v>
      </c>
      <c r="C356" t="s">
        <v>6101</v>
      </c>
      <c r="D356" t="s">
        <v>6102</v>
      </c>
      <c r="E356" t="s">
        <v>6103</v>
      </c>
      <c r="F356" t="s">
        <v>6104</v>
      </c>
      <c r="G356" t="s">
        <v>6105</v>
      </c>
      <c r="H356" t="s">
        <v>6106</v>
      </c>
      <c r="I356" t="s">
        <v>6107</v>
      </c>
      <c r="J356" t="s">
        <v>6108</v>
      </c>
    </row>
    <row r="357" spans="1:48" x14ac:dyDescent="0.2">
      <c r="A357" s="24">
        <v>366</v>
      </c>
      <c r="B357" t="str">
        <f t="shared" si="5"/>
        <v>tutkinnonosat!$C$357:$AN$357</v>
      </c>
      <c r="C357" t="s">
        <v>6109</v>
      </c>
      <c r="D357" t="s">
        <v>6110</v>
      </c>
      <c r="E357" t="s">
        <v>6111</v>
      </c>
      <c r="F357" t="s">
        <v>6112</v>
      </c>
      <c r="G357" t="s">
        <v>6113</v>
      </c>
      <c r="H357" t="s">
        <v>6114</v>
      </c>
      <c r="I357" t="s">
        <v>6115</v>
      </c>
    </row>
    <row r="358" spans="1:48" x14ac:dyDescent="0.2">
      <c r="A358" s="24">
        <v>367</v>
      </c>
      <c r="B358" t="str">
        <f t="shared" si="5"/>
        <v>tutkinnonosat!$C$358:$AN$358</v>
      </c>
    </row>
    <row r="359" spans="1:48" x14ac:dyDescent="0.2">
      <c r="A359" s="24">
        <v>368</v>
      </c>
      <c r="B359" t="str">
        <f t="shared" si="5"/>
        <v>tutkinnonosat!$C$359:$AN$359</v>
      </c>
      <c r="C359" t="s">
        <v>6116</v>
      </c>
      <c r="D359" t="s">
        <v>6117</v>
      </c>
      <c r="E359" t="s">
        <v>6118</v>
      </c>
      <c r="F359" t="s">
        <v>6119</v>
      </c>
      <c r="G359" t="s">
        <v>6120</v>
      </c>
      <c r="H359" t="s">
        <v>6121</v>
      </c>
      <c r="I359" t="s">
        <v>6122</v>
      </c>
      <c r="J359" t="s">
        <v>6123</v>
      </c>
      <c r="K359" t="s">
        <v>6124</v>
      </c>
      <c r="L359" t="s">
        <v>6125</v>
      </c>
      <c r="M359" t="s">
        <v>6126</v>
      </c>
      <c r="N359" t="s">
        <v>6127</v>
      </c>
      <c r="O359" t="s">
        <v>6128</v>
      </c>
      <c r="P359" t="s">
        <v>6129</v>
      </c>
      <c r="Q359" t="s">
        <v>6130</v>
      </c>
      <c r="R359" t="s">
        <v>6131</v>
      </c>
      <c r="S359" t="s">
        <v>6132</v>
      </c>
      <c r="T359" t="s">
        <v>6133</v>
      </c>
      <c r="U359" t="s">
        <v>6134</v>
      </c>
      <c r="V359" t="s">
        <v>6135</v>
      </c>
      <c r="W359" t="s">
        <v>6136</v>
      </c>
      <c r="X359" t="s">
        <v>6137</v>
      </c>
      <c r="Y359" t="s">
        <v>6138</v>
      </c>
      <c r="Z359" t="s">
        <v>6139</v>
      </c>
      <c r="AA359" t="s">
        <v>6140</v>
      </c>
      <c r="AB359" t="s">
        <v>6141</v>
      </c>
      <c r="AC359" t="s">
        <v>6142</v>
      </c>
      <c r="AD359" t="s">
        <v>6143</v>
      </c>
      <c r="AE359" t="s">
        <v>6144</v>
      </c>
      <c r="AF359" t="s">
        <v>6145</v>
      </c>
      <c r="AG359" t="s">
        <v>6146</v>
      </c>
      <c r="AH359" t="s">
        <v>6147</v>
      </c>
      <c r="AI359" t="s">
        <v>6148</v>
      </c>
      <c r="AJ359" t="s">
        <v>6149</v>
      </c>
      <c r="AK359" t="s">
        <v>6150</v>
      </c>
      <c r="AL359" t="s">
        <v>6151</v>
      </c>
      <c r="AM359" t="s">
        <v>6152</v>
      </c>
      <c r="AN359" t="s">
        <v>6153</v>
      </c>
      <c r="AO359" t="s">
        <v>6154</v>
      </c>
      <c r="AP359" t="s">
        <v>6155</v>
      </c>
      <c r="AQ359" t="s">
        <v>6156</v>
      </c>
      <c r="AR359" t="s">
        <v>6157</v>
      </c>
      <c r="AS359" t="s">
        <v>6158</v>
      </c>
      <c r="AT359" t="s">
        <v>6159</v>
      </c>
      <c r="AU359" t="s">
        <v>6160</v>
      </c>
      <c r="AV359" t="s">
        <v>6161</v>
      </c>
    </row>
    <row r="360" spans="1:48" x14ac:dyDescent="0.2">
      <c r="A360" s="24">
        <v>369</v>
      </c>
      <c r="B360" t="str">
        <f t="shared" si="5"/>
        <v>tutkinnonosat!$C$360:$AN$360</v>
      </c>
      <c r="C360" t="s">
        <v>6162</v>
      </c>
      <c r="D360" t="s">
        <v>6163</v>
      </c>
      <c r="E360" t="s">
        <v>6164</v>
      </c>
      <c r="F360" t="s">
        <v>6165</v>
      </c>
      <c r="G360" t="s">
        <v>6166</v>
      </c>
    </row>
    <row r="361" spans="1:48" x14ac:dyDescent="0.2">
      <c r="A361" s="24">
        <v>370</v>
      </c>
      <c r="B361" t="str">
        <f t="shared" si="5"/>
        <v>tutkinnonosat!$C$361:$AN$361</v>
      </c>
    </row>
    <row r="362" spans="1:48" x14ac:dyDescent="0.2">
      <c r="A362" s="24">
        <v>371</v>
      </c>
      <c r="B362" t="str">
        <f t="shared" si="5"/>
        <v>tutkinnonosat!$C$362:$AN$362</v>
      </c>
      <c r="C362" t="s">
        <v>6167</v>
      </c>
      <c r="D362" t="s">
        <v>6168</v>
      </c>
      <c r="E362" t="s">
        <v>6169</v>
      </c>
      <c r="F362" t="s">
        <v>6170</v>
      </c>
    </row>
    <row r="363" spans="1:48" x14ac:dyDescent="0.2">
      <c r="A363" s="24">
        <v>372</v>
      </c>
      <c r="B363" t="str">
        <f t="shared" si="5"/>
        <v>tutkinnonosat!$C$363:$AN$363</v>
      </c>
      <c r="C363" t="s">
        <v>6171</v>
      </c>
      <c r="D363" t="s">
        <v>6172</v>
      </c>
      <c r="E363" t="s">
        <v>6173</v>
      </c>
      <c r="F363" t="s">
        <v>6174</v>
      </c>
      <c r="G363" t="s">
        <v>6175</v>
      </c>
      <c r="H363" t="s">
        <v>6176</v>
      </c>
      <c r="I363" t="s">
        <v>6177</v>
      </c>
    </row>
    <row r="364" spans="1:48" x14ac:dyDescent="0.2">
      <c r="A364" s="24">
        <v>373</v>
      </c>
      <c r="B364" t="str">
        <f t="shared" si="5"/>
        <v>tutkinnonosat!$C$364:$AN$364</v>
      </c>
      <c r="C364" t="s">
        <v>6178</v>
      </c>
      <c r="D364" t="s">
        <v>6179</v>
      </c>
      <c r="E364" t="s">
        <v>6180</v>
      </c>
      <c r="F364" t="s">
        <v>6181</v>
      </c>
      <c r="G364" t="s">
        <v>6182</v>
      </c>
    </row>
    <row r="365" spans="1:48" x14ac:dyDescent="0.2">
      <c r="A365" s="24">
        <v>374</v>
      </c>
      <c r="B365" t="str">
        <f t="shared" si="5"/>
        <v>tutkinnonosat!$C$365:$AN$365</v>
      </c>
      <c r="C365" t="s">
        <v>6183</v>
      </c>
      <c r="D365" t="s">
        <v>6184</v>
      </c>
      <c r="E365" t="s">
        <v>6185</v>
      </c>
      <c r="F365" t="s">
        <v>6186</v>
      </c>
      <c r="G365" t="s">
        <v>6187</v>
      </c>
      <c r="H365" t="s">
        <v>6188</v>
      </c>
      <c r="I365" t="s">
        <v>6189</v>
      </c>
      <c r="J365" t="s">
        <v>6190</v>
      </c>
      <c r="K365" t="s">
        <v>6191</v>
      </c>
      <c r="L365" t="s">
        <v>6192</v>
      </c>
      <c r="M365" t="s">
        <v>6193</v>
      </c>
      <c r="N365" t="s">
        <v>6194</v>
      </c>
    </row>
    <row r="366" spans="1:48" x14ac:dyDescent="0.2">
      <c r="A366" s="24">
        <v>375</v>
      </c>
      <c r="B366" t="str">
        <f t="shared" si="5"/>
        <v>tutkinnonosat!$C$366:$AN$366</v>
      </c>
      <c r="C366" t="s">
        <v>6195</v>
      </c>
      <c r="D366" t="s">
        <v>6196</v>
      </c>
      <c r="E366" t="s">
        <v>6197</v>
      </c>
      <c r="F366" t="s">
        <v>6198</v>
      </c>
      <c r="G366" t="s">
        <v>6199</v>
      </c>
      <c r="H366" t="s">
        <v>6200</v>
      </c>
      <c r="I366" t="s">
        <v>6201</v>
      </c>
      <c r="J366" t="s">
        <v>6202</v>
      </c>
      <c r="K366" t="s">
        <v>6203</v>
      </c>
    </row>
    <row r="367" spans="1:48" x14ac:dyDescent="0.2">
      <c r="A367" s="24">
        <v>376</v>
      </c>
      <c r="B367" t="str">
        <f t="shared" si="5"/>
        <v>tutkinnonosat!$C$367:$AN$367</v>
      </c>
      <c r="C367" t="s">
        <v>6204</v>
      </c>
      <c r="D367" t="s">
        <v>6205</v>
      </c>
      <c r="E367" t="s">
        <v>6206</v>
      </c>
      <c r="F367" t="s">
        <v>6207</v>
      </c>
      <c r="G367" t="s">
        <v>6208</v>
      </c>
      <c r="H367" t="s">
        <v>6209</v>
      </c>
      <c r="I367" t="s">
        <v>6210</v>
      </c>
      <c r="J367" t="s">
        <v>6211</v>
      </c>
      <c r="K367" t="s">
        <v>6212</v>
      </c>
      <c r="L367" t="s">
        <v>6213</v>
      </c>
      <c r="M367" t="s">
        <v>6214</v>
      </c>
      <c r="N367" t="s">
        <v>6215</v>
      </c>
      <c r="O367" t="s">
        <v>6216</v>
      </c>
      <c r="P367" t="s">
        <v>3700</v>
      </c>
      <c r="Q367" t="s">
        <v>3701</v>
      </c>
      <c r="R367" t="s">
        <v>3702</v>
      </c>
      <c r="S367" t="s">
        <v>6217</v>
      </c>
      <c r="T367" t="s">
        <v>6218</v>
      </c>
      <c r="U367" t="s">
        <v>6219</v>
      </c>
      <c r="V367" t="s">
        <v>6220</v>
      </c>
      <c r="W367" t="s">
        <v>6221</v>
      </c>
      <c r="X367" t="s">
        <v>6222</v>
      </c>
      <c r="Y367" t="s">
        <v>6223</v>
      </c>
      <c r="Z367" t="s">
        <v>6224</v>
      </c>
      <c r="AA367" t="s">
        <v>6225</v>
      </c>
      <c r="AB367" t="s">
        <v>6226</v>
      </c>
      <c r="AC367" t="s">
        <v>6227</v>
      </c>
      <c r="AD367" t="s">
        <v>6228</v>
      </c>
      <c r="AE367" t="s">
        <v>6229</v>
      </c>
      <c r="AF367" t="s">
        <v>6230</v>
      </c>
      <c r="AG367" t="s">
        <v>6231</v>
      </c>
      <c r="AH367" t="s">
        <v>6232</v>
      </c>
      <c r="AI367" t="s">
        <v>6233</v>
      </c>
      <c r="AJ367" t="s">
        <v>6234</v>
      </c>
      <c r="AK367" t="s">
        <v>6235</v>
      </c>
    </row>
    <row r="368" spans="1:48" x14ac:dyDescent="0.2">
      <c r="A368" s="24">
        <v>377</v>
      </c>
      <c r="B368" t="str">
        <f t="shared" si="5"/>
        <v>tutkinnonosat!$C$368:$AN$368</v>
      </c>
      <c r="C368" t="s">
        <v>6236</v>
      </c>
      <c r="D368" t="s">
        <v>6237</v>
      </c>
      <c r="E368" t="s">
        <v>6238</v>
      </c>
      <c r="F368" t="s">
        <v>6239</v>
      </c>
      <c r="G368" t="s">
        <v>6240</v>
      </c>
      <c r="H368" t="s">
        <v>6241</v>
      </c>
      <c r="I368" t="s">
        <v>6242</v>
      </c>
      <c r="J368" t="s">
        <v>3700</v>
      </c>
      <c r="K368" t="s">
        <v>3701</v>
      </c>
      <c r="L368" t="s">
        <v>3702</v>
      </c>
    </row>
    <row r="369" spans="1:50" x14ac:dyDescent="0.2">
      <c r="A369" s="24">
        <v>378</v>
      </c>
      <c r="B369" t="str">
        <f t="shared" si="5"/>
        <v>tutkinnonosat!$C$369:$AN$369</v>
      </c>
      <c r="C369" t="s">
        <v>3700</v>
      </c>
      <c r="D369" t="s">
        <v>5161</v>
      </c>
      <c r="E369" t="s">
        <v>5160</v>
      </c>
      <c r="F369" t="s">
        <v>5164</v>
      </c>
      <c r="G369" t="s">
        <v>5162</v>
      </c>
      <c r="H369" t="s">
        <v>5163</v>
      </c>
      <c r="I369" t="s">
        <v>5157</v>
      </c>
      <c r="J369" t="s">
        <v>5158</v>
      </c>
      <c r="K369" t="s">
        <v>5156</v>
      </c>
      <c r="L369" t="s">
        <v>5159</v>
      </c>
      <c r="M369" t="s">
        <v>3701</v>
      </c>
      <c r="N369" t="s">
        <v>3702</v>
      </c>
      <c r="O369" t="s">
        <v>5167</v>
      </c>
      <c r="P369" t="s">
        <v>5165</v>
      </c>
      <c r="Q369" t="s">
        <v>5166</v>
      </c>
    </row>
    <row r="370" spans="1:50" x14ac:dyDescent="0.2">
      <c r="A370" s="24">
        <v>379</v>
      </c>
      <c r="B370" t="str">
        <f t="shared" si="5"/>
        <v>tutkinnonosat!$C$370:$AN$370</v>
      </c>
      <c r="C370" t="s">
        <v>6243</v>
      </c>
      <c r="D370" t="s">
        <v>6244</v>
      </c>
      <c r="E370" t="s">
        <v>6245</v>
      </c>
      <c r="F370" t="s">
        <v>6246</v>
      </c>
      <c r="G370" t="s">
        <v>6247</v>
      </c>
      <c r="H370" t="s">
        <v>6248</v>
      </c>
      <c r="I370" t="s">
        <v>6249</v>
      </c>
      <c r="J370" t="s">
        <v>6250</v>
      </c>
      <c r="K370" t="s">
        <v>6251</v>
      </c>
      <c r="L370" t="s">
        <v>6252</v>
      </c>
      <c r="M370" t="s">
        <v>6253</v>
      </c>
      <c r="N370" t="s">
        <v>6254</v>
      </c>
      <c r="O370" t="s">
        <v>6255</v>
      </c>
      <c r="P370" t="s">
        <v>6256</v>
      </c>
      <c r="Q370" t="s">
        <v>6257</v>
      </c>
      <c r="R370" t="s">
        <v>6258</v>
      </c>
      <c r="S370" t="s">
        <v>6259</v>
      </c>
      <c r="T370" t="s">
        <v>6260</v>
      </c>
      <c r="U370" t="s">
        <v>6261</v>
      </c>
      <c r="V370" t="s">
        <v>6262</v>
      </c>
      <c r="W370" t="s">
        <v>6263</v>
      </c>
      <c r="X370" t="s">
        <v>6264</v>
      </c>
      <c r="Y370" t="s">
        <v>6265</v>
      </c>
      <c r="Z370" t="s">
        <v>6266</v>
      </c>
      <c r="AA370" t="s">
        <v>6267</v>
      </c>
      <c r="AB370" t="s">
        <v>6268</v>
      </c>
      <c r="AC370" t="s">
        <v>6269</v>
      </c>
      <c r="AD370" t="s">
        <v>6270</v>
      </c>
      <c r="AE370" t="s">
        <v>6271</v>
      </c>
      <c r="AF370" t="s">
        <v>6272</v>
      </c>
      <c r="AG370" t="s">
        <v>6273</v>
      </c>
      <c r="AH370" t="s">
        <v>6274</v>
      </c>
      <c r="AI370" t="s">
        <v>6275</v>
      </c>
      <c r="AJ370" t="s">
        <v>6276</v>
      </c>
      <c r="AK370" t="s">
        <v>6277</v>
      </c>
      <c r="AL370" t="s">
        <v>6278</v>
      </c>
      <c r="AM370" t="s">
        <v>6279</v>
      </c>
      <c r="AN370" t="s">
        <v>6280</v>
      </c>
      <c r="AO370" t="s">
        <v>6281</v>
      </c>
      <c r="AP370" t="s">
        <v>6282</v>
      </c>
      <c r="AQ370" t="s">
        <v>6283</v>
      </c>
      <c r="AR370" t="s">
        <v>6284</v>
      </c>
      <c r="AS370" t="s">
        <v>3700</v>
      </c>
      <c r="AT370" t="s">
        <v>3701</v>
      </c>
      <c r="AU370" t="s">
        <v>3702</v>
      </c>
    </row>
    <row r="371" spans="1:50" x14ac:dyDescent="0.2">
      <c r="A371" s="24">
        <v>380</v>
      </c>
      <c r="B371" t="str">
        <f t="shared" si="5"/>
        <v>tutkinnonosat!$C$371:$AN$371</v>
      </c>
      <c r="C371" t="s">
        <v>6285</v>
      </c>
      <c r="D371" t="s">
        <v>6286</v>
      </c>
      <c r="E371" t="s">
        <v>6287</v>
      </c>
      <c r="F371" t="s">
        <v>6288</v>
      </c>
      <c r="G371" t="s">
        <v>6289</v>
      </c>
    </row>
    <row r="372" spans="1:50" x14ac:dyDescent="0.2">
      <c r="A372" s="24">
        <v>381</v>
      </c>
      <c r="B372" t="str">
        <f t="shared" si="5"/>
        <v>tutkinnonosat!$C$372:$AN$372</v>
      </c>
      <c r="C372" t="s">
        <v>6290</v>
      </c>
      <c r="D372" t="s">
        <v>6291</v>
      </c>
      <c r="E372" t="s">
        <v>6292</v>
      </c>
      <c r="F372" t="s">
        <v>6293</v>
      </c>
      <c r="G372" t="s">
        <v>6294</v>
      </c>
      <c r="H372" t="s">
        <v>6295</v>
      </c>
      <c r="I372" t="s">
        <v>6296</v>
      </c>
      <c r="J372" t="s">
        <v>6297</v>
      </c>
      <c r="K372" t="s">
        <v>6298</v>
      </c>
      <c r="L372" t="s">
        <v>6299</v>
      </c>
    </row>
    <row r="373" spans="1:50" x14ac:dyDescent="0.2">
      <c r="A373" s="24">
        <v>382</v>
      </c>
      <c r="B373" t="str">
        <f t="shared" si="5"/>
        <v>tutkinnonosat!$C$373:$AN$373</v>
      </c>
      <c r="C373" t="s">
        <v>6300</v>
      </c>
      <c r="D373" t="s">
        <v>6301</v>
      </c>
      <c r="E373" t="s">
        <v>6302</v>
      </c>
      <c r="F373" t="s">
        <v>6303</v>
      </c>
      <c r="G373" t="s">
        <v>6304</v>
      </c>
      <c r="H373" t="s">
        <v>6305</v>
      </c>
      <c r="I373" t="s">
        <v>6306</v>
      </c>
      <c r="J373" t="s">
        <v>6307</v>
      </c>
      <c r="K373" t="s">
        <v>6308</v>
      </c>
      <c r="L373" t="s">
        <v>6309</v>
      </c>
      <c r="M373" t="s">
        <v>6310</v>
      </c>
      <c r="N373" t="s">
        <v>6311</v>
      </c>
    </row>
    <row r="374" spans="1:50" x14ac:dyDescent="0.2">
      <c r="A374" s="24">
        <v>383</v>
      </c>
      <c r="B374" t="str">
        <f t="shared" si="5"/>
        <v>tutkinnonosat!$C$374:$AN$374</v>
      </c>
    </row>
    <row r="375" spans="1:50" x14ac:dyDescent="0.2">
      <c r="A375" s="24">
        <v>384</v>
      </c>
      <c r="B375" t="str">
        <f t="shared" si="5"/>
        <v>tutkinnonosat!$C$375:$AN$375</v>
      </c>
    </row>
    <row r="376" spans="1:50" x14ac:dyDescent="0.2">
      <c r="A376" s="24">
        <v>385</v>
      </c>
      <c r="B376" t="str">
        <f t="shared" si="5"/>
        <v>tutkinnonosat!$C$376:$AN$376</v>
      </c>
    </row>
    <row r="377" spans="1:50" x14ac:dyDescent="0.2">
      <c r="A377" s="24">
        <v>386</v>
      </c>
      <c r="B377" t="str">
        <f t="shared" si="5"/>
        <v>tutkinnonosat!$C$377:$AN$377</v>
      </c>
      <c r="C377" t="s">
        <v>6312</v>
      </c>
      <c r="D377" t="s">
        <v>6313</v>
      </c>
      <c r="E377" t="s">
        <v>6314</v>
      </c>
      <c r="F377" t="s">
        <v>6315</v>
      </c>
      <c r="G377" t="s">
        <v>6316</v>
      </c>
      <c r="H377" t="s">
        <v>6317</v>
      </c>
      <c r="I377" t="s">
        <v>6318</v>
      </c>
      <c r="J377" t="s">
        <v>6319</v>
      </c>
      <c r="K377" t="s">
        <v>6320</v>
      </c>
      <c r="L377" t="s">
        <v>6321</v>
      </c>
      <c r="M377" t="s">
        <v>6322</v>
      </c>
      <c r="N377" t="s">
        <v>6323</v>
      </c>
      <c r="O377" t="s">
        <v>6324</v>
      </c>
      <c r="P377" t="s">
        <v>6325</v>
      </c>
      <c r="Q377" t="s">
        <v>6326</v>
      </c>
      <c r="R377" t="s">
        <v>6327</v>
      </c>
      <c r="S377" t="s">
        <v>6328</v>
      </c>
      <c r="T377" t="s">
        <v>6329</v>
      </c>
      <c r="U377" t="s">
        <v>6330</v>
      </c>
      <c r="V377" t="s">
        <v>6331</v>
      </c>
      <c r="W377" t="s">
        <v>6332</v>
      </c>
      <c r="X377" t="s">
        <v>6333</v>
      </c>
      <c r="Y377" t="s">
        <v>6334</v>
      </c>
      <c r="Z377" t="s">
        <v>6335</v>
      </c>
      <c r="AA377" t="s">
        <v>6336</v>
      </c>
      <c r="AB377" t="s">
        <v>6337</v>
      </c>
      <c r="AC377" t="s">
        <v>6338</v>
      </c>
      <c r="AD377" t="s">
        <v>6339</v>
      </c>
      <c r="AE377" t="s">
        <v>6340</v>
      </c>
      <c r="AF377" t="s">
        <v>6341</v>
      </c>
      <c r="AG377" t="s">
        <v>6342</v>
      </c>
      <c r="AH377" t="s">
        <v>6343</v>
      </c>
      <c r="AI377" t="s">
        <v>6344</v>
      </c>
      <c r="AJ377" t="s">
        <v>6345</v>
      </c>
      <c r="AK377" t="s">
        <v>6346</v>
      </c>
      <c r="AL377" t="s">
        <v>6347</v>
      </c>
      <c r="AM377" t="s">
        <v>6348</v>
      </c>
      <c r="AN377" t="s">
        <v>6349</v>
      </c>
      <c r="AO377" t="s">
        <v>6350</v>
      </c>
      <c r="AP377" t="s">
        <v>6351</v>
      </c>
      <c r="AQ377" t="s">
        <v>6352</v>
      </c>
      <c r="AR377" t="s">
        <v>6353</v>
      </c>
      <c r="AS377" t="s">
        <v>6354</v>
      </c>
      <c r="AT377" t="s">
        <v>6355</v>
      </c>
      <c r="AU377" t="s">
        <v>3700</v>
      </c>
      <c r="AV377" t="s">
        <v>3701</v>
      </c>
      <c r="AW377" t="s">
        <v>3702</v>
      </c>
      <c r="AX377" t="s">
        <v>3101</v>
      </c>
    </row>
    <row r="378" spans="1:50" x14ac:dyDescent="0.2">
      <c r="A378" s="24">
        <v>387</v>
      </c>
      <c r="B378" t="str">
        <f t="shared" si="5"/>
        <v>tutkinnonosat!$C$378:$AN$378</v>
      </c>
    </row>
    <row r="379" spans="1:50" x14ac:dyDescent="0.2">
      <c r="A379" s="24">
        <v>388</v>
      </c>
      <c r="B379" t="str">
        <f t="shared" si="5"/>
        <v>tutkinnonosat!$C$379:$AN$379</v>
      </c>
    </row>
    <row r="380" spans="1:50" x14ac:dyDescent="0.2">
      <c r="A380" s="24">
        <v>389</v>
      </c>
      <c r="B380" t="str">
        <f t="shared" si="5"/>
        <v>tutkinnonosat!$C$380:$AN$380</v>
      </c>
    </row>
    <row r="381" spans="1:50" x14ac:dyDescent="0.2">
      <c r="A381" s="24">
        <v>390</v>
      </c>
      <c r="B381" t="str">
        <f t="shared" si="5"/>
        <v>tutkinnonosat!$C$381:$AN$381</v>
      </c>
    </row>
    <row r="382" spans="1:50" x14ac:dyDescent="0.2">
      <c r="A382" s="24">
        <v>391</v>
      </c>
      <c r="B382" t="str">
        <f t="shared" si="5"/>
        <v>tutkinnonosat!$C$382:$AN$382</v>
      </c>
      <c r="C382" t="s">
        <v>6356</v>
      </c>
    </row>
    <row r="383" spans="1:50" x14ac:dyDescent="0.2">
      <c r="A383" s="24">
        <v>392</v>
      </c>
      <c r="B383" t="str">
        <f t="shared" si="5"/>
        <v>tutkinnonosat!$C$383:$AN$383</v>
      </c>
      <c r="C383" t="s">
        <v>6357</v>
      </c>
      <c r="D383" t="s">
        <v>6358</v>
      </c>
      <c r="E383" t="s">
        <v>6359</v>
      </c>
      <c r="F383" t="s">
        <v>6360</v>
      </c>
      <c r="G383" t="s">
        <v>6361</v>
      </c>
      <c r="H383" t="s">
        <v>6362</v>
      </c>
      <c r="I383" t="s">
        <v>6363</v>
      </c>
      <c r="J383" t="s">
        <v>6364</v>
      </c>
      <c r="K383" t="s">
        <v>6365</v>
      </c>
      <c r="L383" t="s">
        <v>6366</v>
      </c>
      <c r="M383" t="s">
        <v>6367</v>
      </c>
      <c r="N383" t="s">
        <v>6368</v>
      </c>
      <c r="O383" t="s">
        <v>6369</v>
      </c>
      <c r="P383" t="s">
        <v>6370</v>
      </c>
      <c r="Q383" t="s">
        <v>6371</v>
      </c>
      <c r="R383" t="s">
        <v>6372</v>
      </c>
      <c r="S383" t="s">
        <v>6373</v>
      </c>
      <c r="T383" t="s">
        <v>6374</v>
      </c>
      <c r="U383" t="s">
        <v>6375</v>
      </c>
      <c r="V383" t="s">
        <v>6376</v>
      </c>
      <c r="W383" t="s">
        <v>6377</v>
      </c>
      <c r="X383" t="s">
        <v>6378</v>
      </c>
      <c r="Y383" t="s">
        <v>6379</v>
      </c>
      <c r="Z383" t="s">
        <v>6380</v>
      </c>
      <c r="AA383" t="s">
        <v>6381</v>
      </c>
      <c r="AB383" t="s">
        <v>6382</v>
      </c>
      <c r="AC383" t="s">
        <v>6383</v>
      </c>
      <c r="AD383" t="s">
        <v>6384</v>
      </c>
      <c r="AE383" t="s">
        <v>6385</v>
      </c>
      <c r="AF383" t="s">
        <v>6386</v>
      </c>
      <c r="AG383" t="s">
        <v>6387</v>
      </c>
      <c r="AH383" t="s">
        <v>6388</v>
      </c>
      <c r="AI383" t="s">
        <v>3700</v>
      </c>
      <c r="AJ383" t="s">
        <v>3701</v>
      </c>
      <c r="AK383" t="s">
        <v>3702</v>
      </c>
      <c r="AL383" t="s">
        <v>3101</v>
      </c>
    </row>
    <row r="384" spans="1:50" x14ac:dyDescent="0.2">
      <c r="A384" s="24">
        <v>393</v>
      </c>
      <c r="B384" t="str">
        <f t="shared" si="5"/>
        <v>tutkinnonosat!$C$384:$AN$384</v>
      </c>
      <c r="C384" t="s">
        <v>6389</v>
      </c>
      <c r="D384" t="s">
        <v>6390</v>
      </c>
      <c r="E384" t="s">
        <v>6391</v>
      </c>
      <c r="F384" t="s">
        <v>6392</v>
      </c>
      <c r="G384" t="s">
        <v>6393</v>
      </c>
      <c r="H384" t="s">
        <v>6394</v>
      </c>
      <c r="I384" t="s">
        <v>6395</v>
      </c>
      <c r="J384" t="s">
        <v>6396</v>
      </c>
      <c r="K384" t="s">
        <v>6397</v>
      </c>
      <c r="L384" t="s">
        <v>6398</v>
      </c>
      <c r="M384" t="s">
        <v>6399</v>
      </c>
      <c r="N384" t="s">
        <v>6400</v>
      </c>
      <c r="O384" t="s">
        <v>6401</v>
      </c>
      <c r="P384" t="s">
        <v>6402</v>
      </c>
      <c r="Q384" t="s">
        <v>6403</v>
      </c>
      <c r="R384" t="s">
        <v>6404</v>
      </c>
      <c r="S384" t="s">
        <v>6405</v>
      </c>
      <c r="T384" t="s">
        <v>6406</v>
      </c>
      <c r="U384" t="s">
        <v>6407</v>
      </c>
      <c r="V384" t="s">
        <v>6408</v>
      </c>
      <c r="W384" t="s">
        <v>6409</v>
      </c>
      <c r="X384" t="s">
        <v>6410</v>
      </c>
    </row>
    <row r="385" spans="1:7" x14ac:dyDescent="0.2">
      <c r="A385" s="24">
        <v>394</v>
      </c>
      <c r="B385" t="str">
        <f t="shared" si="5"/>
        <v>tutkinnonosat!$C$385:$AN$385</v>
      </c>
      <c r="C385" t="s">
        <v>6411</v>
      </c>
      <c r="D385" t="s">
        <v>6412</v>
      </c>
      <c r="E385" t="s">
        <v>6413</v>
      </c>
      <c r="F385" t="s">
        <v>6414</v>
      </c>
      <c r="G385" t="s">
        <v>6415</v>
      </c>
    </row>
    <row r="386" spans="1:7" x14ac:dyDescent="0.2">
      <c r="A386" s="24">
        <v>395</v>
      </c>
      <c r="B386" t="str">
        <f t="shared" ref="B386:B449" si="6">CONCATENATE("tutkinnonosat!$C$",ROW(),":","$AN$",ROW())</f>
        <v>tutkinnonosat!$C$386:$AN$386</v>
      </c>
    </row>
    <row r="387" spans="1:7" x14ac:dyDescent="0.2">
      <c r="A387" s="24">
        <v>396</v>
      </c>
      <c r="B387" t="str">
        <f t="shared" si="6"/>
        <v>tutkinnonosat!$C$387:$AN$387</v>
      </c>
    </row>
    <row r="388" spans="1:7" x14ac:dyDescent="0.2">
      <c r="A388" s="24">
        <v>397</v>
      </c>
      <c r="B388" t="str">
        <f t="shared" si="6"/>
        <v>tutkinnonosat!$C$388:$AN$388</v>
      </c>
    </row>
    <row r="389" spans="1:7" x14ac:dyDescent="0.2">
      <c r="A389" s="24">
        <v>398</v>
      </c>
      <c r="B389" t="str">
        <f t="shared" si="6"/>
        <v>tutkinnonosat!$C$389:$AN$389</v>
      </c>
    </row>
    <row r="390" spans="1:7" x14ac:dyDescent="0.2">
      <c r="A390" s="24">
        <v>399</v>
      </c>
      <c r="B390" t="str">
        <f t="shared" si="6"/>
        <v>tutkinnonosat!$C$390:$AN$390</v>
      </c>
    </row>
    <row r="391" spans="1:7" x14ac:dyDescent="0.2">
      <c r="A391" s="24">
        <v>400</v>
      </c>
      <c r="B391" t="str">
        <f t="shared" si="6"/>
        <v>tutkinnonosat!$C$391:$AN$391</v>
      </c>
    </row>
    <row r="392" spans="1:7" x14ac:dyDescent="0.2">
      <c r="A392" s="24">
        <v>401</v>
      </c>
      <c r="B392" t="str">
        <f t="shared" si="6"/>
        <v>tutkinnonosat!$C$392:$AN$392</v>
      </c>
    </row>
    <row r="393" spans="1:7" x14ac:dyDescent="0.2">
      <c r="A393" s="24">
        <v>402</v>
      </c>
      <c r="B393" t="str">
        <f t="shared" si="6"/>
        <v>tutkinnonosat!$C$393:$AN$393</v>
      </c>
    </row>
    <row r="394" spans="1:7" x14ac:dyDescent="0.2">
      <c r="A394" s="24">
        <v>403</v>
      </c>
      <c r="B394" t="str">
        <f t="shared" si="6"/>
        <v>tutkinnonosat!$C$394:$AN$394</v>
      </c>
    </row>
    <row r="395" spans="1:7" x14ac:dyDescent="0.2">
      <c r="A395" s="24">
        <v>404</v>
      </c>
      <c r="B395" t="str">
        <f t="shared" si="6"/>
        <v>tutkinnonosat!$C$395:$AN$395</v>
      </c>
    </row>
    <row r="396" spans="1:7" x14ac:dyDescent="0.2">
      <c r="A396" s="24">
        <v>405</v>
      </c>
      <c r="B396" t="str">
        <f t="shared" si="6"/>
        <v>tutkinnonosat!$C$396:$AN$396</v>
      </c>
    </row>
    <row r="397" spans="1:7" x14ac:dyDescent="0.2">
      <c r="A397" s="24">
        <v>406</v>
      </c>
      <c r="B397" t="str">
        <f t="shared" si="6"/>
        <v>tutkinnonosat!$C$397:$AN$397</v>
      </c>
    </row>
    <row r="398" spans="1:7" x14ac:dyDescent="0.2">
      <c r="A398" s="24">
        <v>407</v>
      </c>
      <c r="B398" t="str">
        <f t="shared" si="6"/>
        <v>tutkinnonosat!$C$398:$AN$398</v>
      </c>
    </row>
    <row r="399" spans="1:7" x14ac:dyDescent="0.2">
      <c r="A399" s="24">
        <v>408</v>
      </c>
      <c r="B399" t="str">
        <f t="shared" si="6"/>
        <v>tutkinnonosat!$C$399:$AN$399</v>
      </c>
    </row>
    <row r="400" spans="1:7" x14ac:dyDescent="0.2">
      <c r="A400" s="24">
        <v>409</v>
      </c>
      <c r="B400" t="str">
        <f t="shared" si="6"/>
        <v>tutkinnonosat!$C$400:$AN$400</v>
      </c>
    </row>
    <row r="401" spans="1:2" x14ac:dyDescent="0.2">
      <c r="A401" s="24">
        <v>410</v>
      </c>
      <c r="B401" t="str">
        <f t="shared" si="6"/>
        <v>tutkinnonosat!$C$401:$AN$401</v>
      </c>
    </row>
    <row r="402" spans="1:2" x14ac:dyDescent="0.2">
      <c r="A402" s="24">
        <v>411</v>
      </c>
      <c r="B402" t="str">
        <f t="shared" si="6"/>
        <v>tutkinnonosat!$C$402:$AN$402</v>
      </c>
    </row>
    <row r="403" spans="1:2" x14ac:dyDescent="0.2">
      <c r="A403" s="24">
        <v>412</v>
      </c>
      <c r="B403" t="str">
        <f t="shared" si="6"/>
        <v>tutkinnonosat!$C$403:$AN$403</v>
      </c>
    </row>
    <row r="404" spans="1:2" x14ac:dyDescent="0.2">
      <c r="A404" s="24">
        <v>413</v>
      </c>
      <c r="B404" t="str">
        <f t="shared" si="6"/>
        <v>tutkinnonosat!$C$404:$AN$404</v>
      </c>
    </row>
    <row r="405" spans="1:2" x14ac:dyDescent="0.2">
      <c r="A405" s="24">
        <v>414</v>
      </c>
      <c r="B405" t="str">
        <f t="shared" si="6"/>
        <v>tutkinnonosat!$C$405:$AN$405</v>
      </c>
    </row>
    <row r="406" spans="1:2" x14ac:dyDescent="0.2">
      <c r="A406" s="24">
        <v>415</v>
      </c>
      <c r="B406" t="str">
        <f t="shared" si="6"/>
        <v>tutkinnonosat!$C$406:$AN$406</v>
      </c>
    </row>
    <row r="407" spans="1:2" x14ac:dyDescent="0.2">
      <c r="A407" s="24">
        <v>416</v>
      </c>
      <c r="B407" t="str">
        <f t="shared" si="6"/>
        <v>tutkinnonosat!$C$407:$AN$407</v>
      </c>
    </row>
    <row r="408" spans="1:2" x14ac:dyDescent="0.2">
      <c r="A408" s="24">
        <v>417</v>
      </c>
      <c r="B408" t="str">
        <f t="shared" si="6"/>
        <v>tutkinnonosat!$C$408:$AN$408</v>
      </c>
    </row>
    <row r="409" spans="1:2" x14ac:dyDescent="0.2">
      <c r="A409" s="24">
        <v>418</v>
      </c>
      <c r="B409" t="str">
        <f t="shared" si="6"/>
        <v>tutkinnonosat!$C$409:$AN$409</v>
      </c>
    </row>
    <row r="410" spans="1:2" x14ac:dyDescent="0.2">
      <c r="A410" s="24">
        <v>419</v>
      </c>
      <c r="B410" t="str">
        <f t="shared" si="6"/>
        <v>tutkinnonosat!$C$410:$AN$410</v>
      </c>
    </row>
    <row r="411" spans="1:2" x14ac:dyDescent="0.2">
      <c r="A411" s="24">
        <v>420</v>
      </c>
      <c r="B411" t="str">
        <f t="shared" si="6"/>
        <v>tutkinnonosat!$C$411:$AN$411</v>
      </c>
    </row>
    <row r="412" spans="1:2" x14ac:dyDescent="0.2">
      <c r="A412" s="24">
        <v>421</v>
      </c>
      <c r="B412" t="str">
        <f t="shared" si="6"/>
        <v>tutkinnonosat!$C$412:$AN$412</v>
      </c>
    </row>
    <row r="413" spans="1:2" x14ac:dyDescent="0.2">
      <c r="A413" s="24">
        <v>422</v>
      </c>
      <c r="B413" t="str">
        <f t="shared" si="6"/>
        <v>tutkinnonosat!$C$413:$AN$413</v>
      </c>
    </row>
    <row r="414" spans="1:2" x14ac:dyDescent="0.2">
      <c r="A414" s="24">
        <v>423</v>
      </c>
      <c r="B414" t="str">
        <f t="shared" si="6"/>
        <v>tutkinnonosat!$C$414:$AN$414</v>
      </c>
    </row>
    <row r="415" spans="1:2" x14ac:dyDescent="0.2">
      <c r="A415" s="24">
        <v>424</v>
      </c>
      <c r="B415" t="str">
        <f t="shared" si="6"/>
        <v>tutkinnonosat!$C$415:$AN$415</v>
      </c>
    </row>
    <row r="416" spans="1:2" x14ac:dyDescent="0.2">
      <c r="A416" s="24">
        <v>425</v>
      </c>
      <c r="B416" t="str">
        <f t="shared" si="6"/>
        <v>tutkinnonosat!$C$416:$AN$416</v>
      </c>
    </row>
    <row r="417" spans="1:17" x14ac:dyDescent="0.2">
      <c r="A417" s="24">
        <v>426</v>
      </c>
      <c r="B417" t="str">
        <f t="shared" si="6"/>
        <v>tutkinnonosat!$C$417:$AN$417</v>
      </c>
    </row>
    <row r="418" spans="1:17" x14ac:dyDescent="0.2">
      <c r="A418" s="24">
        <v>427</v>
      </c>
      <c r="B418" t="str">
        <f t="shared" si="6"/>
        <v>tutkinnonosat!$C$418:$AN$418</v>
      </c>
    </row>
    <row r="419" spans="1:17" x14ac:dyDescent="0.2">
      <c r="A419" s="24">
        <v>428</v>
      </c>
      <c r="B419" t="str">
        <f t="shared" si="6"/>
        <v>tutkinnonosat!$C$419:$AN$419</v>
      </c>
    </row>
    <row r="420" spans="1:17" x14ac:dyDescent="0.2">
      <c r="A420" s="24">
        <v>429</v>
      </c>
      <c r="B420" t="str">
        <f t="shared" si="6"/>
        <v>tutkinnonosat!$C$420:$AN$420</v>
      </c>
    </row>
    <row r="421" spans="1:17" x14ac:dyDescent="0.2">
      <c r="A421" s="24">
        <v>430</v>
      </c>
      <c r="B421" t="str">
        <f t="shared" si="6"/>
        <v>tutkinnonosat!$C$421:$AN$421</v>
      </c>
    </row>
    <row r="422" spans="1:17" x14ac:dyDescent="0.2">
      <c r="A422" s="24">
        <v>431</v>
      </c>
      <c r="B422" t="str">
        <f t="shared" si="6"/>
        <v>tutkinnonosat!$C$422:$AN$422</v>
      </c>
      <c r="C422" t="s">
        <v>6416</v>
      </c>
      <c r="D422" t="s">
        <v>6417</v>
      </c>
      <c r="E422" t="s">
        <v>6418</v>
      </c>
      <c r="F422" t="s">
        <v>6419</v>
      </c>
    </row>
    <row r="423" spans="1:17" x14ac:dyDescent="0.2">
      <c r="A423" s="24">
        <v>432</v>
      </c>
      <c r="B423" t="str">
        <f t="shared" si="6"/>
        <v>tutkinnonosat!$C$423:$AN$423</v>
      </c>
    </row>
    <row r="424" spans="1:17" x14ac:dyDescent="0.2">
      <c r="A424" s="24">
        <v>433</v>
      </c>
      <c r="B424" t="str">
        <f t="shared" si="6"/>
        <v>tutkinnonosat!$C$424:$AN$424</v>
      </c>
    </row>
    <row r="425" spans="1:17" x14ac:dyDescent="0.2">
      <c r="A425" s="24">
        <v>434</v>
      </c>
      <c r="B425" t="str">
        <f t="shared" si="6"/>
        <v>tutkinnonosat!$C$425:$AN$425</v>
      </c>
      <c r="C425" t="s">
        <v>6420</v>
      </c>
      <c r="D425" t="s">
        <v>6421</v>
      </c>
      <c r="E425" t="s">
        <v>6422</v>
      </c>
      <c r="F425" t="s">
        <v>6423</v>
      </c>
      <c r="G425" t="s">
        <v>6424</v>
      </c>
      <c r="H425" t="s">
        <v>6425</v>
      </c>
      <c r="I425" t="s">
        <v>6426</v>
      </c>
      <c r="J425" t="s">
        <v>6427</v>
      </c>
      <c r="K425" t="s">
        <v>6428</v>
      </c>
      <c r="L425" t="s">
        <v>6429</v>
      </c>
      <c r="M425" t="s">
        <v>6430</v>
      </c>
      <c r="N425" t="s">
        <v>6431</v>
      </c>
      <c r="O425" t="s">
        <v>6432</v>
      </c>
      <c r="P425" t="s">
        <v>6433</v>
      </c>
      <c r="Q425" t="s">
        <v>6434</v>
      </c>
    </row>
    <row r="426" spans="1:17" x14ac:dyDescent="0.2">
      <c r="A426" s="24">
        <v>435</v>
      </c>
      <c r="B426" t="str">
        <f t="shared" si="6"/>
        <v>tutkinnonosat!$C$426:$AN$426</v>
      </c>
    </row>
    <row r="427" spans="1:17" x14ac:dyDescent="0.2">
      <c r="A427" s="24">
        <v>436</v>
      </c>
      <c r="B427" t="str">
        <f t="shared" si="6"/>
        <v>tutkinnonosat!$C$427:$AN$427</v>
      </c>
    </row>
    <row r="428" spans="1:17" x14ac:dyDescent="0.2">
      <c r="A428" s="24">
        <v>437</v>
      </c>
      <c r="B428" t="str">
        <f t="shared" si="6"/>
        <v>tutkinnonosat!$C$428:$AN$428</v>
      </c>
    </row>
    <row r="429" spans="1:17" x14ac:dyDescent="0.2">
      <c r="A429" s="24">
        <v>438</v>
      </c>
      <c r="B429" t="str">
        <f t="shared" si="6"/>
        <v>tutkinnonosat!$C$429:$AN$429</v>
      </c>
    </row>
    <row r="430" spans="1:17" x14ac:dyDescent="0.2">
      <c r="A430" s="24">
        <v>439</v>
      </c>
      <c r="B430" t="str">
        <f t="shared" si="6"/>
        <v>tutkinnonosat!$C$430:$AN$430</v>
      </c>
    </row>
    <row r="431" spans="1:17" x14ac:dyDescent="0.2">
      <c r="A431" s="24">
        <v>440</v>
      </c>
      <c r="B431" t="str">
        <f t="shared" si="6"/>
        <v>tutkinnonosat!$C$431:$AN$431</v>
      </c>
    </row>
    <row r="432" spans="1:17" x14ac:dyDescent="0.2">
      <c r="A432" s="24">
        <v>441</v>
      </c>
      <c r="B432" t="str">
        <f t="shared" si="6"/>
        <v>tutkinnonosat!$C$432:$AN$432</v>
      </c>
    </row>
    <row r="433" spans="1:29" x14ac:dyDescent="0.2">
      <c r="A433" s="24">
        <v>442</v>
      </c>
      <c r="B433" t="str">
        <f t="shared" si="6"/>
        <v>tutkinnonosat!$C$433:$AN$433</v>
      </c>
    </row>
    <row r="434" spans="1:29" x14ac:dyDescent="0.2">
      <c r="A434" s="24">
        <v>443</v>
      </c>
      <c r="B434" t="str">
        <f t="shared" si="6"/>
        <v>tutkinnonosat!$C$434:$AN$434</v>
      </c>
    </row>
    <row r="435" spans="1:29" x14ac:dyDescent="0.2">
      <c r="A435" s="24">
        <v>444</v>
      </c>
      <c r="B435" t="str">
        <f t="shared" si="6"/>
        <v>tutkinnonosat!$C$435:$AN$435</v>
      </c>
    </row>
    <row r="436" spans="1:29" x14ac:dyDescent="0.2">
      <c r="A436" s="24">
        <v>445</v>
      </c>
      <c r="B436" t="str">
        <f t="shared" si="6"/>
        <v>tutkinnonosat!$C$436:$AN$436</v>
      </c>
    </row>
    <row r="437" spans="1:29" x14ac:dyDescent="0.2">
      <c r="A437" s="24">
        <v>446</v>
      </c>
      <c r="B437" t="str">
        <f t="shared" si="6"/>
        <v>tutkinnonosat!$C$437:$AN$437</v>
      </c>
    </row>
    <row r="438" spans="1:29" x14ac:dyDescent="0.2">
      <c r="A438" s="24">
        <v>447</v>
      </c>
      <c r="B438" t="str">
        <f t="shared" si="6"/>
        <v>tutkinnonosat!$C$438:$AN$438</v>
      </c>
    </row>
    <row r="439" spans="1:29" x14ac:dyDescent="0.2">
      <c r="A439" s="24">
        <v>448</v>
      </c>
      <c r="B439" t="str">
        <f t="shared" si="6"/>
        <v>tutkinnonosat!$C$439:$AN$439</v>
      </c>
    </row>
    <row r="440" spans="1:29" x14ac:dyDescent="0.2">
      <c r="A440" s="24">
        <v>449</v>
      </c>
      <c r="B440" t="str">
        <f t="shared" si="6"/>
        <v>tutkinnonosat!$C$440:$AN$440</v>
      </c>
    </row>
    <row r="441" spans="1:29" x14ac:dyDescent="0.2">
      <c r="A441" s="24">
        <v>450</v>
      </c>
      <c r="B441" t="str">
        <f t="shared" si="6"/>
        <v>tutkinnonosat!$C$441:$AN$441</v>
      </c>
      <c r="C441" t="s">
        <v>6435</v>
      </c>
      <c r="D441" t="s">
        <v>6436</v>
      </c>
      <c r="E441" t="s">
        <v>6437</v>
      </c>
      <c r="F441" t="s">
        <v>6438</v>
      </c>
      <c r="G441" t="s">
        <v>6439</v>
      </c>
      <c r="H441" t="s">
        <v>6440</v>
      </c>
      <c r="I441" t="s">
        <v>6441</v>
      </c>
      <c r="J441" t="s">
        <v>6442</v>
      </c>
      <c r="K441" t="s">
        <v>3809</v>
      </c>
      <c r="L441" t="s">
        <v>3810</v>
      </c>
      <c r="M441" t="s">
        <v>3811</v>
      </c>
      <c r="N441" t="s">
        <v>3813</v>
      </c>
      <c r="O441" t="s">
        <v>3812</v>
      </c>
      <c r="P441" t="s">
        <v>3815</v>
      </c>
      <c r="Q441" t="s">
        <v>3814</v>
      </c>
      <c r="R441" t="s">
        <v>6443</v>
      </c>
      <c r="S441" t="s">
        <v>6444</v>
      </c>
      <c r="T441" t="s">
        <v>6445</v>
      </c>
      <c r="U441" t="s">
        <v>6446</v>
      </c>
      <c r="V441" t="s">
        <v>6447</v>
      </c>
      <c r="W441" t="s">
        <v>6448</v>
      </c>
      <c r="X441" t="s">
        <v>6449</v>
      </c>
      <c r="Y441" t="s">
        <v>6450</v>
      </c>
      <c r="Z441" t="s">
        <v>6451</v>
      </c>
      <c r="AA441" t="s">
        <v>6452</v>
      </c>
      <c r="AB441" t="s">
        <v>6453</v>
      </c>
      <c r="AC441" t="s">
        <v>6454</v>
      </c>
    </row>
    <row r="442" spans="1:29" x14ac:dyDescent="0.2">
      <c r="A442" s="24">
        <v>451</v>
      </c>
      <c r="B442" t="str">
        <f t="shared" si="6"/>
        <v>tutkinnonosat!$C$442:$AN$442</v>
      </c>
    </row>
    <row r="443" spans="1:29" x14ac:dyDescent="0.2">
      <c r="A443" s="24">
        <v>452</v>
      </c>
      <c r="B443" t="str">
        <f t="shared" si="6"/>
        <v>tutkinnonosat!$C$443:$AN$443</v>
      </c>
    </row>
    <row r="444" spans="1:29" x14ac:dyDescent="0.2">
      <c r="A444" s="24">
        <v>453</v>
      </c>
      <c r="B444" t="str">
        <f t="shared" si="6"/>
        <v>tutkinnonosat!$C$444:$AN$444</v>
      </c>
    </row>
    <row r="445" spans="1:29" x14ac:dyDescent="0.2">
      <c r="A445" s="24">
        <v>454</v>
      </c>
      <c r="B445" t="str">
        <f t="shared" si="6"/>
        <v>tutkinnonosat!$C$445:$AN$445</v>
      </c>
    </row>
    <row r="446" spans="1:29" x14ac:dyDescent="0.2">
      <c r="A446" s="24">
        <v>455</v>
      </c>
      <c r="B446" t="str">
        <f t="shared" si="6"/>
        <v>tutkinnonosat!$C$446:$AN$446</v>
      </c>
    </row>
    <row r="447" spans="1:29" x14ac:dyDescent="0.2">
      <c r="A447" s="24">
        <v>456</v>
      </c>
      <c r="B447" t="str">
        <f t="shared" si="6"/>
        <v>tutkinnonosat!$C$447:$AN$447</v>
      </c>
    </row>
    <row r="448" spans="1:29" x14ac:dyDescent="0.2">
      <c r="A448" s="24">
        <v>457</v>
      </c>
      <c r="B448" t="str">
        <f t="shared" si="6"/>
        <v>tutkinnonosat!$C$448:$AN$448</v>
      </c>
    </row>
    <row r="449" spans="1:6" x14ac:dyDescent="0.2">
      <c r="A449" s="24">
        <v>458</v>
      </c>
      <c r="B449" t="str">
        <f t="shared" si="6"/>
        <v>tutkinnonosat!$C$449:$AN$449</v>
      </c>
    </row>
    <row r="450" spans="1:6" x14ac:dyDescent="0.2">
      <c r="A450" s="24">
        <v>459</v>
      </c>
      <c r="B450" t="str">
        <f t="shared" ref="B450:B513" si="7">CONCATENATE("tutkinnonosat!$C$",ROW(),":","$AN$",ROW())</f>
        <v>tutkinnonosat!$C$450:$AN$450</v>
      </c>
      <c r="C450" t="s">
        <v>6455</v>
      </c>
      <c r="D450" t="s">
        <v>6456</v>
      </c>
      <c r="E450" t="s">
        <v>6457</v>
      </c>
      <c r="F450" t="s">
        <v>6458</v>
      </c>
    </row>
    <row r="451" spans="1:6" x14ac:dyDescent="0.2">
      <c r="A451" s="24">
        <v>460</v>
      </c>
      <c r="B451" t="str">
        <f t="shared" si="7"/>
        <v>tutkinnonosat!$C$451:$AN$451</v>
      </c>
    </row>
    <row r="452" spans="1:6" x14ac:dyDescent="0.2">
      <c r="A452" s="24">
        <v>461</v>
      </c>
      <c r="B452" t="str">
        <f t="shared" si="7"/>
        <v>tutkinnonosat!$C$452:$AN$452</v>
      </c>
    </row>
    <row r="453" spans="1:6" x14ac:dyDescent="0.2">
      <c r="A453" s="24">
        <v>462</v>
      </c>
      <c r="B453" t="str">
        <f t="shared" si="7"/>
        <v>tutkinnonosat!$C$453:$AN$453</v>
      </c>
    </row>
    <row r="454" spans="1:6" x14ac:dyDescent="0.2">
      <c r="A454" s="24">
        <v>463</v>
      </c>
      <c r="B454" t="str">
        <f t="shared" si="7"/>
        <v>tutkinnonosat!$C$454:$AN$454</v>
      </c>
    </row>
    <row r="455" spans="1:6" x14ac:dyDescent="0.2">
      <c r="A455" s="24">
        <v>464</v>
      </c>
      <c r="B455" t="str">
        <f t="shared" si="7"/>
        <v>tutkinnonosat!$C$455:$AN$455</v>
      </c>
    </row>
    <row r="456" spans="1:6" x14ac:dyDescent="0.2">
      <c r="A456" s="24">
        <v>465</v>
      </c>
      <c r="B456" t="str">
        <f t="shared" si="7"/>
        <v>tutkinnonosat!$C$456:$AN$456</v>
      </c>
    </row>
    <row r="457" spans="1:6" x14ac:dyDescent="0.2">
      <c r="A457" s="24">
        <v>466</v>
      </c>
      <c r="B457" t="str">
        <f t="shared" si="7"/>
        <v>tutkinnonosat!$C$457:$AN$457</v>
      </c>
    </row>
    <row r="458" spans="1:6" x14ac:dyDescent="0.2">
      <c r="A458" s="24">
        <v>467</v>
      </c>
      <c r="B458" t="str">
        <f t="shared" si="7"/>
        <v>tutkinnonosat!$C$458:$AN$458</v>
      </c>
    </row>
    <row r="459" spans="1:6" x14ac:dyDescent="0.2">
      <c r="A459" s="24">
        <v>468</v>
      </c>
      <c r="B459" t="str">
        <f t="shared" si="7"/>
        <v>tutkinnonosat!$C$459:$AN$459</v>
      </c>
    </row>
    <row r="460" spans="1:6" x14ac:dyDescent="0.2">
      <c r="A460" s="24">
        <v>469</v>
      </c>
      <c r="B460" t="str">
        <f t="shared" si="7"/>
        <v>tutkinnonosat!$C$460:$AN$460</v>
      </c>
    </row>
    <row r="461" spans="1:6" x14ac:dyDescent="0.2">
      <c r="A461" s="24">
        <v>470</v>
      </c>
      <c r="B461" t="str">
        <f t="shared" si="7"/>
        <v>tutkinnonosat!$C$461:$AN$461</v>
      </c>
    </row>
    <row r="462" spans="1:6" x14ac:dyDescent="0.2">
      <c r="A462" s="24">
        <v>471</v>
      </c>
      <c r="B462" t="str">
        <f t="shared" si="7"/>
        <v>tutkinnonosat!$C$462:$AN$462</v>
      </c>
    </row>
    <row r="463" spans="1:6" x14ac:dyDescent="0.2">
      <c r="A463" s="24">
        <v>472</v>
      </c>
      <c r="B463" t="str">
        <f t="shared" si="7"/>
        <v>tutkinnonosat!$C$463:$AN$463</v>
      </c>
    </row>
    <row r="464" spans="1:6" x14ac:dyDescent="0.2">
      <c r="A464" s="24">
        <v>473</v>
      </c>
      <c r="B464" t="str">
        <f t="shared" si="7"/>
        <v>tutkinnonosat!$C$464:$AN$464</v>
      </c>
    </row>
    <row r="465" spans="1:16" x14ac:dyDescent="0.2">
      <c r="A465" s="24">
        <v>474</v>
      </c>
      <c r="B465" t="str">
        <f t="shared" si="7"/>
        <v>tutkinnonosat!$C$465:$AN$465</v>
      </c>
    </row>
    <row r="466" spans="1:16" x14ac:dyDescent="0.2">
      <c r="A466" s="24">
        <v>475</v>
      </c>
      <c r="B466" t="str">
        <f t="shared" si="7"/>
        <v>tutkinnonosat!$C$466:$AN$466</v>
      </c>
    </row>
    <row r="467" spans="1:16" x14ac:dyDescent="0.2">
      <c r="A467" s="24">
        <v>476</v>
      </c>
      <c r="B467" t="str">
        <f t="shared" si="7"/>
        <v>tutkinnonosat!$C$467:$AN$467</v>
      </c>
    </row>
    <row r="468" spans="1:16" x14ac:dyDescent="0.2">
      <c r="A468" s="24">
        <v>477</v>
      </c>
      <c r="B468" t="str">
        <f t="shared" si="7"/>
        <v>tutkinnonosat!$C$468:$AN$468</v>
      </c>
    </row>
    <row r="469" spans="1:16" x14ac:dyDescent="0.2">
      <c r="A469" s="24">
        <v>478</v>
      </c>
      <c r="B469" t="str">
        <f t="shared" si="7"/>
        <v>tutkinnonosat!$C$469:$AN$469</v>
      </c>
    </row>
    <row r="470" spans="1:16" x14ac:dyDescent="0.2">
      <c r="A470" s="24">
        <v>479</v>
      </c>
      <c r="B470" t="str">
        <f t="shared" si="7"/>
        <v>tutkinnonosat!$C$470:$AN$470</v>
      </c>
    </row>
    <row r="471" spans="1:16" x14ac:dyDescent="0.2">
      <c r="A471" s="24">
        <v>480</v>
      </c>
      <c r="B471" t="str">
        <f t="shared" si="7"/>
        <v>tutkinnonosat!$C$471:$AN$471</v>
      </c>
    </row>
    <row r="472" spans="1:16" x14ac:dyDescent="0.2">
      <c r="A472" s="24">
        <v>481</v>
      </c>
      <c r="B472" t="str">
        <f t="shared" si="7"/>
        <v>tutkinnonosat!$C$472:$AN$472</v>
      </c>
    </row>
    <row r="473" spans="1:16" x14ac:dyDescent="0.2">
      <c r="A473" s="24">
        <v>482</v>
      </c>
      <c r="B473" t="str">
        <f t="shared" si="7"/>
        <v>tutkinnonosat!$C$473:$AN$473</v>
      </c>
    </row>
    <row r="474" spans="1:16" x14ac:dyDescent="0.2">
      <c r="A474" s="24">
        <v>483</v>
      </c>
      <c r="B474" t="str">
        <f t="shared" si="7"/>
        <v>tutkinnonosat!$C$474:$AN$474</v>
      </c>
    </row>
    <row r="475" spans="1:16" x14ac:dyDescent="0.2">
      <c r="A475" s="24">
        <v>484</v>
      </c>
      <c r="B475" t="str">
        <f t="shared" si="7"/>
        <v>tutkinnonosat!$C$475:$AN$475</v>
      </c>
      <c r="C475" t="s">
        <v>6459</v>
      </c>
      <c r="D475" t="s">
        <v>6460</v>
      </c>
      <c r="E475" t="s">
        <v>6461</v>
      </c>
    </row>
    <row r="476" spans="1:16" x14ac:dyDescent="0.2">
      <c r="A476" s="24">
        <v>485</v>
      </c>
      <c r="B476" t="str">
        <f t="shared" si="7"/>
        <v>tutkinnonosat!$C$476:$AN$476</v>
      </c>
    </row>
    <row r="477" spans="1:16" x14ac:dyDescent="0.2">
      <c r="A477" s="24">
        <v>486</v>
      </c>
      <c r="B477" t="str">
        <f t="shared" si="7"/>
        <v>tutkinnonosat!$C$477:$AN$477</v>
      </c>
    </row>
    <row r="478" spans="1:16" x14ac:dyDescent="0.2">
      <c r="A478" s="24">
        <v>487</v>
      </c>
      <c r="B478" t="str">
        <f t="shared" si="7"/>
        <v>tutkinnonosat!$C$478:$AN$478</v>
      </c>
      <c r="C478" t="s">
        <v>6462</v>
      </c>
      <c r="D478" t="s">
        <v>6463</v>
      </c>
      <c r="E478" t="s">
        <v>6464</v>
      </c>
      <c r="F478" t="s">
        <v>6465</v>
      </c>
      <c r="G478" t="s">
        <v>6466</v>
      </c>
      <c r="H478" t="s">
        <v>6467</v>
      </c>
      <c r="I478" t="s">
        <v>6468</v>
      </c>
      <c r="J478" t="s">
        <v>6469</v>
      </c>
      <c r="K478" t="s">
        <v>6470</v>
      </c>
      <c r="L478" t="s">
        <v>6471</v>
      </c>
      <c r="M478" t="s">
        <v>6472</v>
      </c>
      <c r="N478" t="s">
        <v>6473</v>
      </c>
      <c r="O478" t="s">
        <v>6474</v>
      </c>
    </row>
    <row r="479" spans="1:16" x14ac:dyDescent="0.2">
      <c r="A479" s="24">
        <v>488</v>
      </c>
      <c r="B479" t="str">
        <f t="shared" si="7"/>
        <v>tutkinnonosat!$C$479:$AN$479</v>
      </c>
      <c r="C479" t="s">
        <v>5190</v>
      </c>
      <c r="D479" t="s">
        <v>5186</v>
      </c>
      <c r="E479" t="s">
        <v>5191</v>
      </c>
      <c r="F479" t="s">
        <v>5187</v>
      </c>
      <c r="G479" t="s">
        <v>5189</v>
      </c>
      <c r="H479" t="s">
        <v>5185</v>
      </c>
      <c r="I479" t="s">
        <v>5188</v>
      </c>
      <c r="J479" t="s">
        <v>6475</v>
      </c>
      <c r="K479" t="s">
        <v>6476</v>
      </c>
      <c r="L479" t="s">
        <v>6477</v>
      </c>
      <c r="M479" t="s">
        <v>6478</v>
      </c>
      <c r="N479" t="s">
        <v>6479</v>
      </c>
      <c r="O479" t="s">
        <v>6480</v>
      </c>
      <c r="P479" t="s">
        <v>6481</v>
      </c>
    </row>
    <row r="480" spans="1:16" x14ac:dyDescent="0.2">
      <c r="A480" s="24">
        <v>489</v>
      </c>
      <c r="B480" t="str">
        <f t="shared" si="7"/>
        <v>tutkinnonosat!$C$480:$AN$480</v>
      </c>
    </row>
    <row r="481" spans="1:20" x14ac:dyDescent="0.2">
      <c r="A481" s="24">
        <v>490</v>
      </c>
      <c r="B481" t="str">
        <f t="shared" si="7"/>
        <v>tutkinnonosat!$C$481:$AN$481</v>
      </c>
    </row>
    <row r="482" spans="1:20" x14ac:dyDescent="0.2">
      <c r="A482" s="24">
        <v>491</v>
      </c>
      <c r="B482" t="str">
        <f t="shared" si="7"/>
        <v>tutkinnonosat!$C$482:$AN$482</v>
      </c>
    </row>
    <row r="483" spans="1:20" x14ac:dyDescent="0.2">
      <c r="A483" s="24">
        <v>492</v>
      </c>
      <c r="B483" t="str">
        <f t="shared" si="7"/>
        <v>tutkinnonosat!$C$483:$AN$483</v>
      </c>
    </row>
    <row r="484" spans="1:20" x14ac:dyDescent="0.2">
      <c r="A484" s="24">
        <v>493</v>
      </c>
      <c r="B484" t="str">
        <f t="shared" si="7"/>
        <v>tutkinnonosat!$C$484:$AN$484</v>
      </c>
    </row>
    <row r="485" spans="1:20" x14ac:dyDescent="0.2">
      <c r="A485" s="24">
        <v>494</v>
      </c>
      <c r="B485" t="str">
        <f t="shared" si="7"/>
        <v>tutkinnonosat!$C$485:$AN$485</v>
      </c>
    </row>
    <row r="486" spans="1:20" x14ac:dyDescent="0.2">
      <c r="A486" s="24">
        <v>495</v>
      </c>
      <c r="B486" t="str">
        <f t="shared" si="7"/>
        <v>tutkinnonosat!$C$486:$AN$486</v>
      </c>
    </row>
    <row r="487" spans="1:20" x14ac:dyDescent="0.2">
      <c r="A487" s="24">
        <v>496</v>
      </c>
      <c r="B487" t="str">
        <f t="shared" si="7"/>
        <v>tutkinnonosat!$C$487:$AN$487</v>
      </c>
    </row>
    <row r="488" spans="1:20" x14ac:dyDescent="0.2">
      <c r="A488" s="24">
        <v>497</v>
      </c>
      <c r="B488" t="str">
        <f t="shared" si="7"/>
        <v>tutkinnonosat!$C$488:$AN$488</v>
      </c>
    </row>
    <row r="489" spans="1:20" x14ac:dyDescent="0.2">
      <c r="A489" s="24">
        <v>498</v>
      </c>
      <c r="B489" t="str">
        <f t="shared" si="7"/>
        <v>tutkinnonosat!$C$489:$AN$489</v>
      </c>
    </row>
    <row r="490" spans="1:20" x14ac:dyDescent="0.2">
      <c r="A490" s="24">
        <v>499</v>
      </c>
      <c r="B490" t="str">
        <f t="shared" si="7"/>
        <v>tutkinnonosat!$C$490:$AN$490</v>
      </c>
      <c r="C490" t="s">
        <v>6482</v>
      </c>
      <c r="D490" t="s">
        <v>6483</v>
      </c>
      <c r="E490" t="s">
        <v>6484</v>
      </c>
      <c r="F490" t="s">
        <v>6485</v>
      </c>
      <c r="G490" t="s">
        <v>6486</v>
      </c>
      <c r="H490" t="s">
        <v>6487</v>
      </c>
      <c r="I490" t="s">
        <v>6488</v>
      </c>
      <c r="J490" t="s">
        <v>6489</v>
      </c>
      <c r="K490" t="s">
        <v>6490</v>
      </c>
      <c r="L490" t="s">
        <v>6491</v>
      </c>
      <c r="M490" t="s">
        <v>6492</v>
      </c>
      <c r="N490" t="s">
        <v>6493</v>
      </c>
      <c r="O490" t="s">
        <v>6494</v>
      </c>
      <c r="P490" t="s">
        <v>6495</v>
      </c>
    </row>
    <row r="491" spans="1:20" x14ac:dyDescent="0.2">
      <c r="A491" s="24">
        <v>500</v>
      </c>
      <c r="B491" t="str">
        <f t="shared" si="7"/>
        <v>tutkinnonosat!$C$491:$AN$491</v>
      </c>
    </row>
    <row r="492" spans="1:20" x14ac:dyDescent="0.2">
      <c r="A492" s="24">
        <v>501</v>
      </c>
      <c r="B492" t="str">
        <f t="shared" si="7"/>
        <v>tutkinnonosat!$C$492:$AN$492</v>
      </c>
    </row>
    <row r="493" spans="1:20" x14ac:dyDescent="0.2">
      <c r="A493" s="24">
        <v>502</v>
      </c>
      <c r="B493" t="str">
        <f t="shared" si="7"/>
        <v>tutkinnonosat!$C$493:$AN$493</v>
      </c>
    </row>
    <row r="494" spans="1:20" x14ac:dyDescent="0.2">
      <c r="A494" s="24">
        <v>503</v>
      </c>
      <c r="B494" t="str">
        <f t="shared" si="7"/>
        <v>tutkinnonosat!$C$494:$AN$494</v>
      </c>
    </row>
    <row r="495" spans="1:20" x14ac:dyDescent="0.2">
      <c r="A495" s="24">
        <v>504</v>
      </c>
      <c r="B495" t="str">
        <f t="shared" si="7"/>
        <v>tutkinnonosat!$C$495:$AN$495</v>
      </c>
    </row>
    <row r="496" spans="1:20" x14ac:dyDescent="0.2">
      <c r="A496" s="24">
        <v>505</v>
      </c>
      <c r="B496" t="str">
        <f t="shared" si="7"/>
        <v>tutkinnonosat!$C$496:$AN$496</v>
      </c>
      <c r="C496" t="s">
        <v>5818</v>
      </c>
      <c r="D496" t="s">
        <v>5819</v>
      </c>
      <c r="E496" t="s">
        <v>5820</v>
      </c>
      <c r="F496" t="s">
        <v>5821</v>
      </c>
      <c r="G496" t="s">
        <v>5822</v>
      </c>
      <c r="H496" t="s">
        <v>5823</v>
      </c>
      <c r="I496" t="s">
        <v>5824</v>
      </c>
      <c r="J496" t="s">
        <v>5834</v>
      </c>
      <c r="K496" t="s">
        <v>5835</v>
      </c>
      <c r="L496" t="s">
        <v>5833</v>
      </c>
      <c r="M496" t="s">
        <v>5825</v>
      </c>
      <c r="N496" t="s">
        <v>5826</v>
      </c>
      <c r="O496" t="s">
        <v>5827</v>
      </c>
      <c r="P496" t="s">
        <v>5832</v>
      </c>
      <c r="Q496" t="s">
        <v>5828</v>
      </c>
      <c r="R496" t="s">
        <v>5829</v>
      </c>
      <c r="S496" t="s">
        <v>5830</v>
      </c>
      <c r="T496" t="s">
        <v>5831</v>
      </c>
    </row>
    <row r="497" spans="1:14" x14ac:dyDescent="0.2">
      <c r="A497" s="24">
        <v>506</v>
      </c>
      <c r="B497" t="str">
        <f t="shared" si="7"/>
        <v>tutkinnonosat!$C$497:$AN$497</v>
      </c>
    </row>
    <row r="498" spans="1:14" x14ac:dyDescent="0.2">
      <c r="A498" s="24">
        <v>507</v>
      </c>
      <c r="B498" t="str">
        <f t="shared" si="7"/>
        <v>tutkinnonosat!$C$498:$AN$498</v>
      </c>
    </row>
    <row r="499" spans="1:14" x14ac:dyDescent="0.2">
      <c r="A499" s="24">
        <v>508</v>
      </c>
      <c r="B499" t="str">
        <f t="shared" si="7"/>
        <v>tutkinnonosat!$C$499:$AN$499</v>
      </c>
      <c r="C499" t="s">
        <v>6496</v>
      </c>
      <c r="D499" t="s">
        <v>6497</v>
      </c>
      <c r="E499" t="s">
        <v>6498</v>
      </c>
      <c r="F499" t="s">
        <v>6499</v>
      </c>
      <c r="G499" t="s">
        <v>6500</v>
      </c>
      <c r="H499" t="s">
        <v>6501</v>
      </c>
      <c r="I499" t="s">
        <v>6502</v>
      </c>
      <c r="J499" t="s">
        <v>6503</v>
      </c>
      <c r="K499" t="s">
        <v>6504</v>
      </c>
      <c r="L499" t="s">
        <v>6505</v>
      </c>
      <c r="M499" t="s">
        <v>6506</v>
      </c>
      <c r="N499" t="s">
        <v>6507</v>
      </c>
    </row>
    <row r="500" spans="1:14" x14ac:dyDescent="0.2">
      <c r="A500" s="24">
        <v>509</v>
      </c>
      <c r="B500" t="str">
        <f t="shared" si="7"/>
        <v>tutkinnonosat!$C$500:$AN$500</v>
      </c>
    </row>
    <row r="501" spans="1:14" x14ac:dyDescent="0.2">
      <c r="A501" s="24">
        <v>510</v>
      </c>
      <c r="B501" t="str">
        <f t="shared" si="7"/>
        <v>tutkinnonosat!$C$501:$AN$501</v>
      </c>
    </row>
    <row r="502" spans="1:14" x14ac:dyDescent="0.2">
      <c r="A502" s="24">
        <v>511</v>
      </c>
      <c r="B502" t="str">
        <f t="shared" si="7"/>
        <v>tutkinnonosat!$C$502:$AN$502</v>
      </c>
    </row>
    <row r="503" spans="1:14" x14ac:dyDescent="0.2">
      <c r="A503" s="24">
        <v>512</v>
      </c>
      <c r="B503" t="str">
        <f t="shared" si="7"/>
        <v>tutkinnonosat!$C$503:$AN$503</v>
      </c>
    </row>
    <row r="504" spans="1:14" x14ac:dyDescent="0.2">
      <c r="A504" s="24">
        <v>513</v>
      </c>
      <c r="B504" t="str">
        <f t="shared" si="7"/>
        <v>tutkinnonosat!$C$504:$AN$504</v>
      </c>
    </row>
    <row r="505" spans="1:14" x14ac:dyDescent="0.2">
      <c r="A505" s="24">
        <v>514</v>
      </c>
      <c r="B505" t="str">
        <f t="shared" si="7"/>
        <v>tutkinnonosat!$C$505:$AN$505</v>
      </c>
    </row>
    <row r="506" spans="1:14" x14ac:dyDescent="0.2">
      <c r="A506" s="24">
        <v>515</v>
      </c>
      <c r="B506" t="str">
        <f t="shared" si="7"/>
        <v>tutkinnonosat!$C$506:$AN$506</v>
      </c>
    </row>
    <row r="507" spans="1:14" x14ac:dyDescent="0.2">
      <c r="A507" s="24">
        <v>516</v>
      </c>
      <c r="B507" t="str">
        <f t="shared" si="7"/>
        <v>tutkinnonosat!$C$507:$AN$507</v>
      </c>
    </row>
    <row r="508" spans="1:14" x14ac:dyDescent="0.2">
      <c r="A508" s="24">
        <v>517</v>
      </c>
      <c r="B508" t="str">
        <f t="shared" si="7"/>
        <v>tutkinnonosat!$C$508:$AN$508</v>
      </c>
    </row>
    <row r="509" spans="1:14" x14ac:dyDescent="0.2">
      <c r="A509" s="24">
        <v>518</v>
      </c>
      <c r="B509" t="str">
        <f t="shared" si="7"/>
        <v>tutkinnonosat!$C$509:$AN$509</v>
      </c>
    </row>
    <row r="510" spans="1:14" x14ac:dyDescent="0.2">
      <c r="A510" s="24">
        <v>519</v>
      </c>
      <c r="B510" t="str">
        <f t="shared" si="7"/>
        <v>tutkinnonosat!$C$510:$AN$510</v>
      </c>
    </row>
    <row r="511" spans="1:14" x14ac:dyDescent="0.2">
      <c r="A511" s="24">
        <v>520</v>
      </c>
      <c r="B511" t="str">
        <f t="shared" si="7"/>
        <v>tutkinnonosat!$C$511:$AN$511</v>
      </c>
    </row>
    <row r="512" spans="1:14" x14ac:dyDescent="0.2">
      <c r="A512" s="24">
        <v>521</v>
      </c>
      <c r="B512" t="str">
        <f t="shared" si="7"/>
        <v>tutkinnonosat!$C$512:$AN$512</v>
      </c>
    </row>
    <row r="513" spans="1:45" x14ac:dyDescent="0.2">
      <c r="A513" s="24">
        <v>522</v>
      </c>
      <c r="B513" t="str">
        <f t="shared" si="7"/>
        <v>tutkinnonosat!$C$513:$AN$513</v>
      </c>
      <c r="C513" t="s">
        <v>6508</v>
      </c>
      <c r="D513" t="s">
        <v>6509</v>
      </c>
      <c r="E513" t="s">
        <v>6510</v>
      </c>
      <c r="F513" t="s">
        <v>4443</v>
      </c>
      <c r="G513" t="s">
        <v>4446</v>
      </c>
      <c r="H513" t="s">
        <v>4445</v>
      </c>
    </row>
    <row r="514" spans="1:45" x14ac:dyDescent="0.2">
      <c r="A514" s="24">
        <v>523</v>
      </c>
      <c r="B514" t="str">
        <f t="shared" ref="B514:B577" si="8">CONCATENATE("tutkinnonosat!$C$",ROW(),":","$AN$",ROW())</f>
        <v>tutkinnonosat!$C$514:$AN$514</v>
      </c>
    </row>
    <row r="515" spans="1:45" x14ac:dyDescent="0.2">
      <c r="A515" s="24">
        <v>524</v>
      </c>
      <c r="B515" t="str">
        <f t="shared" si="8"/>
        <v>tutkinnonosat!$C$515:$AN$515</v>
      </c>
    </row>
    <row r="516" spans="1:45" x14ac:dyDescent="0.2">
      <c r="A516" s="24">
        <v>525</v>
      </c>
      <c r="B516" t="str">
        <f t="shared" si="8"/>
        <v>tutkinnonosat!$C$516:$AN$516</v>
      </c>
    </row>
    <row r="517" spans="1:45" x14ac:dyDescent="0.2">
      <c r="A517" s="24">
        <v>526</v>
      </c>
      <c r="B517" t="str">
        <f t="shared" si="8"/>
        <v>tutkinnonosat!$C$517:$AN$517</v>
      </c>
    </row>
    <row r="518" spans="1:45" x14ac:dyDescent="0.2">
      <c r="A518" s="24">
        <v>527</v>
      </c>
      <c r="B518" t="str">
        <f t="shared" si="8"/>
        <v>tutkinnonosat!$C$518:$AN$518</v>
      </c>
    </row>
    <row r="519" spans="1:45" x14ac:dyDescent="0.2">
      <c r="A519" s="24">
        <v>528</v>
      </c>
      <c r="B519" t="str">
        <f t="shared" si="8"/>
        <v>tutkinnonosat!$C$519:$AN$519</v>
      </c>
    </row>
    <row r="520" spans="1:45" x14ac:dyDescent="0.2">
      <c r="A520" s="24">
        <v>529</v>
      </c>
      <c r="B520" t="str">
        <f t="shared" si="8"/>
        <v>tutkinnonosat!$C$520:$AN$520</v>
      </c>
    </row>
    <row r="521" spans="1:45" x14ac:dyDescent="0.2">
      <c r="A521" s="24">
        <v>530</v>
      </c>
      <c r="B521" t="str">
        <f t="shared" si="8"/>
        <v>tutkinnonosat!$C$521:$AN$521</v>
      </c>
      <c r="C521" t="s">
        <v>6511</v>
      </c>
      <c r="D521" t="s">
        <v>6512</v>
      </c>
      <c r="E521" t="s">
        <v>6513</v>
      </c>
      <c r="F521" t="s">
        <v>6514</v>
      </c>
      <c r="G521" t="s">
        <v>6515</v>
      </c>
      <c r="H521" t="s">
        <v>6516</v>
      </c>
      <c r="I521" t="s">
        <v>6517</v>
      </c>
      <c r="J521" t="s">
        <v>6518</v>
      </c>
      <c r="K521" t="s">
        <v>6519</v>
      </c>
      <c r="L521" t="s">
        <v>6520</v>
      </c>
      <c r="M521" t="s">
        <v>6521</v>
      </c>
      <c r="N521" t="s">
        <v>6522</v>
      </c>
      <c r="O521" t="s">
        <v>6523</v>
      </c>
      <c r="P521" t="s">
        <v>6524</v>
      </c>
      <c r="Q521" t="s">
        <v>6525</v>
      </c>
      <c r="R521" t="s">
        <v>6526</v>
      </c>
      <c r="S521" t="s">
        <v>4126</v>
      </c>
      <c r="T521" t="s">
        <v>6527</v>
      </c>
      <c r="U521" t="s">
        <v>6528</v>
      </c>
      <c r="V521" t="s">
        <v>6529</v>
      </c>
      <c r="W521" t="s">
        <v>6530</v>
      </c>
      <c r="X521" t="s">
        <v>6531</v>
      </c>
      <c r="Y521" t="s">
        <v>6532</v>
      </c>
      <c r="Z521" t="s">
        <v>6533</v>
      </c>
      <c r="AA521" t="s">
        <v>6534</v>
      </c>
      <c r="AB521" t="s">
        <v>6535</v>
      </c>
      <c r="AC521" t="s">
        <v>6536</v>
      </c>
      <c r="AD521" t="s">
        <v>6537</v>
      </c>
    </row>
    <row r="522" spans="1:45" x14ac:dyDescent="0.2">
      <c r="A522" s="24">
        <v>531</v>
      </c>
      <c r="B522" t="str">
        <f t="shared" si="8"/>
        <v>tutkinnonosat!$C$522:$AN$522</v>
      </c>
    </row>
    <row r="523" spans="1:45" x14ac:dyDescent="0.2">
      <c r="A523" s="24">
        <v>532</v>
      </c>
      <c r="B523" t="str">
        <f t="shared" si="8"/>
        <v>tutkinnonosat!$C$523:$AN$523</v>
      </c>
    </row>
    <row r="524" spans="1:45" x14ac:dyDescent="0.2">
      <c r="A524" s="24">
        <v>533</v>
      </c>
      <c r="B524" t="str">
        <f t="shared" si="8"/>
        <v>tutkinnonosat!$C$524:$AN$524</v>
      </c>
    </row>
    <row r="525" spans="1:45" x14ac:dyDescent="0.2">
      <c r="A525" s="24">
        <v>534</v>
      </c>
      <c r="B525" t="str">
        <f t="shared" si="8"/>
        <v>tutkinnonosat!$C$525:$AN$525</v>
      </c>
    </row>
    <row r="526" spans="1:45" x14ac:dyDescent="0.2">
      <c r="A526" s="24">
        <v>535</v>
      </c>
      <c r="B526" t="str">
        <f t="shared" si="8"/>
        <v>tutkinnonosat!$C$526:$AN$526</v>
      </c>
      <c r="C526" t="s">
        <v>6538</v>
      </c>
      <c r="D526" t="s">
        <v>6539</v>
      </c>
      <c r="E526" t="s">
        <v>6540</v>
      </c>
      <c r="F526" t="s">
        <v>6541</v>
      </c>
      <c r="G526" t="s">
        <v>6542</v>
      </c>
      <c r="H526" t="s">
        <v>6543</v>
      </c>
      <c r="I526" t="s">
        <v>6544</v>
      </c>
      <c r="J526" t="s">
        <v>6545</v>
      </c>
      <c r="K526" t="s">
        <v>6546</v>
      </c>
      <c r="L526" t="s">
        <v>6547</v>
      </c>
      <c r="M526" t="s">
        <v>6548</v>
      </c>
      <c r="N526" t="s">
        <v>6549</v>
      </c>
      <c r="O526" t="s">
        <v>4338</v>
      </c>
      <c r="P526" t="s">
        <v>4341</v>
      </c>
      <c r="Q526" t="s">
        <v>4339</v>
      </c>
      <c r="R526" t="s">
        <v>4340</v>
      </c>
      <c r="S526" t="s">
        <v>4344</v>
      </c>
      <c r="T526" t="s">
        <v>4343</v>
      </c>
      <c r="U526" t="s">
        <v>4342</v>
      </c>
      <c r="V526" t="s">
        <v>4346</v>
      </c>
      <c r="W526" t="s">
        <v>4345</v>
      </c>
      <c r="X526" t="s">
        <v>4348</v>
      </c>
      <c r="Y526" t="s">
        <v>4347</v>
      </c>
      <c r="Z526" t="s">
        <v>4349</v>
      </c>
      <c r="AA526" t="s">
        <v>6550</v>
      </c>
      <c r="AB526" t="s">
        <v>6551</v>
      </c>
      <c r="AC526" t="s">
        <v>6552</v>
      </c>
      <c r="AD526" t="s">
        <v>6553</v>
      </c>
      <c r="AE526" t="s">
        <v>6554</v>
      </c>
      <c r="AF526" t="s">
        <v>6555</v>
      </c>
      <c r="AG526" t="s">
        <v>6556</v>
      </c>
      <c r="AH526" t="s">
        <v>6557</v>
      </c>
      <c r="AI526" t="s">
        <v>6558</v>
      </c>
      <c r="AJ526" t="s">
        <v>6559</v>
      </c>
      <c r="AK526" t="s">
        <v>6560</v>
      </c>
      <c r="AL526" t="s">
        <v>6561</v>
      </c>
      <c r="AM526" t="s">
        <v>6562</v>
      </c>
      <c r="AN526" t="s">
        <v>6563</v>
      </c>
      <c r="AO526" t="s">
        <v>6564</v>
      </c>
      <c r="AP526" t="s">
        <v>6565</v>
      </c>
      <c r="AQ526" t="s">
        <v>3701</v>
      </c>
      <c r="AR526" t="s">
        <v>3702</v>
      </c>
      <c r="AS526" t="s">
        <v>3700</v>
      </c>
    </row>
    <row r="527" spans="1:45" x14ac:dyDescent="0.2">
      <c r="A527" s="24">
        <v>536</v>
      </c>
      <c r="B527" t="str">
        <f t="shared" si="8"/>
        <v>tutkinnonosat!$C$527:$AN$527</v>
      </c>
    </row>
    <row r="528" spans="1:45" x14ac:dyDescent="0.2">
      <c r="A528" s="24">
        <v>537</v>
      </c>
      <c r="B528" t="str">
        <f t="shared" si="8"/>
        <v>tutkinnonosat!$C$528:$AN$528</v>
      </c>
    </row>
    <row r="529" spans="1:17" x14ac:dyDescent="0.2">
      <c r="A529" s="24">
        <v>538</v>
      </c>
      <c r="B529" t="str">
        <f t="shared" si="8"/>
        <v>tutkinnonosat!$C$529:$AN$529</v>
      </c>
    </row>
    <row r="530" spans="1:17" x14ac:dyDescent="0.2">
      <c r="A530" s="24">
        <v>539</v>
      </c>
      <c r="B530" t="str">
        <f t="shared" si="8"/>
        <v>tutkinnonosat!$C$530:$AN$530</v>
      </c>
    </row>
    <row r="531" spans="1:17" x14ac:dyDescent="0.2">
      <c r="A531" s="24">
        <v>540</v>
      </c>
      <c r="B531" t="str">
        <f t="shared" si="8"/>
        <v>tutkinnonosat!$C$531:$AN$531</v>
      </c>
    </row>
    <row r="532" spans="1:17" x14ac:dyDescent="0.2">
      <c r="A532" s="24">
        <v>541</v>
      </c>
      <c r="B532" t="str">
        <f t="shared" si="8"/>
        <v>tutkinnonosat!$C$532:$AN$532</v>
      </c>
      <c r="C532" t="s">
        <v>6566</v>
      </c>
      <c r="D532" t="s">
        <v>6567</v>
      </c>
      <c r="E532" t="s">
        <v>6568</v>
      </c>
      <c r="F532" t="s">
        <v>6569</v>
      </c>
      <c r="G532" t="s">
        <v>6570</v>
      </c>
      <c r="H532" t="s">
        <v>6571</v>
      </c>
      <c r="I532" t="s">
        <v>6572</v>
      </c>
      <c r="J532" t="s">
        <v>6573</v>
      </c>
      <c r="K532" t="s">
        <v>6574</v>
      </c>
      <c r="L532" t="s">
        <v>6575</v>
      </c>
      <c r="M532" t="s">
        <v>6576</v>
      </c>
      <c r="N532" t="s">
        <v>6577</v>
      </c>
      <c r="O532" t="s">
        <v>6578</v>
      </c>
      <c r="P532" t="s">
        <v>6579</v>
      </c>
      <c r="Q532" t="s">
        <v>6580</v>
      </c>
    </row>
    <row r="533" spans="1:17" x14ac:dyDescent="0.2">
      <c r="A533" s="24">
        <v>542</v>
      </c>
      <c r="B533" t="str">
        <f t="shared" si="8"/>
        <v>tutkinnonosat!$C$533:$AN$533</v>
      </c>
    </row>
    <row r="534" spans="1:17" x14ac:dyDescent="0.2">
      <c r="A534" s="24">
        <v>543</v>
      </c>
      <c r="B534" t="str">
        <f t="shared" si="8"/>
        <v>tutkinnonosat!$C$534:$AN$534</v>
      </c>
    </row>
    <row r="535" spans="1:17" x14ac:dyDescent="0.2">
      <c r="A535" s="24">
        <v>544</v>
      </c>
      <c r="B535" t="str">
        <f t="shared" si="8"/>
        <v>tutkinnonosat!$C$535:$AN$535</v>
      </c>
    </row>
    <row r="536" spans="1:17" x14ac:dyDescent="0.2">
      <c r="A536" s="24">
        <v>545</v>
      </c>
      <c r="B536" t="str">
        <f t="shared" si="8"/>
        <v>tutkinnonosat!$C$536:$AN$536</v>
      </c>
    </row>
    <row r="537" spans="1:17" x14ac:dyDescent="0.2">
      <c r="A537" s="24">
        <v>546</v>
      </c>
      <c r="B537" t="str">
        <f t="shared" si="8"/>
        <v>tutkinnonosat!$C$537:$AN$537</v>
      </c>
    </row>
    <row r="538" spans="1:17" x14ac:dyDescent="0.2">
      <c r="A538" s="24">
        <v>547</v>
      </c>
      <c r="B538" t="str">
        <f t="shared" si="8"/>
        <v>tutkinnonosat!$C$538:$AN$538</v>
      </c>
    </row>
    <row r="539" spans="1:17" x14ac:dyDescent="0.2">
      <c r="A539" s="24">
        <v>548</v>
      </c>
      <c r="B539" t="str">
        <f t="shared" si="8"/>
        <v>tutkinnonosat!$C$539:$AN$539</v>
      </c>
    </row>
    <row r="540" spans="1:17" x14ac:dyDescent="0.2">
      <c r="A540" s="24">
        <v>549</v>
      </c>
      <c r="B540" t="str">
        <f t="shared" si="8"/>
        <v>tutkinnonosat!$C$540:$AN$540</v>
      </c>
    </row>
    <row r="541" spans="1:17" x14ac:dyDescent="0.2">
      <c r="A541" s="24">
        <v>550</v>
      </c>
      <c r="B541" t="str">
        <f t="shared" si="8"/>
        <v>tutkinnonosat!$C$541:$AN$541</v>
      </c>
    </row>
    <row r="542" spans="1:17" x14ac:dyDescent="0.2">
      <c r="A542" s="24">
        <v>551</v>
      </c>
      <c r="B542" t="str">
        <f t="shared" si="8"/>
        <v>tutkinnonosat!$C$542:$AN$542</v>
      </c>
    </row>
    <row r="543" spans="1:17" x14ac:dyDescent="0.2">
      <c r="A543" s="24">
        <v>552</v>
      </c>
      <c r="B543" t="str">
        <f t="shared" si="8"/>
        <v>tutkinnonosat!$C$543:$AN$543</v>
      </c>
    </row>
    <row r="544" spans="1:17" x14ac:dyDescent="0.2">
      <c r="A544" s="24">
        <v>553</v>
      </c>
      <c r="B544" t="str">
        <f t="shared" si="8"/>
        <v>tutkinnonosat!$C$544:$AN$544</v>
      </c>
    </row>
    <row r="545" spans="1:14" x14ac:dyDescent="0.2">
      <c r="A545" s="24">
        <v>554</v>
      </c>
      <c r="B545" t="str">
        <f t="shared" si="8"/>
        <v>tutkinnonosat!$C$545:$AN$545</v>
      </c>
      <c r="C545" t="s">
        <v>6581</v>
      </c>
      <c r="D545" t="s">
        <v>6582</v>
      </c>
      <c r="E545" t="s">
        <v>6583</v>
      </c>
      <c r="F545" t="s">
        <v>6584</v>
      </c>
      <c r="G545" t="s">
        <v>6585</v>
      </c>
    </row>
    <row r="546" spans="1:14" x14ac:dyDescent="0.2">
      <c r="A546" s="24">
        <v>555</v>
      </c>
      <c r="B546" t="str">
        <f t="shared" si="8"/>
        <v>tutkinnonosat!$C$546:$AN$546</v>
      </c>
    </row>
    <row r="547" spans="1:14" x14ac:dyDescent="0.2">
      <c r="A547" s="24">
        <v>556</v>
      </c>
      <c r="B547" t="str">
        <f t="shared" si="8"/>
        <v>tutkinnonosat!$C$547:$AN$547</v>
      </c>
    </row>
    <row r="548" spans="1:14" x14ac:dyDescent="0.2">
      <c r="A548" s="24">
        <v>557</v>
      </c>
      <c r="B548" t="str">
        <f t="shared" si="8"/>
        <v>tutkinnonosat!$C$548:$AN$548</v>
      </c>
    </row>
    <row r="549" spans="1:14" x14ac:dyDescent="0.2">
      <c r="A549" s="24">
        <v>558</v>
      </c>
      <c r="B549" t="str">
        <f t="shared" si="8"/>
        <v>tutkinnonosat!$C$549:$AN$549</v>
      </c>
      <c r="C549" t="s">
        <v>6586</v>
      </c>
      <c r="D549" t="s">
        <v>6587</v>
      </c>
      <c r="E549" t="s">
        <v>6588</v>
      </c>
      <c r="F549" t="s">
        <v>6589</v>
      </c>
      <c r="G549" t="s">
        <v>6590</v>
      </c>
      <c r="H549" t="s">
        <v>6591</v>
      </c>
      <c r="I549" t="s">
        <v>6592</v>
      </c>
      <c r="J549" t="s">
        <v>6593</v>
      </c>
      <c r="K549" t="s">
        <v>6594</v>
      </c>
      <c r="L549" t="s">
        <v>6595</v>
      </c>
      <c r="M549" t="s">
        <v>6596</v>
      </c>
      <c r="N549" t="s">
        <v>6597</v>
      </c>
    </row>
    <row r="550" spans="1:14" x14ac:dyDescent="0.2">
      <c r="A550" s="24">
        <v>559</v>
      </c>
      <c r="B550" t="str">
        <f t="shared" si="8"/>
        <v>tutkinnonosat!$C$550:$AN$550</v>
      </c>
    </row>
    <row r="551" spans="1:14" x14ac:dyDescent="0.2">
      <c r="A551" s="24">
        <v>560</v>
      </c>
      <c r="B551" t="str">
        <f t="shared" si="8"/>
        <v>tutkinnonosat!$C$551:$AN$551</v>
      </c>
    </row>
    <row r="552" spans="1:14" x14ac:dyDescent="0.2">
      <c r="A552" s="24">
        <v>561</v>
      </c>
      <c r="B552" t="str">
        <f t="shared" si="8"/>
        <v>tutkinnonosat!$C$552:$AN$552</v>
      </c>
    </row>
    <row r="553" spans="1:14" x14ac:dyDescent="0.2">
      <c r="A553" s="24">
        <v>562</v>
      </c>
      <c r="B553" t="str">
        <f t="shared" si="8"/>
        <v>tutkinnonosat!$C$553:$AN$553</v>
      </c>
    </row>
    <row r="554" spans="1:14" x14ac:dyDescent="0.2">
      <c r="A554" s="24">
        <v>563</v>
      </c>
      <c r="B554" t="str">
        <f t="shared" si="8"/>
        <v>tutkinnonosat!$C$554:$AN$554</v>
      </c>
    </row>
    <row r="555" spans="1:14" x14ac:dyDescent="0.2">
      <c r="A555" s="24">
        <v>564</v>
      </c>
      <c r="B555" t="str">
        <f t="shared" si="8"/>
        <v>tutkinnonosat!$C$555:$AN$555</v>
      </c>
    </row>
    <row r="556" spans="1:14" x14ac:dyDescent="0.2">
      <c r="A556" s="24">
        <v>565</v>
      </c>
      <c r="B556" t="str">
        <f t="shared" si="8"/>
        <v>tutkinnonosat!$C$556:$AN$556</v>
      </c>
    </row>
    <row r="557" spans="1:14" x14ac:dyDescent="0.2">
      <c r="A557" s="24">
        <v>566</v>
      </c>
      <c r="B557" t="str">
        <f t="shared" si="8"/>
        <v>tutkinnonosat!$C$557:$AN$557</v>
      </c>
    </row>
    <row r="558" spans="1:14" x14ac:dyDescent="0.2">
      <c r="A558" s="24">
        <v>567</v>
      </c>
      <c r="B558" t="str">
        <f t="shared" si="8"/>
        <v>tutkinnonosat!$C$558:$AN$558</v>
      </c>
    </row>
    <row r="559" spans="1:14" x14ac:dyDescent="0.2">
      <c r="A559" s="24">
        <v>568</v>
      </c>
      <c r="B559" t="str">
        <f t="shared" si="8"/>
        <v>tutkinnonosat!$C$559:$AN$559</v>
      </c>
    </row>
    <row r="560" spans="1:14" x14ac:dyDescent="0.2">
      <c r="A560" s="24">
        <v>569</v>
      </c>
      <c r="B560" t="str">
        <f t="shared" si="8"/>
        <v>tutkinnonosat!$C$560:$AN$560</v>
      </c>
    </row>
    <row r="561" spans="1:56" x14ac:dyDescent="0.2">
      <c r="A561" s="24">
        <v>570</v>
      </c>
      <c r="B561" t="str">
        <f t="shared" si="8"/>
        <v>tutkinnonosat!$C$561:$AN$561</v>
      </c>
    </row>
    <row r="562" spans="1:56" x14ac:dyDescent="0.2">
      <c r="A562" s="24">
        <v>571</v>
      </c>
      <c r="B562" t="str">
        <f t="shared" si="8"/>
        <v>tutkinnonosat!$C$562:$AN$562</v>
      </c>
    </row>
    <row r="563" spans="1:56" x14ac:dyDescent="0.2">
      <c r="A563" s="24">
        <v>572</v>
      </c>
      <c r="B563" t="str">
        <f t="shared" si="8"/>
        <v>tutkinnonosat!$C$563:$AN$563</v>
      </c>
    </row>
    <row r="564" spans="1:56" x14ac:dyDescent="0.2">
      <c r="A564" s="24">
        <v>573</v>
      </c>
      <c r="B564" t="str">
        <f t="shared" si="8"/>
        <v>tutkinnonosat!$C$564:$AN$564</v>
      </c>
    </row>
    <row r="565" spans="1:56" x14ac:dyDescent="0.2">
      <c r="A565" s="24">
        <v>574</v>
      </c>
      <c r="B565" t="str">
        <f t="shared" si="8"/>
        <v>tutkinnonosat!$C$565:$AN$565</v>
      </c>
    </row>
    <row r="566" spans="1:56" x14ac:dyDescent="0.2">
      <c r="A566" s="24">
        <v>575</v>
      </c>
      <c r="B566" t="str">
        <f t="shared" si="8"/>
        <v>tutkinnonosat!$C$566:$AN$566</v>
      </c>
    </row>
    <row r="567" spans="1:56" x14ac:dyDescent="0.2">
      <c r="A567" s="24">
        <v>576</v>
      </c>
      <c r="B567" t="str">
        <f t="shared" si="8"/>
        <v>tutkinnonosat!$C$567:$AN$567</v>
      </c>
    </row>
    <row r="568" spans="1:56" x14ac:dyDescent="0.2">
      <c r="A568" s="24">
        <v>577</v>
      </c>
      <c r="B568" t="str">
        <f t="shared" si="8"/>
        <v>tutkinnonosat!$C$568:$AN$568</v>
      </c>
    </row>
    <row r="569" spans="1:56" x14ac:dyDescent="0.2">
      <c r="A569" s="24">
        <v>940</v>
      </c>
      <c r="B569" t="str">
        <f t="shared" si="8"/>
        <v>tutkinnonosat!$C$569:$AN$569</v>
      </c>
    </row>
    <row r="570" spans="1:56" x14ac:dyDescent="0.2">
      <c r="A570" s="24">
        <v>941</v>
      </c>
      <c r="B570" t="str">
        <f t="shared" si="8"/>
        <v>tutkinnonosat!$C$570:$AN$570</v>
      </c>
      <c r="C570" t="s">
        <v>3671</v>
      </c>
      <c r="D570" t="s">
        <v>3669</v>
      </c>
      <c r="E570" t="s">
        <v>3673</v>
      </c>
      <c r="F570" t="s">
        <v>3675</v>
      </c>
      <c r="G570" t="s">
        <v>3687</v>
      </c>
      <c r="H570" t="s">
        <v>3672</v>
      </c>
      <c r="I570" t="s">
        <v>3688</v>
      </c>
      <c r="J570" t="s">
        <v>3686</v>
      </c>
      <c r="K570" t="s">
        <v>3690</v>
      </c>
      <c r="L570" t="s">
        <v>3689</v>
      </c>
      <c r="M570" t="s">
        <v>3681</v>
      </c>
      <c r="N570" t="s">
        <v>3682</v>
      </c>
      <c r="O570" t="s">
        <v>3685</v>
      </c>
      <c r="P570" t="s">
        <v>3684</v>
      </c>
      <c r="Q570" t="s">
        <v>3680</v>
      </c>
      <c r="R570" t="s">
        <v>3683</v>
      </c>
      <c r="S570" t="s">
        <v>3666</v>
      </c>
      <c r="T570" t="s">
        <v>3699</v>
      </c>
      <c r="U570" t="s">
        <v>3698</v>
      </c>
      <c r="V570" t="s">
        <v>3667</v>
      </c>
      <c r="W570" t="s">
        <v>3663</v>
      </c>
      <c r="X570" t="s">
        <v>3662</v>
      </c>
      <c r="Y570" t="s">
        <v>3695</v>
      </c>
      <c r="Z570" t="s">
        <v>3691</v>
      </c>
      <c r="AA570" t="s">
        <v>3668</v>
      </c>
      <c r="AB570" t="s">
        <v>3696</v>
      </c>
      <c r="AC570" t="s">
        <v>3697</v>
      </c>
      <c r="AD570" t="s">
        <v>3692</v>
      </c>
      <c r="AE570" t="s">
        <v>3694</v>
      </c>
      <c r="AF570" t="s">
        <v>3664</v>
      </c>
      <c r="AG570" t="s">
        <v>3661</v>
      </c>
      <c r="AH570" t="s">
        <v>3665</v>
      </c>
      <c r="AI570" t="s">
        <v>3693</v>
      </c>
      <c r="AJ570" t="s">
        <v>3676</v>
      </c>
      <c r="AK570" t="s">
        <v>3678</v>
      </c>
      <c r="AL570" t="s">
        <v>3677</v>
      </c>
      <c r="AM570" t="s">
        <v>3679</v>
      </c>
      <c r="AN570" t="s">
        <v>3674</v>
      </c>
      <c r="AO570" t="s">
        <v>3670</v>
      </c>
      <c r="AP570" t="s">
        <v>3702</v>
      </c>
      <c r="AQ570" t="s">
        <v>3701</v>
      </c>
      <c r="AR570" t="s">
        <v>3700</v>
      </c>
    </row>
    <row r="571" spans="1:56" x14ac:dyDescent="0.2">
      <c r="A571" s="24">
        <v>942</v>
      </c>
      <c r="B571" t="str">
        <f t="shared" si="8"/>
        <v>tutkinnonosat!$C$571:$AN$571</v>
      </c>
    </row>
    <row r="572" spans="1:56" x14ac:dyDescent="0.2">
      <c r="A572" s="24">
        <v>943</v>
      </c>
      <c r="B572" t="str">
        <f t="shared" si="8"/>
        <v>tutkinnonosat!$C$572:$AN$572</v>
      </c>
      <c r="C572" t="s">
        <v>4819</v>
      </c>
      <c r="D572" t="s">
        <v>4820</v>
      </c>
      <c r="E572" t="s">
        <v>4821</v>
      </c>
      <c r="F572" t="s">
        <v>4825</v>
      </c>
      <c r="G572" t="s">
        <v>4826</v>
      </c>
      <c r="H572" t="s">
        <v>4822</v>
      </c>
      <c r="I572" t="s">
        <v>4824</v>
      </c>
      <c r="J572" t="s">
        <v>4823</v>
      </c>
      <c r="K572" t="s">
        <v>3702</v>
      </c>
      <c r="L572" t="s">
        <v>3701</v>
      </c>
      <c r="M572" t="s">
        <v>3700</v>
      </c>
    </row>
    <row r="573" spans="1:56" x14ac:dyDescent="0.2">
      <c r="A573" s="24">
        <v>944</v>
      </c>
      <c r="B573" t="str">
        <f t="shared" si="8"/>
        <v>tutkinnonosat!$C$573:$AN$573</v>
      </c>
      <c r="C573" t="s">
        <v>6268</v>
      </c>
      <c r="D573" t="s">
        <v>6264</v>
      </c>
      <c r="E573" t="s">
        <v>6280</v>
      </c>
      <c r="F573" t="s">
        <v>6269</v>
      </c>
      <c r="G573" t="s">
        <v>6265</v>
      </c>
      <c r="H573" t="s">
        <v>6267</v>
      </c>
      <c r="I573" t="s">
        <v>6263</v>
      </c>
      <c r="J573" t="s">
        <v>6279</v>
      </c>
      <c r="K573" t="s">
        <v>6260</v>
      </c>
      <c r="L573" t="s">
        <v>6270</v>
      </c>
      <c r="M573" t="s">
        <v>6266</v>
      </c>
      <c r="N573" t="s">
        <v>6245</v>
      </c>
      <c r="O573" t="s">
        <v>6251</v>
      </c>
      <c r="P573" t="s">
        <v>6246</v>
      </c>
      <c r="Q573" t="s">
        <v>6248</v>
      </c>
      <c r="R573" t="s">
        <v>6244</v>
      </c>
      <c r="S573" t="s">
        <v>6281</v>
      </c>
      <c r="T573" t="s">
        <v>6272</v>
      </c>
      <c r="U573" t="s">
        <v>6276</v>
      </c>
      <c r="V573" t="s">
        <v>6247</v>
      </c>
      <c r="W573" t="s">
        <v>6243</v>
      </c>
      <c r="X573" t="s">
        <v>6273</v>
      </c>
      <c r="Y573" t="s">
        <v>6271</v>
      </c>
      <c r="Z573" t="s">
        <v>6261</v>
      </c>
      <c r="AA573" t="s">
        <v>6277</v>
      </c>
      <c r="AB573" t="s">
        <v>6275</v>
      </c>
      <c r="AC573" t="s">
        <v>6253</v>
      </c>
      <c r="AD573" t="s">
        <v>6257</v>
      </c>
      <c r="AE573" t="s">
        <v>6256</v>
      </c>
      <c r="AF573" t="s">
        <v>6252</v>
      </c>
      <c r="AG573" t="s">
        <v>6262</v>
      </c>
      <c r="AH573" t="s">
        <v>6274</v>
      </c>
      <c r="AI573" t="s">
        <v>6278</v>
      </c>
      <c r="AJ573" t="s">
        <v>6249</v>
      </c>
      <c r="AK573" t="s">
        <v>6258</v>
      </c>
      <c r="AL573" t="s">
        <v>6254</v>
      </c>
      <c r="AM573" t="s">
        <v>6255</v>
      </c>
      <c r="AN573" t="s">
        <v>6259</v>
      </c>
      <c r="AO573" t="s">
        <v>6250</v>
      </c>
      <c r="AP573" t="s">
        <v>6284</v>
      </c>
      <c r="AQ573" t="s">
        <v>6283</v>
      </c>
      <c r="AR573" t="s">
        <v>6282</v>
      </c>
      <c r="AS573" t="s">
        <v>3700</v>
      </c>
      <c r="AT573" t="s">
        <v>3702</v>
      </c>
      <c r="AU573" t="s">
        <v>3701</v>
      </c>
    </row>
    <row r="574" spans="1:56" x14ac:dyDescent="0.2">
      <c r="A574" s="24">
        <v>945</v>
      </c>
      <c r="B574" t="str">
        <f t="shared" si="8"/>
        <v>tutkinnonosat!$C$574:$AN$574</v>
      </c>
      <c r="C574" t="s">
        <v>4629</v>
      </c>
      <c r="D574" t="s">
        <v>4630</v>
      </c>
      <c r="E574" t="s">
        <v>4625</v>
      </c>
      <c r="F574" t="s">
        <v>4626</v>
      </c>
      <c r="G574" t="s">
        <v>4627</v>
      </c>
      <c r="H574" t="s">
        <v>4624</v>
      </c>
      <c r="I574" t="s">
        <v>4628</v>
      </c>
      <c r="J574" t="s">
        <v>3702</v>
      </c>
      <c r="K574" t="s">
        <v>3701</v>
      </c>
      <c r="L574" t="s">
        <v>3700</v>
      </c>
    </row>
    <row r="575" spans="1:56" x14ac:dyDescent="0.2">
      <c r="A575" s="24">
        <v>946</v>
      </c>
      <c r="B575" t="str">
        <f t="shared" si="8"/>
        <v>tutkinnonosat!$C$575:$AN$575</v>
      </c>
    </row>
    <row r="576" spans="1:56" x14ac:dyDescent="0.2">
      <c r="A576" s="24">
        <v>947</v>
      </c>
      <c r="B576" t="str">
        <f t="shared" si="8"/>
        <v>tutkinnonosat!$C$576:$AN$576</v>
      </c>
      <c r="C576" t="s">
        <v>6598</v>
      </c>
      <c r="D576" t="s">
        <v>6599</v>
      </c>
      <c r="E576" t="s">
        <v>6600</v>
      </c>
      <c r="F576" t="s">
        <v>6601</v>
      </c>
      <c r="G576" t="s">
        <v>6602</v>
      </c>
      <c r="H576" t="s">
        <v>6603</v>
      </c>
      <c r="I576" t="s">
        <v>6604</v>
      </c>
      <c r="J576" t="s">
        <v>6605</v>
      </c>
      <c r="K576" t="s">
        <v>6606</v>
      </c>
      <c r="L576" t="s">
        <v>6607</v>
      </c>
      <c r="M576" t="s">
        <v>6608</v>
      </c>
      <c r="N576" t="s">
        <v>6609</v>
      </c>
      <c r="O576" t="s">
        <v>6610</v>
      </c>
      <c r="P576" t="s">
        <v>6611</v>
      </c>
      <c r="Q576" t="s">
        <v>6612</v>
      </c>
      <c r="R576" t="s">
        <v>6613</v>
      </c>
      <c r="S576" t="s">
        <v>6614</v>
      </c>
      <c r="T576" t="s">
        <v>6615</v>
      </c>
      <c r="U576" t="s">
        <v>6227</v>
      </c>
      <c r="V576" t="s">
        <v>6225</v>
      </c>
      <c r="W576" t="s">
        <v>6229</v>
      </c>
      <c r="X576" t="s">
        <v>6231</v>
      </c>
      <c r="Y576" t="s">
        <v>6212</v>
      </c>
      <c r="Z576" t="s">
        <v>6211</v>
      </c>
      <c r="AA576" t="s">
        <v>6228</v>
      </c>
      <c r="AB576" t="s">
        <v>6205</v>
      </c>
      <c r="AC576" t="s">
        <v>6206</v>
      </c>
      <c r="AD576" t="s">
        <v>6222</v>
      </c>
      <c r="AE576" t="s">
        <v>6223</v>
      </c>
      <c r="AF576" t="s">
        <v>6208</v>
      </c>
      <c r="AG576" t="s">
        <v>6207</v>
      </c>
      <c r="AH576" t="s">
        <v>6218</v>
      </c>
      <c r="AI576" t="s">
        <v>6219</v>
      </c>
      <c r="AJ576" t="s">
        <v>6224</v>
      </c>
      <c r="AK576" t="s">
        <v>6204</v>
      </c>
      <c r="AL576" t="s">
        <v>6216</v>
      </c>
      <c r="AM576" t="s">
        <v>6213</v>
      </c>
      <c r="AN576" t="s">
        <v>6209</v>
      </c>
      <c r="AO576" t="s">
        <v>6214</v>
      </c>
      <c r="AP576" t="s">
        <v>6210</v>
      </c>
      <c r="AQ576" t="s">
        <v>6217</v>
      </c>
      <c r="AR576" t="s">
        <v>6221</v>
      </c>
      <c r="AS576" t="s">
        <v>6220</v>
      </c>
      <c r="AT576" t="s">
        <v>6233</v>
      </c>
      <c r="AU576" t="s">
        <v>6232</v>
      </c>
      <c r="AV576" t="s">
        <v>6234</v>
      </c>
      <c r="AW576" t="s">
        <v>6235</v>
      </c>
      <c r="AX576" t="s">
        <v>6215</v>
      </c>
      <c r="AY576" t="s">
        <v>6230</v>
      </c>
      <c r="AZ576" t="s">
        <v>6226</v>
      </c>
      <c r="BA576" t="s">
        <v>6616</v>
      </c>
      <c r="BB576" t="s">
        <v>3701</v>
      </c>
      <c r="BC576" t="s">
        <v>3702</v>
      </c>
      <c r="BD576" t="s">
        <v>3700</v>
      </c>
    </row>
    <row r="577" spans="1:35" x14ac:dyDescent="0.2">
      <c r="A577" s="24">
        <v>948</v>
      </c>
      <c r="B577" t="str">
        <f t="shared" si="8"/>
        <v>tutkinnonosat!$C$577:$AN$577</v>
      </c>
    </row>
    <row r="578" spans="1:35" x14ac:dyDescent="0.2">
      <c r="A578" s="24">
        <v>949</v>
      </c>
      <c r="B578" t="str">
        <f t="shared" ref="B578:B641" si="9">CONCATENATE("tutkinnonosat!$C$",ROW(),":","$AN$",ROW())</f>
        <v>tutkinnonosat!$C$578:$AN$578</v>
      </c>
    </row>
    <row r="579" spans="1:35" x14ac:dyDescent="0.2">
      <c r="A579" s="24">
        <v>950</v>
      </c>
      <c r="B579" t="str">
        <f t="shared" si="9"/>
        <v>tutkinnonosat!$C$579:$AN$579</v>
      </c>
      <c r="C579" t="s">
        <v>5939</v>
      </c>
      <c r="D579" t="s">
        <v>5935</v>
      </c>
      <c r="E579" t="s">
        <v>5937</v>
      </c>
      <c r="F579" t="s">
        <v>5936</v>
      </c>
      <c r="G579" t="s">
        <v>5938</v>
      </c>
      <c r="H579" t="s">
        <v>5941</v>
      </c>
      <c r="I579" t="s">
        <v>5940</v>
      </c>
      <c r="J579" t="s">
        <v>5942</v>
      </c>
      <c r="K579" t="s">
        <v>5933</v>
      </c>
      <c r="L579" t="s">
        <v>5932</v>
      </c>
      <c r="M579" t="s">
        <v>5934</v>
      </c>
      <c r="N579" t="s">
        <v>3702</v>
      </c>
      <c r="O579" t="s">
        <v>3701</v>
      </c>
      <c r="P579" t="s">
        <v>3700</v>
      </c>
    </row>
    <row r="580" spans="1:35" x14ac:dyDescent="0.2">
      <c r="A580" s="24">
        <v>951</v>
      </c>
      <c r="B580" t="str">
        <f t="shared" si="9"/>
        <v>tutkinnonosat!$C$580:$AN$580</v>
      </c>
    </row>
    <row r="581" spans="1:35" x14ac:dyDescent="0.2">
      <c r="A581" s="24">
        <v>952</v>
      </c>
      <c r="B581" t="str">
        <f t="shared" si="9"/>
        <v>tutkinnonosat!$C$581:$AN$581</v>
      </c>
    </row>
    <row r="582" spans="1:35" x14ac:dyDescent="0.2">
      <c r="A582" s="24">
        <v>953</v>
      </c>
      <c r="B582" t="str">
        <f t="shared" si="9"/>
        <v>tutkinnonosat!$C$582:$AN$582</v>
      </c>
      <c r="C582" t="s">
        <v>5622</v>
      </c>
      <c r="D582" t="s">
        <v>5618</v>
      </c>
      <c r="E582" t="s">
        <v>5619</v>
      </c>
      <c r="F582" t="s">
        <v>5612</v>
      </c>
      <c r="G582" t="s">
        <v>5613</v>
      </c>
      <c r="H582" t="s">
        <v>5609</v>
      </c>
      <c r="I582" t="s">
        <v>5615</v>
      </c>
      <c r="J582" t="s">
        <v>5610</v>
      </c>
      <c r="K582" t="s">
        <v>5611</v>
      </c>
      <c r="L582" t="s">
        <v>5614</v>
      </c>
      <c r="M582" t="s">
        <v>5608</v>
      </c>
      <c r="N582" t="s">
        <v>5624</v>
      </c>
      <c r="O582" t="s">
        <v>5620</v>
      </c>
      <c r="P582" t="s">
        <v>5607</v>
      </c>
      <c r="Q582" t="s">
        <v>5623</v>
      </c>
      <c r="R582" t="s">
        <v>5621</v>
      </c>
      <c r="S582" t="s">
        <v>5616</v>
      </c>
      <c r="T582" t="s">
        <v>5617</v>
      </c>
      <c r="U582" t="s">
        <v>3700</v>
      </c>
      <c r="V582" t="s">
        <v>3702</v>
      </c>
      <c r="W582" t="s">
        <v>3701</v>
      </c>
    </row>
    <row r="583" spans="1:35" x14ac:dyDescent="0.2">
      <c r="A583" s="24">
        <v>954</v>
      </c>
      <c r="B583" t="str">
        <f t="shared" si="9"/>
        <v>tutkinnonosat!$C$583:$AN$583</v>
      </c>
      <c r="C583" t="s">
        <v>5970</v>
      </c>
      <c r="D583" t="s">
        <v>5971</v>
      </c>
      <c r="E583" t="s">
        <v>5975</v>
      </c>
      <c r="F583" t="s">
        <v>5974</v>
      </c>
      <c r="G583" t="s">
        <v>5976</v>
      </c>
      <c r="H583" t="s">
        <v>5972</v>
      </c>
      <c r="I583" t="s">
        <v>5973</v>
      </c>
      <c r="J583" t="s">
        <v>5977</v>
      </c>
      <c r="K583" t="s">
        <v>5958</v>
      </c>
      <c r="L583" t="s">
        <v>5982</v>
      </c>
      <c r="M583" t="s">
        <v>5986</v>
      </c>
      <c r="N583" t="s">
        <v>5957</v>
      </c>
      <c r="O583" t="s">
        <v>5983</v>
      </c>
      <c r="P583" t="s">
        <v>5985</v>
      </c>
      <c r="Q583" t="s">
        <v>5962</v>
      </c>
      <c r="R583" t="s">
        <v>5967</v>
      </c>
      <c r="S583" t="s">
        <v>5966</v>
      </c>
      <c r="T583" t="s">
        <v>5963</v>
      </c>
      <c r="U583" t="s">
        <v>5979</v>
      </c>
      <c r="V583" t="s">
        <v>5978</v>
      </c>
      <c r="W583" t="s">
        <v>5984</v>
      </c>
      <c r="X583" t="s">
        <v>5959</v>
      </c>
      <c r="Y583" t="s">
        <v>5964</v>
      </c>
      <c r="Z583" t="s">
        <v>5965</v>
      </c>
      <c r="AA583" t="s">
        <v>5968</v>
      </c>
      <c r="AB583" t="s">
        <v>5969</v>
      </c>
      <c r="AC583" t="s">
        <v>5981</v>
      </c>
      <c r="AD583" t="s">
        <v>5980</v>
      </c>
      <c r="AE583" t="s">
        <v>5960</v>
      </c>
      <c r="AF583" t="s">
        <v>5961</v>
      </c>
      <c r="AG583" t="s">
        <v>3700</v>
      </c>
      <c r="AH583" t="s">
        <v>3702</v>
      </c>
      <c r="AI583" t="s">
        <v>3701</v>
      </c>
    </row>
    <row r="584" spans="1:35" x14ac:dyDescent="0.2">
      <c r="A584" s="24">
        <v>955</v>
      </c>
      <c r="B584" t="str">
        <f t="shared" si="9"/>
        <v>tutkinnonosat!$C$584:$AN$584</v>
      </c>
    </row>
    <row r="585" spans="1:35" x14ac:dyDescent="0.2">
      <c r="A585" s="24">
        <v>956</v>
      </c>
      <c r="B585" t="str">
        <f t="shared" si="9"/>
        <v>tutkinnonosat!$C$585:$AN$585</v>
      </c>
      <c r="C585" t="s">
        <v>3711</v>
      </c>
      <c r="D585" t="s">
        <v>3708</v>
      </c>
      <c r="E585" t="s">
        <v>3704</v>
      </c>
      <c r="F585" t="s">
        <v>3705</v>
      </c>
      <c r="G585" t="s">
        <v>3709</v>
      </c>
      <c r="H585" t="s">
        <v>3707</v>
      </c>
      <c r="I585" t="s">
        <v>3703</v>
      </c>
      <c r="J585" t="s">
        <v>3710</v>
      </c>
      <c r="K585" t="s">
        <v>3706</v>
      </c>
      <c r="L585" t="s">
        <v>3701</v>
      </c>
      <c r="M585" t="s">
        <v>3700</v>
      </c>
      <c r="N585" t="s">
        <v>3702</v>
      </c>
    </row>
    <row r="586" spans="1:35" x14ac:dyDescent="0.2">
      <c r="A586" s="24">
        <v>957</v>
      </c>
      <c r="B586" t="str">
        <f t="shared" si="9"/>
        <v>tutkinnonosat!$C$586:$AN$586</v>
      </c>
      <c r="C586" t="s">
        <v>4837</v>
      </c>
      <c r="D586" t="s">
        <v>4836</v>
      </c>
      <c r="E586" t="s">
        <v>4838</v>
      </c>
      <c r="F586" t="s">
        <v>4842</v>
      </c>
      <c r="G586" t="s">
        <v>4839</v>
      </c>
      <c r="H586" t="s">
        <v>4841</v>
      </c>
      <c r="I586" t="s">
        <v>4843</v>
      </c>
      <c r="J586" t="s">
        <v>4840</v>
      </c>
      <c r="K586" t="s">
        <v>3702</v>
      </c>
      <c r="L586" t="s">
        <v>3701</v>
      </c>
      <c r="M586" t="s">
        <v>3700</v>
      </c>
    </row>
    <row r="587" spans="1:35" x14ac:dyDescent="0.2">
      <c r="A587" s="24">
        <v>958</v>
      </c>
      <c r="B587" t="str">
        <f t="shared" si="9"/>
        <v>tutkinnonosat!$C$587:$AN$587</v>
      </c>
      <c r="C587" t="s">
        <v>6459</v>
      </c>
      <c r="D587" t="s">
        <v>6460</v>
      </c>
      <c r="E587" t="s">
        <v>6461</v>
      </c>
    </row>
    <row r="588" spans="1:35" x14ac:dyDescent="0.2">
      <c r="A588" s="24">
        <v>959</v>
      </c>
      <c r="B588" t="str">
        <f t="shared" si="9"/>
        <v>tutkinnonosat!$C$588:$AN$588</v>
      </c>
    </row>
    <row r="589" spans="1:35" x14ac:dyDescent="0.2">
      <c r="A589" s="25">
        <v>960</v>
      </c>
      <c r="B589" t="str">
        <f t="shared" si="9"/>
        <v>tutkinnonosat!$C$589:$AN$589</v>
      </c>
    </row>
    <row r="590" spans="1:35" x14ac:dyDescent="0.2">
      <c r="A590" s="25">
        <v>961</v>
      </c>
      <c r="B590" t="str">
        <f t="shared" si="9"/>
        <v>tutkinnonosat!$C$590:$AN$590</v>
      </c>
      <c r="C590" t="s">
        <v>4849</v>
      </c>
      <c r="D590" t="s">
        <v>4846</v>
      </c>
      <c r="E590" t="s">
        <v>4850</v>
      </c>
      <c r="F590" t="s">
        <v>4847</v>
      </c>
      <c r="G590" t="s">
        <v>4852</v>
      </c>
      <c r="H590" t="s">
        <v>4848</v>
      </c>
      <c r="I590" t="s">
        <v>4851</v>
      </c>
      <c r="J590" t="s">
        <v>4845</v>
      </c>
      <c r="K590" t="s">
        <v>4844</v>
      </c>
      <c r="L590" t="s">
        <v>4853</v>
      </c>
      <c r="M590" t="s">
        <v>3700</v>
      </c>
      <c r="N590" t="s">
        <v>3701</v>
      </c>
      <c r="O590" t="s">
        <v>3702</v>
      </c>
    </row>
    <row r="591" spans="1:35" x14ac:dyDescent="0.2">
      <c r="A591" s="25">
        <v>962</v>
      </c>
      <c r="B591" t="str">
        <f t="shared" si="9"/>
        <v>tutkinnonosat!$C$591:$AN$591</v>
      </c>
    </row>
    <row r="592" spans="1:35" x14ac:dyDescent="0.2">
      <c r="A592" s="25">
        <v>963</v>
      </c>
      <c r="B592" t="str">
        <f t="shared" si="9"/>
        <v>tutkinnonosat!$C$592:$AN$592</v>
      </c>
      <c r="C592" t="s">
        <v>6356</v>
      </c>
    </row>
    <row r="593" spans="1:50" x14ac:dyDescent="0.2">
      <c r="A593" s="25">
        <v>964</v>
      </c>
      <c r="B593" t="str">
        <f t="shared" si="9"/>
        <v>tutkinnonosat!$C$593:$AN$593</v>
      </c>
    </row>
    <row r="594" spans="1:50" x14ac:dyDescent="0.2">
      <c r="A594" s="25">
        <v>965</v>
      </c>
      <c r="B594" t="str">
        <f t="shared" si="9"/>
        <v>tutkinnonosat!$C$594:$AN$594</v>
      </c>
    </row>
    <row r="595" spans="1:50" x14ac:dyDescent="0.2">
      <c r="A595" s="25">
        <v>966</v>
      </c>
      <c r="B595" t="str">
        <f t="shared" si="9"/>
        <v>tutkinnonosat!$C$595:$AN$595</v>
      </c>
    </row>
    <row r="596" spans="1:50" x14ac:dyDescent="0.2">
      <c r="A596" s="25">
        <v>967</v>
      </c>
      <c r="B596" t="str">
        <f t="shared" si="9"/>
        <v>tutkinnonosat!$C$596:$AN$596</v>
      </c>
    </row>
    <row r="597" spans="1:50" x14ac:dyDescent="0.2">
      <c r="A597" s="25">
        <v>968</v>
      </c>
      <c r="B597" t="str">
        <f t="shared" si="9"/>
        <v>tutkinnonosat!$C$597:$AN$597</v>
      </c>
      <c r="C597" t="s">
        <v>5907</v>
      </c>
      <c r="D597" t="s">
        <v>5908</v>
      </c>
      <c r="E597" t="s">
        <v>5906</v>
      </c>
      <c r="F597" t="s">
        <v>5920</v>
      </c>
      <c r="G597" t="s">
        <v>5924</v>
      </c>
      <c r="H597" t="s">
        <v>5930</v>
      </c>
      <c r="I597" t="s">
        <v>5929</v>
      </c>
      <c r="J597" t="s">
        <v>5925</v>
      </c>
      <c r="K597" t="s">
        <v>5923</v>
      </c>
      <c r="L597" t="s">
        <v>5921</v>
      </c>
      <c r="M597" t="s">
        <v>5927</v>
      </c>
      <c r="N597" t="s">
        <v>5926</v>
      </c>
      <c r="O597" t="s">
        <v>5922</v>
      </c>
      <c r="P597" t="s">
        <v>5917</v>
      </c>
      <c r="Q597" t="s">
        <v>5918</v>
      </c>
      <c r="R597" t="s">
        <v>5903</v>
      </c>
      <c r="S597" t="s">
        <v>5931</v>
      </c>
      <c r="T597" t="s">
        <v>5904</v>
      </c>
      <c r="U597" t="s">
        <v>5902</v>
      </c>
      <c r="V597" t="s">
        <v>5928</v>
      </c>
      <c r="W597" t="s">
        <v>5905</v>
      </c>
      <c r="X597" t="s">
        <v>5919</v>
      </c>
      <c r="Y597" t="s">
        <v>5915</v>
      </c>
      <c r="Z597" t="s">
        <v>5913</v>
      </c>
      <c r="AA597" t="s">
        <v>5914</v>
      </c>
      <c r="AB597" t="s">
        <v>5909</v>
      </c>
      <c r="AC597" t="s">
        <v>5910</v>
      </c>
      <c r="AD597" t="s">
        <v>5911</v>
      </c>
      <c r="AE597" t="s">
        <v>5912</v>
      </c>
      <c r="AF597" t="s">
        <v>5916</v>
      </c>
    </row>
    <row r="598" spans="1:50" x14ac:dyDescent="0.2">
      <c r="A598" s="25">
        <v>969</v>
      </c>
      <c r="B598" t="str">
        <f t="shared" si="9"/>
        <v>tutkinnonosat!$C$598:$AN$598</v>
      </c>
      <c r="C598" t="s">
        <v>6376</v>
      </c>
      <c r="D598" t="s">
        <v>6372</v>
      </c>
      <c r="E598" t="s">
        <v>6370</v>
      </c>
      <c r="F598" t="s">
        <v>6368</v>
      </c>
      <c r="G598" t="s">
        <v>6385</v>
      </c>
      <c r="H598" t="s">
        <v>6373</v>
      </c>
      <c r="I598" t="s">
        <v>6369</v>
      </c>
      <c r="J598" t="s">
        <v>6386</v>
      </c>
      <c r="K598" t="s">
        <v>6384</v>
      </c>
      <c r="L598" t="s">
        <v>6377</v>
      </c>
      <c r="M598" t="s">
        <v>6382</v>
      </c>
      <c r="N598" t="s">
        <v>6381</v>
      </c>
      <c r="O598" t="s">
        <v>6378</v>
      </c>
      <c r="P598" t="s">
        <v>6383</v>
      </c>
      <c r="Q598" t="s">
        <v>6387</v>
      </c>
      <c r="R598" t="s">
        <v>6379</v>
      </c>
      <c r="S598" t="s">
        <v>6380</v>
      </c>
      <c r="T598" t="s">
        <v>6364</v>
      </c>
      <c r="U598" t="s">
        <v>6366</v>
      </c>
      <c r="V598" t="s">
        <v>6365</v>
      </c>
      <c r="W598" t="s">
        <v>6361</v>
      </c>
      <c r="X598" t="s">
        <v>6362</v>
      </c>
      <c r="Y598" t="s">
        <v>6360</v>
      </c>
      <c r="Z598" t="s">
        <v>6359</v>
      </c>
      <c r="AA598" t="s">
        <v>6363</v>
      </c>
      <c r="AB598" t="s">
        <v>6357</v>
      </c>
      <c r="AC598" t="s">
        <v>6358</v>
      </c>
      <c r="AD598" t="s">
        <v>6388</v>
      </c>
      <c r="AE598" t="s">
        <v>6374</v>
      </c>
      <c r="AF598" t="s">
        <v>6375</v>
      </c>
      <c r="AG598" t="s">
        <v>6371</v>
      </c>
      <c r="AH598" t="s">
        <v>6367</v>
      </c>
      <c r="AI598" t="s">
        <v>3101</v>
      </c>
      <c r="AJ598" t="s">
        <v>3701</v>
      </c>
      <c r="AK598" t="s">
        <v>3700</v>
      </c>
      <c r="AL598" t="s">
        <v>3702</v>
      </c>
    </row>
    <row r="599" spans="1:50" x14ac:dyDescent="0.2">
      <c r="A599" s="25">
        <v>970</v>
      </c>
      <c r="B599" t="str">
        <f t="shared" si="9"/>
        <v>tutkinnonosat!$C$599:$AN$599</v>
      </c>
      <c r="C599" t="s">
        <v>5952</v>
      </c>
      <c r="D599" t="s">
        <v>5953</v>
      </c>
      <c r="E599" t="s">
        <v>5954</v>
      </c>
      <c r="F599" t="s">
        <v>5956</v>
      </c>
      <c r="G599" t="s">
        <v>5955</v>
      </c>
      <c r="H599" t="s">
        <v>5951</v>
      </c>
      <c r="I599" t="s">
        <v>5950</v>
      </c>
      <c r="J599" t="s">
        <v>5948</v>
      </c>
      <c r="K599" t="s">
        <v>5949</v>
      </c>
      <c r="L599" t="s">
        <v>5947</v>
      </c>
      <c r="M599" t="s">
        <v>5945</v>
      </c>
      <c r="N599" t="s">
        <v>5946</v>
      </c>
      <c r="O599" t="s">
        <v>5944</v>
      </c>
      <c r="P599" t="s">
        <v>5943</v>
      </c>
      <c r="Q599" t="s">
        <v>3701</v>
      </c>
      <c r="R599" t="s">
        <v>3702</v>
      </c>
      <c r="S599" t="s">
        <v>3700</v>
      </c>
    </row>
    <row r="600" spans="1:50" x14ac:dyDescent="0.2">
      <c r="A600" s="25">
        <v>971</v>
      </c>
      <c r="B600" t="str">
        <f t="shared" si="9"/>
        <v>tutkinnonosat!$C$600:$AN$600</v>
      </c>
      <c r="C600" t="s">
        <v>5992</v>
      </c>
      <c r="D600" t="s">
        <v>5996</v>
      </c>
      <c r="E600" t="s">
        <v>5991</v>
      </c>
      <c r="F600" t="s">
        <v>5995</v>
      </c>
      <c r="G600" t="s">
        <v>5993</v>
      </c>
      <c r="H600" t="s">
        <v>5994</v>
      </c>
      <c r="I600" t="s">
        <v>6003</v>
      </c>
      <c r="J600" t="s">
        <v>6002</v>
      </c>
      <c r="K600" t="s">
        <v>5988</v>
      </c>
      <c r="L600" t="s">
        <v>5989</v>
      </c>
      <c r="M600" t="s">
        <v>5987</v>
      </c>
      <c r="N600" t="s">
        <v>5990</v>
      </c>
      <c r="O600" t="s">
        <v>6000</v>
      </c>
      <c r="P600" t="s">
        <v>5999</v>
      </c>
      <c r="Q600" t="s">
        <v>5997</v>
      </c>
      <c r="R600" t="s">
        <v>6001</v>
      </c>
      <c r="S600" t="s">
        <v>5998</v>
      </c>
      <c r="T600" t="s">
        <v>3701</v>
      </c>
      <c r="U600" t="s">
        <v>3700</v>
      </c>
      <c r="V600" t="s">
        <v>3702</v>
      </c>
    </row>
    <row r="601" spans="1:50" x14ac:dyDescent="0.2">
      <c r="A601" s="25">
        <v>972</v>
      </c>
      <c r="B601" t="str">
        <f t="shared" si="9"/>
        <v>tutkinnonosat!$C$601:$AN$601</v>
      </c>
    </row>
    <row r="602" spans="1:50" x14ac:dyDescent="0.2">
      <c r="A602" s="25">
        <v>973</v>
      </c>
      <c r="B602" t="str">
        <f t="shared" si="9"/>
        <v>tutkinnonosat!$C$602:$AN$602</v>
      </c>
      <c r="C602" t="s">
        <v>4793</v>
      </c>
      <c r="D602" t="s">
        <v>4791</v>
      </c>
      <c r="E602" t="s">
        <v>4794</v>
      </c>
      <c r="F602" t="s">
        <v>4804</v>
      </c>
      <c r="G602" t="s">
        <v>4803</v>
      </c>
      <c r="H602" t="s">
        <v>4802</v>
      </c>
      <c r="I602" t="s">
        <v>4797</v>
      </c>
      <c r="J602" t="s">
        <v>4796</v>
      </c>
      <c r="K602" t="s">
        <v>4798</v>
      </c>
      <c r="L602" t="s">
        <v>4795</v>
      </c>
      <c r="M602" t="s">
        <v>4799</v>
      </c>
      <c r="N602" t="s">
        <v>4801</v>
      </c>
      <c r="O602" t="s">
        <v>4800</v>
      </c>
      <c r="P602" t="s">
        <v>4792</v>
      </c>
      <c r="Q602" t="s">
        <v>3701</v>
      </c>
      <c r="R602" t="s">
        <v>3702</v>
      </c>
      <c r="S602" t="s">
        <v>3700</v>
      </c>
    </row>
    <row r="603" spans="1:50" x14ac:dyDescent="0.2">
      <c r="A603" s="25">
        <v>974</v>
      </c>
      <c r="B603" t="str">
        <f t="shared" si="9"/>
        <v>tutkinnonosat!$C$603:$AN$603</v>
      </c>
    </row>
    <row r="604" spans="1:50" x14ac:dyDescent="0.2">
      <c r="A604" s="25">
        <v>975</v>
      </c>
      <c r="B604" t="str">
        <f t="shared" si="9"/>
        <v>tutkinnonosat!$C$604:$AN$604</v>
      </c>
      <c r="C604" t="s">
        <v>5635</v>
      </c>
      <c r="D604" t="s">
        <v>5631</v>
      </c>
      <c r="E604" t="s">
        <v>5640</v>
      </c>
      <c r="F604" t="s">
        <v>5641</v>
      </c>
      <c r="G604" t="s">
        <v>5636</v>
      </c>
      <c r="H604" t="s">
        <v>5632</v>
      </c>
      <c r="I604" t="s">
        <v>5634</v>
      </c>
      <c r="J604" t="s">
        <v>5638</v>
      </c>
      <c r="K604" t="s">
        <v>5650</v>
      </c>
      <c r="L604" t="s">
        <v>5633</v>
      </c>
      <c r="M604" t="s">
        <v>5637</v>
      </c>
      <c r="N604" t="s">
        <v>5649</v>
      </c>
      <c r="O604" t="s">
        <v>5651</v>
      </c>
      <c r="P604" t="s">
        <v>5642</v>
      </c>
      <c r="Q604" t="s">
        <v>5647</v>
      </c>
      <c r="R604" t="s">
        <v>5646</v>
      </c>
      <c r="S604" t="s">
        <v>5643</v>
      </c>
      <c r="T604" t="s">
        <v>5652</v>
      </c>
      <c r="U604" t="s">
        <v>5627</v>
      </c>
      <c r="V604" t="s">
        <v>5648</v>
      </c>
      <c r="W604" t="s">
        <v>5645</v>
      </c>
      <c r="X604" t="s">
        <v>5644</v>
      </c>
      <c r="Y604" t="s">
        <v>5628</v>
      </c>
      <c r="Z604" t="s">
        <v>5626</v>
      </c>
      <c r="AA604" t="s">
        <v>5630</v>
      </c>
      <c r="AB604" t="s">
        <v>5654</v>
      </c>
      <c r="AC604" t="s">
        <v>5625</v>
      </c>
      <c r="AD604" t="s">
        <v>5629</v>
      </c>
      <c r="AE604" t="s">
        <v>5653</v>
      </c>
      <c r="AF604" t="s">
        <v>5639</v>
      </c>
      <c r="AG604" t="s">
        <v>3700</v>
      </c>
      <c r="AH604" t="s">
        <v>3702</v>
      </c>
      <c r="AI604" t="s">
        <v>3701</v>
      </c>
    </row>
    <row r="605" spans="1:50" x14ac:dyDescent="0.2">
      <c r="A605" s="25">
        <v>976</v>
      </c>
      <c r="B605" t="str">
        <f t="shared" si="9"/>
        <v>tutkinnonosat!$C$605:$AN$605</v>
      </c>
    </row>
    <row r="606" spans="1:50" x14ac:dyDescent="0.2">
      <c r="A606" s="25">
        <v>977</v>
      </c>
      <c r="B606" t="str">
        <f t="shared" si="9"/>
        <v>tutkinnonosat!$C$606:$AN$606</v>
      </c>
    </row>
    <row r="607" spans="1:50" x14ac:dyDescent="0.2">
      <c r="A607" s="25">
        <v>978</v>
      </c>
      <c r="B607" t="str">
        <f t="shared" si="9"/>
        <v>tutkinnonosat!$C$607:$AN$607</v>
      </c>
      <c r="C607" t="s">
        <v>6354</v>
      </c>
      <c r="D607" t="s">
        <v>6349</v>
      </c>
      <c r="E607" t="s">
        <v>6350</v>
      </c>
      <c r="F607" t="s">
        <v>6353</v>
      </c>
      <c r="G607" t="s">
        <v>6316</v>
      </c>
      <c r="H607" t="s">
        <v>6334</v>
      </c>
      <c r="I607" t="s">
        <v>6330</v>
      </c>
      <c r="J607" t="s">
        <v>6346</v>
      </c>
      <c r="K607" t="s">
        <v>6352</v>
      </c>
      <c r="L607" t="s">
        <v>6355</v>
      </c>
      <c r="M607" t="s">
        <v>6351</v>
      </c>
      <c r="N607" t="s">
        <v>6335</v>
      </c>
      <c r="O607" t="s">
        <v>6331</v>
      </c>
      <c r="P607" t="s">
        <v>6333</v>
      </c>
      <c r="Q607" t="s">
        <v>6337</v>
      </c>
      <c r="R607" t="s">
        <v>6332</v>
      </c>
      <c r="S607" t="s">
        <v>6336</v>
      </c>
      <c r="T607" t="s">
        <v>6317</v>
      </c>
      <c r="U607" t="s">
        <v>6318</v>
      </c>
      <c r="V607" t="s">
        <v>6313</v>
      </c>
      <c r="W607" t="s">
        <v>6312</v>
      </c>
      <c r="X607" t="s">
        <v>6314</v>
      </c>
      <c r="Y607" t="s">
        <v>6338</v>
      </c>
      <c r="Z607" t="s">
        <v>6342</v>
      </c>
      <c r="AA607" t="s">
        <v>6315</v>
      </c>
      <c r="AB607" t="s">
        <v>6347</v>
      </c>
      <c r="AC607" t="s">
        <v>6348</v>
      </c>
      <c r="AD607" t="s">
        <v>6343</v>
      </c>
      <c r="AE607" t="s">
        <v>6345</v>
      </c>
      <c r="AF607" t="s">
        <v>6341</v>
      </c>
      <c r="AG607" t="s">
        <v>6339</v>
      </c>
      <c r="AH607" t="s">
        <v>6327</v>
      </c>
      <c r="AI607" t="s">
        <v>6329</v>
      </c>
      <c r="AJ607" t="s">
        <v>6344</v>
      </c>
      <c r="AK607" t="s">
        <v>6340</v>
      </c>
      <c r="AL607" t="s">
        <v>6328</v>
      </c>
      <c r="AM607" t="s">
        <v>6325</v>
      </c>
      <c r="AN607" t="s">
        <v>6320</v>
      </c>
      <c r="AO607" t="s">
        <v>6321</v>
      </c>
      <c r="AP607" t="s">
        <v>6323</v>
      </c>
      <c r="AQ607" t="s">
        <v>6319</v>
      </c>
      <c r="AR607" t="s">
        <v>6326</v>
      </c>
      <c r="AS607" t="s">
        <v>6324</v>
      </c>
      <c r="AT607" t="s">
        <v>6322</v>
      </c>
      <c r="AU607" t="s">
        <v>3702</v>
      </c>
      <c r="AV607" t="s">
        <v>3101</v>
      </c>
      <c r="AW607" t="s">
        <v>3701</v>
      </c>
      <c r="AX607" t="s">
        <v>3700</v>
      </c>
    </row>
    <row r="608" spans="1:50" x14ac:dyDescent="0.2">
      <c r="A608" s="25">
        <v>979</v>
      </c>
      <c r="B608" t="str">
        <f t="shared" si="9"/>
        <v>tutkinnonosat!$C$608:$AN$608</v>
      </c>
      <c r="C608" t="s">
        <v>6074</v>
      </c>
      <c r="D608" t="s">
        <v>6078</v>
      </c>
      <c r="E608" t="s">
        <v>6079</v>
      </c>
      <c r="F608" t="s">
        <v>6077</v>
      </c>
      <c r="G608" t="s">
        <v>6075</v>
      </c>
      <c r="H608" t="s">
        <v>6073</v>
      </c>
      <c r="I608" t="s">
        <v>6076</v>
      </c>
      <c r="J608" t="s">
        <v>6070</v>
      </c>
      <c r="K608" t="s">
        <v>6071</v>
      </c>
      <c r="L608" t="s">
        <v>6072</v>
      </c>
      <c r="M608" t="s">
        <v>6069</v>
      </c>
      <c r="N608" t="s">
        <v>6080</v>
      </c>
      <c r="O608" t="s">
        <v>6081</v>
      </c>
      <c r="P608" t="s">
        <v>3702</v>
      </c>
      <c r="Q608" t="s">
        <v>3701</v>
      </c>
      <c r="R608" t="s">
        <v>3700</v>
      </c>
    </row>
    <row r="609" spans="1:33" x14ac:dyDescent="0.2">
      <c r="A609" s="25">
        <v>980</v>
      </c>
      <c r="B609" t="str">
        <f t="shared" si="9"/>
        <v>tutkinnonosat!$C$609:$AN$609</v>
      </c>
    </row>
    <row r="610" spans="1:33" x14ac:dyDescent="0.2">
      <c r="A610" s="25">
        <v>981</v>
      </c>
      <c r="B610" t="str">
        <f t="shared" si="9"/>
        <v>tutkinnonosat!$C$610:$AN$610</v>
      </c>
      <c r="C610" t="s">
        <v>6236</v>
      </c>
      <c r="D610" t="s">
        <v>6240</v>
      </c>
      <c r="E610" t="s">
        <v>6238</v>
      </c>
      <c r="F610" t="s">
        <v>6242</v>
      </c>
      <c r="G610" t="s">
        <v>6239</v>
      </c>
      <c r="H610" t="s">
        <v>6241</v>
      </c>
      <c r="I610" t="s">
        <v>6237</v>
      </c>
      <c r="J610" t="s">
        <v>3702</v>
      </c>
      <c r="K610" t="s">
        <v>3701</v>
      </c>
      <c r="L610" t="s">
        <v>3700</v>
      </c>
    </row>
    <row r="611" spans="1:33" x14ac:dyDescent="0.2">
      <c r="A611" s="25">
        <v>982</v>
      </c>
      <c r="B611" t="str">
        <f t="shared" si="9"/>
        <v>tutkinnonosat!$C$611:$AN$611</v>
      </c>
      <c r="C611" t="s">
        <v>6004</v>
      </c>
      <c r="D611" t="s">
        <v>6018</v>
      </c>
      <c r="E611" t="s">
        <v>6022</v>
      </c>
      <c r="F611" t="s">
        <v>6019</v>
      </c>
      <c r="G611" t="s">
        <v>6023</v>
      </c>
      <c r="H611" t="s">
        <v>6021</v>
      </c>
      <c r="I611" t="s">
        <v>6025</v>
      </c>
      <c r="J611" t="s">
        <v>6024</v>
      </c>
      <c r="K611" t="s">
        <v>6020</v>
      </c>
      <c r="L611" t="s">
        <v>6006</v>
      </c>
      <c r="M611" t="s">
        <v>6015</v>
      </c>
      <c r="N611" t="s">
        <v>6026</v>
      </c>
      <c r="O611" t="s">
        <v>6030</v>
      </c>
      <c r="P611" t="s">
        <v>6029</v>
      </c>
      <c r="Q611" t="s">
        <v>6027</v>
      </c>
      <c r="R611" t="s">
        <v>6031</v>
      </c>
      <c r="S611" t="s">
        <v>6017</v>
      </c>
      <c r="T611" t="s">
        <v>6028</v>
      </c>
      <c r="U611" t="s">
        <v>6016</v>
      </c>
      <c r="V611" t="s">
        <v>6008</v>
      </c>
      <c r="W611" t="s">
        <v>6013</v>
      </c>
      <c r="X611" t="s">
        <v>6012</v>
      </c>
      <c r="Y611" t="s">
        <v>6009</v>
      </c>
      <c r="Z611" t="s">
        <v>6010</v>
      </c>
      <c r="AA611" t="s">
        <v>6011</v>
      </c>
      <c r="AB611" t="s">
        <v>6007</v>
      </c>
      <c r="AC611" t="s">
        <v>6014</v>
      </c>
      <c r="AD611" t="s">
        <v>6005</v>
      </c>
      <c r="AE611" t="s">
        <v>3701</v>
      </c>
      <c r="AF611" t="s">
        <v>3702</v>
      </c>
      <c r="AG611" t="s">
        <v>3700</v>
      </c>
    </row>
    <row r="612" spans="1:33" x14ac:dyDescent="0.2">
      <c r="A612" s="25">
        <v>983</v>
      </c>
      <c r="B612" t="str">
        <f t="shared" si="9"/>
        <v>tutkinnonosat!$C$612:$AN$612</v>
      </c>
    </row>
    <row r="613" spans="1:33" x14ac:dyDescent="0.2">
      <c r="A613" s="25">
        <v>984</v>
      </c>
      <c r="B613" t="str">
        <f t="shared" si="9"/>
        <v>tutkinnonosat!$C$613:$AN$613</v>
      </c>
    </row>
    <row r="614" spans="1:33" x14ac:dyDescent="0.2">
      <c r="A614" s="25">
        <v>985</v>
      </c>
      <c r="B614" t="str">
        <f t="shared" si="9"/>
        <v>tutkinnonosat!$C$614:$AN$614</v>
      </c>
    </row>
    <row r="615" spans="1:33" x14ac:dyDescent="0.2">
      <c r="A615" s="25">
        <v>986</v>
      </c>
      <c r="B615" t="str">
        <f t="shared" si="9"/>
        <v>tutkinnonosat!$C$615:$AN$615</v>
      </c>
      <c r="C615" t="s">
        <v>3700</v>
      </c>
      <c r="D615" t="s">
        <v>5161</v>
      </c>
      <c r="E615" t="s">
        <v>5160</v>
      </c>
      <c r="F615" t="s">
        <v>5164</v>
      </c>
      <c r="G615" t="s">
        <v>5162</v>
      </c>
      <c r="H615" t="s">
        <v>5163</v>
      </c>
      <c r="I615" t="s">
        <v>5157</v>
      </c>
      <c r="J615" t="s">
        <v>5158</v>
      </c>
      <c r="K615" t="s">
        <v>5156</v>
      </c>
      <c r="L615" t="s">
        <v>5159</v>
      </c>
      <c r="M615" t="s">
        <v>3701</v>
      </c>
      <c r="N615" t="s">
        <v>3702</v>
      </c>
      <c r="O615" t="s">
        <v>5167</v>
      </c>
      <c r="P615" t="s">
        <v>5165</v>
      </c>
      <c r="Q615" t="s">
        <v>5166</v>
      </c>
    </row>
    <row r="616" spans="1:33" x14ac:dyDescent="0.2">
      <c r="A616" s="25">
        <v>987</v>
      </c>
      <c r="B616" t="str">
        <f t="shared" si="9"/>
        <v>tutkinnonosat!$C$616:$AN$616</v>
      </c>
      <c r="C616" t="s">
        <v>5176</v>
      </c>
      <c r="D616" t="s">
        <v>5180</v>
      </c>
      <c r="E616" t="s">
        <v>5172</v>
      </c>
      <c r="F616" t="s">
        <v>5173</v>
      </c>
      <c r="G616" t="s">
        <v>5171</v>
      </c>
      <c r="H616" t="s">
        <v>5174</v>
      </c>
      <c r="I616" t="s">
        <v>3700</v>
      </c>
      <c r="J616" t="s">
        <v>5182</v>
      </c>
      <c r="K616" t="s">
        <v>5183</v>
      </c>
      <c r="L616" t="s">
        <v>5170</v>
      </c>
      <c r="M616" t="s">
        <v>5168</v>
      </c>
      <c r="N616" t="s">
        <v>5169</v>
      </c>
      <c r="O616" t="s">
        <v>5178</v>
      </c>
      <c r="P616" t="s">
        <v>5181</v>
      </c>
      <c r="Q616" t="s">
        <v>5175</v>
      </c>
      <c r="R616" t="s">
        <v>5179</v>
      </c>
      <c r="S616" t="s">
        <v>5177</v>
      </c>
      <c r="T616" t="s">
        <v>3702</v>
      </c>
      <c r="U616" t="s">
        <v>3701</v>
      </c>
    </row>
    <row r="617" spans="1:33" x14ac:dyDescent="0.2">
      <c r="A617" s="25">
        <v>988</v>
      </c>
      <c r="B617" t="str">
        <f t="shared" si="9"/>
        <v>tutkinnonosat!$C$617:$AN$617</v>
      </c>
      <c r="C617" t="s">
        <v>4818</v>
      </c>
      <c r="D617" t="s">
        <v>4805</v>
      </c>
      <c r="E617" t="s">
        <v>4817</v>
      </c>
      <c r="F617" t="s">
        <v>4814</v>
      </c>
      <c r="G617" t="s">
        <v>4815</v>
      </c>
      <c r="H617" t="s">
        <v>4811</v>
      </c>
      <c r="I617" t="s">
        <v>4807</v>
      </c>
      <c r="J617" t="s">
        <v>4810</v>
      </c>
      <c r="K617" t="s">
        <v>4806</v>
      </c>
      <c r="L617" t="s">
        <v>4816</v>
      </c>
      <c r="M617" t="s">
        <v>4809</v>
      </c>
      <c r="N617" t="s">
        <v>4812</v>
      </c>
      <c r="O617" t="s">
        <v>4808</v>
      </c>
      <c r="P617" t="s">
        <v>4813</v>
      </c>
      <c r="Q617" t="s">
        <v>3702</v>
      </c>
      <c r="R617" t="s">
        <v>3701</v>
      </c>
      <c r="S617" t="s">
        <v>3700</v>
      </c>
    </row>
    <row r="618" spans="1:33" x14ac:dyDescent="0.2">
      <c r="A618" s="25">
        <v>989</v>
      </c>
      <c r="B618" t="str">
        <f t="shared" si="9"/>
        <v>tutkinnonosat!$C$618:$AN$618</v>
      </c>
    </row>
    <row r="619" spans="1:33" x14ac:dyDescent="0.2">
      <c r="A619" s="25">
        <v>990</v>
      </c>
      <c r="B619" t="str">
        <f t="shared" si="9"/>
        <v>tutkinnonosat!$C$619:$AN$619</v>
      </c>
    </row>
    <row r="620" spans="1:33" x14ac:dyDescent="0.2">
      <c r="A620" s="25">
        <v>991</v>
      </c>
      <c r="B620" t="str">
        <f t="shared" si="9"/>
        <v>tutkinnonosat!$C$620:$AN$620</v>
      </c>
      <c r="C620" t="s">
        <v>4835</v>
      </c>
      <c r="D620" t="s">
        <v>4834</v>
      </c>
      <c r="E620" t="s">
        <v>4828</v>
      </c>
      <c r="F620" t="s">
        <v>4829</v>
      </c>
      <c r="G620" t="s">
        <v>4830</v>
      </c>
      <c r="H620" t="s">
        <v>4831</v>
      </c>
      <c r="I620" t="s">
        <v>4827</v>
      </c>
      <c r="J620" t="s">
        <v>4833</v>
      </c>
      <c r="K620" t="s">
        <v>4832</v>
      </c>
      <c r="L620" t="s">
        <v>3701</v>
      </c>
      <c r="M620" t="s">
        <v>3700</v>
      </c>
      <c r="N620" t="s">
        <v>3702</v>
      </c>
    </row>
    <row r="621" spans="1:33" x14ac:dyDescent="0.2">
      <c r="A621" s="25">
        <v>992</v>
      </c>
      <c r="B621" t="str">
        <f t="shared" si="9"/>
        <v>tutkinnonosat!$C$621:$AN$621</v>
      </c>
      <c r="C621" t="s">
        <v>6617</v>
      </c>
      <c r="D621" t="s">
        <v>6618</v>
      </c>
      <c r="E621" t="s">
        <v>6619</v>
      </c>
      <c r="F621" t="s">
        <v>6620</v>
      </c>
      <c r="G621" t="s">
        <v>6621</v>
      </c>
      <c r="H621" t="s">
        <v>6622</v>
      </c>
      <c r="I621" t="s">
        <v>6623</v>
      </c>
      <c r="J621" t="s">
        <v>6624</v>
      </c>
    </row>
    <row r="622" spans="1:33" x14ac:dyDescent="0.2">
      <c r="A622" s="25">
        <v>993</v>
      </c>
      <c r="B622" t="str">
        <f t="shared" si="9"/>
        <v>tutkinnonosat!$C$622:$AN$622</v>
      </c>
    </row>
    <row r="623" spans="1:33" x14ac:dyDescent="0.2">
      <c r="A623" s="25">
        <v>994</v>
      </c>
      <c r="B623" t="str">
        <f t="shared" si="9"/>
        <v>tutkinnonosat!$C$623:$AN$623</v>
      </c>
      <c r="C623" t="s">
        <v>6625</v>
      </c>
      <c r="D623" t="s">
        <v>6626</v>
      </c>
      <c r="E623" t="s">
        <v>6627</v>
      </c>
      <c r="F623" t="s">
        <v>6628</v>
      </c>
      <c r="G623" t="s">
        <v>6629</v>
      </c>
      <c r="H623" t="s">
        <v>6630</v>
      </c>
      <c r="I623" t="s">
        <v>6631</v>
      </c>
      <c r="J623" t="s">
        <v>6632</v>
      </c>
      <c r="K623" t="s">
        <v>6633</v>
      </c>
      <c r="L623" t="s">
        <v>6634</v>
      </c>
      <c r="M623" t="s">
        <v>6635</v>
      </c>
      <c r="N623" t="s">
        <v>6636</v>
      </c>
      <c r="O623" t="s">
        <v>6637</v>
      </c>
    </row>
    <row r="624" spans="1:33" x14ac:dyDescent="0.2">
      <c r="A624" s="25">
        <v>995</v>
      </c>
      <c r="B624" t="str">
        <f t="shared" si="9"/>
        <v>tutkinnonosat!$C$624:$AN$624</v>
      </c>
    </row>
    <row r="625" spans="1:13" x14ac:dyDescent="0.2">
      <c r="A625" s="25">
        <v>996</v>
      </c>
      <c r="B625" t="str">
        <f t="shared" si="9"/>
        <v>tutkinnonosat!$C$625:$AN$625</v>
      </c>
    </row>
    <row r="626" spans="1:13" x14ac:dyDescent="0.2">
      <c r="A626" s="25">
        <v>997</v>
      </c>
      <c r="B626" t="str">
        <f t="shared" si="9"/>
        <v>tutkinnonosat!$C$626:$AN$626</v>
      </c>
      <c r="C626" t="s">
        <v>6638</v>
      </c>
      <c r="D626" t="s">
        <v>6639</v>
      </c>
      <c r="E626" t="s">
        <v>6640</v>
      </c>
      <c r="F626" t="s">
        <v>6641</v>
      </c>
      <c r="G626" t="s">
        <v>6642</v>
      </c>
    </row>
    <row r="627" spans="1:13" x14ac:dyDescent="0.2">
      <c r="A627" s="25">
        <v>998</v>
      </c>
      <c r="B627" t="str">
        <f t="shared" si="9"/>
        <v>tutkinnonosat!$C$627:$AN$627</v>
      </c>
      <c r="C627" t="s">
        <v>6643</v>
      </c>
      <c r="D627" t="s">
        <v>6644</v>
      </c>
      <c r="E627" t="s">
        <v>6645</v>
      </c>
      <c r="F627" t="s">
        <v>6646</v>
      </c>
      <c r="G627" t="s">
        <v>6647</v>
      </c>
      <c r="H627" t="s">
        <v>6648</v>
      </c>
    </row>
    <row r="628" spans="1:13" x14ac:dyDescent="0.2">
      <c r="A628" s="25">
        <v>999</v>
      </c>
      <c r="B628" t="str">
        <f t="shared" si="9"/>
        <v>tutkinnonosat!$C$628:$AN$628</v>
      </c>
      <c r="C628" t="s">
        <v>6649</v>
      </c>
      <c r="D628" t="s">
        <v>6650</v>
      </c>
      <c r="E628" t="s">
        <v>4602</v>
      </c>
      <c r="F628" t="s">
        <v>4603</v>
      </c>
      <c r="G628" t="s">
        <v>4605</v>
      </c>
      <c r="H628" t="s">
        <v>4604</v>
      </c>
      <c r="I628" t="s">
        <v>4598</v>
      </c>
      <c r="J628" t="s">
        <v>4599</v>
      </c>
      <c r="K628" t="s">
        <v>4597</v>
      </c>
      <c r="L628" t="s">
        <v>4600</v>
      </c>
      <c r="M628" t="s">
        <v>4601</v>
      </c>
    </row>
    <row r="629" spans="1:13" x14ac:dyDescent="0.2">
      <c r="A629" s="25">
        <v>1000</v>
      </c>
      <c r="B629" t="str">
        <f t="shared" si="9"/>
        <v>tutkinnonosat!$C$629:$AN$629</v>
      </c>
    </row>
    <row r="630" spans="1:13" x14ac:dyDescent="0.2">
      <c r="A630" s="25">
        <v>1001</v>
      </c>
      <c r="B630" t="str">
        <f t="shared" si="9"/>
        <v>tutkinnonosat!$C$630:$AN$630</v>
      </c>
    </row>
    <row r="631" spans="1:13" x14ac:dyDescent="0.2">
      <c r="A631" s="25">
        <v>1002</v>
      </c>
      <c r="B631" t="str">
        <f t="shared" si="9"/>
        <v>tutkinnonosat!$C$631:$AN$631</v>
      </c>
      <c r="C631" t="s">
        <v>5207</v>
      </c>
      <c r="D631" t="s">
        <v>5208</v>
      </c>
      <c r="E631" t="s">
        <v>5209</v>
      </c>
      <c r="F631" t="s">
        <v>5210</v>
      </c>
      <c r="G631" t="s">
        <v>5211</v>
      </c>
      <c r="H631" t="s">
        <v>5212</v>
      </c>
      <c r="I631" t="s">
        <v>3445</v>
      </c>
      <c r="J631" t="s">
        <v>5213</v>
      </c>
      <c r="K631" t="s">
        <v>5214</v>
      </c>
      <c r="L631" t="s">
        <v>5215</v>
      </c>
      <c r="M631" t="s">
        <v>3446</v>
      </c>
    </row>
    <row r="632" spans="1:13" x14ac:dyDescent="0.2">
      <c r="A632" s="25">
        <v>1003</v>
      </c>
      <c r="B632" t="str">
        <f t="shared" si="9"/>
        <v>tutkinnonosat!$C$632:$AN$632</v>
      </c>
    </row>
    <row r="633" spans="1:13" x14ac:dyDescent="0.2">
      <c r="A633" s="25">
        <v>1004</v>
      </c>
      <c r="B633" t="str">
        <f t="shared" si="9"/>
        <v>tutkinnonosat!$C$633:$AN$633</v>
      </c>
      <c r="C633" t="s">
        <v>2964</v>
      </c>
      <c r="D633" t="s">
        <v>2965</v>
      </c>
      <c r="E633" t="s">
        <v>2959</v>
      </c>
      <c r="F633" t="s">
        <v>2962</v>
      </c>
      <c r="G633" t="s">
        <v>2966</v>
      </c>
      <c r="H633" t="s">
        <v>2967</v>
      </c>
      <c r="I633" t="s">
        <v>2961</v>
      </c>
      <c r="J633" t="s">
        <v>2960</v>
      </c>
      <c r="K633" t="s">
        <v>2963</v>
      </c>
      <c r="L633" t="s">
        <v>2958</v>
      </c>
    </row>
    <row r="634" spans="1:13" x14ac:dyDescent="0.2">
      <c r="A634" s="25">
        <v>1005</v>
      </c>
      <c r="B634" t="str">
        <f t="shared" si="9"/>
        <v>tutkinnonosat!$C$634:$AN$634</v>
      </c>
      <c r="C634" t="s">
        <v>2974</v>
      </c>
      <c r="D634" t="s">
        <v>2973</v>
      </c>
      <c r="E634" t="s">
        <v>2972</v>
      </c>
      <c r="F634" t="s">
        <v>2969</v>
      </c>
      <c r="G634" t="s">
        <v>2975</v>
      </c>
      <c r="H634" t="s">
        <v>2971</v>
      </c>
      <c r="I634" t="s">
        <v>2968</v>
      </c>
      <c r="J634" t="s">
        <v>2970</v>
      </c>
    </row>
    <row r="635" spans="1:13" x14ac:dyDescent="0.2">
      <c r="A635" s="25">
        <v>1006</v>
      </c>
      <c r="B635" t="str">
        <f t="shared" si="9"/>
        <v>tutkinnonosat!$C$635:$AN$635</v>
      </c>
      <c r="C635" t="s">
        <v>5079</v>
      </c>
      <c r="D635" t="s">
        <v>5077</v>
      </c>
      <c r="E635" t="s">
        <v>5081</v>
      </c>
      <c r="F635" t="s">
        <v>5076</v>
      </c>
      <c r="G635" t="s">
        <v>5078</v>
      </c>
      <c r="H635" t="s">
        <v>5082</v>
      </c>
      <c r="I635" t="s">
        <v>5077</v>
      </c>
      <c r="J635" t="s">
        <v>5080</v>
      </c>
      <c r="K635" t="s">
        <v>6651</v>
      </c>
    </row>
    <row r="636" spans="1:13" x14ac:dyDescent="0.2">
      <c r="A636" s="25">
        <v>1007</v>
      </c>
      <c r="B636" t="str">
        <f t="shared" si="9"/>
        <v>tutkinnonosat!$C$636:$AN$636</v>
      </c>
      <c r="C636" t="s">
        <v>4217</v>
      </c>
      <c r="D636" t="s">
        <v>4215</v>
      </c>
      <c r="E636" t="s">
        <v>4218</v>
      </c>
      <c r="F636" t="s">
        <v>4219</v>
      </c>
      <c r="G636" t="s">
        <v>4220</v>
      </c>
      <c r="H636" t="s">
        <v>4221</v>
      </c>
      <c r="I636" t="s">
        <v>4216</v>
      </c>
    </row>
    <row r="637" spans="1:13" x14ac:dyDescent="0.2">
      <c r="A637" s="25">
        <v>1008</v>
      </c>
      <c r="B637" t="str">
        <f t="shared" si="9"/>
        <v>tutkinnonosat!$C$637:$AN$637</v>
      </c>
      <c r="C637" t="s">
        <v>4175</v>
      </c>
      <c r="D637" t="s">
        <v>4180</v>
      </c>
      <c r="E637" t="s">
        <v>4178</v>
      </c>
      <c r="F637" t="s">
        <v>4176</v>
      </c>
      <c r="G637" t="s">
        <v>4182</v>
      </c>
      <c r="H637" t="s">
        <v>4181</v>
      </c>
      <c r="I637" t="s">
        <v>4179</v>
      </c>
      <c r="J637" t="s">
        <v>6652</v>
      </c>
    </row>
    <row r="638" spans="1:13" x14ac:dyDescent="0.2">
      <c r="A638" s="25">
        <v>1009</v>
      </c>
      <c r="B638" t="str">
        <f t="shared" si="9"/>
        <v>tutkinnonosat!$C$638:$AN$638</v>
      </c>
      <c r="C638" t="s">
        <v>5315</v>
      </c>
      <c r="D638" t="s">
        <v>5316</v>
      </c>
      <c r="E638" t="s">
        <v>5313</v>
      </c>
      <c r="F638" t="s">
        <v>5317</v>
      </c>
      <c r="G638" t="s">
        <v>5314</v>
      </c>
      <c r="H638" t="s">
        <v>5312</v>
      </c>
    </row>
    <row r="639" spans="1:13" x14ac:dyDescent="0.2">
      <c r="A639" s="25">
        <v>1010</v>
      </c>
      <c r="B639" t="str">
        <f t="shared" si="9"/>
        <v>tutkinnonosat!$C$639:$AN$639</v>
      </c>
      <c r="C639" t="s">
        <v>4779</v>
      </c>
      <c r="D639" t="s">
        <v>4778</v>
      </c>
      <c r="E639" t="s">
        <v>4776</v>
      </c>
      <c r="F639" t="s">
        <v>4781</v>
      </c>
      <c r="G639" t="s">
        <v>4777</v>
      </c>
      <c r="H639" t="s">
        <v>4780</v>
      </c>
    </row>
    <row r="640" spans="1:13" x14ac:dyDescent="0.2">
      <c r="A640" s="25">
        <v>1011</v>
      </c>
      <c r="B640" t="str">
        <f t="shared" si="9"/>
        <v>tutkinnonosat!$C$640:$AN$640</v>
      </c>
      <c r="C640" t="s">
        <v>3109</v>
      </c>
      <c r="D640" t="s">
        <v>3110</v>
      </c>
      <c r="E640" t="s">
        <v>3117</v>
      </c>
      <c r="F640" t="s">
        <v>3113</v>
      </c>
      <c r="G640" t="s">
        <v>3108</v>
      </c>
      <c r="H640" t="s">
        <v>3112</v>
      </c>
      <c r="I640" t="s">
        <v>3115</v>
      </c>
      <c r="J640" t="s">
        <v>3116</v>
      </c>
      <c r="K640" t="s">
        <v>3111</v>
      </c>
      <c r="L640" t="s">
        <v>3114</v>
      </c>
      <c r="M640" t="s">
        <v>3107</v>
      </c>
    </row>
    <row r="641" spans="1:15" x14ac:dyDescent="0.2">
      <c r="A641" s="25">
        <v>1012</v>
      </c>
      <c r="B641" t="str">
        <f t="shared" si="9"/>
        <v>tutkinnonosat!$C$641:$AN$641</v>
      </c>
    </row>
    <row r="642" spans="1:15" x14ac:dyDescent="0.2">
      <c r="A642" s="25">
        <v>1013</v>
      </c>
      <c r="B642" t="str">
        <f t="shared" ref="B642:B705" si="10">CONCATENATE("tutkinnonosat!$C$",ROW(),":","$AN$",ROW())</f>
        <v>tutkinnonosat!$C$642:$AN$642</v>
      </c>
      <c r="C642" t="s">
        <v>5300</v>
      </c>
      <c r="D642" t="s">
        <v>5298</v>
      </c>
      <c r="E642" t="s">
        <v>5301</v>
      </c>
      <c r="F642" t="s">
        <v>5302</v>
      </c>
      <c r="G642" t="s">
        <v>5299</v>
      </c>
    </row>
    <row r="643" spans="1:15" x14ac:dyDescent="0.2">
      <c r="A643" s="25">
        <v>1014</v>
      </c>
      <c r="B643" t="str">
        <f t="shared" si="10"/>
        <v>tutkinnonosat!$C$643:$AN$643</v>
      </c>
      <c r="C643" t="s">
        <v>5364</v>
      </c>
      <c r="D643" t="s">
        <v>5365</v>
      </c>
      <c r="E643" t="s">
        <v>5366</v>
      </c>
      <c r="F643" t="s">
        <v>5367</v>
      </c>
      <c r="G643" t="s">
        <v>5368</v>
      </c>
      <c r="H643" t="s">
        <v>5369</v>
      </c>
      <c r="I643" t="s">
        <v>5370</v>
      </c>
      <c r="J643" t="s">
        <v>5371</v>
      </c>
      <c r="K643" t="s">
        <v>5372</v>
      </c>
      <c r="L643" t="s">
        <v>5373</v>
      </c>
      <c r="M643" t="s">
        <v>5374</v>
      </c>
      <c r="N643" t="s">
        <v>5375</v>
      </c>
      <c r="O643" t="s">
        <v>5376</v>
      </c>
    </row>
    <row r="644" spans="1:15" x14ac:dyDescent="0.2">
      <c r="A644" s="25">
        <v>1015</v>
      </c>
      <c r="B644" t="str">
        <f t="shared" si="10"/>
        <v>tutkinnonosat!$C$644:$AN$644</v>
      </c>
    </row>
    <row r="645" spans="1:15" x14ac:dyDescent="0.2">
      <c r="A645" s="25">
        <v>1016</v>
      </c>
      <c r="B645" t="str">
        <f t="shared" si="10"/>
        <v>tutkinnonosat!$C$645:$AN$645</v>
      </c>
    </row>
    <row r="646" spans="1:15" x14ac:dyDescent="0.2">
      <c r="A646" s="25">
        <v>1017</v>
      </c>
      <c r="B646" t="str">
        <f t="shared" si="10"/>
        <v>tutkinnonosat!$C$646:$AN$646</v>
      </c>
    </row>
    <row r="647" spans="1:15" x14ac:dyDescent="0.2">
      <c r="A647" s="25">
        <v>1018</v>
      </c>
      <c r="B647" t="str">
        <f t="shared" si="10"/>
        <v>tutkinnonosat!$C$647:$AN$647</v>
      </c>
    </row>
    <row r="648" spans="1:15" x14ac:dyDescent="0.2">
      <c r="A648" s="25">
        <v>1019</v>
      </c>
      <c r="B648" t="str">
        <f t="shared" si="10"/>
        <v>tutkinnonosat!$C$648:$AN$648</v>
      </c>
      <c r="C648" t="s">
        <v>4563</v>
      </c>
      <c r="D648" t="s">
        <v>6653</v>
      </c>
      <c r="E648" t="s">
        <v>6654</v>
      </c>
      <c r="F648" t="s">
        <v>4561</v>
      </c>
      <c r="G648" t="s">
        <v>4565</v>
      </c>
      <c r="H648" t="s">
        <v>4560</v>
      </c>
      <c r="I648" t="s">
        <v>6655</v>
      </c>
      <c r="J648" t="s">
        <v>4562</v>
      </c>
      <c r="K648" t="s">
        <v>6656</v>
      </c>
      <c r="L648" t="s">
        <v>4564</v>
      </c>
      <c r="M648" t="s">
        <v>6657</v>
      </c>
      <c r="N648" t="s">
        <v>6658</v>
      </c>
    </row>
    <row r="649" spans="1:15" x14ac:dyDescent="0.2">
      <c r="A649" s="25">
        <v>1020</v>
      </c>
      <c r="B649" t="str">
        <f t="shared" si="10"/>
        <v>tutkinnonosat!$C$649:$AN$649</v>
      </c>
      <c r="C649" t="s">
        <v>5703</v>
      </c>
      <c r="D649" t="s">
        <v>5702</v>
      </c>
      <c r="E649" t="s">
        <v>5704</v>
      </c>
      <c r="F649" t="s">
        <v>5705</v>
      </c>
      <c r="G649" t="s">
        <v>5701</v>
      </c>
      <c r="H649" t="s">
        <v>5700</v>
      </c>
    </row>
    <row r="650" spans="1:15" x14ac:dyDescent="0.2">
      <c r="A650" s="25">
        <v>1021</v>
      </c>
      <c r="B650" t="str">
        <f t="shared" si="10"/>
        <v>tutkinnonosat!$C$650:$AN$650</v>
      </c>
      <c r="C650" t="s">
        <v>3382</v>
      </c>
      <c r="D650" t="s">
        <v>3383</v>
      </c>
      <c r="E650" t="s">
        <v>3384</v>
      </c>
    </row>
    <row r="651" spans="1:15" x14ac:dyDescent="0.2">
      <c r="A651" s="25">
        <v>1022</v>
      </c>
      <c r="B651" t="str">
        <f t="shared" si="10"/>
        <v>tutkinnonosat!$C$651:$AN$651</v>
      </c>
      <c r="C651" t="s">
        <v>3298</v>
      </c>
      <c r="D651" t="s">
        <v>3295</v>
      </c>
      <c r="E651" t="s">
        <v>3297</v>
      </c>
      <c r="F651" t="s">
        <v>3296</v>
      </c>
    </row>
    <row r="652" spans="1:15" x14ac:dyDescent="0.2">
      <c r="A652" s="25">
        <v>1023</v>
      </c>
      <c r="B652" t="str">
        <f t="shared" si="10"/>
        <v>tutkinnonosat!$C$652:$AN$652</v>
      </c>
      <c r="C652" t="s">
        <v>5429</v>
      </c>
      <c r="D652" t="s">
        <v>5433</v>
      </c>
      <c r="E652" t="s">
        <v>5422</v>
      </c>
      <c r="F652" t="s">
        <v>5431</v>
      </c>
      <c r="G652" t="s">
        <v>5434</v>
      </c>
      <c r="H652" t="s">
        <v>5430</v>
      </c>
      <c r="I652" t="s">
        <v>5432</v>
      </c>
    </row>
    <row r="653" spans="1:15" x14ac:dyDescent="0.2">
      <c r="A653" s="25">
        <v>1024</v>
      </c>
      <c r="B653" t="str">
        <f t="shared" si="10"/>
        <v>tutkinnonosat!$C$653:$AN$653</v>
      </c>
    </row>
    <row r="654" spans="1:15" x14ac:dyDescent="0.2">
      <c r="A654" s="25">
        <v>1025</v>
      </c>
      <c r="B654" t="str">
        <f t="shared" si="10"/>
        <v>tutkinnonosat!$C$654:$AN$654</v>
      </c>
      <c r="C654" t="s">
        <v>3325</v>
      </c>
      <c r="D654" t="s">
        <v>3326</v>
      </c>
      <c r="E654" t="s">
        <v>3327</v>
      </c>
    </row>
    <row r="655" spans="1:15" x14ac:dyDescent="0.2">
      <c r="A655" s="25">
        <v>1026</v>
      </c>
      <c r="B655" t="str">
        <f t="shared" si="10"/>
        <v>tutkinnonosat!$C$655:$AN$655</v>
      </c>
    </row>
    <row r="656" spans="1:15" x14ac:dyDescent="0.2">
      <c r="A656" s="25">
        <v>1027</v>
      </c>
      <c r="B656" t="str">
        <f t="shared" si="10"/>
        <v>tutkinnonosat!$C$656:$AN$656</v>
      </c>
    </row>
    <row r="657" spans="1:24" x14ac:dyDescent="0.2">
      <c r="A657" s="25">
        <v>1028</v>
      </c>
      <c r="B657" t="str">
        <f t="shared" si="10"/>
        <v>tutkinnonosat!$C$657:$AN$657</v>
      </c>
      <c r="C657" t="s">
        <v>5588</v>
      </c>
      <c r="D657" t="s">
        <v>5576</v>
      </c>
      <c r="E657" t="s">
        <v>5581</v>
      </c>
      <c r="F657" t="s">
        <v>5585</v>
      </c>
      <c r="G657" t="s">
        <v>5579</v>
      </c>
      <c r="H657" t="s">
        <v>5577</v>
      </c>
      <c r="I657" t="s">
        <v>5580</v>
      </c>
      <c r="J657" t="s">
        <v>5586</v>
      </c>
      <c r="K657" t="s">
        <v>5575</v>
      </c>
      <c r="L657" t="s">
        <v>5574</v>
      </c>
      <c r="M657" t="s">
        <v>5578</v>
      </c>
      <c r="N657" t="s">
        <v>5587</v>
      </c>
      <c r="O657" t="s">
        <v>5582</v>
      </c>
      <c r="P657" t="s">
        <v>5583</v>
      </c>
      <c r="Q657" t="s">
        <v>5584</v>
      </c>
    </row>
    <row r="658" spans="1:24" x14ac:dyDescent="0.2">
      <c r="A658" s="25">
        <v>1029</v>
      </c>
      <c r="B658" t="str">
        <f t="shared" si="10"/>
        <v>tutkinnonosat!$C$658:$AN$658</v>
      </c>
      <c r="C658" t="s">
        <v>2990</v>
      </c>
      <c r="D658" t="s">
        <v>2984</v>
      </c>
      <c r="E658" t="s">
        <v>2986</v>
      </c>
      <c r="F658" t="s">
        <v>2985</v>
      </c>
      <c r="G658" t="s">
        <v>2988</v>
      </c>
      <c r="H658" t="s">
        <v>2991</v>
      </c>
      <c r="I658" t="s">
        <v>2987</v>
      </c>
      <c r="J658" t="s">
        <v>2983</v>
      </c>
      <c r="K658" t="s">
        <v>2989</v>
      </c>
    </row>
    <row r="659" spans="1:24" x14ac:dyDescent="0.2">
      <c r="A659" s="25">
        <v>1030</v>
      </c>
      <c r="B659" t="str">
        <f t="shared" si="10"/>
        <v>tutkinnonosat!$C$659:$AN$659</v>
      </c>
      <c r="C659" t="s">
        <v>5600</v>
      </c>
      <c r="D659" t="s">
        <v>5589</v>
      </c>
      <c r="E659" t="s">
        <v>5590</v>
      </c>
      <c r="F659" t="s">
        <v>5602</v>
      </c>
      <c r="G659" t="s">
        <v>5591</v>
      </c>
      <c r="H659" t="s">
        <v>5603</v>
      </c>
      <c r="I659" t="s">
        <v>5606</v>
      </c>
      <c r="J659" t="s">
        <v>5592</v>
      </c>
      <c r="K659" t="s">
        <v>5605</v>
      </c>
      <c r="L659" t="s">
        <v>5593</v>
      </c>
      <c r="M659" t="s">
        <v>5594</v>
      </c>
      <c r="N659" t="s">
        <v>5599</v>
      </c>
      <c r="O659" t="s">
        <v>5604</v>
      </c>
      <c r="P659" t="s">
        <v>5595</v>
      </c>
      <c r="Q659" t="s">
        <v>5601</v>
      </c>
      <c r="R659" t="s">
        <v>5598</v>
      </c>
    </row>
    <row r="660" spans="1:24" x14ac:dyDescent="0.2">
      <c r="A660" s="25">
        <v>1031</v>
      </c>
      <c r="B660" t="str">
        <f t="shared" si="10"/>
        <v>tutkinnonosat!$C$660:$AN$660</v>
      </c>
      <c r="C660" t="s">
        <v>3398</v>
      </c>
      <c r="D660" t="s">
        <v>3400</v>
      </c>
      <c r="E660" t="s">
        <v>3401</v>
      </c>
      <c r="F660" t="s">
        <v>3397</v>
      </c>
      <c r="G660" t="s">
        <v>3395</v>
      </c>
      <c r="H660" t="s">
        <v>3394</v>
      </c>
      <c r="I660" t="s">
        <v>3399</v>
      </c>
      <c r="J660" t="s">
        <v>3402</v>
      </c>
      <c r="K660" t="s">
        <v>3396</v>
      </c>
    </row>
    <row r="661" spans="1:24" x14ac:dyDescent="0.2">
      <c r="A661" s="25">
        <v>1032</v>
      </c>
      <c r="B661" t="str">
        <f t="shared" si="10"/>
        <v>tutkinnonosat!$C$661:$AN$661</v>
      </c>
      <c r="C661" t="s">
        <v>5308</v>
      </c>
      <c r="D661" t="s">
        <v>5307</v>
      </c>
      <c r="E661" t="s">
        <v>5303</v>
      </c>
      <c r="F661" t="s">
        <v>5309</v>
      </c>
      <c r="G661" t="s">
        <v>5311</v>
      </c>
      <c r="H661" t="s">
        <v>5310</v>
      </c>
      <c r="I661" t="s">
        <v>5304</v>
      </c>
      <c r="J661" t="s">
        <v>5305</v>
      </c>
      <c r="K661" t="s">
        <v>5306</v>
      </c>
    </row>
    <row r="662" spans="1:24" x14ac:dyDescent="0.2">
      <c r="A662" s="25">
        <v>1033</v>
      </c>
      <c r="B662" t="str">
        <f t="shared" si="10"/>
        <v>tutkinnonosat!$C$662:$AN$662</v>
      </c>
      <c r="C662" t="s">
        <v>6305</v>
      </c>
      <c r="D662" t="s">
        <v>6306</v>
      </c>
      <c r="E662" t="s">
        <v>6303</v>
      </c>
      <c r="F662" t="s">
        <v>6311</v>
      </c>
      <c r="G662" t="s">
        <v>6302</v>
      </c>
      <c r="H662" t="s">
        <v>6310</v>
      </c>
      <c r="I662" t="s">
        <v>6304</v>
      </c>
      <c r="J662" t="s">
        <v>6308</v>
      </c>
      <c r="K662" t="s">
        <v>6300</v>
      </c>
      <c r="L662" t="s">
        <v>6301</v>
      </c>
      <c r="M662" t="s">
        <v>6309</v>
      </c>
      <c r="N662" t="s">
        <v>6307</v>
      </c>
    </row>
    <row r="663" spans="1:24" x14ac:dyDescent="0.2">
      <c r="A663" s="25">
        <v>1034</v>
      </c>
      <c r="B663" t="str">
        <f t="shared" si="10"/>
        <v>tutkinnonosat!$C$663:$AN$663</v>
      </c>
    </row>
    <row r="664" spans="1:24" x14ac:dyDescent="0.2">
      <c r="A664" s="25">
        <v>1035</v>
      </c>
      <c r="B664" t="str">
        <f t="shared" si="10"/>
        <v>tutkinnonosat!$C$664:$AN$664</v>
      </c>
      <c r="C664" t="s">
        <v>5698</v>
      </c>
      <c r="D664" t="s">
        <v>5699</v>
      </c>
      <c r="E664" t="s">
        <v>5692</v>
      </c>
      <c r="F664" t="s">
        <v>5691</v>
      </c>
      <c r="G664" t="s">
        <v>5697</v>
      </c>
      <c r="H664" t="s">
        <v>5696</v>
      </c>
      <c r="I664" t="s">
        <v>5695</v>
      </c>
      <c r="J664" t="s">
        <v>5693</v>
      </c>
      <c r="K664" t="s">
        <v>5694</v>
      </c>
    </row>
    <row r="665" spans="1:24" x14ac:dyDescent="0.2">
      <c r="A665" s="25">
        <v>1036</v>
      </c>
      <c r="B665" t="str">
        <f t="shared" si="10"/>
        <v>tutkinnonosat!$C$665:$AN$665</v>
      </c>
    </row>
    <row r="666" spans="1:24" x14ac:dyDescent="0.2">
      <c r="A666" s="25">
        <v>1037</v>
      </c>
      <c r="B666" t="str">
        <f t="shared" si="10"/>
        <v>tutkinnonosat!$C$666:$AN$666</v>
      </c>
      <c r="C666" t="s">
        <v>5659</v>
      </c>
      <c r="D666" t="s">
        <v>5656</v>
      </c>
      <c r="E666" t="s">
        <v>5655</v>
      </c>
      <c r="F666" t="s">
        <v>5657</v>
      </c>
      <c r="G666" t="s">
        <v>5658</v>
      </c>
    </row>
    <row r="667" spans="1:24" x14ac:dyDescent="0.2">
      <c r="A667" s="25">
        <v>1038</v>
      </c>
      <c r="B667" t="str">
        <f t="shared" si="10"/>
        <v>tutkinnonosat!$C$667:$AN$667</v>
      </c>
    </row>
    <row r="668" spans="1:24" x14ac:dyDescent="0.2">
      <c r="A668" s="25">
        <v>1040</v>
      </c>
      <c r="B668" t="str">
        <f t="shared" si="10"/>
        <v>tutkinnonosat!$C$668:$AN$668</v>
      </c>
      <c r="C668" t="s">
        <v>6407</v>
      </c>
      <c r="D668" t="s">
        <v>6396</v>
      </c>
      <c r="E668" t="s">
        <v>6399</v>
      </c>
      <c r="F668" t="s">
        <v>6402</v>
      </c>
      <c r="G668" t="s">
        <v>6400</v>
      </c>
      <c r="H668" t="s">
        <v>6409</v>
      </c>
      <c r="I668" t="s">
        <v>6398</v>
      </c>
      <c r="J668" t="s">
        <v>6401</v>
      </c>
      <c r="K668" t="s">
        <v>6405</v>
      </c>
      <c r="L668" t="s">
        <v>6397</v>
      </c>
      <c r="M668" t="s">
        <v>6394</v>
      </c>
      <c r="N668" t="s">
        <v>6395</v>
      </c>
      <c r="O668" t="s">
        <v>6408</v>
      </c>
      <c r="P668" t="s">
        <v>6390</v>
      </c>
      <c r="Q668" t="s">
        <v>6404</v>
      </c>
      <c r="R668" t="s">
        <v>6392</v>
      </c>
      <c r="S668" t="s">
        <v>6391</v>
      </c>
      <c r="T668" t="s">
        <v>6393</v>
      </c>
      <c r="U668" t="s">
        <v>6406</v>
      </c>
      <c r="V668" t="s">
        <v>6403</v>
      </c>
      <c r="W668" t="s">
        <v>6389</v>
      </c>
      <c r="X668" t="s">
        <v>6410</v>
      </c>
    </row>
    <row r="669" spans="1:24" x14ac:dyDescent="0.2">
      <c r="A669" s="25">
        <v>1041</v>
      </c>
      <c r="B669" t="str">
        <f t="shared" si="10"/>
        <v>tutkinnonosat!$C$669:$AN$669</v>
      </c>
      <c r="C669" t="s">
        <v>5955</v>
      </c>
      <c r="D669" t="s">
        <v>5949</v>
      </c>
      <c r="E669" t="s">
        <v>5947</v>
      </c>
      <c r="F669" t="s">
        <v>5945</v>
      </c>
      <c r="G669" t="s">
        <v>5943</v>
      </c>
      <c r="H669" t="s">
        <v>5952</v>
      </c>
      <c r="I669" t="s">
        <v>5946</v>
      </c>
      <c r="J669" t="s">
        <v>5956</v>
      </c>
      <c r="K669" t="s">
        <v>5951</v>
      </c>
      <c r="L669" t="s">
        <v>5954</v>
      </c>
      <c r="M669" t="s">
        <v>5944</v>
      </c>
      <c r="N669" t="s">
        <v>5950</v>
      </c>
      <c r="O669" t="s">
        <v>5948</v>
      </c>
      <c r="P669" t="s">
        <v>5953</v>
      </c>
    </row>
    <row r="670" spans="1:24" x14ac:dyDescent="0.2">
      <c r="A670" s="25">
        <v>1042</v>
      </c>
      <c r="B670" t="str">
        <f t="shared" si="10"/>
        <v>tutkinnonosat!$C$670:$AN$670</v>
      </c>
      <c r="C670" t="s">
        <v>5140</v>
      </c>
      <c r="D670" t="s">
        <v>5139</v>
      </c>
      <c r="E670" t="s">
        <v>5135</v>
      </c>
      <c r="F670" t="s">
        <v>5138</v>
      </c>
      <c r="G670" t="s">
        <v>5137</v>
      </c>
      <c r="H670" t="s">
        <v>5136</v>
      </c>
    </row>
    <row r="671" spans="1:24" x14ac:dyDescent="0.2">
      <c r="A671" s="25">
        <v>1043</v>
      </c>
      <c r="B671" t="str">
        <f t="shared" si="10"/>
        <v>tutkinnonosat!$C$671:$AN$671</v>
      </c>
      <c r="C671" t="s">
        <v>4768</v>
      </c>
      <c r="D671" t="s">
        <v>4766</v>
      </c>
      <c r="E671" t="s">
        <v>4769</v>
      </c>
      <c r="F671" t="s">
        <v>4767</v>
      </c>
      <c r="G671" t="s">
        <v>4764</v>
      </c>
      <c r="H671" t="s">
        <v>4765</v>
      </c>
    </row>
    <row r="672" spans="1:24" x14ac:dyDescent="0.2">
      <c r="A672" s="25">
        <v>1044</v>
      </c>
      <c r="B672" t="str">
        <f t="shared" si="10"/>
        <v>tutkinnonosat!$C$672:$AN$672</v>
      </c>
      <c r="C672" t="s">
        <v>5740</v>
      </c>
      <c r="D672" t="s">
        <v>5741</v>
      </c>
      <c r="E672" t="s">
        <v>5742</v>
      </c>
      <c r="F672" t="s">
        <v>5732</v>
      </c>
      <c r="G672" t="s">
        <v>5739</v>
      </c>
      <c r="H672" t="s">
        <v>5728</v>
      </c>
      <c r="I672" t="s">
        <v>5737</v>
      </c>
      <c r="J672" t="s">
        <v>5734</v>
      </c>
      <c r="K672" t="s">
        <v>5743</v>
      </c>
      <c r="L672" t="s">
        <v>5736</v>
      </c>
      <c r="M672" t="s">
        <v>5729</v>
      </c>
      <c r="N672" t="s">
        <v>5727</v>
      </c>
      <c r="O672" t="s">
        <v>5731</v>
      </c>
      <c r="P672" t="s">
        <v>5735</v>
      </c>
      <c r="Q672" t="s">
        <v>5730</v>
      </c>
      <c r="R672" t="s">
        <v>5733</v>
      </c>
      <c r="S672" t="s">
        <v>5738</v>
      </c>
    </row>
    <row r="673" spans="1:59" x14ac:dyDescent="0.2">
      <c r="A673" s="25">
        <v>1045</v>
      </c>
      <c r="B673" t="str">
        <f t="shared" si="10"/>
        <v>tutkinnonosat!$C$673:$AN$673</v>
      </c>
      <c r="C673" t="s">
        <v>4775</v>
      </c>
      <c r="D673" t="s">
        <v>4771</v>
      </c>
      <c r="E673" t="s">
        <v>4774</v>
      </c>
      <c r="F673" t="s">
        <v>4773</v>
      </c>
      <c r="G673" t="s">
        <v>4772</v>
      </c>
      <c r="H673" t="s">
        <v>4770</v>
      </c>
    </row>
    <row r="674" spans="1:59" x14ac:dyDescent="0.2">
      <c r="A674" s="25">
        <v>1046</v>
      </c>
      <c r="B674" t="str">
        <f t="shared" si="10"/>
        <v>tutkinnonosat!$C$674:$AN$674</v>
      </c>
      <c r="C674" t="s">
        <v>6659</v>
      </c>
      <c r="D674" t="s">
        <v>6660</v>
      </c>
      <c r="E674" t="s">
        <v>6661</v>
      </c>
      <c r="F674" t="s">
        <v>6662</v>
      </c>
      <c r="G674" t="s">
        <v>6663</v>
      </c>
    </row>
    <row r="675" spans="1:59" x14ac:dyDescent="0.2">
      <c r="A675" s="25">
        <v>1047</v>
      </c>
      <c r="B675" t="str">
        <f t="shared" si="10"/>
        <v>tutkinnonosat!$C$675:$AN$675</v>
      </c>
      <c r="C675" t="s">
        <v>3206</v>
      </c>
      <c r="D675" t="s">
        <v>3209</v>
      </c>
      <c r="E675" t="s">
        <v>3205</v>
      </c>
      <c r="F675" t="s">
        <v>3210</v>
      </c>
      <c r="G675" t="s">
        <v>3203</v>
      </c>
      <c r="H675" t="s">
        <v>3207</v>
      </c>
      <c r="I675" t="s">
        <v>3204</v>
      </c>
      <c r="J675" t="s">
        <v>3208</v>
      </c>
    </row>
    <row r="676" spans="1:59" x14ac:dyDescent="0.2">
      <c r="A676" s="25">
        <v>1048</v>
      </c>
      <c r="B676" t="str">
        <f t="shared" si="10"/>
        <v>tutkinnonosat!$C$676:$AN$676</v>
      </c>
      <c r="C676" t="s">
        <v>3416</v>
      </c>
      <c r="D676" t="s">
        <v>3419</v>
      </c>
      <c r="E676" t="s">
        <v>3417</v>
      </c>
      <c r="F676" t="s">
        <v>3422</v>
      </c>
      <c r="G676" t="s">
        <v>3418</v>
      </c>
      <c r="H676" t="s">
        <v>3420</v>
      </c>
      <c r="I676" t="s">
        <v>3421</v>
      </c>
    </row>
    <row r="677" spans="1:59" x14ac:dyDescent="0.2">
      <c r="A677" s="25">
        <v>1049</v>
      </c>
      <c r="B677" t="str">
        <f t="shared" si="10"/>
        <v>tutkinnonosat!$C$677:$AN$677</v>
      </c>
      <c r="C677" t="s">
        <v>4762</v>
      </c>
      <c r="D677" t="s">
        <v>4757</v>
      </c>
      <c r="E677" t="s">
        <v>4761</v>
      </c>
      <c r="F677" t="s">
        <v>4759</v>
      </c>
      <c r="G677" t="s">
        <v>4758</v>
      </c>
      <c r="H677" t="s">
        <v>4763</v>
      </c>
      <c r="I677" t="s">
        <v>4760</v>
      </c>
    </row>
    <row r="678" spans="1:59" x14ac:dyDescent="0.2">
      <c r="A678" s="25">
        <v>1050</v>
      </c>
      <c r="B678" t="str">
        <f t="shared" si="10"/>
        <v>tutkinnonosat!$C$678:$AN$678</v>
      </c>
    </row>
    <row r="679" spans="1:59" x14ac:dyDescent="0.2">
      <c r="A679" s="25">
        <v>1051</v>
      </c>
      <c r="B679" t="str">
        <f t="shared" si="10"/>
        <v>tutkinnonosat!$C$679:$AN$679</v>
      </c>
      <c r="C679" t="s">
        <v>4675</v>
      </c>
      <c r="D679" t="s">
        <v>4683</v>
      </c>
      <c r="E679" t="s">
        <v>4661</v>
      </c>
      <c r="F679" t="s">
        <v>4687</v>
      </c>
      <c r="G679" t="s">
        <v>4685</v>
      </c>
      <c r="H679" t="s">
        <v>4650</v>
      </c>
      <c r="I679" t="s">
        <v>4653</v>
      </c>
      <c r="J679" t="s">
        <v>4662</v>
      </c>
      <c r="K679" t="s">
        <v>4664</v>
      </c>
      <c r="L679" t="s">
        <v>4633</v>
      </c>
      <c r="M679" t="s">
        <v>4631</v>
      </c>
      <c r="N679" t="s">
        <v>4636</v>
      </c>
      <c r="O679" t="s">
        <v>4674</v>
      </c>
      <c r="P679" t="s">
        <v>4668</v>
      </c>
      <c r="Q679" t="s">
        <v>4673</v>
      </c>
      <c r="R679" t="s">
        <v>4634</v>
      </c>
      <c r="S679" t="s">
        <v>4671</v>
      </c>
      <c r="T679" t="s">
        <v>4670</v>
      </c>
      <c r="U679" t="s">
        <v>4637</v>
      </c>
      <c r="V679" t="s">
        <v>4645</v>
      </c>
      <c r="W679" t="s">
        <v>4667</v>
      </c>
      <c r="X679" t="s">
        <v>4638</v>
      </c>
      <c r="Y679" t="s">
        <v>4656</v>
      </c>
      <c r="Z679" t="s">
        <v>4669</v>
      </c>
      <c r="AA679" t="s">
        <v>4641</v>
      </c>
      <c r="AB679" t="s">
        <v>4640</v>
      </c>
      <c r="AC679" t="s">
        <v>4663</v>
      </c>
      <c r="AD679" t="s">
        <v>4677</v>
      </c>
      <c r="AE679" t="s">
        <v>4652</v>
      </c>
      <c r="AF679" t="s">
        <v>4651</v>
      </c>
      <c r="AG679" t="s">
        <v>4642</v>
      </c>
      <c r="AH679" t="s">
        <v>4682</v>
      </c>
      <c r="AI679" t="s">
        <v>4686</v>
      </c>
      <c r="AJ679" t="s">
        <v>4647</v>
      </c>
      <c r="AK679" t="s">
        <v>4644</v>
      </c>
      <c r="AL679" t="s">
        <v>4657</v>
      </c>
      <c r="AM679" t="s">
        <v>4639</v>
      </c>
      <c r="AN679" t="s">
        <v>4676</v>
      </c>
      <c r="AO679" t="s">
        <v>4684</v>
      </c>
      <c r="AP679" t="s">
        <v>4665</v>
      </c>
      <c r="AQ679" t="s">
        <v>4659</v>
      </c>
      <c r="AR679" t="s">
        <v>4646</v>
      </c>
      <c r="AS679" t="s">
        <v>4643</v>
      </c>
      <c r="AT679" t="s">
        <v>4654</v>
      </c>
      <c r="AU679" t="s">
        <v>4681</v>
      </c>
      <c r="AV679" t="s">
        <v>4680</v>
      </c>
      <c r="AW679" t="s">
        <v>4666</v>
      </c>
      <c r="AX679" t="s">
        <v>4648</v>
      </c>
      <c r="AY679" t="s">
        <v>4655</v>
      </c>
      <c r="AZ679" t="s">
        <v>4635</v>
      </c>
      <c r="BA679" t="s">
        <v>4649</v>
      </c>
      <c r="BB679" t="s">
        <v>4632</v>
      </c>
      <c r="BC679" t="s">
        <v>4672</v>
      </c>
      <c r="BD679" t="s">
        <v>4660</v>
      </c>
      <c r="BE679" t="s">
        <v>4678</v>
      </c>
      <c r="BF679" t="s">
        <v>4658</v>
      </c>
      <c r="BG679" t="s">
        <v>4679</v>
      </c>
    </row>
    <row r="680" spans="1:59" x14ac:dyDescent="0.2">
      <c r="A680" s="25">
        <v>1052</v>
      </c>
      <c r="B680" t="str">
        <f t="shared" si="10"/>
        <v>tutkinnonosat!$C$680:$AN$680</v>
      </c>
      <c r="C680" t="s">
        <v>4155</v>
      </c>
      <c r="D680" t="s">
        <v>4158</v>
      </c>
      <c r="E680" t="s">
        <v>4157</v>
      </c>
      <c r="F680" t="s">
        <v>4156</v>
      </c>
      <c r="G680" t="s">
        <v>4162</v>
      </c>
      <c r="H680" t="s">
        <v>4160</v>
      </c>
      <c r="I680" t="s">
        <v>4161</v>
      </c>
      <c r="J680" t="s">
        <v>4159</v>
      </c>
    </row>
    <row r="681" spans="1:59" x14ac:dyDescent="0.2">
      <c r="A681" s="25">
        <v>1053</v>
      </c>
      <c r="B681" t="str">
        <f t="shared" si="10"/>
        <v>tutkinnonosat!$C$681:$AN$681</v>
      </c>
      <c r="C681" t="s">
        <v>5759</v>
      </c>
      <c r="D681" t="s">
        <v>5758</v>
      </c>
      <c r="E681" t="s">
        <v>5757</v>
      </c>
      <c r="F681" t="s">
        <v>5761</v>
      </c>
      <c r="G681" t="s">
        <v>5763</v>
      </c>
      <c r="H681" t="s">
        <v>5760</v>
      </c>
      <c r="I681" t="s">
        <v>5762</v>
      </c>
    </row>
    <row r="682" spans="1:59" x14ac:dyDescent="0.2">
      <c r="A682" s="25">
        <v>1054</v>
      </c>
      <c r="B682" t="str">
        <f t="shared" si="10"/>
        <v>tutkinnonosat!$C$682:$AN$682</v>
      </c>
      <c r="C682" t="s">
        <v>3046</v>
      </c>
      <c r="D682" t="s">
        <v>3043</v>
      </c>
      <c r="E682" t="s">
        <v>3042</v>
      </c>
      <c r="F682" t="s">
        <v>3041</v>
      </c>
      <c r="G682" t="s">
        <v>3045</v>
      </c>
      <c r="H682" t="s">
        <v>3044</v>
      </c>
      <c r="I682" t="s">
        <v>3040</v>
      </c>
      <c r="J682" t="s">
        <v>3047</v>
      </c>
    </row>
    <row r="683" spans="1:59" x14ac:dyDescent="0.2">
      <c r="A683" s="25">
        <v>1055</v>
      </c>
      <c r="B683" t="str">
        <f t="shared" si="10"/>
        <v>tutkinnonosat!$C$683:$AN$683</v>
      </c>
      <c r="C683" t="s">
        <v>6664</v>
      </c>
      <c r="D683" t="s">
        <v>5105</v>
      </c>
      <c r="E683" t="s">
        <v>6665</v>
      </c>
      <c r="F683" t="s">
        <v>6666</v>
      </c>
      <c r="G683" t="s">
        <v>6667</v>
      </c>
      <c r="H683" t="s">
        <v>5104</v>
      </c>
      <c r="I683" t="s">
        <v>6668</v>
      </c>
      <c r="J683" t="s">
        <v>3792</v>
      </c>
    </row>
    <row r="684" spans="1:59" x14ac:dyDescent="0.2">
      <c r="A684" s="25">
        <v>1056</v>
      </c>
      <c r="B684" t="str">
        <f t="shared" si="10"/>
        <v>tutkinnonosat!$C$684:$AN$684</v>
      </c>
      <c r="C684" t="s">
        <v>2929</v>
      </c>
      <c r="D684" t="s">
        <v>2934</v>
      </c>
      <c r="E684" t="s">
        <v>2933</v>
      </c>
      <c r="F684" t="s">
        <v>2931</v>
      </c>
      <c r="G684" t="s">
        <v>2932</v>
      </c>
      <c r="H684" t="s">
        <v>2930</v>
      </c>
    </row>
    <row r="685" spans="1:59" x14ac:dyDescent="0.2">
      <c r="A685" s="25">
        <v>1057</v>
      </c>
      <c r="B685" t="str">
        <f t="shared" si="10"/>
        <v>tutkinnonosat!$C$685:$AN$685</v>
      </c>
      <c r="C685" t="s">
        <v>2924</v>
      </c>
      <c r="D685" t="s">
        <v>2928</v>
      </c>
      <c r="E685" t="s">
        <v>2925</v>
      </c>
      <c r="F685" t="s">
        <v>2926</v>
      </c>
      <c r="G685" t="s">
        <v>2927</v>
      </c>
    </row>
    <row r="686" spans="1:59" x14ac:dyDescent="0.2">
      <c r="A686" s="25">
        <v>1058</v>
      </c>
      <c r="B686" t="str">
        <f t="shared" si="10"/>
        <v>tutkinnonosat!$C$686:$AN$686</v>
      </c>
      <c r="C686" t="s">
        <v>4890</v>
      </c>
      <c r="D686" t="s">
        <v>4876</v>
      </c>
      <c r="E686" t="s">
        <v>4877</v>
      </c>
      <c r="F686" t="s">
        <v>4881</v>
      </c>
      <c r="G686" t="s">
        <v>4878</v>
      </c>
      <c r="H686" t="s">
        <v>4882</v>
      </c>
      <c r="I686" t="s">
        <v>4875</v>
      </c>
      <c r="J686" t="s">
        <v>4888</v>
      </c>
      <c r="K686" t="s">
        <v>4889</v>
      </c>
      <c r="L686" t="s">
        <v>4887</v>
      </c>
      <c r="M686" t="s">
        <v>4886</v>
      </c>
      <c r="N686" t="s">
        <v>4879</v>
      </c>
      <c r="O686" t="s">
        <v>4883</v>
      </c>
      <c r="P686" t="s">
        <v>4885</v>
      </c>
      <c r="Q686" t="s">
        <v>4884</v>
      </c>
      <c r="R686" t="s">
        <v>4880</v>
      </c>
    </row>
    <row r="687" spans="1:59" x14ac:dyDescent="0.2">
      <c r="A687" s="25">
        <v>1059</v>
      </c>
      <c r="B687" t="str">
        <f t="shared" si="10"/>
        <v>tutkinnonosat!$C$687:$AN$687</v>
      </c>
      <c r="C687" t="s">
        <v>6181</v>
      </c>
      <c r="D687" t="s">
        <v>6179</v>
      </c>
      <c r="E687" t="s">
        <v>6180</v>
      </c>
      <c r="F687" t="s">
        <v>6178</v>
      </c>
    </row>
    <row r="688" spans="1:59" x14ac:dyDescent="0.2">
      <c r="A688" s="25">
        <v>1060</v>
      </c>
      <c r="B688" t="str">
        <f t="shared" si="10"/>
        <v>tutkinnonosat!$C$688:$AN$688</v>
      </c>
      <c r="C688" t="s">
        <v>5900</v>
      </c>
      <c r="D688" t="s">
        <v>5597</v>
      </c>
      <c r="E688" t="s">
        <v>5901</v>
      </c>
      <c r="F688" t="s">
        <v>5596</v>
      </c>
      <c r="G688" t="s">
        <v>5899</v>
      </c>
    </row>
    <row r="689" spans="1:27" x14ac:dyDescent="0.2">
      <c r="A689" s="25">
        <v>1061</v>
      </c>
      <c r="B689" t="str">
        <f t="shared" si="10"/>
        <v>tutkinnonosat!$C$689:$AN$689</v>
      </c>
      <c r="C689" t="s">
        <v>3224</v>
      </c>
      <c r="D689" t="s">
        <v>3227</v>
      </c>
      <c r="E689" t="s">
        <v>3225</v>
      </c>
      <c r="F689" t="s">
        <v>3226</v>
      </c>
    </row>
    <row r="690" spans="1:27" x14ac:dyDescent="0.2">
      <c r="A690" s="25">
        <v>1062</v>
      </c>
      <c r="B690" t="str">
        <f t="shared" si="10"/>
        <v>tutkinnonosat!$C$690:$AN$690</v>
      </c>
      <c r="C690" t="s">
        <v>5345</v>
      </c>
      <c r="D690" t="s">
        <v>5339</v>
      </c>
      <c r="E690" t="s">
        <v>5340</v>
      </c>
      <c r="F690" t="s">
        <v>5343</v>
      </c>
      <c r="G690" t="s">
        <v>5344</v>
      </c>
      <c r="H690" t="s">
        <v>5342</v>
      </c>
      <c r="I690" t="s">
        <v>5341</v>
      </c>
    </row>
    <row r="691" spans="1:27" x14ac:dyDescent="0.2">
      <c r="A691" s="25">
        <v>1063</v>
      </c>
      <c r="B691" t="str">
        <f t="shared" si="10"/>
        <v>tutkinnonosat!$C$691:$AN$691</v>
      </c>
      <c r="C691" t="s">
        <v>4058</v>
      </c>
      <c r="D691" t="s">
        <v>4044</v>
      </c>
      <c r="E691" t="s">
        <v>4047</v>
      </c>
      <c r="F691" t="s">
        <v>4051</v>
      </c>
      <c r="G691" t="s">
        <v>4049</v>
      </c>
      <c r="H691" t="s">
        <v>4052</v>
      </c>
      <c r="I691" t="s">
        <v>4045</v>
      </c>
      <c r="J691" t="s">
        <v>4053</v>
      </c>
      <c r="K691" t="s">
        <v>4048</v>
      </c>
      <c r="L691" t="s">
        <v>4057</v>
      </c>
      <c r="M691" t="s">
        <v>4050</v>
      </c>
      <c r="N691" t="s">
        <v>4056</v>
      </c>
      <c r="O691" t="s">
        <v>4054</v>
      </c>
      <c r="P691" t="s">
        <v>4046</v>
      </c>
      <c r="Q691" t="s">
        <v>4055</v>
      </c>
      <c r="R691" t="s">
        <v>4043</v>
      </c>
    </row>
    <row r="692" spans="1:27" x14ac:dyDescent="0.2">
      <c r="A692" s="25">
        <v>1064</v>
      </c>
      <c r="B692" t="str">
        <f t="shared" si="10"/>
        <v>tutkinnonosat!$C$692:$AN$692</v>
      </c>
      <c r="C692" t="s">
        <v>4337</v>
      </c>
    </row>
    <row r="693" spans="1:27" x14ac:dyDescent="0.2">
      <c r="A693" s="25">
        <v>1065</v>
      </c>
      <c r="B693" t="str">
        <f t="shared" si="10"/>
        <v>tutkinnonosat!$C$693:$AN$693</v>
      </c>
      <c r="C693" t="s">
        <v>4210</v>
      </c>
      <c r="D693" t="s">
        <v>4211</v>
      </c>
      <c r="E693" t="s">
        <v>4213</v>
      </c>
      <c r="F693" t="s">
        <v>4214</v>
      </c>
      <c r="G693" t="s">
        <v>4212</v>
      </c>
      <c r="H693" t="s">
        <v>4209</v>
      </c>
      <c r="I693" t="s">
        <v>4208</v>
      </c>
    </row>
    <row r="694" spans="1:27" x14ac:dyDescent="0.2">
      <c r="A694" s="25">
        <v>1066</v>
      </c>
      <c r="B694" t="str">
        <f t="shared" si="10"/>
        <v>tutkinnonosat!$C$694:$AN$694</v>
      </c>
      <c r="C694" t="s">
        <v>4737</v>
      </c>
      <c r="D694" t="s">
        <v>4736</v>
      </c>
      <c r="E694" t="s">
        <v>4739</v>
      </c>
      <c r="F694" t="s">
        <v>4731</v>
      </c>
      <c r="G694" t="s">
        <v>4738</v>
      </c>
      <c r="H694" t="s">
        <v>4730</v>
      </c>
      <c r="I694" t="s">
        <v>4733</v>
      </c>
      <c r="J694" t="s">
        <v>4734</v>
      </c>
      <c r="K694" t="s">
        <v>4732</v>
      </c>
      <c r="L694" t="s">
        <v>4735</v>
      </c>
    </row>
    <row r="695" spans="1:27" x14ac:dyDescent="0.2">
      <c r="A695" s="25">
        <v>1067</v>
      </c>
      <c r="B695" t="str">
        <f t="shared" si="10"/>
        <v>tutkinnonosat!$C$695:$AN$695</v>
      </c>
      <c r="C695" t="s">
        <v>6119</v>
      </c>
      <c r="D695" t="s">
        <v>6138</v>
      </c>
      <c r="E695" t="s">
        <v>6137</v>
      </c>
      <c r="F695" t="s">
        <v>6124</v>
      </c>
      <c r="G695" t="s">
        <v>6121</v>
      </c>
      <c r="H695" t="s">
        <v>6127</v>
      </c>
      <c r="I695" t="s">
        <v>6133</v>
      </c>
      <c r="J695" t="s">
        <v>6128</v>
      </c>
      <c r="K695" t="s">
        <v>6116</v>
      </c>
      <c r="L695" t="s">
        <v>6131</v>
      </c>
      <c r="M695" t="s">
        <v>6136</v>
      </c>
      <c r="N695" t="s">
        <v>6132</v>
      </c>
      <c r="O695" t="s">
        <v>6120</v>
      </c>
      <c r="P695" t="s">
        <v>6125</v>
      </c>
      <c r="Q695" t="s">
        <v>6129</v>
      </c>
      <c r="R695" t="s">
        <v>6126</v>
      </c>
      <c r="S695" t="s">
        <v>6122</v>
      </c>
      <c r="T695" t="s">
        <v>6130</v>
      </c>
      <c r="U695" t="s">
        <v>6118</v>
      </c>
      <c r="V695" t="s">
        <v>6135</v>
      </c>
      <c r="W695" t="s">
        <v>6123</v>
      </c>
      <c r="X695" t="s">
        <v>6161</v>
      </c>
      <c r="Y695" t="s">
        <v>6139</v>
      </c>
      <c r="Z695" t="s">
        <v>6117</v>
      </c>
      <c r="AA695" t="s">
        <v>6134</v>
      </c>
    </row>
    <row r="696" spans="1:27" x14ac:dyDescent="0.2">
      <c r="A696" s="25">
        <v>1068</v>
      </c>
      <c r="B696" t="str">
        <f t="shared" si="10"/>
        <v>tutkinnonosat!$C$696:$AN$696</v>
      </c>
      <c r="C696" t="s">
        <v>4538</v>
      </c>
      <c r="D696" t="s">
        <v>4539</v>
      </c>
      <c r="E696" t="s">
        <v>4535</v>
      </c>
      <c r="F696" t="s">
        <v>4536</v>
      </c>
      <c r="G696" t="s">
        <v>4534</v>
      </c>
      <c r="H696" t="s">
        <v>4537</v>
      </c>
    </row>
    <row r="697" spans="1:27" x14ac:dyDescent="0.2">
      <c r="A697" s="25">
        <v>1074</v>
      </c>
      <c r="B697" t="str">
        <f t="shared" si="10"/>
        <v>tutkinnonosat!$C$697:$AN$697</v>
      </c>
      <c r="C697" t="s">
        <v>3448</v>
      </c>
      <c r="D697" t="s">
        <v>3450</v>
      </c>
      <c r="E697" t="s">
        <v>3452</v>
      </c>
      <c r="F697" t="s">
        <v>3456</v>
      </c>
      <c r="G697" t="s">
        <v>3445</v>
      </c>
      <c r="H697" t="s">
        <v>3451</v>
      </c>
      <c r="I697" t="s">
        <v>3449</v>
      </c>
      <c r="J697" t="s">
        <v>3457</v>
      </c>
      <c r="K697" t="s">
        <v>3447</v>
      </c>
      <c r="L697" t="s">
        <v>3454</v>
      </c>
      <c r="M697" t="s">
        <v>3453</v>
      </c>
      <c r="N697" t="s">
        <v>3455</v>
      </c>
      <c r="O697" t="s">
        <v>3446</v>
      </c>
    </row>
    <row r="698" spans="1:27" x14ac:dyDescent="0.2">
      <c r="A698" s="25">
        <v>1075</v>
      </c>
      <c r="B698" t="str">
        <f t="shared" si="10"/>
        <v>tutkinnonosat!$C$698:$AN$698</v>
      </c>
      <c r="C698" t="s">
        <v>4196</v>
      </c>
      <c r="D698" t="s">
        <v>4195</v>
      </c>
      <c r="E698" t="s">
        <v>4200</v>
      </c>
      <c r="F698" t="s">
        <v>4201</v>
      </c>
      <c r="G698" t="s">
        <v>4189</v>
      </c>
      <c r="H698" t="s">
        <v>4193</v>
      </c>
      <c r="I698" t="s">
        <v>4198</v>
      </c>
      <c r="J698" t="s">
        <v>4190</v>
      </c>
      <c r="K698" t="s">
        <v>4199</v>
      </c>
      <c r="L698" t="s">
        <v>4192</v>
      </c>
      <c r="M698" t="s">
        <v>4194</v>
      </c>
      <c r="N698" t="s">
        <v>4202</v>
      </c>
      <c r="O698" t="s">
        <v>4191</v>
      </c>
      <c r="P698" t="s">
        <v>4197</v>
      </c>
    </row>
    <row r="699" spans="1:27" x14ac:dyDescent="0.2">
      <c r="A699" s="25">
        <v>1076</v>
      </c>
      <c r="B699" t="str">
        <f t="shared" si="10"/>
        <v>tutkinnonosat!$C$699:$AN$699</v>
      </c>
      <c r="C699" t="s">
        <v>4747</v>
      </c>
      <c r="D699" t="s">
        <v>4745</v>
      </c>
      <c r="E699" t="s">
        <v>4740</v>
      </c>
      <c r="F699" t="s">
        <v>4742</v>
      </c>
      <c r="G699" t="s">
        <v>4750</v>
      </c>
      <c r="H699" t="s">
        <v>4746</v>
      </c>
      <c r="I699" t="s">
        <v>4749</v>
      </c>
      <c r="J699" t="s">
        <v>4741</v>
      </c>
      <c r="K699" t="s">
        <v>4748</v>
      </c>
      <c r="L699" t="s">
        <v>4743</v>
      </c>
      <c r="M699" t="s">
        <v>4744</v>
      </c>
    </row>
    <row r="700" spans="1:27" x14ac:dyDescent="0.2">
      <c r="A700" s="25">
        <v>1077</v>
      </c>
      <c r="B700" t="str">
        <f t="shared" si="10"/>
        <v>tutkinnonosat!$C$700:$AN$700</v>
      </c>
      <c r="C700" t="s">
        <v>3995</v>
      </c>
      <c r="D700" t="s">
        <v>4002</v>
      </c>
      <c r="E700" t="s">
        <v>3982</v>
      </c>
      <c r="F700" t="s">
        <v>4001</v>
      </c>
      <c r="G700" t="s">
        <v>3993</v>
      </c>
      <c r="H700" t="s">
        <v>3983</v>
      </c>
      <c r="I700" t="s">
        <v>3998</v>
      </c>
      <c r="J700" t="s">
        <v>3999</v>
      </c>
      <c r="K700" t="s">
        <v>3997</v>
      </c>
      <c r="L700" t="s">
        <v>4000</v>
      </c>
      <c r="M700" t="s">
        <v>3994</v>
      </c>
      <c r="N700" t="s">
        <v>3996</v>
      </c>
    </row>
    <row r="701" spans="1:27" x14ac:dyDescent="0.2">
      <c r="A701" s="25">
        <v>1078</v>
      </c>
      <c r="B701" t="str">
        <f t="shared" si="10"/>
        <v>tutkinnonosat!$C$701:$AN$701</v>
      </c>
      <c r="C701" t="s">
        <v>3028</v>
      </c>
      <c r="D701" t="s">
        <v>3035</v>
      </c>
      <c r="E701" t="s">
        <v>3030</v>
      </c>
      <c r="F701" t="s">
        <v>3025</v>
      </c>
      <c r="G701" t="s">
        <v>3038</v>
      </c>
      <c r="H701" t="s">
        <v>3031</v>
      </c>
      <c r="I701" t="s">
        <v>3023</v>
      </c>
      <c r="J701" t="s">
        <v>3032</v>
      </c>
      <c r="K701" t="s">
        <v>3039</v>
      </c>
      <c r="L701" t="s">
        <v>3034</v>
      </c>
      <c r="M701" t="s">
        <v>3024</v>
      </c>
      <c r="N701" t="s">
        <v>3037</v>
      </c>
      <c r="O701" t="s">
        <v>3027</v>
      </c>
      <c r="P701" t="s">
        <v>3036</v>
      </c>
      <c r="Q701" t="s">
        <v>3026</v>
      </c>
      <c r="R701" t="s">
        <v>3033</v>
      </c>
      <c r="S701" t="s">
        <v>3029</v>
      </c>
    </row>
    <row r="702" spans="1:27" x14ac:dyDescent="0.2">
      <c r="A702" s="25">
        <v>1079</v>
      </c>
      <c r="B702" t="str">
        <f t="shared" si="10"/>
        <v>tutkinnonosat!$C$702:$AN$702</v>
      </c>
      <c r="C702" t="s">
        <v>2853</v>
      </c>
      <c r="D702" t="s">
        <v>2851</v>
      </c>
      <c r="E702" t="s">
        <v>2854</v>
      </c>
      <c r="F702" t="s">
        <v>2855</v>
      </c>
      <c r="G702" t="s">
        <v>2850</v>
      </c>
      <c r="H702" t="s">
        <v>2852</v>
      </c>
    </row>
    <row r="703" spans="1:27" x14ac:dyDescent="0.2">
      <c r="A703" s="25">
        <v>1080</v>
      </c>
      <c r="B703" t="str">
        <f t="shared" si="10"/>
        <v>tutkinnonosat!$C$703:$AN$703</v>
      </c>
      <c r="C703" t="s">
        <v>6167</v>
      </c>
      <c r="D703" t="s">
        <v>6170</v>
      </c>
      <c r="E703" t="s">
        <v>6169</v>
      </c>
      <c r="F703" t="s">
        <v>6168</v>
      </c>
    </row>
    <row r="704" spans="1:27" x14ac:dyDescent="0.2">
      <c r="A704" s="25">
        <v>1081</v>
      </c>
      <c r="B704" t="str">
        <f t="shared" si="10"/>
        <v>tutkinnonosat!$C$704:$AN$704</v>
      </c>
      <c r="C704" t="s">
        <v>6669</v>
      </c>
      <c r="D704" t="s">
        <v>3243</v>
      </c>
      <c r="E704" t="s">
        <v>3244</v>
      </c>
      <c r="F704" t="s">
        <v>6670</v>
      </c>
      <c r="G704" t="s">
        <v>6671</v>
      </c>
      <c r="H704" t="s">
        <v>6672</v>
      </c>
    </row>
    <row r="705" spans="1:58" x14ac:dyDescent="0.2">
      <c r="A705" s="25">
        <v>1082</v>
      </c>
      <c r="B705" t="str">
        <f t="shared" si="10"/>
        <v>tutkinnonosat!$C$705:$AN$705</v>
      </c>
    </row>
    <row r="706" spans="1:58" x14ac:dyDescent="0.2">
      <c r="A706" s="25">
        <v>1083</v>
      </c>
      <c r="B706" t="str">
        <f t="shared" ref="B706:B751" si="11">CONCATENATE("tutkinnonosat!$C$",ROW(),":","$AN$",ROW())</f>
        <v>tutkinnonosat!$C$706:$AN$706</v>
      </c>
      <c r="C706" t="s">
        <v>5141</v>
      </c>
      <c r="D706" t="s">
        <v>5142</v>
      </c>
      <c r="E706" t="s">
        <v>5143</v>
      </c>
      <c r="F706" t="s">
        <v>5144</v>
      </c>
      <c r="G706" t="s">
        <v>5145</v>
      </c>
      <c r="H706" t="s">
        <v>5146</v>
      </c>
      <c r="I706" t="s">
        <v>5147</v>
      </c>
      <c r="J706" t="s">
        <v>5148</v>
      </c>
      <c r="K706" t="s">
        <v>5149</v>
      </c>
      <c r="L706" t="s">
        <v>5150</v>
      </c>
    </row>
    <row r="707" spans="1:58" x14ac:dyDescent="0.2">
      <c r="A707" s="25">
        <v>1084</v>
      </c>
      <c r="B707" t="str">
        <f t="shared" si="11"/>
        <v>tutkinnonosat!$C$707:$AN$707</v>
      </c>
      <c r="C707" t="s">
        <v>5270</v>
      </c>
      <c r="D707" t="s">
        <v>5294</v>
      </c>
      <c r="E707" t="s">
        <v>5295</v>
      </c>
      <c r="F707" t="s">
        <v>5297</v>
      </c>
      <c r="G707" t="s">
        <v>5285</v>
      </c>
      <c r="H707" t="s">
        <v>5268</v>
      </c>
      <c r="I707" t="s">
        <v>5265</v>
      </c>
      <c r="J707" t="s">
        <v>5296</v>
      </c>
      <c r="K707" t="s">
        <v>5252</v>
      </c>
      <c r="L707" t="s">
        <v>5258</v>
      </c>
      <c r="M707" t="s">
        <v>5276</v>
      </c>
      <c r="N707" t="s">
        <v>5264</v>
      </c>
      <c r="O707" t="s">
        <v>5289</v>
      </c>
      <c r="P707" t="s">
        <v>5288</v>
      </c>
      <c r="Q707" t="s">
        <v>5283</v>
      </c>
      <c r="R707" t="s">
        <v>5259</v>
      </c>
      <c r="S707" t="s">
        <v>5267</v>
      </c>
      <c r="T707" t="s">
        <v>5274</v>
      </c>
      <c r="U707" t="s">
        <v>5277</v>
      </c>
      <c r="V707" t="s">
        <v>5282</v>
      </c>
      <c r="W707" t="s">
        <v>5280</v>
      </c>
      <c r="X707" t="s">
        <v>5286</v>
      </c>
      <c r="Y707" t="s">
        <v>5278</v>
      </c>
      <c r="Z707" t="s">
        <v>5260</v>
      </c>
      <c r="AA707" t="s">
        <v>5266</v>
      </c>
      <c r="AB707" t="s">
        <v>5273</v>
      </c>
      <c r="AC707" t="s">
        <v>5261</v>
      </c>
      <c r="AD707" t="s">
        <v>5263</v>
      </c>
      <c r="AE707" t="s">
        <v>5269</v>
      </c>
      <c r="AF707" t="s">
        <v>5275</v>
      </c>
      <c r="AG707" t="s">
        <v>5271</v>
      </c>
      <c r="AH707" t="s">
        <v>5290</v>
      </c>
      <c r="AI707" t="s">
        <v>5257</v>
      </c>
      <c r="AJ707" t="s">
        <v>5293</v>
      </c>
      <c r="AK707" t="s">
        <v>5256</v>
      </c>
      <c r="AL707" t="s">
        <v>5281</v>
      </c>
      <c r="AM707" t="s">
        <v>5255</v>
      </c>
      <c r="AN707" t="s">
        <v>5284</v>
      </c>
      <c r="AO707" t="s">
        <v>5262</v>
      </c>
      <c r="AP707" t="s">
        <v>5292</v>
      </c>
      <c r="AQ707" t="s">
        <v>5254</v>
      </c>
      <c r="AR707" t="s">
        <v>5272</v>
      </c>
      <c r="AS707" t="s">
        <v>5253</v>
      </c>
      <c r="AT707" t="s">
        <v>5287</v>
      </c>
      <c r="AU707" t="s">
        <v>5291</v>
      </c>
      <c r="AV707" t="s">
        <v>5279</v>
      </c>
    </row>
    <row r="708" spans="1:58" x14ac:dyDescent="0.2">
      <c r="A708" s="25">
        <v>1085</v>
      </c>
      <c r="B708" t="str">
        <f t="shared" si="11"/>
        <v>tutkinnonosat!$C$708:$AN$708</v>
      </c>
    </row>
    <row r="709" spans="1:58" x14ac:dyDescent="0.2">
      <c r="A709" s="25">
        <v>1086</v>
      </c>
      <c r="B709" t="str">
        <f t="shared" si="11"/>
        <v>tutkinnonosat!$C$709:$AN$709</v>
      </c>
      <c r="C709" t="s">
        <v>6673</v>
      </c>
      <c r="D709" t="s">
        <v>6674</v>
      </c>
      <c r="E709" t="s">
        <v>6675</v>
      </c>
      <c r="F709" t="s">
        <v>6676</v>
      </c>
      <c r="G709" t="s">
        <v>5131</v>
      </c>
    </row>
    <row r="710" spans="1:58" x14ac:dyDescent="0.2">
      <c r="A710" s="25">
        <v>1087</v>
      </c>
      <c r="B710" t="str">
        <f t="shared" si="11"/>
        <v>tutkinnonosat!$C$710:$AN$710</v>
      </c>
      <c r="C710" t="s">
        <v>5235</v>
      </c>
      <c r="D710" t="s">
        <v>5239</v>
      </c>
      <c r="E710" t="s">
        <v>5236</v>
      </c>
      <c r="F710" t="s">
        <v>5237</v>
      </c>
      <c r="G710" t="s">
        <v>5238</v>
      </c>
    </row>
    <row r="711" spans="1:58" x14ac:dyDescent="0.2">
      <c r="A711" s="25">
        <v>1088</v>
      </c>
      <c r="B711" t="str">
        <f t="shared" si="11"/>
        <v>tutkinnonosat!$C$711:$AN$711</v>
      </c>
      <c r="C711" t="s">
        <v>4864</v>
      </c>
      <c r="D711" t="s">
        <v>4863</v>
      </c>
      <c r="E711" t="s">
        <v>4861</v>
      </c>
      <c r="F711" t="s">
        <v>4862</v>
      </c>
      <c r="G711" t="s">
        <v>4856</v>
      </c>
      <c r="H711" t="s">
        <v>4858</v>
      </c>
      <c r="I711" t="s">
        <v>4860</v>
      </c>
      <c r="J711" t="s">
        <v>4859</v>
      </c>
      <c r="K711" t="s">
        <v>4855</v>
      </c>
      <c r="L711" t="s">
        <v>4854</v>
      </c>
      <c r="M711" t="s">
        <v>4857</v>
      </c>
    </row>
    <row r="712" spans="1:58" x14ac:dyDescent="0.2">
      <c r="A712" s="25">
        <v>1089</v>
      </c>
      <c r="B712" t="str">
        <f t="shared" si="11"/>
        <v>tutkinnonosat!$C$712:$AN$712</v>
      </c>
      <c r="C712" t="s">
        <v>5192</v>
      </c>
      <c r="D712" t="s">
        <v>5193</v>
      </c>
      <c r="E712" t="s">
        <v>5194</v>
      </c>
      <c r="F712" t="s">
        <v>5184</v>
      </c>
    </row>
    <row r="713" spans="1:58" x14ac:dyDescent="0.2">
      <c r="A713" s="25">
        <v>1090</v>
      </c>
      <c r="B713" t="str">
        <f t="shared" si="11"/>
        <v>tutkinnonosat!$C$713:$AN$713</v>
      </c>
      <c r="C713" t="s">
        <v>5233</v>
      </c>
      <c r="D713" t="s">
        <v>5232</v>
      </c>
      <c r="E713" t="s">
        <v>5231</v>
      </c>
      <c r="F713" t="s">
        <v>5234</v>
      </c>
      <c r="G713" t="s">
        <v>5230</v>
      </c>
    </row>
    <row r="714" spans="1:58" x14ac:dyDescent="0.2">
      <c r="A714" s="25">
        <v>1091</v>
      </c>
      <c r="B714" t="str">
        <f t="shared" si="11"/>
        <v>tutkinnonosat!$C$714:$AN$714</v>
      </c>
      <c r="C714" t="s">
        <v>6625</v>
      </c>
      <c r="D714" t="s">
        <v>6626</v>
      </c>
      <c r="E714" t="s">
        <v>6632</v>
      </c>
      <c r="F714" t="s">
        <v>6629</v>
      </c>
      <c r="G714" t="s">
        <v>6637</v>
      </c>
      <c r="H714" t="s">
        <v>6636</v>
      </c>
      <c r="I714" t="s">
        <v>6630</v>
      </c>
      <c r="J714" t="s">
        <v>6635</v>
      </c>
      <c r="K714" t="s">
        <v>6631</v>
      </c>
      <c r="L714" t="s">
        <v>6628</v>
      </c>
      <c r="M714" t="s">
        <v>6627</v>
      </c>
      <c r="N714" t="s">
        <v>6634</v>
      </c>
      <c r="O714" t="s">
        <v>6633</v>
      </c>
    </row>
    <row r="715" spans="1:58" x14ac:dyDescent="0.2">
      <c r="A715" s="25">
        <v>1092</v>
      </c>
      <c r="B715" t="str">
        <f t="shared" si="11"/>
        <v>tutkinnonosat!$C$715:$AN$715</v>
      </c>
      <c r="C715" t="s">
        <v>6650</v>
      </c>
      <c r="D715" t="s">
        <v>6649</v>
      </c>
    </row>
    <row r="716" spans="1:58" x14ac:dyDescent="0.2">
      <c r="A716" s="25">
        <v>1093</v>
      </c>
      <c r="B716" t="str">
        <f t="shared" si="11"/>
        <v>tutkinnonosat!$C$716:$AN$716</v>
      </c>
      <c r="C716" t="s">
        <v>4039</v>
      </c>
      <c r="D716" t="s">
        <v>4026</v>
      </c>
      <c r="E716" t="s">
        <v>4029</v>
      </c>
      <c r="F716" t="s">
        <v>4018</v>
      </c>
      <c r="G716" t="s">
        <v>4041</v>
      </c>
      <c r="H716" t="s">
        <v>4016</v>
      </c>
      <c r="I716" t="s">
        <v>4020</v>
      </c>
      <c r="J716" t="s">
        <v>4025</v>
      </c>
      <c r="K716" t="s">
        <v>4036</v>
      </c>
      <c r="L716" t="s">
        <v>4031</v>
      </c>
      <c r="M716" t="s">
        <v>4035</v>
      </c>
      <c r="N716" t="s">
        <v>4032</v>
      </c>
      <c r="O716" t="s">
        <v>4023</v>
      </c>
      <c r="P716" t="s">
        <v>4028</v>
      </c>
      <c r="Q716" t="s">
        <v>4021</v>
      </c>
      <c r="R716" t="s">
        <v>4024</v>
      </c>
      <c r="S716" t="s">
        <v>4030</v>
      </c>
      <c r="T716" t="s">
        <v>4034</v>
      </c>
      <c r="U716" t="s">
        <v>4037</v>
      </c>
      <c r="V716" t="s">
        <v>4027</v>
      </c>
      <c r="W716" t="s">
        <v>4038</v>
      </c>
      <c r="X716" t="s">
        <v>4015</v>
      </c>
      <c r="Y716" t="s">
        <v>4033</v>
      </c>
      <c r="Z716" t="s">
        <v>4042</v>
      </c>
      <c r="AA716" t="s">
        <v>4019</v>
      </c>
      <c r="AB716" t="s">
        <v>4040</v>
      </c>
      <c r="AC716" t="s">
        <v>4017</v>
      </c>
      <c r="AD716" t="s">
        <v>4022</v>
      </c>
    </row>
    <row r="717" spans="1:58" x14ac:dyDescent="0.2">
      <c r="A717" s="25">
        <v>1094</v>
      </c>
      <c r="B717" t="str">
        <f t="shared" si="11"/>
        <v>tutkinnonosat!$C$717:$AN$717</v>
      </c>
      <c r="C717" t="s">
        <v>5429</v>
      </c>
      <c r="D717" t="s">
        <v>5433</v>
      </c>
      <c r="E717" t="s">
        <v>5422</v>
      </c>
      <c r="F717" t="s">
        <v>5431</v>
      </c>
      <c r="G717" t="s">
        <v>5434</v>
      </c>
      <c r="H717" t="s">
        <v>5430</v>
      </c>
      <c r="I717" t="s">
        <v>5432</v>
      </c>
    </row>
    <row r="718" spans="1:58" x14ac:dyDescent="0.2">
      <c r="A718" s="25">
        <v>1095</v>
      </c>
      <c r="B718" t="str">
        <f t="shared" si="11"/>
        <v>tutkinnonosat!$C$718:$AN$718</v>
      </c>
      <c r="C718" t="s">
        <v>3427</v>
      </c>
      <c r="D718" t="s">
        <v>3424</v>
      </c>
      <c r="E718" t="s">
        <v>3425</v>
      </c>
      <c r="F718" t="s">
        <v>3426</v>
      </c>
    </row>
    <row r="719" spans="1:58" x14ac:dyDescent="0.2">
      <c r="A719" s="25">
        <v>1096</v>
      </c>
      <c r="B719" t="str">
        <f t="shared" si="11"/>
        <v>tutkinnonosat!$C$719:$AN$719</v>
      </c>
      <c r="C719" t="s">
        <v>5504</v>
      </c>
      <c r="D719" t="s">
        <v>5490</v>
      </c>
      <c r="E719" t="s">
        <v>5454</v>
      </c>
      <c r="F719" t="s">
        <v>5462</v>
      </c>
      <c r="G719" t="s">
        <v>5481</v>
      </c>
      <c r="H719" t="s">
        <v>5497</v>
      </c>
      <c r="I719" t="s">
        <v>5450</v>
      </c>
      <c r="J719" t="s">
        <v>5452</v>
      </c>
      <c r="K719" t="s">
        <v>5482</v>
      </c>
      <c r="L719" t="s">
        <v>5456</v>
      </c>
      <c r="M719" t="s">
        <v>5474</v>
      </c>
      <c r="N719" t="s">
        <v>5451</v>
      </c>
      <c r="O719" t="s">
        <v>5469</v>
      </c>
      <c r="P719" t="s">
        <v>5494</v>
      </c>
      <c r="Q719" t="s">
        <v>5473</v>
      </c>
      <c r="R719" t="s">
        <v>5503</v>
      </c>
      <c r="S719" t="s">
        <v>5478</v>
      </c>
      <c r="T719" t="s">
        <v>5465</v>
      </c>
      <c r="U719" t="s">
        <v>5455</v>
      </c>
      <c r="V719" t="s">
        <v>5488</v>
      </c>
      <c r="W719" t="s">
        <v>5475</v>
      </c>
      <c r="X719" t="s">
        <v>5480</v>
      </c>
      <c r="Y719" t="s">
        <v>5459</v>
      </c>
      <c r="Z719" t="s">
        <v>5505</v>
      </c>
      <c r="AA719" t="s">
        <v>5496</v>
      </c>
      <c r="AB719" t="s">
        <v>5472</v>
      </c>
      <c r="AC719" t="s">
        <v>5453</v>
      </c>
      <c r="AD719" t="s">
        <v>5468</v>
      </c>
      <c r="AE719" t="s">
        <v>5492</v>
      </c>
      <c r="AF719" t="s">
        <v>5460</v>
      </c>
      <c r="AG719" t="s">
        <v>5486</v>
      </c>
      <c r="AH719" t="s">
        <v>5491</v>
      </c>
      <c r="AI719" t="s">
        <v>5500</v>
      </c>
      <c r="AJ719" t="s">
        <v>5464</v>
      </c>
      <c r="AK719" t="s">
        <v>5476</v>
      </c>
      <c r="AL719" t="s">
        <v>5477</v>
      </c>
      <c r="AM719" t="s">
        <v>5487</v>
      </c>
      <c r="AN719" t="s">
        <v>5501</v>
      </c>
      <c r="AO719" t="s">
        <v>5479</v>
      </c>
      <c r="AP719" t="s">
        <v>5466</v>
      </c>
      <c r="AQ719" t="s">
        <v>5499</v>
      </c>
      <c r="AR719" t="s">
        <v>5457</v>
      </c>
      <c r="AS719" t="s">
        <v>5489</v>
      </c>
      <c r="AT719" t="s">
        <v>5495</v>
      </c>
      <c r="AU719" t="s">
        <v>5485</v>
      </c>
      <c r="AV719" t="s">
        <v>5493</v>
      </c>
      <c r="AW719" t="s">
        <v>5483</v>
      </c>
      <c r="AX719" t="s">
        <v>5502</v>
      </c>
      <c r="AY719" t="s">
        <v>5467</v>
      </c>
      <c r="AZ719" t="s">
        <v>5458</v>
      </c>
      <c r="BA719" t="s">
        <v>5463</v>
      </c>
      <c r="BB719" t="s">
        <v>5461</v>
      </c>
      <c r="BC719" t="s">
        <v>5471</v>
      </c>
      <c r="BD719" t="s">
        <v>5484</v>
      </c>
      <c r="BE719" t="s">
        <v>5498</v>
      </c>
      <c r="BF719" t="s">
        <v>5470</v>
      </c>
    </row>
    <row r="720" spans="1:58" x14ac:dyDescent="0.2">
      <c r="A720" s="25">
        <v>1097</v>
      </c>
      <c r="B720" t="str">
        <f t="shared" si="11"/>
        <v>tutkinnonosat!$C$720:$AN$720</v>
      </c>
      <c r="C720" t="s">
        <v>6298</v>
      </c>
      <c r="D720" t="s">
        <v>6293</v>
      </c>
      <c r="E720" t="s">
        <v>6292</v>
      </c>
      <c r="F720" t="s">
        <v>6297</v>
      </c>
      <c r="G720" t="s">
        <v>6299</v>
      </c>
      <c r="H720" t="s">
        <v>6290</v>
      </c>
      <c r="I720" t="s">
        <v>6295</v>
      </c>
      <c r="J720" t="s">
        <v>6296</v>
      </c>
      <c r="K720" t="s">
        <v>6294</v>
      </c>
      <c r="L720" t="s">
        <v>6291</v>
      </c>
    </row>
    <row r="721" spans="1:26" x14ac:dyDescent="0.2">
      <c r="A721" s="25">
        <v>1098</v>
      </c>
      <c r="B721" t="str">
        <f t="shared" si="11"/>
        <v>tutkinnonosat!$C$721:$AN$721</v>
      </c>
      <c r="C721" t="s">
        <v>6677</v>
      </c>
      <c r="D721" t="s">
        <v>6678</v>
      </c>
      <c r="E721" t="s">
        <v>6679</v>
      </c>
      <c r="F721" t="s">
        <v>6680</v>
      </c>
      <c r="G721" t="s">
        <v>6681</v>
      </c>
      <c r="H721" t="s">
        <v>6682</v>
      </c>
      <c r="I721" t="s">
        <v>6683</v>
      </c>
      <c r="J721" t="s">
        <v>6684</v>
      </c>
      <c r="K721" t="s">
        <v>6685</v>
      </c>
      <c r="L721" t="s">
        <v>6686</v>
      </c>
      <c r="M721" t="s">
        <v>6687</v>
      </c>
      <c r="N721" t="s">
        <v>6688</v>
      </c>
      <c r="O721" t="s">
        <v>6689</v>
      </c>
      <c r="P721" t="s">
        <v>3436</v>
      </c>
      <c r="Q721" t="s">
        <v>3433</v>
      </c>
      <c r="R721" t="s">
        <v>3434</v>
      </c>
      <c r="S721" t="s">
        <v>3437</v>
      </c>
      <c r="T721" t="s">
        <v>3435</v>
      </c>
      <c r="U721" t="s">
        <v>6690</v>
      </c>
      <c r="V721" t="s">
        <v>6691</v>
      </c>
    </row>
    <row r="722" spans="1:26" x14ac:dyDescent="0.2">
      <c r="A722" s="25">
        <v>1099</v>
      </c>
      <c r="B722" t="str">
        <f t="shared" si="11"/>
        <v>tutkinnonosat!$C$722:$AN$722</v>
      </c>
      <c r="C722" t="s">
        <v>4538</v>
      </c>
      <c r="D722" t="s">
        <v>4539</v>
      </c>
      <c r="E722" t="s">
        <v>4535</v>
      </c>
      <c r="F722" t="s">
        <v>4536</v>
      </c>
      <c r="G722" t="s">
        <v>4534</v>
      </c>
      <c r="H722" t="s">
        <v>4537</v>
      </c>
      <c r="I722" t="s">
        <v>6692</v>
      </c>
      <c r="J722" t="s">
        <v>6693</v>
      </c>
      <c r="K722" t="s">
        <v>6694</v>
      </c>
      <c r="L722" t="s">
        <v>6695</v>
      </c>
      <c r="M722" t="s">
        <v>6696</v>
      </c>
      <c r="N722" t="s">
        <v>6697</v>
      </c>
      <c r="O722" t="s">
        <v>6698</v>
      </c>
      <c r="P722" t="s">
        <v>6699</v>
      </c>
    </row>
    <row r="723" spans="1:26" x14ac:dyDescent="0.2">
      <c r="A723" s="25">
        <v>1100</v>
      </c>
      <c r="B723" t="str">
        <f t="shared" si="11"/>
        <v>tutkinnonosat!$C$723:$AN$723</v>
      </c>
      <c r="C723" t="s">
        <v>2943</v>
      </c>
      <c r="D723" t="s">
        <v>2948</v>
      </c>
      <c r="E723" t="s">
        <v>2944</v>
      </c>
      <c r="F723" t="s">
        <v>2945</v>
      </c>
      <c r="G723" t="s">
        <v>2946</v>
      </c>
      <c r="H723" t="s">
        <v>2942</v>
      </c>
      <c r="I723" t="s">
        <v>2947</v>
      </c>
      <c r="J723" t="s">
        <v>6700</v>
      </c>
      <c r="K723" t="s">
        <v>6701</v>
      </c>
      <c r="L723" t="s">
        <v>6702</v>
      </c>
      <c r="M723" t="s">
        <v>6703</v>
      </c>
      <c r="N723" t="s">
        <v>6704</v>
      </c>
      <c r="O723" t="s">
        <v>6705</v>
      </c>
      <c r="P723" t="s">
        <v>6706</v>
      </c>
    </row>
    <row r="724" spans="1:26" x14ac:dyDescent="0.2">
      <c r="A724" s="25">
        <v>1101</v>
      </c>
      <c r="B724" t="str">
        <f t="shared" si="11"/>
        <v>tutkinnonosat!$C$724:$AN$724</v>
      </c>
      <c r="C724" t="s">
        <v>6707</v>
      </c>
      <c r="D724" t="s">
        <v>6708</v>
      </c>
      <c r="E724" t="s">
        <v>6709</v>
      </c>
      <c r="F724" t="s">
        <v>6710</v>
      </c>
      <c r="G724" t="s">
        <v>6711</v>
      </c>
      <c r="H724" t="s">
        <v>6712</v>
      </c>
      <c r="I724" t="s">
        <v>6713</v>
      </c>
    </row>
    <row r="725" spans="1:26" x14ac:dyDescent="0.2">
      <c r="A725" s="25">
        <v>1102</v>
      </c>
      <c r="B725" t="str">
        <f t="shared" si="11"/>
        <v>tutkinnonosat!$C$725:$AN$725</v>
      </c>
      <c r="C725" t="s">
        <v>2938</v>
      </c>
      <c r="D725" t="s">
        <v>2941</v>
      </c>
      <c r="E725" t="s">
        <v>2935</v>
      </c>
      <c r="F725" t="s">
        <v>2939</v>
      </c>
      <c r="G725" t="s">
        <v>2940</v>
      </c>
      <c r="H725" t="s">
        <v>2937</v>
      </c>
      <c r="I725" t="s">
        <v>2936</v>
      </c>
      <c r="J725" t="s">
        <v>6714</v>
      </c>
      <c r="K725" t="s">
        <v>6715</v>
      </c>
      <c r="L725" t="s">
        <v>6716</v>
      </c>
      <c r="M725" t="s">
        <v>6717</v>
      </c>
      <c r="N725" t="s">
        <v>6718</v>
      </c>
      <c r="O725" t="s">
        <v>6719</v>
      </c>
    </row>
    <row r="726" spans="1:26" x14ac:dyDescent="0.2">
      <c r="A726" s="25">
        <v>1103</v>
      </c>
      <c r="B726" t="str">
        <f t="shared" si="11"/>
        <v>tutkinnonosat!$C$726:$AN$726</v>
      </c>
      <c r="C726" t="s">
        <v>5198</v>
      </c>
      <c r="D726" t="s">
        <v>5201</v>
      </c>
      <c r="E726" t="s">
        <v>5199</v>
      </c>
      <c r="F726" t="s">
        <v>5195</v>
      </c>
      <c r="G726" t="s">
        <v>5196</v>
      </c>
      <c r="H726" t="s">
        <v>5197</v>
      </c>
      <c r="I726" t="s">
        <v>5200</v>
      </c>
      <c r="J726" t="s">
        <v>6720</v>
      </c>
      <c r="K726" t="s">
        <v>6721</v>
      </c>
      <c r="L726" t="s">
        <v>6722</v>
      </c>
      <c r="M726" t="s">
        <v>6723</v>
      </c>
      <c r="N726" t="s">
        <v>6724</v>
      </c>
      <c r="O726" t="s">
        <v>6725</v>
      </c>
    </row>
    <row r="727" spans="1:26" x14ac:dyDescent="0.2">
      <c r="A727" s="25">
        <v>1104</v>
      </c>
      <c r="B727" t="str">
        <f t="shared" si="11"/>
        <v>tutkinnonosat!$C$727:$AN$727</v>
      </c>
      <c r="C727" t="s">
        <v>5572</v>
      </c>
      <c r="D727" t="s">
        <v>5573</v>
      </c>
      <c r="E727" t="s">
        <v>5571</v>
      </c>
    </row>
    <row r="728" spans="1:26" x14ac:dyDescent="0.2">
      <c r="A728" s="25">
        <v>1105</v>
      </c>
      <c r="B728" t="str">
        <f t="shared" si="11"/>
        <v>tutkinnonosat!$C$728:$AN$728</v>
      </c>
      <c r="C728" t="s">
        <v>5115</v>
      </c>
      <c r="D728" t="s">
        <v>5119</v>
      </c>
      <c r="E728" t="s">
        <v>5113</v>
      </c>
      <c r="F728" t="s">
        <v>5111</v>
      </c>
      <c r="G728" t="s">
        <v>5116</v>
      </c>
      <c r="H728" t="s">
        <v>5114</v>
      </c>
      <c r="I728" t="s">
        <v>5117</v>
      </c>
      <c r="J728" t="s">
        <v>5112</v>
      </c>
      <c r="K728" t="s">
        <v>5118</v>
      </c>
    </row>
    <row r="729" spans="1:26" x14ac:dyDescent="0.2">
      <c r="A729" s="25">
        <v>1106</v>
      </c>
      <c r="B729" t="str">
        <f t="shared" si="11"/>
        <v>tutkinnonosat!$C$729:$AN$729</v>
      </c>
      <c r="C729" t="s">
        <v>3261</v>
      </c>
      <c r="D729" t="s">
        <v>3257</v>
      </c>
      <c r="E729" t="s">
        <v>3256</v>
      </c>
      <c r="F729" t="s">
        <v>3258</v>
      </c>
      <c r="G729" t="s">
        <v>3254</v>
      </c>
      <c r="H729" t="s">
        <v>3259</v>
      </c>
      <c r="I729" t="s">
        <v>3260</v>
      </c>
      <c r="J729" t="s">
        <v>3255</v>
      </c>
      <c r="K729" t="s">
        <v>6726</v>
      </c>
      <c r="L729" t="s">
        <v>6727</v>
      </c>
      <c r="M729" t="s">
        <v>6728</v>
      </c>
      <c r="N729" t="s">
        <v>6729</v>
      </c>
      <c r="O729" t="s">
        <v>6730</v>
      </c>
    </row>
    <row r="730" spans="1:26" x14ac:dyDescent="0.2">
      <c r="A730" s="25">
        <v>1107</v>
      </c>
      <c r="B730" t="str">
        <f t="shared" si="11"/>
        <v>tutkinnonosat!$C$730:$AN$730</v>
      </c>
      <c r="C730" t="s">
        <v>4188</v>
      </c>
      <c r="D730" t="s">
        <v>4185</v>
      </c>
      <c r="E730" t="s">
        <v>4184</v>
      </c>
      <c r="F730" t="s">
        <v>4186</v>
      </c>
      <c r="G730" t="s">
        <v>4187</v>
      </c>
      <c r="H730" t="s">
        <v>4183</v>
      </c>
      <c r="I730" t="s">
        <v>6731</v>
      </c>
      <c r="J730" t="s">
        <v>6732</v>
      </c>
      <c r="K730" t="s">
        <v>6733</v>
      </c>
      <c r="L730" t="s">
        <v>6734</v>
      </c>
      <c r="M730" t="s">
        <v>6735</v>
      </c>
      <c r="N730" t="s">
        <v>6736</v>
      </c>
      <c r="O730" t="s">
        <v>6737</v>
      </c>
    </row>
    <row r="731" spans="1:26" x14ac:dyDescent="0.2">
      <c r="A731" s="25">
        <v>1108</v>
      </c>
      <c r="B731" t="str">
        <f t="shared" si="11"/>
        <v>tutkinnonosat!$C$731:$AN$731</v>
      </c>
      <c r="C731" t="s">
        <v>6738</v>
      </c>
      <c r="D731" t="s">
        <v>3581</v>
      </c>
      <c r="E731" t="s">
        <v>3582</v>
      </c>
      <c r="F731" t="s">
        <v>6739</v>
      </c>
      <c r="G731" t="s">
        <v>6740</v>
      </c>
      <c r="H731" t="s">
        <v>3583</v>
      </c>
      <c r="I731" t="s">
        <v>3584</v>
      </c>
      <c r="J731" t="s">
        <v>3585</v>
      </c>
      <c r="K731" t="s">
        <v>3586</v>
      </c>
      <c r="L731" t="s">
        <v>3587</v>
      </c>
      <c r="M731" t="s">
        <v>3588</v>
      </c>
      <c r="N731" t="s">
        <v>3589</v>
      </c>
      <c r="O731" t="s">
        <v>3590</v>
      </c>
      <c r="P731" t="s">
        <v>3591</v>
      </c>
      <c r="Q731" t="s">
        <v>6741</v>
      </c>
      <c r="R731" t="s">
        <v>3592</v>
      </c>
      <c r="S731" t="s">
        <v>3593</v>
      </c>
      <c r="T731" t="s">
        <v>3594</v>
      </c>
      <c r="U731" t="s">
        <v>3595</v>
      </c>
      <c r="V731" t="s">
        <v>3596</v>
      </c>
      <c r="W731" t="s">
        <v>3597</v>
      </c>
    </row>
    <row r="732" spans="1:26" x14ac:dyDescent="0.2">
      <c r="A732" s="25">
        <v>1109</v>
      </c>
      <c r="B732" t="str">
        <f t="shared" si="11"/>
        <v>tutkinnonosat!$C$732:$AN$732</v>
      </c>
    </row>
    <row r="733" spans="1:26" x14ac:dyDescent="0.2">
      <c r="A733" s="25">
        <v>1110</v>
      </c>
      <c r="B733" t="str">
        <f t="shared" si="11"/>
        <v>tutkinnonosat!$C$733:$AN$733</v>
      </c>
      <c r="C733" t="s">
        <v>3017</v>
      </c>
      <c r="D733" t="s">
        <v>3004</v>
      </c>
      <c r="E733" t="s">
        <v>3020</v>
      </c>
      <c r="F733" t="s">
        <v>3013</v>
      </c>
      <c r="G733" t="s">
        <v>2998</v>
      </c>
      <c r="H733" t="s">
        <v>3011</v>
      </c>
      <c r="I733" t="s">
        <v>3007</v>
      </c>
      <c r="J733" t="s">
        <v>3000</v>
      </c>
      <c r="K733" t="s">
        <v>3018</v>
      </c>
      <c r="L733" t="s">
        <v>3015</v>
      </c>
      <c r="M733" t="s">
        <v>2999</v>
      </c>
      <c r="N733" t="s">
        <v>3008</v>
      </c>
      <c r="O733" t="s">
        <v>3016</v>
      </c>
      <c r="P733" t="s">
        <v>3021</v>
      </c>
      <c r="Q733" t="s">
        <v>3010</v>
      </c>
      <c r="R733" t="s">
        <v>3003</v>
      </c>
      <c r="S733" t="s">
        <v>3009</v>
      </c>
      <c r="T733" t="s">
        <v>3014</v>
      </c>
      <c r="U733" t="s">
        <v>3005</v>
      </c>
      <c r="V733" t="s">
        <v>3006</v>
      </c>
      <c r="W733" t="s">
        <v>3001</v>
      </c>
      <c r="X733" t="s">
        <v>3019</v>
      </c>
      <c r="Y733" t="s">
        <v>3012</v>
      </c>
      <c r="Z733" t="s">
        <v>3002</v>
      </c>
    </row>
    <row r="734" spans="1:26" x14ac:dyDescent="0.2">
      <c r="A734" s="25">
        <v>1111</v>
      </c>
      <c r="B734" t="str">
        <f t="shared" si="11"/>
        <v>tutkinnonosat!$C$734:$AN$734</v>
      </c>
      <c r="C734" t="s">
        <v>5851</v>
      </c>
      <c r="D734" t="s">
        <v>5848</v>
      </c>
      <c r="E734" t="s">
        <v>5845</v>
      </c>
      <c r="F734" t="s">
        <v>5850</v>
      </c>
      <c r="G734" t="s">
        <v>5847</v>
      </c>
      <c r="H734" t="s">
        <v>5849</v>
      </c>
      <c r="I734" t="s">
        <v>5846</v>
      </c>
      <c r="J734" t="s">
        <v>5844</v>
      </c>
      <c r="K734" t="s">
        <v>6742</v>
      </c>
      <c r="L734" t="s">
        <v>6743</v>
      </c>
      <c r="M734" t="s">
        <v>6744</v>
      </c>
      <c r="N734" t="s">
        <v>6745</v>
      </c>
      <c r="O734" t="s">
        <v>6746</v>
      </c>
      <c r="P734" t="s">
        <v>6747</v>
      </c>
      <c r="Q734" t="s">
        <v>6748</v>
      </c>
      <c r="R734" t="s">
        <v>6749</v>
      </c>
      <c r="S734" t="s">
        <v>6750</v>
      </c>
      <c r="T734" t="s">
        <v>6751</v>
      </c>
    </row>
    <row r="735" spans="1:26" x14ac:dyDescent="0.2">
      <c r="A735" s="25">
        <v>1112</v>
      </c>
      <c r="B735" t="str">
        <f t="shared" si="11"/>
        <v>tutkinnonosat!$C$735:$AN$735</v>
      </c>
      <c r="C735" t="s">
        <v>5717</v>
      </c>
      <c r="D735" t="s">
        <v>5724</v>
      </c>
      <c r="E735" t="s">
        <v>5715</v>
      </c>
      <c r="F735" t="s">
        <v>5725</v>
      </c>
      <c r="G735" t="s">
        <v>5706</v>
      </c>
      <c r="H735" t="s">
        <v>5722</v>
      </c>
      <c r="I735" t="s">
        <v>5707</v>
      </c>
      <c r="J735" t="s">
        <v>5718</v>
      </c>
      <c r="K735" t="s">
        <v>5708</v>
      </c>
      <c r="L735" t="s">
        <v>5723</v>
      </c>
      <c r="M735" t="s">
        <v>5719</v>
      </c>
      <c r="N735" t="s">
        <v>5726</v>
      </c>
      <c r="O735" t="s">
        <v>5714</v>
      </c>
      <c r="P735" t="s">
        <v>5709</v>
      </c>
      <c r="Q735" t="s">
        <v>5710</v>
      </c>
      <c r="R735" t="s">
        <v>5713</v>
      </c>
      <c r="S735" t="s">
        <v>5712</v>
      </c>
      <c r="T735" t="s">
        <v>5720</v>
      </c>
      <c r="U735" t="s">
        <v>5716</v>
      </c>
      <c r="V735" t="s">
        <v>5711</v>
      </c>
      <c r="W735" t="s">
        <v>5721</v>
      </c>
    </row>
    <row r="736" spans="1:26" x14ac:dyDescent="0.2">
      <c r="A736" s="25">
        <v>1113</v>
      </c>
      <c r="B736" t="str">
        <f t="shared" si="11"/>
        <v>tutkinnonosat!$C$736:$AN$736</v>
      </c>
    </row>
    <row r="737" spans="1:34" x14ac:dyDescent="0.2">
      <c r="A737" s="25">
        <v>1114</v>
      </c>
      <c r="B737" t="str">
        <f t="shared" si="11"/>
        <v>tutkinnonosat!$C$737:$AN$737</v>
      </c>
      <c r="C737" t="s">
        <v>4444</v>
      </c>
      <c r="D737" t="s">
        <v>4447</v>
      </c>
    </row>
    <row r="738" spans="1:34" x14ac:dyDescent="0.2">
      <c r="A738" s="25">
        <v>1115</v>
      </c>
      <c r="B738" t="str">
        <f t="shared" si="11"/>
        <v>tutkinnonosat!$C$738:$AN$738</v>
      </c>
      <c r="C738" t="s">
        <v>6417</v>
      </c>
      <c r="D738" t="s">
        <v>6416</v>
      </c>
      <c r="E738" t="s">
        <v>6418</v>
      </c>
      <c r="F738" t="s">
        <v>6419</v>
      </c>
    </row>
    <row r="739" spans="1:34" x14ac:dyDescent="0.2">
      <c r="A739" s="25">
        <v>1116</v>
      </c>
      <c r="B739" t="str">
        <f t="shared" si="11"/>
        <v>tutkinnonosat!$C$739:$AN$739</v>
      </c>
      <c r="C739" t="s">
        <v>6752</v>
      </c>
      <c r="D739" t="s">
        <v>6753</v>
      </c>
      <c r="E739" t="s">
        <v>6754</v>
      </c>
      <c r="F739" t="s">
        <v>6755</v>
      </c>
      <c r="G739" t="s">
        <v>6756</v>
      </c>
      <c r="H739" t="s">
        <v>6757</v>
      </c>
      <c r="I739" t="s">
        <v>6758</v>
      </c>
      <c r="J739" t="s">
        <v>6759</v>
      </c>
      <c r="K739" t="s">
        <v>6760</v>
      </c>
      <c r="L739" t="s">
        <v>6761</v>
      </c>
      <c r="M739" t="s">
        <v>6762</v>
      </c>
      <c r="N739" t="s">
        <v>6763</v>
      </c>
      <c r="O739" t="s">
        <v>6764</v>
      </c>
      <c r="P739" t="s">
        <v>6765</v>
      </c>
      <c r="Q739" t="s">
        <v>6766</v>
      </c>
      <c r="R739" t="s">
        <v>6767</v>
      </c>
      <c r="S739" t="s">
        <v>6768</v>
      </c>
      <c r="T739" t="s">
        <v>6769</v>
      </c>
      <c r="U739" t="s">
        <v>6770</v>
      </c>
      <c r="V739" t="s">
        <v>6771</v>
      </c>
      <c r="W739" t="s">
        <v>6772</v>
      </c>
      <c r="X739" t="s">
        <v>6773</v>
      </c>
      <c r="Y739" t="s">
        <v>6774</v>
      </c>
      <c r="Z739" t="s">
        <v>6775</v>
      </c>
      <c r="AA739" t="s">
        <v>6776</v>
      </c>
      <c r="AB739" t="s">
        <v>6777</v>
      </c>
      <c r="AC739" t="s">
        <v>6778</v>
      </c>
      <c r="AD739" t="s">
        <v>6779</v>
      </c>
      <c r="AE739" t="s">
        <v>6780</v>
      </c>
      <c r="AF739" t="s">
        <v>6781</v>
      </c>
      <c r="AG739" t="s">
        <v>6782</v>
      </c>
      <c r="AH739" t="s">
        <v>6783</v>
      </c>
    </row>
    <row r="740" spans="1:34" x14ac:dyDescent="0.2">
      <c r="A740" s="25">
        <v>1117</v>
      </c>
      <c r="B740" t="str">
        <f t="shared" si="11"/>
        <v>tutkinnonosat!$C$740:$AN$740</v>
      </c>
      <c r="C740" t="s">
        <v>6784</v>
      </c>
      <c r="D740" t="s">
        <v>6785</v>
      </c>
      <c r="E740" t="s">
        <v>6786</v>
      </c>
      <c r="F740" t="s">
        <v>6787</v>
      </c>
      <c r="G740" t="s">
        <v>6788</v>
      </c>
      <c r="H740" t="s">
        <v>6789</v>
      </c>
      <c r="I740" t="s">
        <v>6790</v>
      </c>
      <c r="J740" t="s">
        <v>6791</v>
      </c>
      <c r="K740" t="s">
        <v>6792</v>
      </c>
      <c r="L740" t="s">
        <v>6793</v>
      </c>
      <c r="M740" t="s">
        <v>6794</v>
      </c>
      <c r="N740" t="s">
        <v>6795</v>
      </c>
      <c r="O740" t="s">
        <v>6796</v>
      </c>
      <c r="P740" t="s">
        <v>6797</v>
      </c>
    </row>
    <row r="741" spans="1:34" x14ac:dyDescent="0.2">
      <c r="A741" s="25">
        <v>1118</v>
      </c>
      <c r="B741" t="str">
        <f t="shared" si="11"/>
        <v>tutkinnonosat!$C$741:$AN$741</v>
      </c>
      <c r="C741" t="s">
        <v>3017</v>
      </c>
      <c r="D741" t="s">
        <v>3004</v>
      </c>
      <c r="E741" t="s">
        <v>3020</v>
      </c>
      <c r="F741" t="s">
        <v>3013</v>
      </c>
      <c r="G741" t="s">
        <v>2998</v>
      </c>
      <c r="H741" t="s">
        <v>3011</v>
      </c>
      <c r="I741" t="s">
        <v>3007</v>
      </c>
      <c r="J741" t="s">
        <v>3000</v>
      </c>
      <c r="K741" t="s">
        <v>3018</v>
      </c>
      <c r="L741" t="s">
        <v>3015</v>
      </c>
      <c r="M741" t="s">
        <v>2999</v>
      </c>
      <c r="N741" t="s">
        <v>3008</v>
      </c>
      <c r="O741" t="s">
        <v>3016</v>
      </c>
      <c r="P741" t="s">
        <v>3021</v>
      </c>
      <c r="Q741" t="s">
        <v>3010</v>
      </c>
      <c r="R741" t="s">
        <v>3003</v>
      </c>
      <c r="S741" t="s">
        <v>3009</v>
      </c>
      <c r="T741" t="s">
        <v>3014</v>
      </c>
      <c r="U741" t="s">
        <v>3005</v>
      </c>
      <c r="V741" t="s">
        <v>3006</v>
      </c>
      <c r="W741" t="s">
        <v>3001</v>
      </c>
      <c r="X741" t="s">
        <v>3019</v>
      </c>
      <c r="Y741" t="s">
        <v>3012</v>
      </c>
      <c r="Z741" t="s">
        <v>3002</v>
      </c>
    </row>
    <row r="742" spans="1:34" x14ac:dyDescent="0.2">
      <c r="A742" s="25">
        <v>1119</v>
      </c>
      <c r="B742" t="str">
        <f t="shared" si="11"/>
        <v>tutkinnonosat!$C$742:$AN$742</v>
      </c>
      <c r="C742" t="s">
        <v>6065</v>
      </c>
      <c r="D742" t="s">
        <v>6062</v>
      </c>
      <c r="E742" t="s">
        <v>6067</v>
      </c>
      <c r="F742" t="s">
        <v>6066</v>
      </c>
      <c r="G742" t="s">
        <v>6061</v>
      </c>
      <c r="H742" t="s">
        <v>6068</v>
      </c>
      <c r="I742" t="s">
        <v>6064</v>
      </c>
      <c r="J742" t="s">
        <v>6063</v>
      </c>
    </row>
    <row r="743" spans="1:34" x14ac:dyDescent="0.2">
      <c r="A743" s="25">
        <v>1120</v>
      </c>
      <c r="B743" t="str">
        <f t="shared" si="11"/>
        <v>tutkinnonosat!$C$743:$AN$743</v>
      </c>
      <c r="C743" t="s">
        <v>5085</v>
      </c>
      <c r="D743" t="s">
        <v>5093</v>
      </c>
      <c r="E743" t="s">
        <v>5089</v>
      </c>
      <c r="F743" t="s">
        <v>5092</v>
      </c>
      <c r="G743" t="s">
        <v>5086</v>
      </c>
      <c r="H743" t="s">
        <v>5090</v>
      </c>
      <c r="I743" t="s">
        <v>5083</v>
      </c>
      <c r="J743" t="s">
        <v>5094</v>
      </c>
      <c r="K743" t="s">
        <v>5084</v>
      </c>
      <c r="L743" t="s">
        <v>5087</v>
      </c>
      <c r="M743" t="s">
        <v>5088</v>
      </c>
      <c r="N743" t="s">
        <v>5091</v>
      </c>
    </row>
    <row r="744" spans="1:34" x14ac:dyDescent="0.2">
      <c r="A744" s="25">
        <v>1121</v>
      </c>
      <c r="B744" t="str">
        <f t="shared" si="11"/>
        <v>tutkinnonosat!$C$744:$AN$744</v>
      </c>
    </row>
    <row r="745" spans="1:34" x14ac:dyDescent="0.2">
      <c r="A745" s="25">
        <v>1122</v>
      </c>
      <c r="B745" t="str">
        <f t="shared" si="11"/>
        <v>tutkinnonosat!$C$745:$AN$745</v>
      </c>
    </row>
    <row r="746" spans="1:34" x14ac:dyDescent="0.2">
      <c r="A746" s="25">
        <v>1123</v>
      </c>
      <c r="B746" t="str">
        <f t="shared" si="11"/>
        <v>tutkinnonosat!$C$746:$AN$746</v>
      </c>
    </row>
    <row r="747" spans="1:34" x14ac:dyDescent="0.2">
      <c r="A747" s="25"/>
      <c r="B747" t="str">
        <f t="shared" si="11"/>
        <v>tutkinnonosat!$C$747:$AN$747</v>
      </c>
    </row>
    <row r="748" spans="1:34" x14ac:dyDescent="0.2">
      <c r="A748" s="25"/>
      <c r="B748" t="str">
        <f t="shared" si="11"/>
        <v>tutkinnonosat!$C$748:$AN$748</v>
      </c>
    </row>
    <row r="749" spans="1:34" x14ac:dyDescent="0.2">
      <c r="A749" s="25"/>
      <c r="B749" t="str">
        <f t="shared" si="11"/>
        <v>tutkinnonosat!$C$749:$AN$749</v>
      </c>
    </row>
    <row r="750" spans="1:34" x14ac:dyDescent="0.2">
      <c r="A750" s="25"/>
      <c r="B750" t="str">
        <f t="shared" si="11"/>
        <v>tutkinnonosat!$C$750:$AN$750</v>
      </c>
    </row>
    <row r="751" spans="1:34" x14ac:dyDescent="0.2">
      <c r="A751" s="25"/>
      <c r="B751" t="str">
        <f t="shared" si="11"/>
        <v>tutkinnonosat!$C$751:$AN$751</v>
      </c>
    </row>
    <row r="752" spans="1:34" x14ac:dyDescent="0.2">
      <c r="A752" s="2"/>
    </row>
    <row r="753" spans="1:1" x14ac:dyDescent="0.2">
      <c r="A753" s="2"/>
    </row>
    <row r="754" spans="1:1" x14ac:dyDescent="0.2">
      <c r="A754" s="2"/>
    </row>
    <row r="755" spans="1:1" x14ac:dyDescent="0.2">
      <c r="A755" s="2"/>
    </row>
    <row r="756" spans="1:1" x14ac:dyDescent="0.2">
      <c r="A756" s="2"/>
    </row>
    <row r="757" spans="1:1" x14ac:dyDescent="0.2">
      <c r="A757" s="2"/>
    </row>
    <row r="758" spans="1:1" x14ac:dyDescent="0.2">
      <c r="A758" s="2"/>
    </row>
    <row r="759" spans="1:1" x14ac:dyDescent="0.2">
      <c r="A759" s="2"/>
    </row>
    <row r="760" spans="1:1" x14ac:dyDescent="0.2">
      <c r="A760" s="2"/>
    </row>
    <row r="761" spans="1:1" x14ac:dyDescent="0.2">
      <c r="A761" s="2"/>
    </row>
    <row r="762" spans="1:1" x14ac:dyDescent="0.2">
      <c r="A762" s="2"/>
    </row>
    <row r="763" spans="1:1" x14ac:dyDescent="0.2">
      <c r="A763" s="2"/>
    </row>
    <row r="764" spans="1:1" x14ac:dyDescent="0.2">
      <c r="A764" s="2"/>
    </row>
    <row r="765" spans="1:1" x14ac:dyDescent="0.2">
      <c r="A765" s="2"/>
    </row>
  </sheetData>
  <sheetProtection sheet="1" objects="1" scenarios="1"/>
  <sortState ref="A1:CI746">
    <sortCondition ref="A1:A588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60"/>
  <sheetViews>
    <sheetView workbookViewId="0">
      <selection activeCell="B655" sqref="B655:B751"/>
    </sheetView>
  </sheetViews>
  <sheetFormatPr baseColWidth="10" defaultRowHeight="16" x14ac:dyDescent="0.2"/>
  <cols>
    <col min="1" max="1" width="53.5" customWidth="1" collapsed="1"/>
  </cols>
  <sheetData>
    <row r="1" spans="1:5" ht="19" x14ac:dyDescent="0.25">
      <c r="A1" s="1" t="s">
        <v>1688</v>
      </c>
      <c r="B1" s="1" t="s">
        <v>1</v>
      </c>
      <c r="C1" s="1" t="s">
        <v>3</v>
      </c>
      <c r="D1" s="1" t="s">
        <v>4</v>
      </c>
      <c r="E1" s="1" t="s">
        <v>2</v>
      </c>
    </row>
    <row r="2" spans="1:5" x14ac:dyDescent="0.2">
      <c r="A2" s="2" t="s">
        <v>2014</v>
      </c>
      <c r="B2" s="2" t="s">
        <v>2015</v>
      </c>
      <c r="C2" s="2"/>
      <c r="D2" s="2">
        <v>462</v>
      </c>
      <c r="E2" s="9" t="s">
        <v>2016</v>
      </c>
    </row>
    <row r="3" spans="1:5" x14ac:dyDescent="0.2">
      <c r="A3" s="2" t="s">
        <v>2182</v>
      </c>
      <c r="B3" s="2" t="s">
        <v>1245</v>
      </c>
      <c r="C3" s="2" t="s">
        <v>6</v>
      </c>
      <c r="D3" s="2">
        <v>143</v>
      </c>
      <c r="E3" s="9" t="s">
        <v>5</v>
      </c>
    </row>
    <row r="4" spans="1:5" x14ac:dyDescent="0.2">
      <c r="A4" s="2" t="s">
        <v>2296</v>
      </c>
      <c r="B4" s="2" t="s">
        <v>1246</v>
      </c>
      <c r="C4" s="2" t="s">
        <v>9</v>
      </c>
      <c r="D4" s="2">
        <v>99</v>
      </c>
      <c r="E4" s="9" t="s">
        <v>8</v>
      </c>
    </row>
    <row r="5" spans="1:5" x14ac:dyDescent="0.2">
      <c r="A5" s="2" t="s">
        <v>2584</v>
      </c>
      <c r="B5" s="2" t="s">
        <v>1247</v>
      </c>
      <c r="C5" s="2" t="s">
        <v>12</v>
      </c>
      <c r="D5" s="2">
        <v>1002</v>
      </c>
      <c r="E5" s="9" t="s">
        <v>11</v>
      </c>
    </row>
    <row r="6" spans="1:5" x14ac:dyDescent="0.2">
      <c r="A6" s="2" t="s">
        <v>2585</v>
      </c>
      <c r="B6" s="2" t="s">
        <v>1247</v>
      </c>
      <c r="C6" s="2" t="s">
        <v>2586</v>
      </c>
      <c r="D6" s="2">
        <v>268</v>
      </c>
      <c r="E6" s="9" t="s">
        <v>11</v>
      </c>
    </row>
    <row r="7" spans="1:5" x14ac:dyDescent="0.2">
      <c r="A7" s="2" t="s">
        <v>1717</v>
      </c>
      <c r="B7" s="2" t="s">
        <v>1248</v>
      </c>
      <c r="C7" s="2" t="s">
        <v>15</v>
      </c>
      <c r="D7" s="2">
        <v>69</v>
      </c>
      <c r="E7" s="9" t="s">
        <v>14</v>
      </c>
    </row>
    <row r="8" spans="1:5" x14ac:dyDescent="0.2">
      <c r="A8" s="2" t="s">
        <v>1806</v>
      </c>
      <c r="B8" s="2" t="s">
        <v>1249</v>
      </c>
      <c r="C8" s="2" t="s">
        <v>18</v>
      </c>
      <c r="D8" s="2">
        <v>56</v>
      </c>
      <c r="E8" s="9" t="s">
        <v>17</v>
      </c>
    </row>
    <row r="9" spans="1:5" x14ac:dyDescent="0.2">
      <c r="A9" s="2" t="s">
        <v>1935</v>
      </c>
      <c r="B9" s="2" t="s">
        <v>1250</v>
      </c>
      <c r="C9" s="2" t="s">
        <v>21</v>
      </c>
      <c r="D9" s="2">
        <v>292</v>
      </c>
      <c r="E9" s="9" t="s">
        <v>20</v>
      </c>
    </row>
    <row r="10" spans="1:5" x14ac:dyDescent="0.2">
      <c r="A10" s="2" t="s">
        <v>2784</v>
      </c>
      <c r="B10" s="2" t="s">
        <v>1251</v>
      </c>
      <c r="C10" s="2" t="s">
        <v>24</v>
      </c>
      <c r="D10" s="2">
        <v>193</v>
      </c>
      <c r="E10" s="9" t="s">
        <v>23</v>
      </c>
    </row>
    <row r="11" spans="1:5" x14ac:dyDescent="0.2">
      <c r="A11" s="2" t="s">
        <v>1796</v>
      </c>
      <c r="B11" s="2" t="s">
        <v>1797</v>
      </c>
      <c r="C11" s="2" t="s">
        <v>30</v>
      </c>
      <c r="D11" s="2">
        <v>-10000</v>
      </c>
      <c r="E11" s="9" t="s">
        <v>1798</v>
      </c>
    </row>
    <row r="12" spans="1:5" x14ac:dyDescent="0.2">
      <c r="A12" s="2" t="s">
        <v>1799</v>
      </c>
      <c r="B12" s="2" t="s">
        <v>1797</v>
      </c>
      <c r="C12" s="2" t="s">
        <v>1800</v>
      </c>
      <c r="D12" s="2">
        <v>275</v>
      </c>
      <c r="E12" s="9" t="s">
        <v>1798</v>
      </c>
    </row>
    <row r="13" spans="1:5" x14ac:dyDescent="0.2">
      <c r="A13" s="2" t="s">
        <v>1801</v>
      </c>
      <c r="B13" s="2" t="s">
        <v>1797</v>
      </c>
      <c r="C13" s="2" t="s">
        <v>1802</v>
      </c>
      <c r="D13" s="2">
        <v>1084</v>
      </c>
      <c r="E13" s="9" t="s">
        <v>1798</v>
      </c>
    </row>
    <row r="14" spans="1:5" x14ac:dyDescent="0.2">
      <c r="A14" s="2" t="s">
        <v>1880</v>
      </c>
      <c r="B14" s="2" t="s">
        <v>1252</v>
      </c>
      <c r="C14" s="2" t="s">
        <v>27</v>
      </c>
      <c r="D14" s="2">
        <v>280</v>
      </c>
      <c r="E14" s="9" t="s">
        <v>26</v>
      </c>
    </row>
    <row r="15" spans="1:5" x14ac:dyDescent="0.2">
      <c r="A15" s="2" t="s">
        <v>1710</v>
      </c>
      <c r="B15" s="2" t="s">
        <v>1253</v>
      </c>
      <c r="C15" s="2"/>
      <c r="D15" s="2">
        <v>232</v>
      </c>
      <c r="E15" s="9" t="s">
        <v>29</v>
      </c>
    </row>
    <row r="16" spans="1:5" x14ac:dyDescent="0.2">
      <c r="A16" s="2" t="s">
        <v>1711</v>
      </c>
      <c r="B16" s="2" t="s">
        <v>1253</v>
      </c>
      <c r="C16" s="2" t="s">
        <v>30</v>
      </c>
      <c r="D16" s="2">
        <v>940</v>
      </c>
      <c r="E16" s="9" t="s">
        <v>29</v>
      </c>
    </row>
    <row r="17" spans="1:5" x14ac:dyDescent="0.2">
      <c r="A17" s="2" t="s">
        <v>2202</v>
      </c>
      <c r="B17" s="2" t="s">
        <v>1257</v>
      </c>
      <c r="C17" s="2" t="s">
        <v>42</v>
      </c>
      <c r="D17" s="2">
        <v>992</v>
      </c>
      <c r="E17" s="9" t="s">
        <v>41</v>
      </c>
    </row>
    <row r="18" spans="1:5" x14ac:dyDescent="0.2">
      <c r="A18" s="2" t="s">
        <v>1964</v>
      </c>
      <c r="B18" s="2" t="s">
        <v>1254</v>
      </c>
      <c r="C18" s="2" t="s">
        <v>33</v>
      </c>
      <c r="D18" s="2">
        <v>246</v>
      </c>
      <c r="E18" s="9" t="s">
        <v>32</v>
      </c>
    </row>
    <row r="19" spans="1:5" x14ac:dyDescent="0.2">
      <c r="A19" s="2" t="s">
        <v>2011</v>
      </c>
      <c r="B19" s="2" t="s">
        <v>1255</v>
      </c>
      <c r="C19" s="2" t="s">
        <v>2012</v>
      </c>
      <c r="D19" s="2">
        <v>113</v>
      </c>
      <c r="E19" s="9" t="s">
        <v>35</v>
      </c>
    </row>
    <row r="20" spans="1:5" x14ac:dyDescent="0.2">
      <c r="A20" s="2" t="s">
        <v>2013</v>
      </c>
      <c r="B20" s="2" t="s">
        <v>1255</v>
      </c>
      <c r="C20" s="2" t="s">
        <v>36</v>
      </c>
      <c r="D20" s="2">
        <v>941</v>
      </c>
      <c r="E20" s="9" t="s">
        <v>35</v>
      </c>
    </row>
    <row r="21" spans="1:5" x14ac:dyDescent="0.2">
      <c r="A21" s="2" t="s">
        <v>2397</v>
      </c>
      <c r="B21" s="2" t="s">
        <v>1256</v>
      </c>
      <c r="C21" s="2" t="s">
        <v>39</v>
      </c>
      <c r="D21" s="2">
        <v>247</v>
      </c>
      <c r="E21" s="9" t="s">
        <v>38</v>
      </c>
    </row>
    <row r="22" spans="1:5" x14ac:dyDescent="0.2">
      <c r="A22" s="2" t="s">
        <v>2183</v>
      </c>
      <c r="B22" s="2" t="s">
        <v>1258</v>
      </c>
      <c r="C22" s="2" t="s">
        <v>45</v>
      </c>
      <c r="D22" s="2">
        <v>101</v>
      </c>
      <c r="E22" s="9" t="s">
        <v>44</v>
      </c>
    </row>
    <row r="23" spans="1:5" x14ac:dyDescent="0.2">
      <c r="A23" s="2" t="s">
        <v>2393</v>
      </c>
      <c r="B23" s="2" t="s">
        <v>1259</v>
      </c>
      <c r="C23" s="2" t="s">
        <v>48</v>
      </c>
      <c r="D23" s="2">
        <v>107</v>
      </c>
      <c r="E23" s="9" t="s">
        <v>47</v>
      </c>
    </row>
    <row r="24" spans="1:5" x14ac:dyDescent="0.2">
      <c r="A24" s="2" t="s">
        <v>2017</v>
      </c>
      <c r="B24" s="2" t="s">
        <v>2018</v>
      </c>
      <c r="C24" s="2"/>
      <c r="D24" s="2">
        <v>479</v>
      </c>
      <c r="E24" s="9" t="s">
        <v>2019</v>
      </c>
    </row>
    <row r="25" spans="1:5" x14ac:dyDescent="0.2">
      <c r="A25" s="2" t="s">
        <v>2020</v>
      </c>
      <c r="B25" s="2" t="s">
        <v>2021</v>
      </c>
      <c r="C25" s="2"/>
      <c r="D25" s="2">
        <v>488</v>
      </c>
      <c r="E25" s="9" t="s">
        <v>2022</v>
      </c>
    </row>
    <row r="26" spans="1:5" x14ac:dyDescent="0.2">
      <c r="A26" s="2" t="s">
        <v>2394</v>
      </c>
      <c r="B26" s="2" t="s">
        <v>1260</v>
      </c>
      <c r="C26" s="2" t="s">
        <v>51</v>
      </c>
      <c r="D26" s="2">
        <v>105</v>
      </c>
      <c r="E26" s="9" t="s">
        <v>50</v>
      </c>
    </row>
    <row r="27" spans="1:5" x14ac:dyDescent="0.2">
      <c r="A27" s="2" t="s">
        <v>2187</v>
      </c>
      <c r="B27" s="2" t="s">
        <v>1261</v>
      </c>
      <c r="C27" s="2" t="s">
        <v>54</v>
      </c>
      <c r="D27" s="2">
        <v>1089</v>
      </c>
      <c r="E27" s="9" t="s">
        <v>53</v>
      </c>
    </row>
    <row r="28" spans="1:5" x14ac:dyDescent="0.2">
      <c r="A28" s="2" t="s">
        <v>2188</v>
      </c>
      <c r="B28" s="2" t="s">
        <v>1261</v>
      </c>
      <c r="C28" s="2" t="s">
        <v>2189</v>
      </c>
      <c r="D28" s="2">
        <v>265</v>
      </c>
      <c r="E28" s="9" t="s">
        <v>53</v>
      </c>
    </row>
    <row r="29" spans="1:5" x14ac:dyDescent="0.2">
      <c r="A29" s="2" t="s">
        <v>2204</v>
      </c>
      <c r="B29" s="2" t="s">
        <v>1262</v>
      </c>
      <c r="C29" s="2" t="s">
        <v>57</v>
      </c>
      <c r="D29" s="2">
        <v>1003</v>
      </c>
      <c r="E29" s="9" t="s">
        <v>56</v>
      </c>
    </row>
    <row r="30" spans="1:5" x14ac:dyDescent="0.2">
      <c r="A30" s="2" t="s">
        <v>2205</v>
      </c>
      <c r="B30" s="2" t="s">
        <v>1262</v>
      </c>
      <c r="C30" s="2" t="s">
        <v>2206</v>
      </c>
      <c r="D30" s="2">
        <v>204</v>
      </c>
      <c r="E30" s="9" t="s">
        <v>56</v>
      </c>
    </row>
    <row r="31" spans="1:5" x14ac:dyDescent="0.2">
      <c r="A31" s="2" t="s">
        <v>2036</v>
      </c>
      <c r="B31" s="2" t="s">
        <v>2037</v>
      </c>
      <c r="C31" s="2"/>
      <c r="D31" s="2">
        <v>487</v>
      </c>
      <c r="E31" s="9" t="s">
        <v>2038</v>
      </c>
    </row>
    <row r="32" spans="1:5" x14ac:dyDescent="0.2">
      <c r="A32" s="2" t="s">
        <v>2401</v>
      </c>
      <c r="B32" s="2" t="s">
        <v>1263</v>
      </c>
      <c r="C32" s="2" t="s">
        <v>60</v>
      </c>
      <c r="D32" s="2">
        <v>199</v>
      </c>
      <c r="E32" s="9" t="s">
        <v>59</v>
      </c>
    </row>
    <row r="33" spans="1:5" x14ac:dyDescent="0.2">
      <c r="A33" s="2" t="s">
        <v>2396</v>
      </c>
      <c r="B33" s="2" t="s">
        <v>1264</v>
      </c>
      <c r="C33" s="2" t="s">
        <v>63</v>
      </c>
      <c r="D33" s="2">
        <v>245</v>
      </c>
      <c r="E33" s="9" t="s">
        <v>62</v>
      </c>
    </row>
    <row r="34" spans="1:5" x14ac:dyDescent="0.2">
      <c r="A34" s="2" t="s">
        <v>1908</v>
      </c>
      <c r="B34" s="2" t="s">
        <v>1265</v>
      </c>
      <c r="C34" s="2" t="s">
        <v>66</v>
      </c>
      <c r="D34" s="2">
        <v>103</v>
      </c>
      <c r="E34" s="9" t="s">
        <v>65</v>
      </c>
    </row>
    <row r="35" spans="1:5" x14ac:dyDescent="0.2">
      <c r="A35" s="2" t="s">
        <v>2808</v>
      </c>
      <c r="B35" s="2" t="s">
        <v>1266</v>
      </c>
      <c r="C35" s="2" t="s">
        <v>69</v>
      </c>
      <c r="D35" s="2">
        <v>47</v>
      </c>
      <c r="E35" s="9" t="s">
        <v>68</v>
      </c>
    </row>
    <row r="36" spans="1:5" x14ac:dyDescent="0.2">
      <c r="A36" s="2" t="s">
        <v>2578</v>
      </c>
      <c r="B36" s="2" t="s">
        <v>1267</v>
      </c>
      <c r="C36" s="2" t="s">
        <v>72</v>
      </c>
      <c r="D36" s="2">
        <v>325</v>
      </c>
      <c r="E36" s="9" t="s">
        <v>71</v>
      </c>
    </row>
    <row r="37" spans="1:5" x14ac:dyDescent="0.2">
      <c r="A37" s="2" t="s">
        <v>2703</v>
      </c>
      <c r="B37" s="2" t="s">
        <v>2704</v>
      </c>
      <c r="C37" s="2"/>
      <c r="D37" s="2">
        <v>207</v>
      </c>
      <c r="E37" s="9" t="s">
        <v>2705</v>
      </c>
    </row>
    <row r="38" spans="1:5" x14ac:dyDescent="0.2">
      <c r="A38" s="2" t="s">
        <v>2809</v>
      </c>
      <c r="B38" s="2" t="s">
        <v>1268</v>
      </c>
      <c r="C38" s="2" t="s">
        <v>75</v>
      </c>
      <c r="D38" s="2">
        <v>1106</v>
      </c>
      <c r="E38" s="9" t="s">
        <v>74</v>
      </c>
    </row>
    <row r="39" spans="1:5" x14ac:dyDescent="0.2">
      <c r="A39" s="2" t="s">
        <v>2810</v>
      </c>
      <c r="B39" s="2" t="s">
        <v>1268</v>
      </c>
      <c r="C39" s="2" t="s">
        <v>2811</v>
      </c>
      <c r="D39" s="2">
        <v>48</v>
      </c>
      <c r="E39" s="9" t="s">
        <v>74</v>
      </c>
    </row>
    <row r="40" spans="1:5" x14ac:dyDescent="0.2">
      <c r="A40" s="2" t="s">
        <v>2184</v>
      </c>
      <c r="B40" s="2" t="s">
        <v>2185</v>
      </c>
      <c r="C40" s="2"/>
      <c r="D40" s="2">
        <v>482</v>
      </c>
      <c r="E40" s="9" t="s">
        <v>2186</v>
      </c>
    </row>
    <row r="41" spans="1:5" x14ac:dyDescent="0.2">
      <c r="A41" s="2" t="s">
        <v>2347</v>
      </c>
      <c r="B41" s="2" t="s">
        <v>1269</v>
      </c>
      <c r="C41" s="2" t="s">
        <v>78</v>
      </c>
      <c r="D41" s="2">
        <v>286</v>
      </c>
      <c r="E41" s="9" t="s">
        <v>77</v>
      </c>
    </row>
    <row r="42" spans="1:5" x14ac:dyDescent="0.2">
      <c r="A42" s="2" t="s">
        <v>2207</v>
      </c>
      <c r="B42" s="2" t="s">
        <v>2208</v>
      </c>
      <c r="C42" s="2" t="s">
        <v>2209</v>
      </c>
      <c r="D42" s="2">
        <v>195</v>
      </c>
      <c r="E42" s="9" t="s">
        <v>2210</v>
      </c>
    </row>
    <row r="43" spans="1:5" x14ac:dyDescent="0.2">
      <c r="A43" s="2" t="s">
        <v>2402</v>
      </c>
      <c r="B43" s="2" t="s">
        <v>2403</v>
      </c>
      <c r="C43" s="2" t="s">
        <v>2404</v>
      </c>
      <c r="D43" s="2">
        <v>202</v>
      </c>
      <c r="E43" s="9" t="s">
        <v>2405</v>
      </c>
    </row>
    <row r="44" spans="1:5" x14ac:dyDescent="0.2">
      <c r="A44" s="2" t="s">
        <v>2084</v>
      </c>
      <c r="B44" s="2" t="s">
        <v>1271</v>
      </c>
      <c r="C44" s="2" t="s">
        <v>84</v>
      </c>
      <c r="D44" s="2">
        <v>942</v>
      </c>
      <c r="E44" s="9" t="s">
        <v>83</v>
      </c>
    </row>
    <row r="45" spans="1:5" x14ac:dyDescent="0.2">
      <c r="A45" s="2" t="s">
        <v>2085</v>
      </c>
      <c r="B45" s="2" t="s">
        <v>1271</v>
      </c>
      <c r="C45" s="2" t="s">
        <v>2086</v>
      </c>
      <c r="D45" s="2">
        <v>122</v>
      </c>
      <c r="E45" s="9" t="s">
        <v>83</v>
      </c>
    </row>
    <row r="46" spans="1:5" x14ac:dyDescent="0.2">
      <c r="A46" s="2" t="s">
        <v>2282</v>
      </c>
      <c r="B46" s="2" t="s">
        <v>1272</v>
      </c>
      <c r="C46" s="2" t="s">
        <v>2283</v>
      </c>
      <c r="D46" s="2">
        <v>21</v>
      </c>
      <c r="E46" s="9" t="s">
        <v>86</v>
      </c>
    </row>
    <row r="47" spans="1:5" x14ac:dyDescent="0.2">
      <c r="A47" s="2" t="s">
        <v>2284</v>
      </c>
      <c r="B47" s="2" t="s">
        <v>1272</v>
      </c>
      <c r="C47" s="2" t="s">
        <v>87</v>
      </c>
      <c r="D47" s="2">
        <v>1004</v>
      </c>
      <c r="E47" s="9" t="s">
        <v>86</v>
      </c>
    </row>
    <row r="48" spans="1:5" x14ac:dyDescent="0.2">
      <c r="A48" s="2" t="s">
        <v>2461</v>
      </c>
      <c r="B48" s="2" t="s">
        <v>1273</v>
      </c>
      <c r="C48" s="2" t="s">
        <v>90</v>
      </c>
      <c r="D48" s="2">
        <v>1086</v>
      </c>
      <c r="E48" s="9" t="s">
        <v>89</v>
      </c>
    </row>
    <row r="49" spans="1:5" x14ac:dyDescent="0.2">
      <c r="A49" s="2" t="s">
        <v>2462</v>
      </c>
      <c r="B49" s="2" t="s">
        <v>1273</v>
      </c>
      <c r="C49" s="2" t="s">
        <v>2463</v>
      </c>
      <c r="D49" s="2">
        <v>259</v>
      </c>
      <c r="E49" s="9" t="s">
        <v>89</v>
      </c>
    </row>
    <row r="50" spans="1:5" x14ac:dyDescent="0.2">
      <c r="A50" s="2" t="s">
        <v>2285</v>
      </c>
      <c r="B50" s="2" t="s">
        <v>1274</v>
      </c>
      <c r="C50" s="2" t="s">
        <v>93</v>
      </c>
      <c r="D50" s="2">
        <v>1005</v>
      </c>
      <c r="E50" s="9" t="s">
        <v>92</v>
      </c>
    </row>
    <row r="51" spans="1:5" x14ac:dyDescent="0.2">
      <c r="A51" s="2" t="s">
        <v>2286</v>
      </c>
      <c r="B51" s="2" t="s">
        <v>1274</v>
      </c>
      <c r="C51" s="2" t="s">
        <v>2287</v>
      </c>
      <c r="D51" s="2">
        <v>22</v>
      </c>
      <c r="E51" s="9" t="s">
        <v>92</v>
      </c>
    </row>
    <row r="52" spans="1:5" x14ac:dyDescent="0.2">
      <c r="A52" s="2" t="s">
        <v>2596</v>
      </c>
      <c r="B52" s="2" t="s">
        <v>1270</v>
      </c>
      <c r="C52" s="2" t="s">
        <v>81</v>
      </c>
      <c r="D52" s="2">
        <v>135</v>
      </c>
      <c r="E52" s="9" t="s">
        <v>80</v>
      </c>
    </row>
    <row r="53" spans="1:5" x14ac:dyDescent="0.2">
      <c r="A53" s="2" t="s">
        <v>2079</v>
      </c>
      <c r="B53" s="2" t="s">
        <v>2080</v>
      </c>
      <c r="C53" s="2"/>
      <c r="D53" s="2">
        <v>517</v>
      </c>
      <c r="E53" s="9" t="s">
        <v>2081</v>
      </c>
    </row>
    <row r="54" spans="1:5" x14ac:dyDescent="0.2">
      <c r="A54" s="2" t="s">
        <v>2073</v>
      </c>
      <c r="B54" s="2" t="s">
        <v>2074</v>
      </c>
      <c r="C54" s="2"/>
      <c r="D54" s="2">
        <v>513</v>
      </c>
      <c r="E54" s="9" t="s">
        <v>2075</v>
      </c>
    </row>
    <row r="55" spans="1:5" x14ac:dyDescent="0.2">
      <c r="A55" s="2" t="s">
        <v>2600</v>
      </c>
      <c r="B55" s="2" t="s">
        <v>1275</v>
      </c>
      <c r="C55" s="2" t="s">
        <v>96</v>
      </c>
      <c r="D55" s="2">
        <v>136</v>
      </c>
      <c r="E55" s="9" t="s">
        <v>95</v>
      </c>
    </row>
    <row r="56" spans="1:5" x14ac:dyDescent="0.2">
      <c r="A56" s="2" t="s">
        <v>2597</v>
      </c>
      <c r="B56" s="2" t="s">
        <v>2598</v>
      </c>
      <c r="C56" s="2"/>
      <c r="D56" s="2">
        <v>509</v>
      </c>
      <c r="E56" s="9" t="s">
        <v>2599</v>
      </c>
    </row>
    <row r="57" spans="1:5" x14ac:dyDescent="0.2">
      <c r="A57" s="2" t="s">
        <v>2510</v>
      </c>
      <c r="B57" s="2" t="s">
        <v>1276</v>
      </c>
      <c r="C57" s="2" t="s">
        <v>99</v>
      </c>
      <c r="D57" s="2">
        <v>338</v>
      </c>
      <c r="E57" s="9" t="s">
        <v>98</v>
      </c>
    </row>
    <row r="58" spans="1:5" x14ac:dyDescent="0.2">
      <c r="A58" s="2" t="s">
        <v>1931</v>
      </c>
      <c r="B58" s="2" t="s">
        <v>1277</v>
      </c>
      <c r="C58" s="2" t="s">
        <v>1932</v>
      </c>
      <c r="D58" s="2">
        <v>252</v>
      </c>
      <c r="E58" s="9" t="s">
        <v>101</v>
      </c>
    </row>
    <row r="59" spans="1:5" x14ac:dyDescent="0.2">
      <c r="A59" s="2" t="s">
        <v>1933</v>
      </c>
      <c r="B59" s="2" t="s">
        <v>1277</v>
      </c>
      <c r="C59" s="2" t="s">
        <v>102</v>
      </c>
      <c r="D59" s="2">
        <v>1006</v>
      </c>
      <c r="E59" s="9" t="s">
        <v>101</v>
      </c>
    </row>
    <row r="60" spans="1:5" x14ac:dyDescent="0.2">
      <c r="A60" s="2" t="s">
        <v>2611</v>
      </c>
      <c r="B60" s="2" t="s">
        <v>1278</v>
      </c>
      <c r="C60" s="2" t="s">
        <v>2612</v>
      </c>
      <c r="D60" s="2">
        <v>165</v>
      </c>
      <c r="E60" s="9" t="s">
        <v>104</v>
      </c>
    </row>
    <row r="61" spans="1:5" x14ac:dyDescent="0.2">
      <c r="A61" s="2" t="s">
        <v>2613</v>
      </c>
      <c r="B61" s="2" t="s">
        <v>1278</v>
      </c>
      <c r="C61" s="2" t="s">
        <v>105</v>
      </c>
      <c r="D61" s="2">
        <v>1007</v>
      </c>
      <c r="E61" s="9" t="s">
        <v>104</v>
      </c>
    </row>
    <row r="62" spans="1:5" x14ac:dyDescent="0.2">
      <c r="A62" s="2" t="s">
        <v>2555</v>
      </c>
      <c r="B62" s="2" t="s">
        <v>1279</v>
      </c>
      <c r="C62" s="2" t="s">
        <v>108</v>
      </c>
      <c r="D62" s="2">
        <v>1008</v>
      </c>
      <c r="E62" s="9" t="s">
        <v>107</v>
      </c>
    </row>
    <row r="63" spans="1:5" x14ac:dyDescent="0.2">
      <c r="A63" s="2" t="s">
        <v>2556</v>
      </c>
      <c r="B63" s="2" t="s">
        <v>1279</v>
      </c>
      <c r="C63" s="2" t="s">
        <v>2557</v>
      </c>
      <c r="D63" s="2">
        <v>161</v>
      </c>
      <c r="E63" s="9" t="s">
        <v>107</v>
      </c>
    </row>
    <row r="64" spans="1:5" x14ac:dyDescent="0.2">
      <c r="A64" s="2" t="s">
        <v>2635</v>
      </c>
      <c r="B64" s="2" t="s">
        <v>1281</v>
      </c>
      <c r="C64" s="2" t="s">
        <v>114</v>
      </c>
      <c r="D64" s="2">
        <v>1009</v>
      </c>
      <c r="E64" s="9" t="s">
        <v>113</v>
      </c>
    </row>
    <row r="65" spans="1:5" x14ac:dyDescent="0.2">
      <c r="A65" s="2" t="s">
        <v>2636</v>
      </c>
      <c r="B65" s="2" t="s">
        <v>1281</v>
      </c>
      <c r="C65" s="2" t="s">
        <v>2637</v>
      </c>
      <c r="D65" s="2">
        <v>278</v>
      </c>
      <c r="E65" s="9" t="s">
        <v>113</v>
      </c>
    </row>
    <row r="66" spans="1:5" x14ac:dyDescent="0.2">
      <c r="A66" s="2" t="s">
        <v>2595</v>
      </c>
      <c r="B66" s="2" t="s">
        <v>1280</v>
      </c>
      <c r="C66" s="2" t="s">
        <v>111</v>
      </c>
      <c r="D66" s="2">
        <v>9</v>
      </c>
      <c r="E66" s="9" t="s">
        <v>110</v>
      </c>
    </row>
    <row r="67" spans="1:5" x14ac:dyDescent="0.2">
      <c r="A67" s="2" t="s">
        <v>2117</v>
      </c>
      <c r="B67" s="2" t="s">
        <v>2118</v>
      </c>
      <c r="C67" s="2"/>
      <c r="D67" s="2">
        <v>461</v>
      </c>
      <c r="E67" s="9" t="s">
        <v>2119</v>
      </c>
    </row>
    <row r="68" spans="1:5" x14ac:dyDescent="0.2">
      <c r="A68" s="2" t="s">
        <v>2644</v>
      </c>
      <c r="B68" s="2" t="s">
        <v>1282</v>
      </c>
      <c r="C68" s="2"/>
      <c r="D68" s="2">
        <v>230</v>
      </c>
      <c r="E68" s="9" t="s">
        <v>116</v>
      </c>
    </row>
    <row r="69" spans="1:5" x14ac:dyDescent="0.2">
      <c r="A69" s="2" t="s">
        <v>2645</v>
      </c>
      <c r="B69" s="2" t="s">
        <v>1282</v>
      </c>
      <c r="C69" s="2" t="s">
        <v>117</v>
      </c>
      <c r="D69" s="2">
        <v>943</v>
      </c>
      <c r="E69" s="9" t="s">
        <v>116</v>
      </c>
    </row>
    <row r="70" spans="1:5" x14ac:dyDescent="0.2">
      <c r="A70" s="2" t="s">
        <v>2198</v>
      </c>
      <c r="B70" s="2" t="s">
        <v>1283</v>
      </c>
      <c r="C70" s="2" t="s">
        <v>120</v>
      </c>
      <c r="D70" s="2">
        <v>339</v>
      </c>
      <c r="E70" s="9" t="s">
        <v>119</v>
      </c>
    </row>
    <row r="71" spans="1:5" x14ac:dyDescent="0.2">
      <c r="A71" s="2" t="s">
        <v>2527</v>
      </c>
      <c r="B71" s="2" t="s">
        <v>1284</v>
      </c>
      <c r="C71" s="2"/>
      <c r="D71" s="2">
        <v>379</v>
      </c>
      <c r="E71" s="9" t="s">
        <v>122</v>
      </c>
    </row>
    <row r="72" spans="1:5" x14ac:dyDescent="0.2">
      <c r="A72" s="2" t="s">
        <v>2528</v>
      </c>
      <c r="B72" s="2" t="s">
        <v>1284</v>
      </c>
      <c r="C72" s="2" t="s">
        <v>123</v>
      </c>
      <c r="D72" s="2">
        <v>944</v>
      </c>
      <c r="E72" s="9" t="s">
        <v>122</v>
      </c>
    </row>
    <row r="73" spans="1:5" x14ac:dyDescent="0.2">
      <c r="A73" s="2" t="s">
        <v>2540</v>
      </c>
      <c r="B73" s="2" t="s">
        <v>1285</v>
      </c>
      <c r="C73" s="2" t="s">
        <v>126</v>
      </c>
      <c r="D73" s="2">
        <v>38</v>
      </c>
      <c r="E73" s="9" t="s">
        <v>125</v>
      </c>
    </row>
    <row r="74" spans="1:5" x14ac:dyDescent="0.2">
      <c r="A74" s="2" t="s">
        <v>2649</v>
      </c>
      <c r="B74" s="2" t="s">
        <v>1286</v>
      </c>
      <c r="C74" s="2" t="s">
        <v>129</v>
      </c>
      <c r="D74" s="2">
        <v>83</v>
      </c>
      <c r="E74" s="9" t="s">
        <v>128</v>
      </c>
    </row>
    <row r="75" spans="1:5" x14ac:dyDescent="0.2">
      <c r="A75" s="2" t="s">
        <v>2670</v>
      </c>
      <c r="B75" s="2" t="s">
        <v>1287</v>
      </c>
      <c r="C75" s="2" t="s">
        <v>2671</v>
      </c>
      <c r="D75" s="2">
        <v>222</v>
      </c>
      <c r="E75" s="9" t="s">
        <v>131</v>
      </c>
    </row>
    <row r="76" spans="1:5" x14ac:dyDescent="0.2">
      <c r="A76" s="2" t="s">
        <v>2672</v>
      </c>
      <c r="B76" s="2" t="s">
        <v>1287</v>
      </c>
      <c r="C76" s="2" t="s">
        <v>132</v>
      </c>
      <c r="D76" s="2">
        <v>1010</v>
      </c>
      <c r="E76" s="9" t="s">
        <v>131</v>
      </c>
    </row>
    <row r="77" spans="1:5" x14ac:dyDescent="0.2">
      <c r="A77" s="2" t="s">
        <v>2150</v>
      </c>
      <c r="B77" s="2" t="s">
        <v>1288</v>
      </c>
      <c r="C77" s="2" t="s">
        <v>135</v>
      </c>
      <c r="D77" s="2">
        <v>1011</v>
      </c>
      <c r="E77" s="9" t="s">
        <v>134</v>
      </c>
    </row>
    <row r="78" spans="1:5" x14ac:dyDescent="0.2">
      <c r="A78" s="2" t="s">
        <v>2151</v>
      </c>
      <c r="B78" s="2" t="s">
        <v>1288</v>
      </c>
      <c r="C78" s="2" t="s">
        <v>2152</v>
      </c>
      <c r="D78" s="2">
        <v>35</v>
      </c>
      <c r="E78" s="9" t="s">
        <v>134</v>
      </c>
    </row>
    <row r="79" spans="1:5" x14ac:dyDescent="0.2">
      <c r="A79" s="2" t="s">
        <v>2364</v>
      </c>
      <c r="B79" s="2" t="s">
        <v>1289</v>
      </c>
      <c r="C79" s="2" t="s">
        <v>138</v>
      </c>
      <c r="D79" s="2">
        <v>132</v>
      </c>
      <c r="E79" s="9" t="s">
        <v>137</v>
      </c>
    </row>
    <row r="80" spans="1:5" x14ac:dyDescent="0.2">
      <c r="A80" s="2" t="s">
        <v>2134</v>
      </c>
      <c r="B80" s="2" t="s">
        <v>1290</v>
      </c>
      <c r="C80" s="2" t="s">
        <v>141</v>
      </c>
      <c r="D80" s="2">
        <v>126</v>
      </c>
      <c r="E80" s="9" t="s">
        <v>140</v>
      </c>
    </row>
    <row r="81" spans="1:5" x14ac:dyDescent="0.2">
      <c r="A81" s="2" t="s">
        <v>2794</v>
      </c>
      <c r="B81" s="2" t="s">
        <v>1291</v>
      </c>
      <c r="C81" s="2" t="s">
        <v>144</v>
      </c>
      <c r="D81" s="2">
        <v>257</v>
      </c>
      <c r="E81" s="9" t="s">
        <v>143</v>
      </c>
    </row>
    <row r="82" spans="1:5" x14ac:dyDescent="0.2">
      <c r="A82" s="2" t="s">
        <v>2839</v>
      </c>
      <c r="B82" s="2" t="s">
        <v>1292</v>
      </c>
      <c r="C82" s="2" t="s">
        <v>147</v>
      </c>
      <c r="D82" s="2">
        <v>295</v>
      </c>
      <c r="E82" s="9" t="s">
        <v>146</v>
      </c>
    </row>
    <row r="83" spans="1:5" x14ac:dyDescent="0.2">
      <c r="A83" s="2" t="s">
        <v>2729</v>
      </c>
      <c r="B83" s="2" t="s">
        <v>1293</v>
      </c>
      <c r="C83" s="2"/>
      <c r="D83" s="2">
        <v>209</v>
      </c>
      <c r="E83" s="9" t="s">
        <v>149</v>
      </c>
    </row>
    <row r="84" spans="1:5" x14ac:dyDescent="0.2">
      <c r="A84" s="2" t="s">
        <v>2730</v>
      </c>
      <c r="B84" s="2" t="s">
        <v>1293</v>
      </c>
      <c r="C84" s="2" t="s">
        <v>150</v>
      </c>
      <c r="D84" s="2">
        <v>945</v>
      </c>
      <c r="E84" s="9" t="s">
        <v>149</v>
      </c>
    </row>
    <row r="85" spans="1:5" x14ac:dyDescent="0.2">
      <c r="A85" s="2" t="s">
        <v>1807</v>
      </c>
      <c r="B85" s="2" t="s">
        <v>1808</v>
      </c>
      <c r="C85" s="2" t="s">
        <v>1809</v>
      </c>
      <c r="D85" s="2">
        <v>52</v>
      </c>
      <c r="E85" s="9" t="s">
        <v>1810</v>
      </c>
    </row>
    <row r="86" spans="1:5" x14ac:dyDescent="0.2">
      <c r="A86" s="2" t="s">
        <v>1718</v>
      </c>
      <c r="B86" s="2" t="s">
        <v>1719</v>
      </c>
      <c r="C86" s="2" t="s">
        <v>1720</v>
      </c>
      <c r="D86" s="2">
        <v>65</v>
      </c>
      <c r="E86" s="9" t="s">
        <v>1721</v>
      </c>
    </row>
    <row r="87" spans="1:5" x14ac:dyDescent="0.2">
      <c r="A87" s="2" t="s">
        <v>2706</v>
      </c>
      <c r="B87" s="2" t="s">
        <v>2707</v>
      </c>
      <c r="C87" s="2"/>
      <c r="D87" s="2">
        <v>208</v>
      </c>
      <c r="E87" s="9" t="s">
        <v>2708</v>
      </c>
    </row>
    <row r="88" spans="1:5" x14ac:dyDescent="0.2">
      <c r="A88" s="2" t="s">
        <v>2716</v>
      </c>
      <c r="B88" s="2" t="s">
        <v>1294</v>
      </c>
      <c r="C88" s="2"/>
      <c r="D88" s="2">
        <v>305</v>
      </c>
      <c r="E88" s="9" t="s">
        <v>152</v>
      </c>
    </row>
    <row r="89" spans="1:5" x14ac:dyDescent="0.2">
      <c r="A89" s="2" t="s">
        <v>2717</v>
      </c>
      <c r="B89" s="2" t="s">
        <v>1294</v>
      </c>
      <c r="C89" s="2" t="s">
        <v>153</v>
      </c>
      <c r="D89" s="2">
        <v>946</v>
      </c>
      <c r="E89" s="9" t="s">
        <v>152</v>
      </c>
    </row>
    <row r="90" spans="1:5" x14ac:dyDescent="0.2">
      <c r="A90" s="2" t="s">
        <v>2689</v>
      </c>
      <c r="B90" s="2" t="s">
        <v>2690</v>
      </c>
      <c r="C90" s="2"/>
      <c r="D90" s="2">
        <v>460</v>
      </c>
      <c r="E90" s="9" t="s">
        <v>2691</v>
      </c>
    </row>
    <row r="91" spans="1:5" x14ac:dyDescent="0.2">
      <c r="A91" s="2" t="s">
        <v>2751</v>
      </c>
      <c r="B91" s="2" t="s">
        <v>1295</v>
      </c>
      <c r="C91" s="2" t="s">
        <v>156</v>
      </c>
      <c r="D91" s="2">
        <v>263</v>
      </c>
      <c r="E91" s="9" t="s">
        <v>155</v>
      </c>
    </row>
    <row r="92" spans="1:5" x14ac:dyDescent="0.2">
      <c r="A92" s="2" t="s">
        <v>2798</v>
      </c>
      <c r="B92" s="2" t="s">
        <v>2799</v>
      </c>
      <c r="C92" s="2"/>
      <c r="D92" s="2">
        <v>496</v>
      </c>
      <c r="E92" s="9" t="s">
        <v>2800</v>
      </c>
    </row>
    <row r="93" spans="1:5" x14ac:dyDescent="0.2">
      <c r="A93" s="2" t="s">
        <v>2161</v>
      </c>
      <c r="B93" s="2" t="s">
        <v>1296</v>
      </c>
      <c r="C93" s="2" t="s">
        <v>159</v>
      </c>
      <c r="D93" s="2">
        <v>155</v>
      </c>
      <c r="E93" s="9" t="s">
        <v>158</v>
      </c>
    </row>
    <row r="94" spans="1:5" x14ac:dyDescent="0.2">
      <c r="A94" s="2" t="s">
        <v>2377</v>
      </c>
      <c r="B94" s="2" t="s">
        <v>1297</v>
      </c>
      <c r="C94" s="2" t="s">
        <v>162</v>
      </c>
      <c r="D94" s="2">
        <v>12</v>
      </c>
      <c r="E94" s="9" t="s">
        <v>161</v>
      </c>
    </row>
    <row r="95" spans="1:5" x14ac:dyDescent="0.2">
      <c r="A95" s="2" t="s">
        <v>2180</v>
      </c>
      <c r="B95" s="2" t="s">
        <v>1298</v>
      </c>
      <c r="C95" s="2" t="s">
        <v>165</v>
      </c>
      <c r="D95" s="2">
        <v>310</v>
      </c>
      <c r="E95" s="9" t="s">
        <v>164</v>
      </c>
    </row>
    <row r="96" spans="1:5" x14ac:dyDescent="0.2">
      <c r="A96" s="2" t="s">
        <v>1910</v>
      </c>
      <c r="B96" s="2" t="s">
        <v>1299</v>
      </c>
      <c r="C96" s="2" t="s">
        <v>168</v>
      </c>
      <c r="D96" s="2">
        <v>299</v>
      </c>
      <c r="E96" s="9" t="s">
        <v>167</v>
      </c>
    </row>
    <row r="97" spans="1:5" x14ac:dyDescent="0.2">
      <c r="A97" s="2" t="s">
        <v>2339</v>
      </c>
      <c r="B97" s="2" t="s">
        <v>1301</v>
      </c>
      <c r="C97" s="2" t="s">
        <v>174</v>
      </c>
      <c r="D97" s="2">
        <v>308</v>
      </c>
      <c r="E97" s="9" t="s">
        <v>173</v>
      </c>
    </row>
    <row r="98" spans="1:5" x14ac:dyDescent="0.2">
      <c r="A98" s="2" t="s">
        <v>2497</v>
      </c>
      <c r="B98" s="2" t="s">
        <v>1302</v>
      </c>
      <c r="C98" s="2" t="s">
        <v>177</v>
      </c>
      <c r="D98" s="2">
        <v>309</v>
      </c>
      <c r="E98" s="9" t="s">
        <v>176</v>
      </c>
    </row>
    <row r="99" spans="1:5" x14ac:dyDescent="0.2">
      <c r="A99" s="2" t="s">
        <v>2105</v>
      </c>
      <c r="B99" s="2" t="s">
        <v>2106</v>
      </c>
      <c r="C99" s="2"/>
      <c r="D99" s="2">
        <v>499</v>
      </c>
      <c r="E99" s="9" t="s">
        <v>2107</v>
      </c>
    </row>
    <row r="100" spans="1:5" x14ac:dyDescent="0.2">
      <c r="A100" s="2" t="s">
        <v>2660</v>
      </c>
      <c r="B100" s="2" t="s">
        <v>1303</v>
      </c>
      <c r="C100" s="2" t="s">
        <v>2661</v>
      </c>
      <c r="D100" s="2">
        <v>255</v>
      </c>
      <c r="E100" s="9" t="s">
        <v>179</v>
      </c>
    </row>
    <row r="101" spans="1:5" x14ac:dyDescent="0.2">
      <c r="A101" s="2" t="s">
        <v>2662</v>
      </c>
      <c r="B101" s="2" t="s">
        <v>1303</v>
      </c>
      <c r="C101" s="2" t="s">
        <v>180</v>
      </c>
      <c r="D101" s="2">
        <v>1012</v>
      </c>
      <c r="E101" s="9" t="s">
        <v>179</v>
      </c>
    </row>
    <row r="102" spans="1:5" x14ac:dyDescent="0.2">
      <c r="A102" s="2" t="s">
        <v>1786</v>
      </c>
      <c r="B102" s="2" t="s">
        <v>1304</v>
      </c>
      <c r="C102" s="2"/>
      <c r="D102" s="2">
        <v>996</v>
      </c>
      <c r="E102" s="9" t="s">
        <v>182</v>
      </c>
    </row>
    <row r="103" spans="1:5" x14ac:dyDescent="0.2">
      <c r="A103" s="2" t="s">
        <v>1877</v>
      </c>
      <c r="B103" s="2" t="s">
        <v>1305</v>
      </c>
      <c r="C103" s="2"/>
      <c r="D103" s="2">
        <v>995</v>
      </c>
      <c r="E103" s="9" t="s">
        <v>184</v>
      </c>
    </row>
    <row r="104" spans="1:5" x14ac:dyDescent="0.2">
      <c r="A104" s="2" t="s">
        <v>1944</v>
      </c>
      <c r="B104" s="2" t="s">
        <v>1306</v>
      </c>
      <c r="C104" s="2" t="s">
        <v>1945</v>
      </c>
      <c r="D104" s="2">
        <v>276</v>
      </c>
      <c r="E104" s="9" t="s">
        <v>186</v>
      </c>
    </row>
    <row r="105" spans="1:5" x14ac:dyDescent="0.2">
      <c r="A105" s="2" t="s">
        <v>1946</v>
      </c>
      <c r="B105" s="2" t="s">
        <v>1306</v>
      </c>
      <c r="C105" s="2" t="s">
        <v>187</v>
      </c>
      <c r="D105" s="2">
        <v>1013</v>
      </c>
      <c r="E105" s="9" t="s">
        <v>186</v>
      </c>
    </row>
    <row r="106" spans="1:5" x14ac:dyDescent="0.2">
      <c r="A106" s="2" t="s">
        <v>2343</v>
      </c>
      <c r="B106" s="2" t="s">
        <v>1300</v>
      </c>
      <c r="C106" s="2" t="s">
        <v>171</v>
      </c>
      <c r="D106" s="2">
        <v>184</v>
      </c>
      <c r="E106" s="9" t="s">
        <v>170</v>
      </c>
    </row>
    <row r="107" spans="1:5" x14ac:dyDescent="0.2">
      <c r="A107" s="2" t="s">
        <v>1811</v>
      </c>
      <c r="B107" s="2" t="s">
        <v>1812</v>
      </c>
      <c r="C107" s="2" t="s">
        <v>1809</v>
      </c>
      <c r="D107" s="2">
        <v>53</v>
      </c>
      <c r="E107" s="9" t="s">
        <v>1813</v>
      </c>
    </row>
    <row r="108" spans="1:5" x14ac:dyDescent="0.2">
      <c r="A108" s="2" t="s">
        <v>1722</v>
      </c>
      <c r="B108" s="2" t="s">
        <v>1723</v>
      </c>
      <c r="C108" s="2" t="s">
        <v>1720</v>
      </c>
      <c r="D108" s="2">
        <v>66</v>
      </c>
      <c r="E108" s="9" t="s">
        <v>1724</v>
      </c>
    </row>
    <row r="109" spans="1:5" x14ac:dyDescent="0.2">
      <c r="A109" s="2" t="s">
        <v>2154</v>
      </c>
      <c r="B109" s="2" t="s">
        <v>1307</v>
      </c>
      <c r="C109" s="2" t="s">
        <v>2155</v>
      </c>
      <c r="D109" s="2">
        <v>287</v>
      </c>
      <c r="E109" s="9" t="s">
        <v>189</v>
      </c>
    </row>
    <row r="110" spans="1:5" x14ac:dyDescent="0.2">
      <c r="A110" s="2" t="s">
        <v>2156</v>
      </c>
      <c r="B110" s="2" t="s">
        <v>1307</v>
      </c>
      <c r="C110" s="2" t="s">
        <v>190</v>
      </c>
      <c r="D110" s="2">
        <v>1014</v>
      </c>
      <c r="E110" s="9" t="s">
        <v>189</v>
      </c>
    </row>
    <row r="111" spans="1:5" x14ac:dyDescent="0.2">
      <c r="A111" s="2" t="s">
        <v>1998</v>
      </c>
      <c r="B111" s="2" t="s">
        <v>1308</v>
      </c>
      <c r="C111" s="2" t="s">
        <v>1999</v>
      </c>
      <c r="D111" s="2">
        <v>376</v>
      </c>
      <c r="E111" s="9" t="s">
        <v>192</v>
      </c>
    </row>
    <row r="112" spans="1:5" x14ac:dyDescent="0.2">
      <c r="A112" s="2" t="s">
        <v>2000</v>
      </c>
      <c r="B112" s="2" t="s">
        <v>1308</v>
      </c>
      <c r="C112" s="2" t="s">
        <v>193</v>
      </c>
      <c r="D112" s="2">
        <v>947</v>
      </c>
      <c r="E112" s="9" t="s">
        <v>192</v>
      </c>
    </row>
    <row r="113" spans="1:5" x14ac:dyDescent="0.2">
      <c r="A113" s="2" t="s">
        <v>2591</v>
      </c>
      <c r="B113" s="2" t="s">
        <v>1309</v>
      </c>
      <c r="C113" s="2" t="s">
        <v>196</v>
      </c>
      <c r="D113" s="2">
        <v>192</v>
      </c>
      <c r="E113" s="9" t="s">
        <v>195</v>
      </c>
    </row>
    <row r="114" spans="1:5" x14ac:dyDescent="0.2">
      <c r="A114" s="2" t="s">
        <v>2592</v>
      </c>
      <c r="B114" s="2" t="s">
        <v>1310</v>
      </c>
      <c r="C114" s="2" t="s">
        <v>199</v>
      </c>
      <c r="D114" s="2">
        <v>8</v>
      </c>
      <c r="E114" s="9" t="s">
        <v>198</v>
      </c>
    </row>
    <row r="115" spans="1:5" x14ac:dyDescent="0.2">
      <c r="A115" s="2" t="s">
        <v>2593</v>
      </c>
      <c r="B115" s="2" t="s">
        <v>1311</v>
      </c>
      <c r="C115" s="2" t="s">
        <v>202</v>
      </c>
      <c r="D115" s="2">
        <v>329</v>
      </c>
      <c r="E115" s="9" t="s">
        <v>201</v>
      </c>
    </row>
    <row r="116" spans="1:5" x14ac:dyDescent="0.2">
      <c r="A116" s="2" t="s">
        <v>2533</v>
      </c>
      <c r="B116" s="2" t="s">
        <v>1312</v>
      </c>
      <c r="C116" s="2"/>
      <c r="D116" s="2">
        <v>227</v>
      </c>
      <c r="E116" s="9" t="s">
        <v>204</v>
      </c>
    </row>
    <row r="117" spans="1:5" x14ac:dyDescent="0.2">
      <c r="A117" s="2" t="s">
        <v>2534</v>
      </c>
      <c r="B117" s="2" t="s">
        <v>1312</v>
      </c>
      <c r="C117" s="2" t="s">
        <v>205</v>
      </c>
      <c r="D117" s="2">
        <v>948</v>
      </c>
      <c r="E117" s="9" t="s">
        <v>204</v>
      </c>
    </row>
    <row r="118" spans="1:5" x14ac:dyDescent="0.2">
      <c r="A118" s="2" t="s">
        <v>2832</v>
      </c>
      <c r="B118" s="2" t="s">
        <v>2833</v>
      </c>
      <c r="C118" s="2"/>
      <c r="D118" s="2">
        <v>415</v>
      </c>
      <c r="E118" s="9" t="s">
        <v>2834</v>
      </c>
    </row>
    <row r="119" spans="1:5" x14ac:dyDescent="0.2">
      <c r="A119" s="2" t="s">
        <v>2162</v>
      </c>
      <c r="B119" s="2" t="s">
        <v>1315</v>
      </c>
      <c r="C119" s="2" t="s">
        <v>214</v>
      </c>
      <c r="D119" s="2">
        <v>160</v>
      </c>
      <c r="E119" s="9" t="s">
        <v>213</v>
      </c>
    </row>
    <row r="120" spans="1:5" x14ac:dyDescent="0.2">
      <c r="A120" s="2" t="s">
        <v>2378</v>
      </c>
      <c r="B120" s="2" t="s">
        <v>2379</v>
      </c>
      <c r="C120" s="2"/>
      <c r="D120" s="2">
        <v>562</v>
      </c>
      <c r="E120" s="9" t="s">
        <v>2380</v>
      </c>
    </row>
    <row r="121" spans="1:5" x14ac:dyDescent="0.2">
      <c r="A121" s="2" t="s">
        <v>2381</v>
      </c>
      <c r="B121" s="2" t="s">
        <v>1316</v>
      </c>
      <c r="C121" s="2" t="s">
        <v>217</v>
      </c>
      <c r="D121" s="2">
        <v>158</v>
      </c>
      <c r="E121" s="9" t="s">
        <v>216</v>
      </c>
    </row>
    <row r="122" spans="1:5" x14ac:dyDescent="0.2">
      <c r="A122" s="2" t="s">
        <v>2838</v>
      </c>
      <c r="B122" s="2" t="s">
        <v>1317</v>
      </c>
      <c r="C122" s="2" t="s">
        <v>220</v>
      </c>
      <c r="D122" s="2">
        <v>395</v>
      </c>
      <c r="E122" s="9" t="s">
        <v>219</v>
      </c>
    </row>
    <row r="123" spans="1:5" x14ac:dyDescent="0.2">
      <c r="A123" s="2" t="s">
        <v>2731</v>
      </c>
      <c r="B123" s="2" t="s">
        <v>1318</v>
      </c>
      <c r="C123" s="2"/>
      <c r="D123" s="2">
        <v>389</v>
      </c>
      <c r="E123" s="9" t="s">
        <v>222</v>
      </c>
    </row>
    <row r="124" spans="1:5" x14ac:dyDescent="0.2">
      <c r="A124" s="2" t="s">
        <v>2732</v>
      </c>
      <c r="B124" s="2" t="s">
        <v>1318</v>
      </c>
      <c r="C124" s="2" t="s">
        <v>223</v>
      </c>
      <c r="D124" s="2">
        <v>949</v>
      </c>
      <c r="E124" s="9" t="s">
        <v>222</v>
      </c>
    </row>
    <row r="125" spans="1:5" x14ac:dyDescent="0.2">
      <c r="A125" s="2" t="s">
        <v>1947</v>
      </c>
      <c r="B125" s="2" t="s">
        <v>1319</v>
      </c>
      <c r="C125" s="2" t="s">
        <v>1948</v>
      </c>
      <c r="D125" s="2">
        <v>80</v>
      </c>
      <c r="E125" s="9" t="s">
        <v>225</v>
      </c>
    </row>
    <row r="126" spans="1:5" x14ac:dyDescent="0.2">
      <c r="A126" s="2" t="s">
        <v>1949</v>
      </c>
      <c r="B126" s="2" t="s">
        <v>1319</v>
      </c>
      <c r="C126" s="2" t="s">
        <v>226</v>
      </c>
      <c r="D126" s="2">
        <v>1095</v>
      </c>
      <c r="E126" s="9" t="s">
        <v>225</v>
      </c>
    </row>
    <row r="127" spans="1:5" x14ac:dyDescent="0.2">
      <c r="A127" s="2" t="s">
        <v>2666</v>
      </c>
      <c r="B127" s="2" t="s">
        <v>1320</v>
      </c>
      <c r="C127" s="2" t="s">
        <v>229</v>
      </c>
      <c r="D127" s="2">
        <v>365</v>
      </c>
      <c r="E127" s="9" t="s">
        <v>228</v>
      </c>
    </row>
    <row r="128" spans="1:5" x14ac:dyDescent="0.2">
      <c r="A128" s="2" t="s">
        <v>2685</v>
      </c>
      <c r="B128" s="2" t="s">
        <v>1321</v>
      </c>
      <c r="C128" s="2" t="s">
        <v>232</v>
      </c>
      <c r="D128" s="2">
        <v>366</v>
      </c>
      <c r="E128" s="9" t="s">
        <v>231</v>
      </c>
    </row>
    <row r="129" spans="1:5" x14ac:dyDescent="0.2">
      <c r="A129" s="2" t="s">
        <v>1996</v>
      </c>
      <c r="B129" s="2" t="s">
        <v>1322</v>
      </c>
      <c r="C129" s="2"/>
      <c r="D129" s="2">
        <v>344</v>
      </c>
      <c r="E129" s="9" t="s">
        <v>234</v>
      </c>
    </row>
    <row r="130" spans="1:5" x14ac:dyDescent="0.2">
      <c r="A130" s="2" t="s">
        <v>1997</v>
      </c>
      <c r="B130" s="2" t="s">
        <v>1322</v>
      </c>
      <c r="C130" s="2" t="s">
        <v>235</v>
      </c>
      <c r="D130" s="2">
        <v>950</v>
      </c>
      <c r="E130" s="9" t="s">
        <v>234</v>
      </c>
    </row>
    <row r="131" spans="1:5" x14ac:dyDescent="0.2">
      <c r="A131" s="2" t="s">
        <v>2054</v>
      </c>
      <c r="B131" s="2" t="s">
        <v>2055</v>
      </c>
      <c r="C131" s="2"/>
      <c r="D131" s="2">
        <v>119</v>
      </c>
      <c r="E131" s="9" t="s">
        <v>2056</v>
      </c>
    </row>
    <row r="132" spans="1:5" x14ac:dyDescent="0.2">
      <c r="A132" s="2" t="s">
        <v>2234</v>
      </c>
      <c r="B132" s="2" t="s">
        <v>1323</v>
      </c>
      <c r="C132" s="2" t="s">
        <v>238</v>
      </c>
      <c r="D132" s="2">
        <v>94</v>
      </c>
      <c r="E132" s="9" t="s">
        <v>237</v>
      </c>
    </row>
    <row r="133" spans="1:5" x14ac:dyDescent="0.2">
      <c r="A133" s="2" t="s">
        <v>2422</v>
      </c>
      <c r="B133" s="2" t="s">
        <v>1324</v>
      </c>
      <c r="C133" s="2" t="s">
        <v>241</v>
      </c>
      <c r="D133" s="2">
        <v>96</v>
      </c>
      <c r="E133" s="9" t="s">
        <v>240</v>
      </c>
    </row>
    <row r="134" spans="1:5" x14ac:dyDescent="0.2">
      <c r="A134" s="2" t="s">
        <v>2046</v>
      </c>
      <c r="B134" s="2" t="s">
        <v>2047</v>
      </c>
      <c r="C134" s="2"/>
      <c r="D134" s="2">
        <v>486</v>
      </c>
      <c r="E134" s="9" t="s">
        <v>2048</v>
      </c>
    </row>
    <row r="135" spans="1:5" x14ac:dyDescent="0.2">
      <c r="A135" s="2" t="s">
        <v>2544</v>
      </c>
      <c r="B135" s="2" t="s">
        <v>1325</v>
      </c>
      <c r="C135" s="2" t="s">
        <v>244</v>
      </c>
      <c r="D135" s="2">
        <v>40</v>
      </c>
      <c r="E135" s="9" t="s">
        <v>243</v>
      </c>
    </row>
    <row r="136" spans="1:5" x14ac:dyDescent="0.2">
      <c r="A136" s="2" t="s">
        <v>1725</v>
      </c>
      <c r="B136" s="2" t="s">
        <v>1726</v>
      </c>
      <c r="C136" s="2" t="s">
        <v>1727</v>
      </c>
      <c r="D136" s="2">
        <v>61</v>
      </c>
      <c r="E136" s="9" t="s">
        <v>1728</v>
      </c>
    </row>
    <row r="137" spans="1:5" x14ac:dyDescent="0.2">
      <c r="A137" s="2" t="s">
        <v>1814</v>
      </c>
      <c r="B137" s="2" t="s">
        <v>1815</v>
      </c>
      <c r="C137" s="2" t="s">
        <v>1816</v>
      </c>
      <c r="D137" s="2">
        <v>60</v>
      </c>
      <c r="E137" s="9" t="s">
        <v>1817</v>
      </c>
    </row>
    <row r="138" spans="1:5" x14ac:dyDescent="0.2">
      <c r="A138" s="2" t="s">
        <v>2004</v>
      </c>
      <c r="B138" s="2" t="s">
        <v>2005</v>
      </c>
      <c r="C138" s="2"/>
      <c r="D138" s="2">
        <v>449</v>
      </c>
      <c r="E138" s="9" t="s">
        <v>2006</v>
      </c>
    </row>
    <row r="139" spans="1:5" x14ac:dyDescent="0.2">
      <c r="A139" s="2" t="s">
        <v>1936</v>
      </c>
      <c r="B139" s="2" t="s">
        <v>1326</v>
      </c>
      <c r="C139" s="2" t="s">
        <v>1937</v>
      </c>
      <c r="D139" s="2">
        <v>293</v>
      </c>
      <c r="E139" s="9" t="s">
        <v>246</v>
      </c>
    </row>
    <row r="140" spans="1:5" x14ac:dyDescent="0.2">
      <c r="A140" s="2" t="s">
        <v>1938</v>
      </c>
      <c r="B140" s="2" t="s">
        <v>1326</v>
      </c>
      <c r="C140" s="2" t="s">
        <v>247</v>
      </c>
      <c r="D140" s="2">
        <v>1096</v>
      </c>
      <c r="E140" s="9" t="s">
        <v>246</v>
      </c>
    </row>
    <row r="141" spans="1:5" x14ac:dyDescent="0.2">
      <c r="A141" s="2" t="s">
        <v>2163</v>
      </c>
      <c r="B141" s="2" t="s">
        <v>1327</v>
      </c>
      <c r="C141" s="2" t="s">
        <v>2164</v>
      </c>
      <c r="D141" s="2">
        <v>159</v>
      </c>
      <c r="E141" s="9" t="s">
        <v>249</v>
      </c>
    </row>
    <row r="142" spans="1:5" x14ac:dyDescent="0.2">
      <c r="A142" s="2" t="s">
        <v>2165</v>
      </c>
      <c r="B142" s="2" t="s">
        <v>1327</v>
      </c>
      <c r="C142" s="2" t="s">
        <v>250</v>
      </c>
      <c r="D142" s="2">
        <v>1015</v>
      </c>
      <c r="E142" s="9" t="s">
        <v>249</v>
      </c>
    </row>
    <row r="143" spans="1:5" x14ac:dyDescent="0.2">
      <c r="A143" s="2" t="s">
        <v>2382</v>
      </c>
      <c r="B143" s="2" t="s">
        <v>1328</v>
      </c>
      <c r="C143" s="2" t="s">
        <v>2383</v>
      </c>
      <c r="D143" s="2">
        <v>157</v>
      </c>
      <c r="E143" s="9" t="s">
        <v>252</v>
      </c>
    </row>
    <row r="144" spans="1:5" x14ac:dyDescent="0.2">
      <c r="A144" s="2" t="s">
        <v>2384</v>
      </c>
      <c r="B144" s="2" t="s">
        <v>1328</v>
      </c>
      <c r="C144" s="2" t="s">
        <v>253</v>
      </c>
      <c r="D144" s="2">
        <v>1016</v>
      </c>
      <c r="E144" s="9" t="s">
        <v>252</v>
      </c>
    </row>
    <row r="145" spans="1:5" x14ac:dyDescent="0.2">
      <c r="A145" s="2" t="s">
        <v>2009</v>
      </c>
      <c r="B145" s="2" t="s">
        <v>1329</v>
      </c>
      <c r="C145" s="2"/>
      <c r="D145" s="2">
        <v>346</v>
      </c>
      <c r="E145" s="9" t="s">
        <v>255</v>
      </c>
    </row>
    <row r="146" spans="1:5" x14ac:dyDescent="0.2">
      <c r="A146" s="2" t="s">
        <v>2010</v>
      </c>
      <c r="B146" s="2" t="s">
        <v>1329</v>
      </c>
      <c r="C146" s="2" t="s">
        <v>256</v>
      </c>
      <c r="D146" s="2">
        <v>951</v>
      </c>
      <c r="E146" s="9" t="s">
        <v>255</v>
      </c>
    </row>
    <row r="147" spans="1:5" x14ac:dyDescent="0.2">
      <c r="A147" s="2" t="s">
        <v>2667</v>
      </c>
      <c r="B147" s="2" t="s">
        <v>1330</v>
      </c>
      <c r="C147" s="2" t="s">
        <v>259</v>
      </c>
      <c r="D147" s="2">
        <v>356</v>
      </c>
      <c r="E147" s="9" t="s">
        <v>258</v>
      </c>
    </row>
    <row r="148" spans="1:5" x14ac:dyDescent="0.2">
      <c r="A148" s="2" t="s">
        <v>2674</v>
      </c>
      <c r="B148" s="2" t="s">
        <v>1331</v>
      </c>
      <c r="C148" s="2" t="s">
        <v>262</v>
      </c>
      <c r="D148" s="2">
        <v>1104</v>
      </c>
      <c r="E148" s="9" t="s">
        <v>261</v>
      </c>
    </row>
    <row r="149" spans="1:5" x14ac:dyDescent="0.2">
      <c r="A149" s="2" t="s">
        <v>2675</v>
      </c>
      <c r="B149" s="2" t="s">
        <v>1331</v>
      </c>
      <c r="C149" s="2" t="s">
        <v>2676</v>
      </c>
      <c r="D149" s="2">
        <v>301</v>
      </c>
      <c r="E149" s="9" t="s">
        <v>261</v>
      </c>
    </row>
    <row r="150" spans="1:5" x14ac:dyDescent="0.2">
      <c r="A150" s="2" t="s">
        <v>2502</v>
      </c>
      <c r="B150" s="2" t="s">
        <v>1332</v>
      </c>
      <c r="C150" s="2" t="s">
        <v>265</v>
      </c>
      <c r="D150" s="2">
        <v>188</v>
      </c>
      <c r="E150" s="9" t="s">
        <v>264</v>
      </c>
    </row>
    <row r="151" spans="1:5" x14ac:dyDescent="0.2">
      <c r="A151" s="2" t="s">
        <v>2344</v>
      </c>
      <c r="B151" s="2" t="s">
        <v>1333</v>
      </c>
      <c r="C151" s="2" t="s">
        <v>268</v>
      </c>
      <c r="D151" s="2">
        <v>183</v>
      </c>
      <c r="E151" s="9" t="s">
        <v>267</v>
      </c>
    </row>
    <row r="152" spans="1:5" x14ac:dyDescent="0.2">
      <c r="A152" s="2" t="s">
        <v>2507</v>
      </c>
      <c r="B152" s="2" t="s">
        <v>2508</v>
      </c>
      <c r="C152" s="2"/>
      <c r="D152" s="2">
        <v>474</v>
      </c>
      <c r="E152" s="9" t="s">
        <v>2509</v>
      </c>
    </row>
    <row r="153" spans="1:5" x14ac:dyDescent="0.2">
      <c r="A153" s="2" t="s">
        <v>2297</v>
      </c>
      <c r="B153" s="2" t="s">
        <v>2298</v>
      </c>
      <c r="C153" s="2"/>
      <c r="D153" s="2">
        <v>405</v>
      </c>
      <c r="E153" s="9" t="s">
        <v>2299</v>
      </c>
    </row>
    <row r="154" spans="1:5" x14ac:dyDescent="0.2">
      <c r="A154" s="2" t="s">
        <v>2465</v>
      </c>
      <c r="B154" s="2" t="s">
        <v>2466</v>
      </c>
      <c r="C154" s="2"/>
      <c r="D154" s="2">
        <v>542</v>
      </c>
      <c r="E154" s="9" t="s">
        <v>2467</v>
      </c>
    </row>
    <row r="155" spans="1:5" x14ac:dyDescent="0.2">
      <c r="A155" s="2" t="s">
        <v>2221</v>
      </c>
      <c r="B155" s="2" t="s">
        <v>1334</v>
      </c>
      <c r="C155" s="2" t="s">
        <v>271</v>
      </c>
      <c r="D155" s="2">
        <v>216</v>
      </c>
      <c r="E155" s="9" t="s">
        <v>270</v>
      </c>
    </row>
    <row r="156" spans="1:5" x14ac:dyDescent="0.2">
      <c r="A156" s="2" t="s">
        <v>2135</v>
      </c>
      <c r="B156" s="2" t="s">
        <v>1335</v>
      </c>
      <c r="C156" s="2" t="s">
        <v>274</v>
      </c>
      <c r="D156" s="2">
        <v>1093</v>
      </c>
      <c r="E156" s="9" t="s">
        <v>273</v>
      </c>
    </row>
    <row r="157" spans="1:5" x14ac:dyDescent="0.2">
      <c r="A157" s="2" t="s">
        <v>2136</v>
      </c>
      <c r="B157" s="2" t="s">
        <v>1335</v>
      </c>
      <c r="C157" s="2" t="s">
        <v>2137</v>
      </c>
      <c r="D157" s="2">
        <v>141</v>
      </c>
      <c r="E157" s="9" t="s">
        <v>273</v>
      </c>
    </row>
    <row r="158" spans="1:5" x14ac:dyDescent="0.2">
      <c r="A158" s="2" t="s">
        <v>1729</v>
      </c>
      <c r="B158" s="2" t="s">
        <v>1730</v>
      </c>
      <c r="C158" s="2" t="s">
        <v>1731</v>
      </c>
      <c r="D158" s="2">
        <v>67</v>
      </c>
      <c r="E158" s="9" t="s">
        <v>1732</v>
      </c>
    </row>
    <row r="159" spans="1:5" x14ac:dyDescent="0.2">
      <c r="A159" s="2" t="s">
        <v>1818</v>
      </c>
      <c r="B159" s="2" t="s">
        <v>1819</v>
      </c>
      <c r="C159" s="2" t="s">
        <v>1820</v>
      </c>
      <c r="D159" s="2">
        <v>54</v>
      </c>
      <c r="E159" s="9" t="s">
        <v>1821</v>
      </c>
    </row>
    <row r="160" spans="1:5" x14ac:dyDescent="0.2">
      <c r="A160" s="2" t="s">
        <v>2638</v>
      </c>
      <c r="B160" s="2" t="s">
        <v>1336</v>
      </c>
      <c r="C160" s="2" t="s">
        <v>277</v>
      </c>
      <c r="D160" s="2">
        <v>279</v>
      </c>
      <c r="E160" s="9" t="s">
        <v>276</v>
      </c>
    </row>
    <row r="161" spans="1:5" x14ac:dyDescent="0.2">
      <c r="A161" s="2" t="s">
        <v>2752</v>
      </c>
      <c r="B161" s="2" t="s">
        <v>2753</v>
      </c>
      <c r="C161" s="2"/>
      <c r="D161" s="2">
        <v>438</v>
      </c>
      <c r="E161" s="9" t="s">
        <v>2754</v>
      </c>
    </row>
    <row r="162" spans="1:5" x14ac:dyDescent="0.2">
      <c r="A162" s="2" t="s">
        <v>2455</v>
      </c>
      <c r="B162" s="2" t="s">
        <v>1337</v>
      </c>
      <c r="C162" s="2" t="s">
        <v>2456</v>
      </c>
      <c r="D162" s="2">
        <v>19</v>
      </c>
      <c r="E162" s="9" t="s">
        <v>279</v>
      </c>
    </row>
    <row r="163" spans="1:5" x14ac:dyDescent="0.2">
      <c r="A163" s="2" t="s">
        <v>2457</v>
      </c>
      <c r="B163" s="2" t="s">
        <v>1337</v>
      </c>
      <c r="C163" s="2" t="s">
        <v>280</v>
      </c>
      <c r="D163" s="2">
        <v>1100</v>
      </c>
      <c r="E163" s="9" t="s">
        <v>279</v>
      </c>
    </row>
    <row r="164" spans="1:5" x14ac:dyDescent="0.2">
      <c r="A164" s="2" t="s">
        <v>2275</v>
      </c>
      <c r="B164" s="2" t="s">
        <v>1338</v>
      </c>
      <c r="C164" s="2" t="s">
        <v>2276</v>
      </c>
      <c r="D164" s="2">
        <v>261</v>
      </c>
      <c r="E164" s="9" t="s">
        <v>282</v>
      </c>
    </row>
    <row r="165" spans="1:5" x14ac:dyDescent="0.2">
      <c r="A165" s="2" t="s">
        <v>2277</v>
      </c>
      <c r="B165" s="2" t="s">
        <v>1338</v>
      </c>
      <c r="C165" s="2" t="s">
        <v>283</v>
      </c>
      <c r="D165" s="2">
        <v>1101</v>
      </c>
      <c r="E165" s="9" t="s">
        <v>282</v>
      </c>
    </row>
    <row r="166" spans="1:5" x14ac:dyDescent="0.2">
      <c r="A166" s="2" t="s">
        <v>1983</v>
      </c>
      <c r="B166" s="2" t="s">
        <v>1343</v>
      </c>
      <c r="C166" s="2"/>
      <c r="D166" s="2">
        <v>114</v>
      </c>
      <c r="E166" s="9" t="s">
        <v>297</v>
      </c>
    </row>
    <row r="167" spans="1:5" x14ac:dyDescent="0.2">
      <c r="A167" s="2" t="s">
        <v>1984</v>
      </c>
      <c r="B167" s="2" t="s">
        <v>1343</v>
      </c>
      <c r="C167" s="2" t="s">
        <v>298</v>
      </c>
      <c r="D167" s="2">
        <v>1018</v>
      </c>
      <c r="E167" s="9" t="s">
        <v>297</v>
      </c>
    </row>
    <row r="168" spans="1:5" x14ac:dyDescent="0.2">
      <c r="A168" s="2" t="s">
        <v>1985</v>
      </c>
      <c r="B168" s="2" t="s">
        <v>1343</v>
      </c>
      <c r="C168" s="2" t="s">
        <v>1986</v>
      </c>
      <c r="D168" s="2">
        <v>952</v>
      </c>
      <c r="E168" s="9" t="s">
        <v>297</v>
      </c>
    </row>
    <row r="169" spans="1:5" x14ac:dyDescent="0.2">
      <c r="A169" s="2" t="s">
        <v>1990</v>
      </c>
      <c r="B169" s="2" t="s">
        <v>1991</v>
      </c>
      <c r="C169" s="2"/>
      <c r="D169" s="2">
        <v>450</v>
      </c>
      <c r="E169" s="9" t="s">
        <v>1992</v>
      </c>
    </row>
    <row r="170" spans="1:5" x14ac:dyDescent="0.2">
      <c r="A170" s="2" t="s">
        <v>2365</v>
      </c>
      <c r="B170" s="2" t="s">
        <v>1339</v>
      </c>
      <c r="C170" s="2" t="s">
        <v>286</v>
      </c>
      <c r="D170" s="2">
        <v>130</v>
      </c>
      <c r="E170" s="9" t="s">
        <v>285</v>
      </c>
    </row>
    <row r="171" spans="1:5" x14ac:dyDescent="0.2">
      <c r="A171" s="2" t="s">
        <v>2138</v>
      </c>
      <c r="B171" s="2" t="s">
        <v>1340</v>
      </c>
      <c r="C171" s="2" t="s">
        <v>2139</v>
      </c>
      <c r="D171" s="2">
        <v>125</v>
      </c>
      <c r="E171" s="9" t="s">
        <v>288</v>
      </c>
    </row>
    <row r="172" spans="1:5" x14ac:dyDescent="0.2">
      <c r="A172" s="2" t="s">
        <v>2140</v>
      </c>
      <c r="B172" s="2" t="s">
        <v>1340</v>
      </c>
      <c r="C172" s="2" t="s">
        <v>289</v>
      </c>
      <c r="D172" s="2">
        <v>1017</v>
      </c>
      <c r="E172" s="9" t="s">
        <v>288</v>
      </c>
    </row>
    <row r="173" spans="1:5" x14ac:dyDescent="0.2">
      <c r="A173" s="2" t="s">
        <v>2366</v>
      </c>
      <c r="B173" s="2" t="s">
        <v>1341</v>
      </c>
      <c r="C173" s="2" t="s">
        <v>292</v>
      </c>
      <c r="D173" s="2">
        <v>129</v>
      </c>
      <c r="E173" s="9" t="s">
        <v>291</v>
      </c>
    </row>
    <row r="174" spans="1:5" x14ac:dyDescent="0.2">
      <c r="A174" s="2" t="s">
        <v>2141</v>
      </c>
      <c r="B174" s="2" t="s">
        <v>1342</v>
      </c>
      <c r="C174" s="2" t="s">
        <v>295</v>
      </c>
      <c r="D174" s="2">
        <v>124</v>
      </c>
      <c r="E174" s="9" t="s">
        <v>294</v>
      </c>
    </row>
    <row r="175" spans="1:5" x14ac:dyDescent="0.2">
      <c r="A175" s="2" t="s">
        <v>1987</v>
      </c>
      <c r="B175" s="2" t="s">
        <v>1988</v>
      </c>
      <c r="C175" s="2"/>
      <c r="D175" s="2">
        <v>441</v>
      </c>
      <c r="E175" s="9" t="s">
        <v>1989</v>
      </c>
    </row>
    <row r="176" spans="1:5" x14ac:dyDescent="0.2">
      <c r="A176" s="2" t="s">
        <v>2503</v>
      </c>
      <c r="B176" s="2" t="s">
        <v>1344</v>
      </c>
      <c r="C176" s="2" t="s">
        <v>301</v>
      </c>
      <c r="D176" s="2">
        <v>189</v>
      </c>
      <c r="E176" s="9" t="s">
        <v>300</v>
      </c>
    </row>
    <row r="177" spans="1:5" x14ac:dyDescent="0.2">
      <c r="A177" s="2" t="s">
        <v>1822</v>
      </c>
      <c r="B177" s="2" t="s">
        <v>1823</v>
      </c>
      <c r="C177" s="2"/>
      <c r="D177" s="2">
        <v>557</v>
      </c>
      <c r="E177" s="9" t="s">
        <v>1824</v>
      </c>
    </row>
    <row r="178" spans="1:5" x14ac:dyDescent="0.2">
      <c r="A178" s="2" t="s">
        <v>1733</v>
      </c>
      <c r="B178" s="2" t="s">
        <v>1734</v>
      </c>
      <c r="C178" s="2"/>
      <c r="D178" s="2">
        <v>413</v>
      </c>
      <c r="E178" s="9" t="s">
        <v>1735</v>
      </c>
    </row>
    <row r="179" spans="1:5" x14ac:dyDescent="0.2">
      <c r="A179" s="2" t="s">
        <v>2242</v>
      </c>
      <c r="B179" s="2" t="s">
        <v>2243</v>
      </c>
      <c r="C179" s="2"/>
      <c r="D179" s="2">
        <v>465</v>
      </c>
      <c r="E179" s="9" t="s">
        <v>2244</v>
      </c>
    </row>
    <row r="180" spans="1:5" x14ac:dyDescent="0.2">
      <c r="A180" s="2" t="s">
        <v>2427</v>
      </c>
      <c r="B180" s="2" t="s">
        <v>2428</v>
      </c>
      <c r="C180" s="2"/>
      <c r="D180" s="2">
        <v>430</v>
      </c>
      <c r="E180" s="9" t="s">
        <v>2429</v>
      </c>
    </row>
    <row r="181" spans="1:5" x14ac:dyDescent="0.2">
      <c r="A181" s="2" t="s">
        <v>2744</v>
      </c>
      <c r="B181" s="2" t="s">
        <v>1345</v>
      </c>
      <c r="C181" s="2"/>
      <c r="D181" s="2">
        <v>518</v>
      </c>
      <c r="E181" s="9" t="s">
        <v>303</v>
      </c>
    </row>
    <row r="182" spans="1:5" x14ac:dyDescent="0.2">
      <c r="A182" s="2" t="s">
        <v>2268</v>
      </c>
      <c r="B182" s="2" t="s">
        <v>1346</v>
      </c>
      <c r="C182" s="2" t="s">
        <v>306</v>
      </c>
      <c r="D182" s="2">
        <v>149</v>
      </c>
      <c r="E182" s="9" t="s">
        <v>305</v>
      </c>
    </row>
    <row r="183" spans="1:5" x14ac:dyDescent="0.2">
      <c r="A183" s="2" t="s">
        <v>2698</v>
      </c>
      <c r="B183" s="2" t="s">
        <v>2699</v>
      </c>
      <c r="C183" s="2"/>
      <c r="D183" s="2">
        <v>495</v>
      </c>
      <c r="E183" s="9" t="s">
        <v>2700</v>
      </c>
    </row>
    <row r="184" spans="1:5" x14ac:dyDescent="0.2">
      <c r="A184" s="2" t="s">
        <v>2709</v>
      </c>
      <c r="B184" s="2" t="s">
        <v>2710</v>
      </c>
      <c r="C184" s="2" t="s">
        <v>2711</v>
      </c>
      <c r="D184" s="2">
        <v>225</v>
      </c>
      <c r="E184" s="9" t="s">
        <v>2712</v>
      </c>
    </row>
    <row r="185" spans="1:5" x14ac:dyDescent="0.2">
      <c r="A185" s="2" t="s">
        <v>2211</v>
      </c>
      <c r="B185" s="2" t="s">
        <v>1347</v>
      </c>
      <c r="C185" s="2" t="s">
        <v>2212</v>
      </c>
      <c r="D185" s="2">
        <v>197</v>
      </c>
      <c r="E185" s="9" t="s">
        <v>308</v>
      </c>
    </row>
    <row r="186" spans="1:5" x14ac:dyDescent="0.2">
      <c r="A186" s="2" t="s">
        <v>2213</v>
      </c>
      <c r="B186" s="2" t="s">
        <v>1347</v>
      </c>
      <c r="C186" s="2" t="s">
        <v>309</v>
      </c>
      <c r="D186" s="2">
        <v>1019</v>
      </c>
      <c r="E186" s="9" t="s">
        <v>308</v>
      </c>
    </row>
    <row r="187" spans="1:5" x14ac:dyDescent="0.2">
      <c r="A187" s="2" t="s">
        <v>2718</v>
      </c>
      <c r="B187" s="2" t="s">
        <v>1348</v>
      </c>
      <c r="C187" s="2"/>
      <c r="D187" s="2">
        <v>304</v>
      </c>
      <c r="E187" s="9" t="s">
        <v>311</v>
      </c>
    </row>
    <row r="188" spans="1:5" x14ac:dyDescent="0.2">
      <c r="A188" s="2" t="s">
        <v>2719</v>
      </c>
      <c r="B188" s="2" t="s">
        <v>1348</v>
      </c>
      <c r="C188" s="2" t="s">
        <v>312</v>
      </c>
      <c r="D188" s="2">
        <v>953</v>
      </c>
      <c r="E188" s="9" t="s">
        <v>311</v>
      </c>
    </row>
    <row r="189" spans="1:5" x14ac:dyDescent="0.2">
      <c r="A189" s="2" t="s">
        <v>2780</v>
      </c>
      <c r="B189" s="2" t="s">
        <v>1349</v>
      </c>
      <c r="C189" s="2" t="s">
        <v>315</v>
      </c>
      <c r="D189" s="2">
        <v>1020</v>
      </c>
      <c r="E189" s="9" t="s">
        <v>314</v>
      </c>
    </row>
    <row r="190" spans="1:5" x14ac:dyDescent="0.2">
      <c r="A190" s="2" t="s">
        <v>2781</v>
      </c>
      <c r="B190" s="2" t="s">
        <v>1349</v>
      </c>
      <c r="C190" s="2" t="s">
        <v>2782</v>
      </c>
      <c r="D190" s="2">
        <v>314</v>
      </c>
      <c r="E190" s="9" t="s">
        <v>314</v>
      </c>
    </row>
    <row r="191" spans="1:5" x14ac:dyDescent="0.2">
      <c r="A191" s="2" t="s">
        <v>2683</v>
      </c>
      <c r="B191" s="2" t="s">
        <v>1351</v>
      </c>
      <c r="C191" s="2" t="s">
        <v>321</v>
      </c>
      <c r="D191" s="2">
        <v>358</v>
      </c>
      <c r="E191" s="9" t="s">
        <v>320</v>
      </c>
    </row>
    <row r="192" spans="1:5" x14ac:dyDescent="0.2">
      <c r="A192" s="2" t="s">
        <v>2668</v>
      </c>
      <c r="B192" s="2" t="s">
        <v>1350</v>
      </c>
      <c r="C192" s="2" t="s">
        <v>318</v>
      </c>
      <c r="D192" s="2">
        <v>370</v>
      </c>
      <c r="E192" s="9" t="s">
        <v>317</v>
      </c>
    </row>
    <row r="193" spans="1:5" x14ac:dyDescent="0.2">
      <c r="A193" s="2" t="s">
        <v>2733</v>
      </c>
      <c r="B193" s="2" t="s">
        <v>2734</v>
      </c>
      <c r="C193" s="2"/>
      <c r="D193" s="2">
        <v>503</v>
      </c>
      <c r="E193" s="9" t="s">
        <v>2735</v>
      </c>
    </row>
    <row r="194" spans="1:5" x14ac:dyDescent="0.2">
      <c r="A194" s="2" t="s">
        <v>1736</v>
      </c>
      <c r="B194" s="2" t="s">
        <v>1352</v>
      </c>
      <c r="C194" s="2" t="s">
        <v>1737</v>
      </c>
      <c r="D194" s="2">
        <v>70</v>
      </c>
      <c r="E194" s="9" t="s">
        <v>323</v>
      </c>
    </row>
    <row r="195" spans="1:5" x14ac:dyDescent="0.2">
      <c r="A195" s="2" t="s">
        <v>1738</v>
      </c>
      <c r="B195" s="2" t="s">
        <v>1352</v>
      </c>
      <c r="C195" s="2" t="s">
        <v>324</v>
      </c>
      <c r="D195" s="2">
        <v>1021</v>
      </c>
      <c r="E195" s="9" t="s">
        <v>323</v>
      </c>
    </row>
    <row r="196" spans="1:5" x14ac:dyDescent="0.2">
      <c r="A196" s="2" t="s">
        <v>1825</v>
      </c>
      <c r="B196" s="2" t="s">
        <v>1353</v>
      </c>
      <c r="C196" s="2" t="s">
        <v>1737</v>
      </c>
      <c r="D196" s="2">
        <v>57</v>
      </c>
      <c r="E196" s="9" t="s">
        <v>326</v>
      </c>
    </row>
    <row r="197" spans="1:5" x14ac:dyDescent="0.2">
      <c r="A197" s="2" t="s">
        <v>1826</v>
      </c>
      <c r="B197" s="2" t="s">
        <v>1353</v>
      </c>
      <c r="C197" s="2" t="s">
        <v>327</v>
      </c>
      <c r="D197" s="2">
        <v>1022</v>
      </c>
      <c r="E197" s="9" t="s">
        <v>326</v>
      </c>
    </row>
    <row r="198" spans="1:5" x14ac:dyDescent="0.2">
      <c r="A198" s="2" t="s">
        <v>1827</v>
      </c>
      <c r="B198" s="2" t="s">
        <v>1828</v>
      </c>
      <c r="C198" s="2" t="s">
        <v>1809</v>
      </c>
      <c r="D198" s="2">
        <v>51</v>
      </c>
      <c r="E198" s="9" t="s">
        <v>1829</v>
      </c>
    </row>
    <row r="199" spans="1:5" x14ac:dyDescent="0.2">
      <c r="A199" s="2" t="s">
        <v>1739</v>
      </c>
      <c r="B199" s="2" t="s">
        <v>1740</v>
      </c>
      <c r="C199" s="2" t="s">
        <v>1720</v>
      </c>
      <c r="D199" s="2">
        <v>64</v>
      </c>
      <c r="E199" s="9" t="s">
        <v>1741</v>
      </c>
    </row>
    <row r="200" spans="1:5" x14ac:dyDescent="0.2">
      <c r="A200" s="2" t="s">
        <v>2235</v>
      </c>
      <c r="B200" s="2" t="s">
        <v>1354</v>
      </c>
      <c r="C200" s="2" t="s">
        <v>330</v>
      </c>
      <c r="D200" s="2">
        <v>93</v>
      </c>
      <c r="E200" s="9" t="s">
        <v>329</v>
      </c>
    </row>
    <row r="201" spans="1:5" x14ac:dyDescent="0.2">
      <c r="A201" s="2" t="s">
        <v>2166</v>
      </c>
      <c r="B201" s="2" t="s">
        <v>1355</v>
      </c>
      <c r="C201" s="2" t="s">
        <v>333</v>
      </c>
      <c r="D201" s="2">
        <v>144</v>
      </c>
      <c r="E201" s="9" t="s">
        <v>332</v>
      </c>
    </row>
    <row r="202" spans="1:5" x14ac:dyDescent="0.2">
      <c r="A202" s="2" t="s">
        <v>2158</v>
      </c>
      <c r="B202" s="2" t="s">
        <v>1356</v>
      </c>
      <c r="C202" s="2" t="s">
        <v>333</v>
      </c>
      <c r="D202" s="2">
        <v>434</v>
      </c>
      <c r="E202" s="9" t="s">
        <v>332</v>
      </c>
    </row>
    <row r="203" spans="1:5" x14ac:dyDescent="0.2">
      <c r="A203" s="2" t="s">
        <v>2372</v>
      </c>
      <c r="B203" s="2" t="s">
        <v>1357</v>
      </c>
      <c r="C203" s="2" t="s">
        <v>337</v>
      </c>
      <c r="D203" s="2">
        <v>289</v>
      </c>
      <c r="E203" s="9" t="s">
        <v>336</v>
      </c>
    </row>
    <row r="204" spans="1:5" x14ac:dyDescent="0.2">
      <c r="A204" s="2" t="s">
        <v>1702</v>
      </c>
      <c r="B204" s="2" t="s">
        <v>1358</v>
      </c>
      <c r="C204" s="2"/>
      <c r="D204" s="2">
        <v>347</v>
      </c>
      <c r="E204" s="9" t="s">
        <v>339</v>
      </c>
    </row>
    <row r="205" spans="1:5" x14ac:dyDescent="0.2">
      <c r="A205" s="2" t="s">
        <v>1703</v>
      </c>
      <c r="B205" s="2" t="s">
        <v>1358</v>
      </c>
      <c r="C205" s="2" t="s">
        <v>340</v>
      </c>
      <c r="D205" s="2">
        <v>954</v>
      </c>
      <c r="E205" s="9" t="s">
        <v>339</v>
      </c>
    </row>
    <row r="206" spans="1:5" x14ac:dyDescent="0.2">
      <c r="A206" s="2" t="s">
        <v>2120</v>
      </c>
      <c r="B206" s="2" t="s">
        <v>2121</v>
      </c>
      <c r="C206" s="2"/>
      <c r="D206" s="2">
        <v>478</v>
      </c>
      <c r="E206" s="9" t="s">
        <v>2122</v>
      </c>
    </row>
    <row r="207" spans="1:5" x14ac:dyDescent="0.2">
      <c r="A207" s="2" t="s">
        <v>2167</v>
      </c>
      <c r="B207" s="2" t="s">
        <v>1359</v>
      </c>
      <c r="C207" s="2" t="s">
        <v>343</v>
      </c>
      <c r="D207" s="2">
        <v>298</v>
      </c>
      <c r="E207" s="9" t="s">
        <v>342</v>
      </c>
    </row>
    <row r="208" spans="1:5" x14ac:dyDescent="0.2">
      <c r="A208" s="2" t="s">
        <v>2387</v>
      </c>
      <c r="B208" s="2" t="s">
        <v>1360</v>
      </c>
      <c r="C208" s="2" t="s">
        <v>2388</v>
      </c>
      <c r="D208" s="2">
        <v>290</v>
      </c>
      <c r="E208" s="9" t="s">
        <v>345</v>
      </c>
    </row>
    <row r="209" spans="1:5" x14ac:dyDescent="0.2">
      <c r="A209" s="2" t="s">
        <v>2389</v>
      </c>
      <c r="B209" s="2" t="s">
        <v>1360</v>
      </c>
      <c r="C209" s="2" t="s">
        <v>346</v>
      </c>
      <c r="D209" s="2">
        <v>1094</v>
      </c>
      <c r="E209" s="9" t="s">
        <v>345</v>
      </c>
    </row>
    <row r="210" spans="1:5" x14ac:dyDescent="0.2">
      <c r="A210" s="2" t="s">
        <v>2390</v>
      </c>
      <c r="B210" s="2" t="s">
        <v>1360</v>
      </c>
      <c r="C210" s="2" t="s">
        <v>2391</v>
      </c>
      <c r="D210" s="2">
        <v>1023</v>
      </c>
      <c r="E210" s="9" t="s">
        <v>345</v>
      </c>
    </row>
    <row r="211" spans="1:5" x14ac:dyDescent="0.2">
      <c r="A211" s="2" t="s">
        <v>1698</v>
      </c>
      <c r="B211" s="2" t="s">
        <v>1313</v>
      </c>
      <c r="C211" s="2"/>
      <c r="D211" s="2">
        <v>385</v>
      </c>
      <c r="E211" s="9" t="s">
        <v>207</v>
      </c>
    </row>
    <row r="212" spans="1:5" x14ac:dyDescent="0.2">
      <c r="A212" s="2" t="s">
        <v>1699</v>
      </c>
      <c r="B212" s="2" t="s">
        <v>1313</v>
      </c>
      <c r="C212" s="2" t="s">
        <v>208</v>
      </c>
      <c r="D212" s="2">
        <v>955</v>
      </c>
      <c r="E212" s="9" t="s">
        <v>207</v>
      </c>
    </row>
    <row r="213" spans="1:5" x14ac:dyDescent="0.2">
      <c r="A213" s="2" t="s">
        <v>1872</v>
      </c>
      <c r="B213" s="2" t="s">
        <v>1873</v>
      </c>
      <c r="C213" s="2" t="s">
        <v>1874</v>
      </c>
      <c r="D213" s="2">
        <v>-20000</v>
      </c>
      <c r="E213" s="9" t="s">
        <v>1875</v>
      </c>
    </row>
    <row r="214" spans="1:5" x14ac:dyDescent="0.2">
      <c r="A214" s="2" t="s">
        <v>1876</v>
      </c>
      <c r="B214" s="2" t="s">
        <v>1873</v>
      </c>
      <c r="C214" s="2" t="s">
        <v>1874</v>
      </c>
      <c r="D214" s="2">
        <v>367</v>
      </c>
      <c r="E214" s="9" t="s">
        <v>1875</v>
      </c>
    </row>
    <row r="215" spans="1:5" x14ac:dyDescent="0.2">
      <c r="A215" s="2" t="s">
        <v>1782</v>
      </c>
      <c r="B215" s="2" t="s">
        <v>1314</v>
      </c>
      <c r="C215" s="2" t="s">
        <v>211</v>
      </c>
      <c r="D215" s="2">
        <v>334</v>
      </c>
      <c r="E215" s="9" t="s">
        <v>210</v>
      </c>
    </row>
    <row r="216" spans="1:5" x14ac:dyDescent="0.2">
      <c r="A216" s="2" t="s">
        <v>2001</v>
      </c>
      <c r="B216" s="2" t="s">
        <v>2002</v>
      </c>
      <c r="C216" s="2"/>
      <c r="D216" s="2">
        <v>439</v>
      </c>
      <c r="E216" s="9" t="s">
        <v>2003</v>
      </c>
    </row>
    <row r="217" spans="1:5" x14ac:dyDescent="0.2">
      <c r="A217" s="2" t="s">
        <v>2052</v>
      </c>
      <c r="B217" s="2" t="s">
        <v>1362</v>
      </c>
      <c r="C217" s="2"/>
      <c r="D217" s="2">
        <v>120</v>
      </c>
      <c r="E217" s="9" t="s">
        <v>351</v>
      </c>
    </row>
    <row r="218" spans="1:5" x14ac:dyDescent="0.2">
      <c r="A218" s="2" t="s">
        <v>2053</v>
      </c>
      <c r="B218" s="2" t="s">
        <v>1362</v>
      </c>
      <c r="C218" s="2" t="s">
        <v>352</v>
      </c>
      <c r="D218" s="2">
        <v>956</v>
      </c>
      <c r="E218" s="9" t="s">
        <v>351</v>
      </c>
    </row>
    <row r="219" spans="1:5" x14ac:dyDescent="0.2">
      <c r="A219" s="2" t="s">
        <v>2755</v>
      </c>
      <c r="B219" s="2" t="s">
        <v>1364</v>
      </c>
      <c r="C219" s="2" t="s">
        <v>358</v>
      </c>
      <c r="D219" s="2">
        <v>1024</v>
      </c>
      <c r="E219" s="9" t="s">
        <v>357</v>
      </c>
    </row>
    <row r="220" spans="1:5" x14ac:dyDescent="0.2">
      <c r="A220" s="2" t="s">
        <v>2756</v>
      </c>
      <c r="B220" s="2" t="s">
        <v>1364</v>
      </c>
      <c r="C220" s="2" t="s">
        <v>2757</v>
      </c>
      <c r="D220" s="2">
        <v>45</v>
      </c>
      <c r="E220" s="9" t="s">
        <v>357</v>
      </c>
    </row>
    <row r="221" spans="1:5" x14ac:dyDescent="0.2">
      <c r="A221" s="2" t="s">
        <v>2023</v>
      </c>
      <c r="B221" s="2" t="s">
        <v>2024</v>
      </c>
      <c r="C221" s="2"/>
      <c r="D221" s="2">
        <v>498</v>
      </c>
      <c r="E221" s="9" t="s">
        <v>2025</v>
      </c>
    </row>
    <row r="222" spans="1:5" x14ac:dyDescent="0.2">
      <c r="A222" s="2" t="s">
        <v>1950</v>
      </c>
      <c r="B222" s="2" t="s">
        <v>1951</v>
      </c>
      <c r="C222" s="2"/>
      <c r="D222" s="2">
        <v>538</v>
      </c>
      <c r="E222" s="9" t="s">
        <v>1952</v>
      </c>
    </row>
    <row r="223" spans="1:5" x14ac:dyDescent="0.2">
      <c r="A223" s="2" t="s">
        <v>2157</v>
      </c>
      <c r="B223" s="2" t="s">
        <v>1365</v>
      </c>
      <c r="C223" s="2" t="s">
        <v>361</v>
      </c>
      <c r="D223" s="2">
        <v>288</v>
      </c>
      <c r="E223" s="9" t="s">
        <v>360</v>
      </c>
    </row>
    <row r="224" spans="1:5" x14ac:dyDescent="0.2">
      <c r="A224" s="2" t="s">
        <v>2374</v>
      </c>
      <c r="B224" s="2" t="s">
        <v>1366</v>
      </c>
      <c r="C224" s="2" t="s">
        <v>364</v>
      </c>
      <c r="D224" s="2">
        <v>369</v>
      </c>
      <c r="E224" s="9" t="s">
        <v>363</v>
      </c>
    </row>
    <row r="225" spans="1:5" x14ac:dyDescent="0.2">
      <c r="A225" s="2" t="s">
        <v>2408</v>
      </c>
      <c r="B225" s="2" t="s">
        <v>1367</v>
      </c>
      <c r="C225" s="2"/>
      <c r="D225" s="2">
        <v>360</v>
      </c>
      <c r="E225" s="9" t="s">
        <v>366</v>
      </c>
    </row>
    <row r="226" spans="1:5" x14ac:dyDescent="0.2">
      <c r="A226" s="2" t="s">
        <v>2409</v>
      </c>
      <c r="B226" s="2" t="s">
        <v>1367</v>
      </c>
      <c r="C226" s="2" t="s">
        <v>367</v>
      </c>
      <c r="D226" s="2">
        <v>1119</v>
      </c>
      <c r="E226" s="9" t="s">
        <v>366</v>
      </c>
    </row>
    <row r="227" spans="1:5" x14ac:dyDescent="0.2">
      <c r="A227" s="2" t="s">
        <v>2739</v>
      </c>
      <c r="B227" s="2" t="s">
        <v>2740</v>
      </c>
      <c r="C227" s="2"/>
      <c r="D227" s="2">
        <v>512</v>
      </c>
      <c r="E227" s="9" t="s">
        <v>2741</v>
      </c>
    </row>
    <row r="228" spans="1:5" x14ac:dyDescent="0.2">
      <c r="A228" s="2" t="s">
        <v>2727</v>
      </c>
      <c r="B228" s="2" t="s">
        <v>1369</v>
      </c>
      <c r="C228" s="2"/>
      <c r="D228" s="2">
        <v>235</v>
      </c>
      <c r="E228" s="9" t="s">
        <v>372</v>
      </c>
    </row>
    <row r="229" spans="1:5" x14ac:dyDescent="0.2">
      <c r="A229" s="2" t="s">
        <v>2728</v>
      </c>
      <c r="B229" s="2" t="s">
        <v>1369</v>
      </c>
      <c r="C229" s="2" t="s">
        <v>373</v>
      </c>
      <c r="D229" s="2">
        <v>957</v>
      </c>
      <c r="E229" s="9" t="s">
        <v>372</v>
      </c>
    </row>
    <row r="230" spans="1:5" x14ac:dyDescent="0.2">
      <c r="A230" s="2" t="s">
        <v>2240</v>
      </c>
      <c r="B230" s="2" t="s">
        <v>1370</v>
      </c>
      <c r="C230" s="2" t="s">
        <v>376</v>
      </c>
      <c r="D230" s="2">
        <v>249</v>
      </c>
      <c r="E230" s="9" t="s">
        <v>375</v>
      </c>
    </row>
    <row r="231" spans="1:5" x14ac:dyDescent="0.2">
      <c r="A231" s="2" t="s">
        <v>1742</v>
      </c>
      <c r="B231" s="2" t="s">
        <v>1371</v>
      </c>
      <c r="C231" s="2" t="s">
        <v>379</v>
      </c>
      <c r="D231" s="2">
        <v>1025</v>
      </c>
      <c r="E231" s="9" t="s">
        <v>378</v>
      </c>
    </row>
    <row r="232" spans="1:5" x14ac:dyDescent="0.2">
      <c r="A232" s="2" t="s">
        <v>1743</v>
      </c>
      <c r="B232" s="2" t="s">
        <v>1371</v>
      </c>
      <c r="C232" s="2" t="s">
        <v>1744</v>
      </c>
      <c r="D232" s="2">
        <v>62</v>
      </c>
      <c r="E232" s="9" t="s">
        <v>378</v>
      </c>
    </row>
    <row r="233" spans="1:5" x14ac:dyDescent="0.2">
      <c r="A233" s="2" t="s">
        <v>1830</v>
      </c>
      <c r="B233" s="2" t="s">
        <v>1372</v>
      </c>
      <c r="C233" s="2" t="s">
        <v>382</v>
      </c>
      <c r="D233" s="2">
        <v>1026</v>
      </c>
      <c r="E233" s="9" t="s">
        <v>381</v>
      </c>
    </row>
    <row r="234" spans="1:5" x14ac:dyDescent="0.2">
      <c r="A234" s="2" t="s">
        <v>1831</v>
      </c>
      <c r="B234" s="2" t="s">
        <v>1372</v>
      </c>
      <c r="C234" s="2" t="s">
        <v>1832</v>
      </c>
      <c r="D234" s="2">
        <v>49</v>
      </c>
      <c r="E234" s="9" t="s">
        <v>381</v>
      </c>
    </row>
    <row r="235" spans="1:5" x14ac:dyDescent="0.2">
      <c r="A235" s="2" t="s">
        <v>2300</v>
      </c>
      <c r="B235" s="2" t="s">
        <v>2301</v>
      </c>
      <c r="C235" s="2"/>
      <c r="D235" s="2">
        <v>421</v>
      </c>
      <c r="E235" s="9" t="s">
        <v>2302</v>
      </c>
    </row>
    <row r="236" spans="1:5" x14ac:dyDescent="0.2">
      <c r="A236" s="2" t="s">
        <v>2663</v>
      </c>
      <c r="B236" s="2" t="s">
        <v>1373</v>
      </c>
      <c r="C236" s="2" t="s">
        <v>385</v>
      </c>
      <c r="D236" s="2">
        <v>282</v>
      </c>
      <c r="E236" s="9" t="s">
        <v>384</v>
      </c>
    </row>
    <row r="237" spans="1:5" x14ac:dyDescent="0.2">
      <c r="A237" s="2" t="s">
        <v>2795</v>
      </c>
      <c r="B237" s="2" t="s">
        <v>1374</v>
      </c>
      <c r="C237" s="2" t="s">
        <v>388</v>
      </c>
      <c r="D237" s="2">
        <v>89</v>
      </c>
      <c r="E237" s="9" t="s">
        <v>387</v>
      </c>
    </row>
    <row r="238" spans="1:5" x14ac:dyDescent="0.2">
      <c r="A238" s="2" t="s">
        <v>2841</v>
      </c>
      <c r="B238" s="2" t="s">
        <v>1375</v>
      </c>
      <c r="C238" s="2" t="s">
        <v>391</v>
      </c>
      <c r="D238" s="2">
        <v>90</v>
      </c>
      <c r="E238" s="9" t="s">
        <v>390</v>
      </c>
    </row>
    <row r="239" spans="1:5" x14ac:dyDescent="0.2">
      <c r="A239" s="2" t="s">
        <v>2453</v>
      </c>
      <c r="B239" s="2" t="s">
        <v>1376</v>
      </c>
      <c r="C239" s="2" t="s">
        <v>394</v>
      </c>
      <c r="D239" s="2">
        <v>291</v>
      </c>
      <c r="E239" s="9" t="s">
        <v>393</v>
      </c>
    </row>
    <row r="240" spans="1:5" x14ac:dyDescent="0.2">
      <c r="A240" s="2" t="s">
        <v>2269</v>
      </c>
      <c r="B240" s="2" t="s">
        <v>1377</v>
      </c>
      <c r="C240" s="2" t="s">
        <v>397</v>
      </c>
      <c r="D240" s="2">
        <v>151</v>
      </c>
      <c r="E240" s="9" t="s">
        <v>396</v>
      </c>
    </row>
    <row r="241" spans="1:5" x14ac:dyDescent="0.2">
      <c r="A241" s="2" t="s">
        <v>2338</v>
      </c>
      <c r="B241" s="2" t="s">
        <v>1378</v>
      </c>
      <c r="C241" s="2" t="s">
        <v>400</v>
      </c>
      <c r="D241" s="2">
        <v>242</v>
      </c>
      <c r="E241" s="9" t="s">
        <v>399</v>
      </c>
    </row>
    <row r="242" spans="1:5" x14ac:dyDescent="0.2">
      <c r="A242" s="2" t="s">
        <v>2495</v>
      </c>
      <c r="B242" s="2" t="s">
        <v>1379</v>
      </c>
      <c r="C242" s="2" t="s">
        <v>403</v>
      </c>
      <c r="D242" s="2">
        <v>243</v>
      </c>
      <c r="E242" s="9" t="s">
        <v>402</v>
      </c>
    </row>
    <row r="243" spans="1:5" x14ac:dyDescent="0.2">
      <c r="A243" s="2" t="s">
        <v>2292</v>
      </c>
      <c r="B243" s="2" t="s">
        <v>1380</v>
      </c>
      <c r="C243" s="2" t="s">
        <v>406</v>
      </c>
      <c r="D243" s="2">
        <v>250</v>
      </c>
      <c r="E243" s="9" t="s">
        <v>405</v>
      </c>
    </row>
    <row r="244" spans="1:5" x14ac:dyDescent="0.2">
      <c r="A244" s="2" t="s">
        <v>2458</v>
      </c>
      <c r="B244" s="2" t="s">
        <v>1381</v>
      </c>
      <c r="C244" s="2" t="s">
        <v>2459</v>
      </c>
      <c r="D244" s="2">
        <v>18</v>
      </c>
      <c r="E244" s="9" t="s">
        <v>408</v>
      </c>
    </row>
    <row r="245" spans="1:5" x14ac:dyDescent="0.2">
      <c r="A245" s="2" t="s">
        <v>2460</v>
      </c>
      <c r="B245" s="2" t="s">
        <v>1381</v>
      </c>
      <c r="C245" s="2" t="s">
        <v>409</v>
      </c>
      <c r="D245" s="2">
        <v>1102</v>
      </c>
      <c r="E245" s="9" t="s">
        <v>408</v>
      </c>
    </row>
    <row r="246" spans="1:5" x14ac:dyDescent="0.2">
      <c r="A246" s="2" t="s">
        <v>2278</v>
      </c>
      <c r="B246" s="2" t="s">
        <v>1382</v>
      </c>
      <c r="C246" s="2" t="s">
        <v>2279</v>
      </c>
      <c r="D246" s="2">
        <v>266</v>
      </c>
      <c r="E246" s="9" t="s">
        <v>411</v>
      </c>
    </row>
    <row r="247" spans="1:5" x14ac:dyDescent="0.2">
      <c r="A247" s="2" t="s">
        <v>2280</v>
      </c>
      <c r="B247" s="2" t="s">
        <v>1382</v>
      </c>
      <c r="C247" s="2" t="s">
        <v>412</v>
      </c>
      <c r="D247" s="2">
        <v>1103</v>
      </c>
      <c r="E247" s="9" t="s">
        <v>411</v>
      </c>
    </row>
    <row r="248" spans="1:5" x14ac:dyDescent="0.2">
      <c r="A248" s="2" t="s">
        <v>2745</v>
      </c>
      <c r="B248" s="2" t="s">
        <v>1383</v>
      </c>
      <c r="C248" s="2"/>
      <c r="D248" s="2">
        <v>484</v>
      </c>
      <c r="E248" s="9" t="s">
        <v>414</v>
      </c>
    </row>
    <row r="249" spans="1:5" x14ac:dyDescent="0.2">
      <c r="A249" s="2" t="s">
        <v>2746</v>
      </c>
      <c r="B249" s="2" t="s">
        <v>1383</v>
      </c>
      <c r="C249" s="2" t="s">
        <v>415</v>
      </c>
      <c r="D249" s="2">
        <v>958</v>
      </c>
      <c r="E249" s="9" t="s">
        <v>414</v>
      </c>
    </row>
    <row r="250" spans="1:5" x14ac:dyDescent="0.2">
      <c r="A250" s="2" t="s">
        <v>2801</v>
      </c>
      <c r="B250" s="2" t="s">
        <v>1384</v>
      </c>
      <c r="C250" s="2" t="s">
        <v>418</v>
      </c>
      <c r="D250" s="2">
        <v>283</v>
      </c>
      <c r="E250" s="9" t="s">
        <v>417</v>
      </c>
    </row>
    <row r="251" spans="1:5" x14ac:dyDescent="0.2">
      <c r="A251" s="2" t="s">
        <v>2026</v>
      </c>
      <c r="B251" s="2" t="s">
        <v>1385</v>
      </c>
      <c r="C251" s="2"/>
      <c r="D251" s="2">
        <v>115</v>
      </c>
      <c r="E251" s="9" t="s">
        <v>420</v>
      </c>
    </row>
    <row r="252" spans="1:5" x14ac:dyDescent="0.2">
      <c r="A252" s="2" t="s">
        <v>2027</v>
      </c>
      <c r="B252" s="2" t="s">
        <v>1385</v>
      </c>
      <c r="C252" s="2" t="s">
        <v>421</v>
      </c>
      <c r="D252" s="2">
        <v>1027</v>
      </c>
      <c r="E252" s="9" t="s">
        <v>420</v>
      </c>
    </row>
    <row r="253" spans="1:5" x14ac:dyDescent="0.2">
      <c r="A253" s="2" t="s">
        <v>2028</v>
      </c>
      <c r="B253" s="2" t="s">
        <v>1385</v>
      </c>
      <c r="C253" s="2" t="s">
        <v>2029</v>
      </c>
      <c r="D253" s="2">
        <v>959</v>
      </c>
      <c r="E253" s="9" t="s">
        <v>420</v>
      </c>
    </row>
    <row r="254" spans="1:5" x14ac:dyDescent="0.2">
      <c r="A254" s="2" t="s">
        <v>2199</v>
      </c>
      <c r="B254" s="2" t="s">
        <v>1386</v>
      </c>
      <c r="C254" s="2"/>
      <c r="D254" s="2">
        <v>431</v>
      </c>
      <c r="E254" s="9" t="s">
        <v>423</v>
      </c>
    </row>
    <row r="255" spans="1:5" x14ac:dyDescent="0.2">
      <c r="A255" s="2" t="s">
        <v>2200</v>
      </c>
      <c r="B255" s="2" t="s">
        <v>1386</v>
      </c>
      <c r="C255" s="2" t="s">
        <v>424</v>
      </c>
      <c r="D255" s="2">
        <v>1115</v>
      </c>
      <c r="E255" s="9" t="s">
        <v>423</v>
      </c>
    </row>
    <row r="256" spans="1:5" x14ac:dyDescent="0.2">
      <c r="A256" s="2" t="s">
        <v>2399</v>
      </c>
      <c r="B256" s="2" t="s">
        <v>1387</v>
      </c>
      <c r="C256" s="2"/>
      <c r="D256" s="2">
        <v>459</v>
      </c>
      <c r="E256" s="9" t="s">
        <v>426</v>
      </c>
    </row>
    <row r="257" spans="1:5" x14ac:dyDescent="0.2">
      <c r="A257" s="2" t="s">
        <v>2159</v>
      </c>
      <c r="B257" s="2" t="s">
        <v>1389</v>
      </c>
      <c r="C257" s="2"/>
      <c r="D257" s="2">
        <v>1082</v>
      </c>
      <c r="E257" s="9" t="s">
        <v>431</v>
      </c>
    </row>
    <row r="258" spans="1:5" x14ac:dyDescent="0.2">
      <c r="A258" s="2" t="s">
        <v>1993</v>
      </c>
      <c r="B258" s="2" t="s">
        <v>1994</v>
      </c>
      <c r="C258" s="2"/>
      <c r="D258" s="2">
        <v>466</v>
      </c>
      <c r="E258" s="9" t="s">
        <v>1995</v>
      </c>
    </row>
    <row r="259" spans="1:5" x14ac:dyDescent="0.2">
      <c r="A259" s="2" t="s">
        <v>2245</v>
      </c>
      <c r="B259" s="2" t="s">
        <v>1388</v>
      </c>
      <c r="C259" s="2" t="s">
        <v>429</v>
      </c>
      <c r="D259" s="2">
        <v>167</v>
      </c>
      <c r="E259" s="9" t="s">
        <v>428</v>
      </c>
    </row>
    <row r="260" spans="1:5" x14ac:dyDescent="0.2">
      <c r="A260" s="2" t="s">
        <v>2430</v>
      </c>
      <c r="B260" s="2" t="s">
        <v>1390</v>
      </c>
      <c r="C260" s="2" t="s">
        <v>434</v>
      </c>
      <c r="D260" s="2">
        <v>171</v>
      </c>
      <c r="E260" s="9" t="s">
        <v>433</v>
      </c>
    </row>
    <row r="261" spans="1:5" x14ac:dyDescent="0.2">
      <c r="A261" s="2" t="s">
        <v>2142</v>
      </c>
      <c r="B261" s="2" t="s">
        <v>1391</v>
      </c>
      <c r="C261" s="2" t="s">
        <v>437</v>
      </c>
      <c r="D261" s="2">
        <v>1028</v>
      </c>
      <c r="E261" s="9" t="s">
        <v>436</v>
      </c>
    </row>
    <row r="262" spans="1:5" x14ac:dyDescent="0.2">
      <c r="A262" s="2" t="s">
        <v>2143</v>
      </c>
      <c r="B262" s="2" t="s">
        <v>1391</v>
      </c>
      <c r="C262" s="2" t="s">
        <v>2144</v>
      </c>
      <c r="D262" s="2">
        <v>302</v>
      </c>
      <c r="E262" s="9" t="s">
        <v>436</v>
      </c>
    </row>
    <row r="263" spans="1:5" x14ac:dyDescent="0.2">
      <c r="A263" s="2" t="s">
        <v>2367</v>
      </c>
      <c r="B263" s="2" t="s">
        <v>1392</v>
      </c>
      <c r="C263" s="2" t="s">
        <v>440</v>
      </c>
      <c r="D263" s="2">
        <v>131</v>
      </c>
      <c r="E263" s="9" t="s">
        <v>439</v>
      </c>
    </row>
    <row r="264" spans="1:5" x14ac:dyDescent="0.2">
      <c r="A264" s="2" t="s">
        <v>2281</v>
      </c>
      <c r="B264" s="2" t="s">
        <v>1393</v>
      </c>
      <c r="C264" s="2" t="s">
        <v>443</v>
      </c>
      <c r="D264" s="2">
        <v>23</v>
      </c>
      <c r="E264" s="9" t="s">
        <v>442</v>
      </c>
    </row>
    <row r="265" spans="1:5" x14ac:dyDescent="0.2">
      <c r="A265" s="2" t="s">
        <v>2294</v>
      </c>
      <c r="B265" s="2" t="s">
        <v>1394</v>
      </c>
      <c r="C265" s="2" t="s">
        <v>446</v>
      </c>
      <c r="D265" s="2">
        <v>354</v>
      </c>
      <c r="E265" s="9" t="s">
        <v>445</v>
      </c>
    </row>
    <row r="266" spans="1:5" x14ac:dyDescent="0.2">
      <c r="A266" s="2" t="s">
        <v>2288</v>
      </c>
      <c r="B266" s="2" t="s">
        <v>1395</v>
      </c>
      <c r="C266" s="2" t="s">
        <v>449</v>
      </c>
      <c r="D266" s="2">
        <v>1029</v>
      </c>
      <c r="E266" s="9" t="s">
        <v>448</v>
      </c>
    </row>
    <row r="267" spans="1:5" x14ac:dyDescent="0.2">
      <c r="A267" s="2" t="s">
        <v>2289</v>
      </c>
      <c r="B267" s="2" t="s">
        <v>1395</v>
      </c>
      <c r="C267" s="2" t="s">
        <v>2290</v>
      </c>
      <c r="D267" s="2">
        <v>24</v>
      </c>
      <c r="E267" s="9" t="s">
        <v>448</v>
      </c>
    </row>
    <row r="268" spans="1:5" x14ac:dyDescent="0.2">
      <c r="A268" s="2" t="s">
        <v>2395</v>
      </c>
      <c r="B268" s="2" t="s">
        <v>1396</v>
      </c>
      <c r="C268" s="2" t="s">
        <v>452</v>
      </c>
      <c r="D268" s="2">
        <v>215</v>
      </c>
      <c r="E268" s="9" t="s">
        <v>451</v>
      </c>
    </row>
    <row r="269" spans="1:5" x14ac:dyDescent="0.2">
      <c r="A269" s="2" t="s">
        <v>1695</v>
      </c>
      <c r="B269" s="2" t="s">
        <v>1397</v>
      </c>
      <c r="C269" s="2" t="s">
        <v>1696</v>
      </c>
      <c r="D269" s="2">
        <v>381</v>
      </c>
      <c r="E269" s="9" t="s">
        <v>454</v>
      </c>
    </row>
    <row r="270" spans="1:5" x14ac:dyDescent="0.2">
      <c r="A270" s="2" t="s">
        <v>1697</v>
      </c>
      <c r="B270" s="2" t="s">
        <v>1397</v>
      </c>
      <c r="C270" s="2" t="s">
        <v>455</v>
      </c>
      <c r="D270" s="2">
        <v>1097</v>
      </c>
      <c r="E270" s="9" t="s">
        <v>454</v>
      </c>
    </row>
    <row r="271" spans="1:5" x14ac:dyDescent="0.2">
      <c r="A271" s="2" t="s">
        <v>1893</v>
      </c>
      <c r="B271" s="2" t="s">
        <v>1398</v>
      </c>
      <c r="C271" s="2" t="s">
        <v>1894</v>
      </c>
      <c r="D271" s="2">
        <v>384</v>
      </c>
      <c r="E271" s="9" t="s">
        <v>457</v>
      </c>
    </row>
    <row r="272" spans="1:5" x14ac:dyDescent="0.2">
      <c r="A272" s="2" t="s">
        <v>1895</v>
      </c>
      <c r="B272" s="2" t="s">
        <v>1398</v>
      </c>
      <c r="C272" s="2" t="s">
        <v>458</v>
      </c>
      <c r="D272" s="2">
        <v>960</v>
      </c>
      <c r="E272" s="9" t="s">
        <v>457</v>
      </c>
    </row>
    <row r="273" spans="1:5" x14ac:dyDescent="0.2">
      <c r="A273" s="2" t="s">
        <v>2787</v>
      </c>
      <c r="B273" s="2" t="s">
        <v>1399</v>
      </c>
      <c r="C273" s="2" t="s">
        <v>461</v>
      </c>
      <c r="D273" s="2">
        <v>1030</v>
      </c>
      <c r="E273" s="9" t="s">
        <v>460</v>
      </c>
    </row>
    <row r="274" spans="1:5" x14ac:dyDescent="0.2">
      <c r="A274" s="2" t="s">
        <v>2788</v>
      </c>
      <c r="B274" s="2" t="s">
        <v>1399</v>
      </c>
      <c r="C274" s="2" t="s">
        <v>2789</v>
      </c>
      <c r="D274" s="2">
        <v>303</v>
      </c>
      <c r="E274" s="9" t="s">
        <v>460</v>
      </c>
    </row>
    <row r="275" spans="1:5" x14ac:dyDescent="0.2">
      <c r="A275" s="2" t="s">
        <v>2725</v>
      </c>
      <c r="B275" s="2" t="s">
        <v>1400</v>
      </c>
      <c r="C275" s="2"/>
      <c r="D275" s="2">
        <v>236</v>
      </c>
      <c r="E275" s="9" t="s">
        <v>463</v>
      </c>
    </row>
    <row r="276" spans="1:5" x14ac:dyDescent="0.2">
      <c r="A276" s="2" t="s">
        <v>2726</v>
      </c>
      <c r="B276" s="2" t="s">
        <v>1400</v>
      </c>
      <c r="C276" s="2" t="s">
        <v>464</v>
      </c>
      <c r="D276" s="2">
        <v>961</v>
      </c>
      <c r="E276" s="9" t="s">
        <v>463</v>
      </c>
    </row>
    <row r="277" spans="1:5" x14ac:dyDescent="0.2">
      <c r="A277" s="2" t="s">
        <v>2825</v>
      </c>
      <c r="B277" s="2" t="s">
        <v>1401</v>
      </c>
      <c r="C277" s="2" t="s">
        <v>467</v>
      </c>
      <c r="D277" s="2">
        <v>42</v>
      </c>
      <c r="E277" s="9" t="s">
        <v>466</v>
      </c>
    </row>
    <row r="278" spans="1:5" x14ac:dyDescent="0.2">
      <c r="A278" s="2" t="s">
        <v>2785</v>
      </c>
      <c r="B278" s="2" t="s">
        <v>1402</v>
      </c>
      <c r="C278" s="2" t="s">
        <v>470</v>
      </c>
      <c r="D278" s="2">
        <v>44</v>
      </c>
      <c r="E278" s="9" t="s">
        <v>469</v>
      </c>
    </row>
    <row r="279" spans="1:5" x14ac:dyDescent="0.2">
      <c r="A279" s="2" t="s">
        <v>2796</v>
      </c>
      <c r="B279" s="2" t="s">
        <v>1403</v>
      </c>
      <c r="C279" s="2" t="s">
        <v>473</v>
      </c>
      <c r="D279" s="2">
        <v>104</v>
      </c>
      <c r="E279" s="9" t="s">
        <v>472</v>
      </c>
    </row>
    <row r="280" spans="1:5" x14ac:dyDescent="0.2">
      <c r="A280" s="2" t="s">
        <v>2742</v>
      </c>
      <c r="B280" s="2" t="s">
        <v>1404</v>
      </c>
      <c r="C280" s="2"/>
      <c r="D280" s="2">
        <v>116</v>
      </c>
      <c r="E280" s="9" t="s">
        <v>475</v>
      </c>
    </row>
    <row r="281" spans="1:5" x14ac:dyDescent="0.2">
      <c r="A281" s="2" t="s">
        <v>2743</v>
      </c>
      <c r="B281" s="2" t="s">
        <v>1404</v>
      </c>
      <c r="C281" s="2" t="s">
        <v>476</v>
      </c>
      <c r="D281" s="2">
        <v>962</v>
      </c>
      <c r="E281" s="9" t="s">
        <v>475</v>
      </c>
    </row>
    <row r="282" spans="1:5" x14ac:dyDescent="0.2">
      <c r="A282" s="2" t="s">
        <v>2368</v>
      </c>
      <c r="B282" s="2" t="s">
        <v>1406</v>
      </c>
      <c r="C282" s="2" t="s">
        <v>482</v>
      </c>
      <c r="D282" s="2">
        <v>145</v>
      </c>
      <c r="E282" s="9" t="s">
        <v>481</v>
      </c>
    </row>
    <row r="283" spans="1:5" x14ac:dyDescent="0.2">
      <c r="A283" s="2" t="s">
        <v>2145</v>
      </c>
      <c r="B283" s="2" t="s">
        <v>1405</v>
      </c>
      <c r="C283" s="2" t="s">
        <v>479</v>
      </c>
      <c r="D283" s="2">
        <v>139</v>
      </c>
      <c r="E283" s="9" t="s">
        <v>478</v>
      </c>
    </row>
    <row r="284" spans="1:5" x14ac:dyDescent="0.2">
      <c r="A284" s="2" t="s">
        <v>1745</v>
      </c>
      <c r="B284" s="2" t="s">
        <v>1407</v>
      </c>
      <c r="C284" s="2" t="s">
        <v>1746</v>
      </c>
      <c r="D284" s="2">
        <v>73</v>
      </c>
      <c r="E284" s="9" t="s">
        <v>484</v>
      </c>
    </row>
    <row r="285" spans="1:5" x14ac:dyDescent="0.2">
      <c r="A285" s="2" t="s">
        <v>1747</v>
      </c>
      <c r="B285" s="2" t="s">
        <v>1407</v>
      </c>
      <c r="C285" s="2" t="s">
        <v>485</v>
      </c>
      <c r="D285" s="2">
        <v>1031</v>
      </c>
      <c r="E285" s="9" t="s">
        <v>484</v>
      </c>
    </row>
    <row r="286" spans="1:5" x14ac:dyDescent="0.2">
      <c r="A286" s="2" t="s">
        <v>2602</v>
      </c>
      <c r="B286" s="2" t="s">
        <v>1408</v>
      </c>
      <c r="C286" s="2" t="s">
        <v>2603</v>
      </c>
      <c r="D286" s="2">
        <v>277</v>
      </c>
      <c r="E286" s="9" t="s">
        <v>487</v>
      </c>
    </row>
    <row r="287" spans="1:5" x14ac:dyDescent="0.2">
      <c r="A287" s="2" t="s">
        <v>2604</v>
      </c>
      <c r="B287" s="2" t="s">
        <v>1408</v>
      </c>
      <c r="C287" s="2" t="s">
        <v>488</v>
      </c>
      <c r="D287" s="2">
        <v>1032</v>
      </c>
      <c r="E287" s="9" t="s">
        <v>487</v>
      </c>
    </row>
    <row r="288" spans="1:5" x14ac:dyDescent="0.2">
      <c r="A288" s="2" t="s">
        <v>2629</v>
      </c>
      <c r="B288" s="2" t="s">
        <v>1409</v>
      </c>
      <c r="C288" s="2" t="s">
        <v>491</v>
      </c>
      <c r="D288" s="2">
        <v>1033</v>
      </c>
      <c r="E288" s="9" t="s">
        <v>490</v>
      </c>
    </row>
    <row r="289" spans="1:5" x14ac:dyDescent="0.2">
      <c r="A289" s="2" t="s">
        <v>2630</v>
      </c>
      <c r="B289" s="2" t="s">
        <v>1409</v>
      </c>
      <c r="C289" s="2" t="s">
        <v>2631</v>
      </c>
      <c r="D289" s="2">
        <v>382</v>
      </c>
      <c r="E289" s="9" t="s">
        <v>490</v>
      </c>
    </row>
    <row r="290" spans="1:5" x14ac:dyDescent="0.2">
      <c r="A290" s="2" t="s">
        <v>2535</v>
      </c>
      <c r="B290" s="2" t="s">
        <v>2536</v>
      </c>
      <c r="C290" s="2"/>
      <c r="D290" s="2">
        <v>515</v>
      </c>
      <c r="E290" s="9" t="s">
        <v>2537</v>
      </c>
    </row>
    <row r="291" spans="1:5" x14ac:dyDescent="0.2">
      <c r="A291" s="2" t="s">
        <v>2538</v>
      </c>
      <c r="B291" s="2" t="s">
        <v>1410</v>
      </c>
      <c r="C291" s="2"/>
      <c r="D291" s="2">
        <v>391</v>
      </c>
      <c r="E291" s="9" t="s">
        <v>493</v>
      </c>
    </row>
    <row r="292" spans="1:5" x14ac:dyDescent="0.2">
      <c r="A292" s="2" t="s">
        <v>2539</v>
      </c>
      <c r="B292" s="2" t="s">
        <v>1410</v>
      </c>
      <c r="C292" s="2" t="s">
        <v>494</v>
      </c>
      <c r="D292" s="2">
        <v>963</v>
      </c>
      <c r="E292" s="9" t="s">
        <v>493</v>
      </c>
    </row>
    <row r="293" spans="1:5" x14ac:dyDescent="0.2">
      <c r="A293" s="2" t="s">
        <v>2616</v>
      </c>
      <c r="B293" s="2" t="s">
        <v>1411</v>
      </c>
      <c r="C293" s="2" t="s">
        <v>497</v>
      </c>
      <c r="D293" s="2">
        <v>88</v>
      </c>
      <c r="E293" s="9" t="s">
        <v>496</v>
      </c>
    </row>
    <row r="294" spans="1:5" x14ac:dyDescent="0.2">
      <c r="A294" s="2" t="s">
        <v>1942</v>
      </c>
      <c r="B294" s="2" t="s">
        <v>1363</v>
      </c>
      <c r="C294" s="2" t="s">
        <v>355</v>
      </c>
      <c r="D294" s="2">
        <v>997</v>
      </c>
      <c r="E294" s="9" t="s">
        <v>354</v>
      </c>
    </row>
    <row r="295" spans="1:5" x14ac:dyDescent="0.2">
      <c r="A295" s="2" t="s">
        <v>2214</v>
      </c>
      <c r="B295" s="2" t="s">
        <v>1368</v>
      </c>
      <c r="C295" s="2" t="s">
        <v>370</v>
      </c>
      <c r="D295" s="2">
        <v>196</v>
      </c>
      <c r="E295" s="9" t="s">
        <v>369</v>
      </c>
    </row>
    <row r="296" spans="1:5" x14ac:dyDescent="0.2">
      <c r="A296" s="2" t="s">
        <v>2646</v>
      </c>
      <c r="B296" s="2" t="s">
        <v>1361</v>
      </c>
      <c r="C296" s="2"/>
      <c r="D296" s="2">
        <v>231</v>
      </c>
      <c r="E296" s="9" t="s">
        <v>348</v>
      </c>
    </row>
    <row r="297" spans="1:5" x14ac:dyDescent="0.2">
      <c r="A297" s="2" t="s">
        <v>2647</v>
      </c>
      <c r="B297" s="2" t="s">
        <v>1361</v>
      </c>
      <c r="C297" s="2" t="s">
        <v>349</v>
      </c>
      <c r="D297" s="2">
        <v>964</v>
      </c>
      <c r="E297" s="9" t="s">
        <v>348</v>
      </c>
    </row>
    <row r="298" spans="1:5" x14ac:dyDescent="0.2">
      <c r="A298" s="2" t="s">
        <v>1833</v>
      </c>
      <c r="B298" s="2" t="s">
        <v>1412</v>
      </c>
      <c r="C298" s="2"/>
      <c r="D298" s="2">
        <v>520</v>
      </c>
      <c r="E298" s="9" t="s">
        <v>499</v>
      </c>
    </row>
    <row r="299" spans="1:5" x14ac:dyDescent="0.2">
      <c r="A299" s="2" t="s">
        <v>2450</v>
      </c>
      <c r="B299" s="2" t="s">
        <v>1413</v>
      </c>
      <c r="C299" s="2" t="s">
        <v>2451</v>
      </c>
      <c r="D299" s="2">
        <v>152</v>
      </c>
      <c r="E299" s="9" t="s">
        <v>501</v>
      </c>
    </row>
    <row r="300" spans="1:5" x14ac:dyDescent="0.2">
      <c r="A300" s="2" t="s">
        <v>2452</v>
      </c>
      <c r="B300" s="2" t="s">
        <v>1413</v>
      </c>
      <c r="C300" s="2" t="s">
        <v>502</v>
      </c>
      <c r="D300" s="2">
        <v>1108</v>
      </c>
      <c r="E300" s="9" t="s">
        <v>501</v>
      </c>
    </row>
    <row r="301" spans="1:5" x14ac:dyDescent="0.2">
      <c r="A301" s="2" t="s">
        <v>1748</v>
      </c>
      <c r="B301" s="2" t="s">
        <v>1414</v>
      </c>
      <c r="C301" s="2"/>
      <c r="D301" s="2">
        <v>530</v>
      </c>
      <c r="E301" s="9" t="s">
        <v>504</v>
      </c>
    </row>
    <row r="302" spans="1:5" x14ac:dyDescent="0.2">
      <c r="A302" s="2" t="s">
        <v>2270</v>
      </c>
      <c r="B302" s="2" t="s">
        <v>1415</v>
      </c>
      <c r="C302" s="2" t="s">
        <v>2271</v>
      </c>
      <c r="D302" s="2">
        <v>148</v>
      </c>
      <c r="E302" s="9" t="s">
        <v>506</v>
      </c>
    </row>
    <row r="303" spans="1:5" x14ac:dyDescent="0.2">
      <c r="A303" s="2" t="s">
        <v>2272</v>
      </c>
      <c r="B303" s="2" t="s">
        <v>1415</v>
      </c>
      <c r="C303" s="2" t="s">
        <v>507</v>
      </c>
      <c r="D303" s="2">
        <v>1034</v>
      </c>
      <c r="E303" s="9" t="s">
        <v>506</v>
      </c>
    </row>
    <row r="304" spans="1:5" x14ac:dyDescent="0.2">
      <c r="A304" s="2" t="s">
        <v>2076</v>
      </c>
      <c r="B304" s="2" t="s">
        <v>2077</v>
      </c>
      <c r="C304" s="2"/>
      <c r="D304" s="2">
        <v>516</v>
      </c>
      <c r="E304" s="9" t="s">
        <v>2078</v>
      </c>
    </row>
    <row r="305" spans="1:5" x14ac:dyDescent="0.2">
      <c r="A305" s="2" t="s">
        <v>2323</v>
      </c>
      <c r="B305" s="2" t="s">
        <v>1416</v>
      </c>
      <c r="C305" s="2" t="s">
        <v>510</v>
      </c>
      <c r="D305" s="2">
        <v>353</v>
      </c>
      <c r="E305" s="9" t="s">
        <v>509</v>
      </c>
    </row>
    <row r="306" spans="1:5" x14ac:dyDescent="0.2">
      <c r="A306" s="2" t="s">
        <v>2092</v>
      </c>
      <c r="B306" s="2" t="s">
        <v>1417</v>
      </c>
      <c r="C306" s="2"/>
      <c r="D306" s="2">
        <v>76</v>
      </c>
      <c r="E306" s="9" t="s">
        <v>512</v>
      </c>
    </row>
    <row r="307" spans="1:5" x14ac:dyDescent="0.2">
      <c r="A307" s="2" t="s">
        <v>2093</v>
      </c>
      <c r="B307" s="2" t="s">
        <v>1417</v>
      </c>
      <c r="C307" s="2" t="s">
        <v>513</v>
      </c>
      <c r="D307" s="2">
        <v>965</v>
      </c>
      <c r="E307" s="9" t="s">
        <v>512</v>
      </c>
    </row>
    <row r="308" spans="1:5" x14ac:dyDescent="0.2">
      <c r="A308" s="2" t="s">
        <v>2190</v>
      </c>
      <c r="B308" s="2" t="s">
        <v>2191</v>
      </c>
      <c r="C308" s="2"/>
      <c r="D308" s="2">
        <v>502</v>
      </c>
      <c r="E308" s="9" t="s">
        <v>2192</v>
      </c>
    </row>
    <row r="309" spans="1:5" x14ac:dyDescent="0.2">
      <c r="A309" s="2" t="s">
        <v>2319</v>
      </c>
      <c r="B309" s="2" t="s">
        <v>1418</v>
      </c>
      <c r="C309" s="2" t="s">
        <v>516</v>
      </c>
      <c r="D309" s="2">
        <v>248</v>
      </c>
      <c r="E309" s="9" t="s">
        <v>515</v>
      </c>
    </row>
    <row r="310" spans="1:5" x14ac:dyDescent="0.2">
      <c r="A310" s="2" t="s">
        <v>2476</v>
      </c>
      <c r="B310" s="2" t="s">
        <v>1419</v>
      </c>
      <c r="C310" s="2" t="s">
        <v>2477</v>
      </c>
      <c r="D310" s="2">
        <v>313</v>
      </c>
      <c r="E310" s="9" t="s">
        <v>518</v>
      </c>
    </row>
    <row r="311" spans="1:5" x14ac:dyDescent="0.2">
      <c r="A311" s="2" t="s">
        <v>2478</v>
      </c>
      <c r="B311" s="2" t="s">
        <v>1419</v>
      </c>
      <c r="C311" s="2" t="s">
        <v>519</v>
      </c>
      <c r="D311" s="2">
        <v>1035</v>
      </c>
      <c r="E311" s="9" t="s">
        <v>518</v>
      </c>
    </row>
    <row r="312" spans="1:5" x14ac:dyDescent="0.2">
      <c r="A312" s="2" t="s">
        <v>2633</v>
      </c>
      <c r="B312" s="2" t="s">
        <v>1420</v>
      </c>
      <c r="C312" s="2" t="s">
        <v>522</v>
      </c>
      <c r="D312" s="2">
        <v>241</v>
      </c>
      <c r="E312" s="9" t="s">
        <v>2634</v>
      </c>
    </row>
    <row r="313" spans="1:5" x14ac:dyDescent="0.2">
      <c r="A313" s="2" t="s">
        <v>2607</v>
      </c>
      <c r="B313" s="2" t="s">
        <v>1421</v>
      </c>
      <c r="C313" s="2" t="s">
        <v>525</v>
      </c>
      <c r="D313" s="2">
        <v>285</v>
      </c>
      <c r="E313" s="9" t="s">
        <v>524</v>
      </c>
    </row>
    <row r="314" spans="1:5" x14ac:dyDescent="0.2">
      <c r="A314" s="2" t="s">
        <v>2601</v>
      </c>
      <c r="B314" s="2" t="s">
        <v>1422</v>
      </c>
      <c r="C314" s="2" t="s">
        <v>528</v>
      </c>
      <c r="D314" s="2">
        <v>10</v>
      </c>
      <c r="E314" s="9" t="s">
        <v>527</v>
      </c>
    </row>
    <row r="315" spans="1:5" x14ac:dyDescent="0.2">
      <c r="A315" s="2" t="s">
        <v>2522</v>
      </c>
      <c r="B315" s="2" t="s">
        <v>1423</v>
      </c>
      <c r="C315" s="2"/>
      <c r="D315" s="2">
        <v>387</v>
      </c>
      <c r="E315" s="9" t="s">
        <v>530</v>
      </c>
    </row>
    <row r="316" spans="1:5" x14ac:dyDescent="0.2">
      <c r="A316" s="2" t="s">
        <v>2523</v>
      </c>
      <c r="B316" s="2" t="s">
        <v>1423</v>
      </c>
      <c r="C316" s="2" t="s">
        <v>531</v>
      </c>
      <c r="D316" s="2">
        <v>966</v>
      </c>
      <c r="E316" s="9" t="s">
        <v>530</v>
      </c>
    </row>
    <row r="317" spans="1:5" x14ac:dyDescent="0.2">
      <c r="A317" s="2" t="s">
        <v>2195</v>
      </c>
      <c r="B317" s="2" t="s">
        <v>1424</v>
      </c>
      <c r="C317" s="2" t="s">
        <v>534</v>
      </c>
      <c r="D317" s="2">
        <v>1036</v>
      </c>
      <c r="E317" s="9" t="s">
        <v>533</v>
      </c>
    </row>
    <row r="318" spans="1:5" x14ac:dyDescent="0.2">
      <c r="A318" s="2" t="s">
        <v>2196</v>
      </c>
      <c r="B318" s="2" t="s">
        <v>1424</v>
      </c>
      <c r="C318" s="2" t="s">
        <v>2197</v>
      </c>
      <c r="D318" s="2">
        <v>33</v>
      </c>
      <c r="E318" s="9" t="s">
        <v>533</v>
      </c>
    </row>
    <row r="319" spans="1:5" x14ac:dyDescent="0.2">
      <c r="A319" s="2" t="s">
        <v>2291</v>
      </c>
      <c r="B319" s="2" t="s">
        <v>1425</v>
      </c>
      <c r="C319" s="2" t="s">
        <v>537</v>
      </c>
      <c r="D319" s="2">
        <v>25</v>
      </c>
      <c r="E319" s="9" t="s">
        <v>536</v>
      </c>
    </row>
    <row r="320" spans="1:5" x14ac:dyDescent="0.2">
      <c r="A320" s="2" t="s">
        <v>2087</v>
      </c>
      <c r="B320" s="2" t="s">
        <v>2088</v>
      </c>
      <c r="C320" s="2"/>
      <c r="D320" s="2">
        <v>442</v>
      </c>
      <c r="E320" s="9" t="s">
        <v>2089</v>
      </c>
    </row>
    <row r="321" spans="1:5" x14ac:dyDescent="0.2">
      <c r="A321" s="2" t="s">
        <v>2812</v>
      </c>
      <c r="B321" s="2" t="s">
        <v>1426</v>
      </c>
      <c r="C321" s="2" t="s">
        <v>540</v>
      </c>
      <c r="D321" s="2">
        <v>1088</v>
      </c>
      <c r="E321" s="9" t="s">
        <v>539</v>
      </c>
    </row>
    <row r="322" spans="1:5" x14ac:dyDescent="0.2">
      <c r="A322" s="2" t="s">
        <v>2813</v>
      </c>
      <c r="B322" s="2" t="s">
        <v>1426</v>
      </c>
      <c r="C322" s="2" t="s">
        <v>2814</v>
      </c>
      <c r="D322" s="2">
        <v>238</v>
      </c>
      <c r="E322" s="9" t="s">
        <v>539</v>
      </c>
    </row>
    <row r="323" spans="1:5" x14ac:dyDescent="0.2">
      <c r="A323" s="2" t="s">
        <v>1749</v>
      </c>
      <c r="B323" s="2" t="s">
        <v>1750</v>
      </c>
      <c r="C323" s="2" t="s">
        <v>1751</v>
      </c>
      <c r="D323" s="2">
        <v>75</v>
      </c>
      <c r="E323" s="9" t="s">
        <v>1752</v>
      </c>
    </row>
    <row r="324" spans="1:5" x14ac:dyDescent="0.2">
      <c r="A324" s="2" t="s">
        <v>1834</v>
      </c>
      <c r="B324" s="2" t="s">
        <v>1835</v>
      </c>
      <c r="C324" s="2" t="s">
        <v>1751</v>
      </c>
      <c r="D324" s="2">
        <v>74</v>
      </c>
      <c r="E324" s="9" t="s">
        <v>1836</v>
      </c>
    </row>
    <row r="325" spans="1:5" x14ac:dyDescent="0.2">
      <c r="A325" s="2" t="s">
        <v>1911</v>
      </c>
      <c r="B325" s="2" t="s">
        <v>1427</v>
      </c>
      <c r="C325" s="2" t="s">
        <v>543</v>
      </c>
      <c r="D325" s="2">
        <v>78</v>
      </c>
      <c r="E325" s="9" t="s">
        <v>542</v>
      </c>
    </row>
    <row r="326" spans="1:5" x14ac:dyDescent="0.2">
      <c r="A326" s="2" t="s">
        <v>1968</v>
      </c>
      <c r="B326" s="2" t="s">
        <v>1428</v>
      </c>
      <c r="C326" s="2" t="s">
        <v>546</v>
      </c>
      <c r="D326" s="2">
        <v>294</v>
      </c>
      <c r="E326" s="9" t="s">
        <v>545</v>
      </c>
    </row>
    <row r="327" spans="1:5" x14ac:dyDescent="0.2">
      <c r="A327" s="2" t="s">
        <v>1882</v>
      </c>
      <c r="B327" s="2" t="s">
        <v>1883</v>
      </c>
      <c r="C327" s="2"/>
      <c r="D327" s="2">
        <v>545</v>
      </c>
      <c r="E327" s="9" t="s">
        <v>1884</v>
      </c>
    </row>
    <row r="328" spans="1:5" x14ac:dyDescent="0.2">
      <c r="A328" s="2" t="s">
        <v>2758</v>
      </c>
      <c r="B328" s="2" t="s">
        <v>2759</v>
      </c>
      <c r="C328" s="2"/>
      <c r="D328" s="2">
        <v>464</v>
      </c>
      <c r="E328" s="9" t="s">
        <v>2760</v>
      </c>
    </row>
    <row r="329" spans="1:5" x14ac:dyDescent="0.2">
      <c r="A329" s="2" t="s">
        <v>2701</v>
      </c>
      <c r="B329" s="2" t="s">
        <v>1429</v>
      </c>
      <c r="C329" s="2"/>
      <c r="D329" s="2">
        <v>390</v>
      </c>
      <c r="E329" s="9" t="s">
        <v>548</v>
      </c>
    </row>
    <row r="330" spans="1:5" x14ac:dyDescent="0.2">
      <c r="A330" s="2" t="s">
        <v>2702</v>
      </c>
      <c r="B330" s="2" t="s">
        <v>1429</v>
      </c>
      <c r="C330" s="2" t="s">
        <v>549</v>
      </c>
      <c r="D330" s="2">
        <v>967</v>
      </c>
      <c r="E330" s="9" t="s">
        <v>548</v>
      </c>
    </row>
    <row r="331" spans="1:5" x14ac:dyDescent="0.2">
      <c r="A331" s="2" t="s">
        <v>1692</v>
      </c>
      <c r="B331" s="2" t="s">
        <v>1693</v>
      </c>
      <c r="C331" s="2"/>
      <c r="D331" s="2">
        <v>332</v>
      </c>
      <c r="E331" s="9" t="s">
        <v>1694</v>
      </c>
    </row>
    <row r="332" spans="1:5" x14ac:dyDescent="0.2">
      <c r="A332" s="2" t="s">
        <v>2775</v>
      </c>
      <c r="B332" s="2" t="s">
        <v>1430</v>
      </c>
      <c r="C332" s="2" t="s">
        <v>552</v>
      </c>
      <c r="D332" s="2">
        <v>273</v>
      </c>
      <c r="E332" s="9" t="s">
        <v>551</v>
      </c>
    </row>
    <row r="333" spans="1:5" x14ac:dyDescent="0.2">
      <c r="A333" s="2" t="s">
        <v>2761</v>
      </c>
      <c r="B333" s="2" t="s">
        <v>2762</v>
      </c>
      <c r="C333" s="2"/>
      <c r="D333" s="2">
        <v>481</v>
      </c>
      <c r="E333" s="9" t="s">
        <v>2763</v>
      </c>
    </row>
    <row r="334" spans="1:5" x14ac:dyDescent="0.2">
      <c r="A334" s="2" t="s">
        <v>2776</v>
      </c>
      <c r="B334" s="2" t="s">
        <v>1431</v>
      </c>
      <c r="C334" s="2" t="s">
        <v>555</v>
      </c>
      <c r="D334" s="2">
        <v>274</v>
      </c>
      <c r="E334" s="9" t="s">
        <v>554</v>
      </c>
    </row>
    <row r="335" spans="1:5" x14ac:dyDescent="0.2">
      <c r="A335" s="2" t="s">
        <v>2774</v>
      </c>
      <c r="B335" s="2" t="s">
        <v>1432</v>
      </c>
      <c r="C335" s="2" t="s">
        <v>558</v>
      </c>
      <c r="D335" s="2">
        <v>272</v>
      </c>
      <c r="E335" s="9" t="s">
        <v>557</v>
      </c>
    </row>
    <row r="336" spans="1:5" x14ac:dyDescent="0.2">
      <c r="A336" s="2" t="s">
        <v>1803</v>
      </c>
      <c r="B336" s="2" t="s">
        <v>1433</v>
      </c>
      <c r="C336" s="2"/>
      <c r="D336" s="2">
        <v>1000</v>
      </c>
      <c r="E336" s="9" t="s">
        <v>560</v>
      </c>
    </row>
    <row r="337" spans="1:5" x14ac:dyDescent="0.2">
      <c r="A337" s="2" t="s">
        <v>1804</v>
      </c>
      <c r="B337" s="2" t="s">
        <v>1433</v>
      </c>
      <c r="C337" s="2" t="s">
        <v>561</v>
      </c>
      <c r="D337" s="2">
        <v>1116</v>
      </c>
      <c r="E337" s="9" t="s">
        <v>560</v>
      </c>
    </row>
    <row r="338" spans="1:5" x14ac:dyDescent="0.2">
      <c r="A338" s="2" t="s">
        <v>1890</v>
      </c>
      <c r="B338" s="2" t="s">
        <v>1434</v>
      </c>
      <c r="C338" s="2"/>
      <c r="D338" s="2">
        <v>567</v>
      </c>
      <c r="E338" s="9" t="s">
        <v>563</v>
      </c>
    </row>
    <row r="339" spans="1:5" x14ac:dyDescent="0.2">
      <c r="A339" s="2" t="s">
        <v>1891</v>
      </c>
      <c r="B339" s="2" t="s">
        <v>1434</v>
      </c>
      <c r="C339" s="2" t="s">
        <v>564</v>
      </c>
      <c r="D339" s="2">
        <v>1117</v>
      </c>
      <c r="E339" s="9" t="s">
        <v>563</v>
      </c>
    </row>
    <row r="340" spans="1:5" x14ac:dyDescent="0.2">
      <c r="A340" s="2" t="s">
        <v>1712</v>
      </c>
      <c r="B340" s="2" t="s">
        <v>1435</v>
      </c>
      <c r="C340" s="2"/>
      <c r="D340" s="2">
        <v>1001</v>
      </c>
      <c r="E340" s="9" t="s">
        <v>566</v>
      </c>
    </row>
    <row r="341" spans="1:5" x14ac:dyDescent="0.2">
      <c r="A341" s="2" t="s">
        <v>2551</v>
      </c>
      <c r="B341" s="2" t="s">
        <v>1436</v>
      </c>
      <c r="C341" s="2" t="s">
        <v>2552</v>
      </c>
      <c r="D341" s="2">
        <v>307</v>
      </c>
      <c r="E341" s="9" t="s">
        <v>568</v>
      </c>
    </row>
    <row r="342" spans="1:5" x14ac:dyDescent="0.2">
      <c r="A342" s="2" t="s">
        <v>2553</v>
      </c>
      <c r="B342" s="2" t="s">
        <v>1436</v>
      </c>
      <c r="C342" s="2" t="s">
        <v>569</v>
      </c>
      <c r="D342" s="2">
        <v>1037</v>
      </c>
      <c r="E342" s="9" t="s">
        <v>568</v>
      </c>
    </row>
    <row r="343" spans="1:5" x14ac:dyDescent="0.2">
      <c r="A343" s="2" t="s">
        <v>2293</v>
      </c>
      <c r="B343" s="2" t="s">
        <v>1437</v>
      </c>
      <c r="C343" s="2" t="s">
        <v>572</v>
      </c>
      <c r="D343" s="2">
        <v>251</v>
      </c>
      <c r="E343" s="9" t="s">
        <v>571</v>
      </c>
    </row>
    <row r="344" spans="1:5" x14ac:dyDescent="0.2">
      <c r="A344" s="2" t="s">
        <v>2736</v>
      </c>
      <c r="B344" s="2" t="s">
        <v>1438</v>
      </c>
      <c r="C344" s="2" t="s">
        <v>2737</v>
      </c>
      <c r="D344" s="2">
        <v>343</v>
      </c>
      <c r="E344" s="9" t="s">
        <v>574</v>
      </c>
    </row>
    <row r="345" spans="1:5" x14ac:dyDescent="0.2">
      <c r="A345" s="2" t="s">
        <v>2738</v>
      </c>
      <c r="B345" s="2" t="s">
        <v>1438</v>
      </c>
      <c r="C345" s="2" t="s">
        <v>575</v>
      </c>
      <c r="D345" s="2">
        <v>968</v>
      </c>
      <c r="E345" s="9" t="s">
        <v>574</v>
      </c>
    </row>
    <row r="346" spans="1:5" x14ac:dyDescent="0.2">
      <c r="A346" s="2" t="s">
        <v>1896</v>
      </c>
      <c r="B346" s="2" t="s">
        <v>1897</v>
      </c>
      <c r="C346" s="2"/>
      <c r="D346" s="2">
        <v>418</v>
      </c>
      <c r="E346" s="9" t="s">
        <v>1898</v>
      </c>
    </row>
    <row r="347" spans="1:5" x14ac:dyDescent="0.2">
      <c r="A347" s="2" t="s">
        <v>2149</v>
      </c>
      <c r="B347" s="2" t="s">
        <v>1439</v>
      </c>
      <c r="C347" s="2" t="s">
        <v>578</v>
      </c>
      <c r="D347" s="2">
        <v>297</v>
      </c>
      <c r="E347" s="9" t="s">
        <v>577</v>
      </c>
    </row>
    <row r="348" spans="1:5" x14ac:dyDescent="0.2">
      <c r="A348" s="2" t="s">
        <v>2587</v>
      </c>
      <c r="B348" s="2" t="s">
        <v>2588</v>
      </c>
      <c r="C348" s="2"/>
      <c r="D348" s="2">
        <v>511</v>
      </c>
      <c r="E348" s="9" t="s">
        <v>2589</v>
      </c>
    </row>
    <row r="349" spans="1:5" x14ac:dyDescent="0.2">
      <c r="A349" s="2" t="s">
        <v>2622</v>
      </c>
      <c r="B349" s="2" t="s">
        <v>2623</v>
      </c>
      <c r="C349" s="2"/>
      <c r="D349" s="2">
        <v>446</v>
      </c>
      <c r="E349" s="9" t="s">
        <v>2624</v>
      </c>
    </row>
    <row r="350" spans="1:5" x14ac:dyDescent="0.2">
      <c r="A350" s="2" t="s">
        <v>2580</v>
      </c>
      <c r="B350" s="2" t="s">
        <v>2581</v>
      </c>
      <c r="C350" s="2"/>
      <c r="D350" s="2">
        <v>492</v>
      </c>
      <c r="E350" s="9" t="s">
        <v>2582</v>
      </c>
    </row>
    <row r="351" spans="1:5" x14ac:dyDescent="0.2">
      <c r="A351" s="2" t="s">
        <v>2625</v>
      </c>
      <c r="B351" s="2" t="s">
        <v>2626</v>
      </c>
      <c r="C351" s="2"/>
      <c r="D351" s="2">
        <v>458</v>
      </c>
      <c r="E351" s="9" t="s">
        <v>2627</v>
      </c>
    </row>
    <row r="352" spans="1:5" x14ac:dyDescent="0.2">
      <c r="A352" s="2" t="s">
        <v>2531</v>
      </c>
      <c r="B352" s="2" t="s">
        <v>1440</v>
      </c>
      <c r="C352" s="2"/>
      <c r="D352" s="2">
        <v>392</v>
      </c>
      <c r="E352" s="9" t="s">
        <v>580</v>
      </c>
    </row>
    <row r="353" spans="1:5" x14ac:dyDescent="0.2">
      <c r="A353" s="2" t="s">
        <v>2532</v>
      </c>
      <c r="B353" s="2" t="s">
        <v>1440</v>
      </c>
      <c r="C353" s="2" t="s">
        <v>346</v>
      </c>
      <c r="D353" s="2">
        <v>969</v>
      </c>
      <c r="E353" s="9" t="s">
        <v>580</v>
      </c>
    </row>
    <row r="354" spans="1:5" x14ac:dyDescent="0.2">
      <c r="A354" s="2" t="s">
        <v>2569</v>
      </c>
      <c r="B354" s="2" t="s">
        <v>1441</v>
      </c>
      <c r="C354" s="2" t="s">
        <v>2570</v>
      </c>
      <c r="D354" s="2">
        <v>91</v>
      </c>
      <c r="E354" s="9" t="s">
        <v>582</v>
      </c>
    </row>
    <row r="355" spans="1:5" x14ac:dyDescent="0.2">
      <c r="A355" s="2" t="s">
        <v>2571</v>
      </c>
      <c r="B355" s="2" t="s">
        <v>1441</v>
      </c>
      <c r="C355" s="2" t="s">
        <v>583</v>
      </c>
      <c r="D355" s="2">
        <v>1038</v>
      </c>
      <c r="E355" s="9" t="s">
        <v>582</v>
      </c>
    </row>
    <row r="356" spans="1:5" x14ac:dyDescent="0.2">
      <c r="A356" s="2" t="s">
        <v>2579</v>
      </c>
      <c r="B356" s="2" t="s">
        <v>1442</v>
      </c>
      <c r="C356" s="2" t="s">
        <v>586</v>
      </c>
      <c r="D356" s="2">
        <v>32</v>
      </c>
      <c r="E356" s="9" t="s">
        <v>585</v>
      </c>
    </row>
    <row r="357" spans="1:5" x14ac:dyDescent="0.2">
      <c r="A357" s="2" t="s">
        <v>2617</v>
      </c>
      <c r="B357" s="2" t="s">
        <v>1443</v>
      </c>
      <c r="C357" s="2" t="s">
        <v>589</v>
      </c>
      <c r="D357" s="2">
        <v>87</v>
      </c>
      <c r="E357" s="9" t="s">
        <v>588</v>
      </c>
    </row>
    <row r="358" spans="1:5" x14ac:dyDescent="0.2">
      <c r="A358" s="2" t="s">
        <v>2572</v>
      </c>
      <c r="B358" s="2" t="s">
        <v>1444</v>
      </c>
      <c r="C358" s="2" t="s">
        <v>2573</v>
      </c>
      <c r="D358" s="2">
        <v>86</v>
      </c>
      <c r="E358" s="9" t="s">
        <v>591</v>
      </c>
    </row>
    <row r="359" spans="1:5" x14ac:dyDescent="0.2">
      <c r="A359" s="2" t="s">
        <v>2574</v>
      </c>
      <c r="B359" s="2" t="s">
        <v>1444</v>
      </c>
      <c r="C359" s="2" t="s">
        <v>592</v>
      </c>
      <c r="D359" s="2">
        <v>1074</v>
      </c>
      <c r="E359" s="9" t="s">
        <v>591</v>
      </c>
    </row>
    <row r="360" spans="1:5" x14ac:dyDescent="0.2">
      <c r="A360" s="2" t="s">
        <v>2618</v>
      </c>
      <c r="B360" s="2" t="s">
        <v>2619</v>
      </c>
      <c r="C360" s="2"/>
      <c r="D360" s="2">
        <v>422</v>
      </c>
      <c r="E360" s="9" t="s">
        <v>2620</v>
      </c>
    </row>
    <row r="361" spans="1:5" x14ac:dyDescent="0.2">
      <c r="A361" s="2" t="s">
        <v>2575</v>
      </c>
      <c r="B361" s="2" t="s">
        <v>2576</v>
      </c>
      <c r="C361" s="2"/>
      <c r="D361" s="2">
        <v>452</v>
      </c>
      <c r="E361" s="9" t="s">
        <v>2577</v>
      </c>
    </row>
    <row r="362" spans="1:5" x14ac:dyDescent="0.2">
      <c r="A362" s="2" t="s">
        <v>1977</v>
      </c>
      <c r="B362" s="2" t="s">
        <v>1978</v>
      </c>
      <c r="C362" s="2"/>
      <c r="D362" s="2">
        <v>399</v>
      </c>
      <c r="E362" s="9" t="s">
        <v>1979</v>
      </c>
    </row>
    <row r="363" spans="1:5" x14ac:dyDescent="0.2">
      <c r="A363" s="2" t="s">
        <v>2357</v>
      </c>
      <c r="B363" s="2" t="s">
        <v>1445</v>
      </c>
      <c r="C363" s="2" t="s">
        <v>2358</v>
      </c>
      <c r="D363" s="2">
        <v>393</v>
      </c>
      <c r="E363" s="9" t="s">
        <v>594</v>
      </c>
    </row>
    <row r="364" spans="1:5" x14ac:dyDescent="0.2">
      <c r="A364" s="2" t="s">
        <v>2359</v>
      </c>
      <c r="B364" s="2" t="s">
        <v>1445</v>
      </c>
      <c r="C364" s="2" t="s">
        <v>595</v>
      </c>
      <c r="D364" s="2">
        <v>1040</v>
      </c>
      <c r="E364" s="9" t="s">
        <v>594</v>
      </c>
    </row>
    <row r="365" spans="1:5" x14ac:dyDescent="0.2">
      <c r="A365" s="2" t="s">
        <v>2102</v>
      </c>
      <c r="B365" s="2" t="s">
        <v>2103</v>
      </c>
      <c r="C365" s="2"/>
      <c r="D365" s="2">
        <v>489</v>
      </c>
      <c r="E365" s="9" t="s">
        <v>2104</v>
      </c>
    </row>
    <row r="366" spans="1:5" x14ac:dyDescent="0.2">
      <c r="A366" s="2" t="s">
        <v>2485</v>
      </c>
      <c r="B366" s="2" t="s">
        <v>2486</v>
      </c>
      <c r="C366" s="2"/>
      <c r="D366" s="2">
        <v>561</v>
      </c>
      <c r="E366" s="9" t="s">
        <v>2487</v>
      </c>
    </row>
    <row r="367" spans="1:5" x14ac:dyDescent="0.2">
      <c r="A367" s="2" t="s">
        <v>2324</v>
      </c>
      <c r="B367" s="2" t="s">
        <v>2325</v>
      </c>
      <c r="C367" s="2"/>
      <c r="D367" s="2">
        <v>417</v>
      </c>
      <c r="E367" s="9" t="s">
        <v>2326</v>
      </c>
    </row>
    <row r="368" spans="1:5" x14ac:dyDescent="0.2">
      <c r="A368" s="2" t="s">
        <v>2128</v>
      </c>
      <c r="B368" s="2" t="s">
        <v>1446</v>
      </c>
      <c r="C368" s="2"/>
      <c r="D368" s="2">
        <v>345</v>
      </c>
      <c r="E368" s="9" t="s">
        <v>597</v>
      </c>
    </row>
    <row r="369" spans="1:5" x14ac:dyDescent="0.2">
      <c r="A369" s="2" t="s">
        <v>2129</v>
      </c>
      <c r="B369" s="2" t="s">
        <v>1446</v>
      </c>
      <c r="C369" s="2" t="s">
        <v>2130</v>
      </c>
      <c r="D369" s="2">
        <v>970</v>
      </c>
      <c r="E369" s="9" t="s">
        <v>597</v>
      </c>
    </row>
    <row r="370" spans="1:5" x14ac:dyDescent="0.2">
      <c r="A370" s="2" t="s">
        <v>2131</v>
      </c>
      <c r="B370" s="2" t="s">
        <v>1446</v>
      </c>
      <c r="C370" s="2" t="s">
        <v>598</v>
      </c>
      <c r="D370" s="2">
        <v>1041</v>
      </c>
      <c r="E370" s="9" t="s">
        <v>597</v>
      </c>
    </row>
    <row r="371" spans="1:5" x14ac:dyDescent="0.2">
      <c r="A371" s="2" t="s">
        <v>2236</v>
      </c>
      <c r="B371" s="2" t="s">
        <v>1447</v>
      </c>
      <c r="C371" s="2" t="s">
        <v>601</v>
      </c>
      <c r="D371" s="2">
        <v>1077</v>
      </c>
      <c r="E371" s="9" t="s">
        <v>600</v>
      </c>
    </row>
    <row r="372" spans="1:5" x14ac:dyDescent="0.2">
      <c r="A372" s="2" t="s">
        <v>2237</v>
      </c>
      <c r="B372" s="2" t="s">
        <v>1447</v>
      </c>
      <c r="C372" s="2" t="s">
        <v>2238</v>
      </c>
      <c r="D372" s="2">
        <v>138</v>
      </c>
      <c r="E372" s="9" t="s">
        <v>600</v>
      </c>
    </row>
    <row r="373" spans="1:5" x14ac:dyDescent="0.2">
      <c r="A373" s="2" t="s">
        <v>2424</v>
      </c>
      <c r="B373" s="2" t="s">
        <v>1448</v>
      </c>
      <c r="C373" s="2"/>
      <c r="D373" s="2">
        <v>218</v>
      </c>
      <c r="E373" s="9" t="s">
        <v>603</v>
      </c>
    </row>
    <row r="374" spans="1:5" x14ac:dyDescent="0.2">
      <c r="A374" s="2" t="s">
        <v>2425</v>
      </c>
      <c r="B374" s="2" t="s">
        <v>1448</v>
      </c>
      <c r="C374" s="2" t="s">
        <v>604</v>
      </c>
      <c r="D374" s="2">
        <v>1076</v>
      </c>
      <c r="E374" s="9" t="s">
        <v>603</v>
      </c>
    </row>
    <row r="375" spans="1:5" x14ac:dyDescent="0.2">
      <c r="A375" s="2" t="s">
        <v>1700</v>
      </c>
      <c r="B375" s="2" t="s">
        <v>1449</v>
      </c>
      <c r="C375" s="2"/>
      <c r="D375" s="2">
        <v>350</v>
      </c>
      <c r="E375" s="9" t="s">
        <v>606</v>
      </c>
    </row>
    <row r="376" spans="1:5" x14ac:dyDescent="0.2">
      <c r="A376" s="2" t="s">
        <v>1701</v>
      </c>
      <c r="B376" s="2" t="s">
        <v>1449</v>
      </c>
      <c r="C376" s="2" t="s">
        <v>607</v>
      </c>
      <c r="D376" s="2">
        <v>971</v>
      </c>
      <c r="E376" s="9" t="s">
        <v>606</v>
      </c>
    </row>
    <row r="377" spans="1:5" x14ac:dyDescent="0.2">
      <c r="A377" s="2" t="s">
        <v>2181</v>
      </c>
      <c r="B377" s="2" t="s">
        <v>1468</v>
      </c>
      <c r="C377" s="2"/>
      <c r="D377" s="2">
        <v>401</v>
      </c>
      <c r="E377" s="9" t="s">
        <v>645</v>
      </c>
    </row>
    <row r="378" spans="1:5" x14ac:dyDescent="0.2">
      <c r="A378" s="2" t="s">
        <v>2392</v>
      </c>
      <c r="B378" s="2" t="s">
        <v>1469</v>
      </c>
      <c r="C378" s="2"/>
      <c r="D378" s="2">
        <v>537</v>
      </c>
      <c r="E378" s="9" t="s">
        <v>647</v>
      </c>
    </row>
    <row r="379" spans="1:5" x14ac:dyDescent="0.2">
      <c r="A379" s="2" t="s">
        <v>2203</v>
      </c>
      <c r="B379" s="2" t="s">
        <v>1450</v>
      </c>
      <c r="C379" s="2"/>
      <c r="D379" s="2">
        <v>409</v>
      </c>
      <c r="E379" s="9" t="s">
        <v>609</v>
      </c>
    </row>
    <row r="380" spans="1:5" x14ac:dyDescent="0.2">
      <c r="A380" s="2" t="s">
        <v>2400</v>
      </c>
      <c r="B380" s="2" t="s">
        <v>1451</v>
      </c>
      <c r="C380" s="2"/>
      <c r="D380" s="2">
        <v>548</v>
      </c>
      <c r="E380" s="9" t="s">
        <v>611</v>
      </c>
    </row>
    <row r="381" spans="1:5" x14ac:dyDescent="0.2">
      <c r="A381" s="2" t="s">
        <v>2295</v>
      </c>
      <c r="B381" s="2" t="s">
        <v>1452</v>
      </c>
      <c r="C381" s="2"/>
      <c r="D381" s="2">
        <v>543</v>
      </c>
      <c r="E381" s="9" t="s">
        <v>613</v>
      </c>
    </row>
    <row r="382" spans="1:5" x14ac:dyDescent="0.2">
      <c r="A382" s="2" t="s">
        <v>2464</v>
      </c>
      <c r="B382" s="2" t="s">
        <v>1453</v>
      </c>
      <c r="C382" s="2"/>
      <c r="D382" s="2">
        <v>528</v>
      </c>
      <c r="E382" s="9" t="s">
        <v>615</v>
      </c>
    </row>
    <row r="383" spans="1:5" x14ac:dyDescent="0.2">
      <c r="A383" s="2" t="s">
        <v>2348</v>
      </c>
      <c r="B383" s="2" t="s">
        <v>1454</v>
      </c>
      <c r="C383" s="2"/>
      <c r="D383" s="2">
        <v>424</v>
      </c>
      <c r="E383" s="9" t="s">
        <v>617</v>
      </c>
    </row>
    <row r="384" spans="1:5" x14ac:dyDescent="0.2">
      <c r="A384" s="2" t="s">
        <v>2511</v>
      </c>
      <c r="B384" s="2" t="s">
        <v>1455</v>
      </c>
      <c r="C384" s="2"/>
      <c r="D384" s="2">
        <v>556</v>
      </c>
      <c r="E384" s="9" t="s">
        <v>619</v>
      </c>
    </row>
    <row r="385" spans="1:5" x14ac:dyDescent="0.2">
      <c r="A385" s="2" t="s">
        <v>2594</v>
      </c>
      <c r="B385" s="2" t="s">
        <v>1456</v>
      </c>
      <c r="C385" s="2"/>
      <c r="D385" s="2">
        <v>432</v>
      </c>
      <c r="E385" s="9" t="s">
        <v>621</v>
      </c>
    </row>
    <row r="386" spans="1:5" x14ac:dyDescent="0.2">
      <c r="A386" s="2" t="s">
        <v>2840</v>
      </c>
      <c r="B386" s="2" t="s">
        <v>1459</v>
      </c>
      <c r="C386" s="2"/>
      <c r="D386" s="2">
        <v>406</v>
      </c>
      <c r="E386" s="9" t="s">
        <v>627</v>
      </c>
    </row>
    <row r="387" spans="1:5" x14ac:dyDescent="0.2">
      <c r="A387" s="2" t="s">
        <v>1943</v>
      </c>
      <c r="B387" s="2" t="s">
        <v>1460</v>
      </c>
      <c r="C387" s="2"/>
      <c r="D387" s="2">
        <v>539</v>
      </c>
      <c r="E387" s="9" t="s">
        <v>629</v>
      </c>
    </row>
    <row r="388" spans="1:5" x14ac:dyDescent="0.2">
      <c r="A388" s="2" t="s">
        <v>1971</v>
      </c>
      <c r="B388" s="2" t="s">
        <v>1461</v>
      </c>
      <c r="C388" s="2"/>
      <c r="D388" s="2">
        <v>526</v>
      </c>
      <c r="E388" s="9" t="s">
        <v>631</v>
      </c>
    </row>
    <row r="389" spans="1:5" x14ac:dyDescent="0.2">
      <c r="A389" s="2" t="s">
        <v>2160</v>
      </c>
      <c r="B389" s="2" t="s">
        <v>1462</v>
      </c>
      <c r="C389" s="2"/>
      <c r="D389" s="2">
        <v>563</v>
      </c>
      <c r="E389" s="9" t="s">
        <v>633</v>
      </c>
    </row>
    <row r="390" spans="1:5" x14ac:dyDescent="0.2">
      <c r="A390" s="2" t="s">
        <v>2376</v>
      </c>
      <c r="B390" s="2" t="s">
        <v>1463</v>
      </c>
      <c r="C390" s="2"/>
      <c r="D390" s="2">
        <v>532</v>
      </c>
      <c r="E390" s="9" t="s">
        <v>635</v>
      </c>
    </row>
    <row r="391" spans="1:5" x14ac:dyDescent="0.2">
      <c r="A391" s="2" t="s">
        <v>1790</v>
      </c>
      <c r="B391" s="2" t="s">
        <v>1464</v>
      </c>
      <c r="C391" s="2"/>
      <c r="D391" s="2">
        <v>577</v>
      </c>
      <c r="E391" s="9" t="s">
        <v>637</v>
      </c>
    </row>
    <row r="392" spans="1:5" x14ac:dyDescent="0.2">
      <c r="A392" s="2" t="s">
        <v>1881</v>
      </c>
      <c r="B392" s="2" t="s">
        <v>1465</v>
      </c>
      <c r="C392" s="2"/>
      <c r="D392" s="2">
        <v>576</v>
      </c>
      <c r="E392" s="9" t="s">
        <v>639</v>
      </c>
    </row>
    <row r="393" spans="1:5" x14ac:dyDescent="0.2">
      <c r="A393" s="2" t="s">
        <v>1787</v>
      </c>
      <c r="B393" s="2" t="s">
        <v>1457</v>
      </c>
      <c r="C393" s="2"/>
      <c r="D393" s="2">
        <v>534</v>
      </c>
      <c r="E393" s="9" t="s">
        <v>623</v>
      </c>
    </row>
    <row r="394" spans="1:5" x14ac:dyDescent="0.2">
      <c r="A394" s="2" t="s">
        <v>1878</v>
      </c>
      <c r="B394" s="2" t="s">
        <v>1458</v>
      </c>
      <c r="C394" s="2"/>
      <c r="D394" s="2">
        <v>523</v>
      </c>
      <c r="E394" s="9" t="s">
        <v>625</v>
      </c>
    </row>
    <row r="395" spans="1:5" x14ac:dyDescent="0.2">
      <c r="A395" s="2" t="s">
        <v>2802</v>
      </c>
      <c r="B395" s="2" t="s">
        <v>1466</v>
      </c>
      <c r="C395" s="2"/>
      <c r="D395" s="2">
        <v>451</v>
      </c>
      <c r="E395" s="9" t="s">
        <v>641</v>
      </c>
    </row>
    <row r="396" spans="1:5" x14ac:dyDescent="0.2">
      <c r="A396" s="2" t="s">
        <v>2842</v>
      </c>
      <c r="B396" s="2" t="s">
        <v>1467</v>
      </c>
      <c r="C396" s="2"/>
      <c r="D396" s="2">
        <v>419</v>
      </c>
      <c r="E396" s="9" t="s">
        <v>643</v>
      </c>
    </row>
    <row r="397" spans="1:5" x14ac:dyDescent="0.2">
      <c r="A397" s="2" t="s">
        <v>2605</v>
      </c>
      <c r="B397" s="2" t="s">
        <v>1470</v>
      </c>
      <c r="C397" s="2"/>
      <c r="D397" s="2">
        <v>491</v>
      </c>
      <c r="E397" s="9" t="s">
        <v>649</v>
      </c>
    </row>
    <row r="398" spans="1:5" x14ac:dyDescent="0.2">
      <c r="A398" s="2" t="s">
        <v>2639</v>
      </c>
      <c r="B398" s="2" t="s">
        <v>1471</v>
      </c>
      <c r="C398" s="2"/>
      <c r="D398" s="2">
        <v>456</v>
      </c>
      <c r="E398" s="9" t="s">
        <v>651</v>
      </c>
    </row>
    <row r="399" spans="1:5" x14ac:dyDescent="0.2">
      <c r="A399" s="2" t="s">
        <v>2554</v>
      </c>
      <c r="B399" s="2" t="s">
        <v>1472</v>
      </c>
      <c r="C399" s="2"/>
      <c r="D399" s="2">
        <v>400</v>
      </c>
      <c r="E399" s="9" t="s">
        <v>653</v>
      </c>
    </row>
    <row r="400" spans="1:5" x14ac:dyDescent="0.2">
      <c r="A400" s="2" t="s">
        <v>2610</v>
      </c>
      <c r="B400" s="2" t="s">
        <v>1473</v>
      </c>
      <c r="C400" s="2"/>
      <c r="D400" s="2">
        <v>536</v>
      </c>
      <c r="E400" s="9" t="s">
        <v>655</v>
      </c>
    </row>
    <row r="401" spans="1:5" x14ac:dyDescent="0.2">
      <c r="A401" s="2" t="s">
        <v>2783</v>
      </c>
      <c r="B401" s="2" t="s">
        <v>1474</v>
      </c>
      <c r="C401" s="2"/>
      <c r="D401" s="2">
        <v>416</v>
      </c>
      <c r="E401" s="9" t="s">
        <v>657</v>
      </c>
    </row>
    <row r="402" spans="1:5" x14ac:dyDescent="0.2">
      <c r="A402" s="2" t="s">
        <v>2824</v>
      </c>
      <c r="B402" s="2" t="s">
        <v>1475</v>
      </c>
      <c r="C402" s="2"/>
      <c r="D402" s="2">
        <v>560</v>
      </c>
      <c r="E402" s="9" t="s">
        <v>659</v>
      </c>
    </row>
    <row r="403" spans="1:5" x14ac:dyDescent="0.2">
      <c r="A403" s="2" t="s">
        <v>2590</v>
      </c>
      <c r="B403" s="2" t="s">
        <v>1476</v>
      </c>
      <c r="C403" s="2"/>
      <c r="D403" s="2">
        <v>420</v>
      </c>
      <c r="E403" s="9" t="s">
        <v>661</v>
      </c>
    </row>
    <row r="404" spans="1:5" x14ac:dyDescent="0.2">
      <c r="A404" s="2" t="s">
        <v>2628</v>
      </c>
      <c r="B404" s="2" t="s">
        <v>1477</v>
      </c>
      <c r="C404" s="2"/>
      <c r="D404" s="2">
        <v>566</v>
      </c>
      <c r="E404" s="9" t="s">
        <v>663</v>
      </c>
    </row>
    <row r="405" spans="1:5" x14ac:dyDescent="0.2">
      <c r="A405" s="2" t="s">
        <v>2793</v>
      </c>
      <c r="B405" s="2" t="s">
        <v>1478</v>
      </c>
      <c r="C405" s="2"/>
      <c r="D405" s="2">
        <v>429</v>
      </c>
      <c r="E405" s="9" t="s">
        <v>665</v>
      </c>
    </row>
    <row r="406" spans="1:5" x14ac:dyDescent="0.2">
      <c r="A406" s="2" t="s">
        <v>2831</v>
      </c>
      <c r="B406" s="2" t="s">
        <v>1479</v>
      </c>
      <c r="C406" s="2"/>
      <c r="D406" s="2">
        <v>398</v>
      </c>
      <c r="E406" s="9" t="s">
        <v>667</v>
      </c>
    </row>
    <row r="407" spans="1:5" x14ac:dyDescent="0.2">
      <c r="A407" s="2" t="s">
        <v>2807</v>
      </c>
      <c r="B407" s="2" t="s">
        <v>1480</v>
      </c>
      <c r="C407" s="2"/>
      <c r="D407" s="2">
        <v>574</v>
      </c>
      <c r="E407" s="9" t="s">
        <v>669</v>
      </c>
    </row>
    <row r="408" spans="1:5" x14ac:dyDescent="0.2">
      <c r="A408" s="2" t="s">
        <v>2845</v>
      </c>
      <c r="B408" s="2" t="s">
        <v>1481</v>
      </c>
      <c r="C408" s="2"/>
      <c r="D408" s="2">
        <v>571</v>
      </c>
      <c r="E408" s="9" t="s">
        <v>671</v>
      </c>
    </row>
    <row r="409" spans="1:5" x14ac:dyDescent="0.2">
      <c r="A409" s="2" t="s">
        <v>2241</v>
      </c>
      <c r="B409" s="2" t="s">
        <v>1482</v>
      </c>
      <c r="C409" s="2"/>
      <c r="D409" s="2">
        <v>444</v>
      </c>
      <c r="E409" s="9" t="s">
        <v>673</v>
      </c>
    </row>
    <row r="410" spans="1:5" x14ac:dyDescent="0.2">
      <c r="A410" s="2" t="s">
        <v>2426</v>
      </c>
      <c r="B410" s="2" t="s">
        <v>1483</v>
      </c>
      <c r="C410" s="2"/>
      <c r="D410" s="2">
        <v>412</v>
      </c>
      <c r="E410" s="9" t="s">
        <v>675</v>
      </c>
    </row>
    <row r="411" spans="1:5" x14ac:dyDescent="0.2">
      <c r="A411" s="2" t="s">
        <v>2274</v>
      </c>
      <c r="B411" s="2" t="s">
        <v>1484</v>
      </c>
      <c r="C411" s="2"/>
      <c r="D411" s="2">
        <v>468</v>
      </c>
      <c r="E411" s="9" t="s">
        <v>677</v>
      </c>
    </row>
    <row r="412" spans="1:5" x14ac:dyDescent="0.2">
      <c r="A412" s="2" t="s">
        <v>2454</v>
      </c>
      <c r="B412" s="2" t="s">
        <v>1485</v>
      </c>
      <c r="C412" s="2"/>
      <c r="D412" s="2">
        <v>436</v>
      </c>
      <c r="E412" s="9" t="s">
        <v>679</v>
      </c>
    </row>
    <row r="413" spans="1:5" x14ac:dyDescent="0.2">
      <c r="A413" s="2" t="s">
        <v>2267</v>
      </c>
      <c r="B413" s="2" t="s">
        <v>1486</v>
      </c>
      <c r="C413" s="2"/>
      <c r="D413" s="2">
        <v>455</v>
      </c>
      <c r="E413" s="9" t="s">
        <v>681</v>
      </c>
    </row>
    <row r="414" spans="1:5" x14ac:dyDescent="0.2">
      <c r="A414" s="2" t="s">
        <v>2448</v>
      </c>
      <c r="B414" s="2" t="s">
        <v>1487</v>
      </c>
      <c r="C414" s="2"/>
      <c r="D414" s="2">
        <v>426</v>
      </c>
      <c r="E414" s="9" t="s">
        <v>683</v>
      </c>
    </row>
    <row r="415" spans="1:5" x14ac:dyDescent="0.2">
      <c r="A415" s="2" t="s">
        <v>2568</v>
      </c>
      <c r="B415" s="2" t="s">
        <v>1488</v>
      </c>
      <c r="C415" s="2"/>
      <c r="D415" s="2">
        <v>407</v>
      </c>
      <c r="E415" s="9" t="s">
        <v>685</v>
      </c>
    </row>
    <row r="416" spans="1:5" x14ac:dyDescent="0.2">
      <c r="A416" s="2" t="s">
        <v>2615</v>
      </c>
      <c r="B416" s="2" t="s">
        <v>1489</v>
      </c>
      <c r="C416" s="2"/>
      <c r="D416" s="2">
        <v>544</v>
      </c>
      <c r="E416" s="9" t="s">
        <v>687</v>
      </c>
    </row>
    <row r="417" spans="1:5" x14ac:dyDescent="0.2">
      <c r="A417" s="2" t="s">
        <v>2322</v>
      </c>
      <c r="B417" s="2" t="s">
        <v>1490</v>
      </c>
      <c r="C417" s="2"/>
      <c r="D417" s="2">
        <v>565</v>
      </c>
      <c r="E417" s="9" t="s">
        <v>689</v>
      </c>
    </row>
    <row r="418" spans="1:5" x14ac:dyDescent="0.2">
      <c r="A418" s="2" t="s">
        <v>2484</v>
      </c>
      <c r="B418" s="2" t="s">
        <v>1491</v>
      </c>
      <c r="C418" s="2"/>
      <c r="D418" s="2">
        <v>533</v>
      </c>
      <c r="E418" s="9" t="s">
        <v>691</v>
      </c>
    </row>
    <row r="419" spans="1:5" x14ac:dyDescent="0.2">
      <c r="A419" s="2" t="s">
        <v>2806</v>
      </c>
      <c r="B419" s="2" t="s">
        <v>1494</v>
      </c>
      <c r="C419" s="2"/>
      <c r="D419" s="2">
        <v>569</v>
      </c>
      <c r="E419" s="9" t="s">
        <v>697</v>
      </c>
    </row>
    <row r="420" spans="1:5" x14ac:dyDescent="0.2">
      <c r="A420" s="2" t="s">
        <v>2844</v>
      </c>
      <c r="B420" s="2" t="s">
        <v>1495</v>
      </c>
      <c r="C420" s="2"/>
      <c r="D420" s="2">
        <v>568</v>
      </c>
      <c r="E420" s="9" t="s">
        <v>699</v>
      </c>
    </row>
    <row r="421" spans="1:5" x14ac:dyDescent="0.2">
      <c r="A421" s="2" t="s">
        <v>2222</v>
      </c>
      <c r="B421" s="2" t="s">
        <v>1492</v>
      </c>
      <c r="C421" s="2"/>
      <c r="D421" s="2">
        <v>423</v>
      </c>
      <c r="E421" s="9" t="s">
        <v>693</v>
      </c>
    </row>
    <row r="422" spans="1:5" x14ac:dyDescent="0.2">
      <c r="A422" s="2" t="s">
        <v>2410</v>
      </c>
      <c r="B422" s="2" t="s">
        <v>1493</v>
      </c>
      <c r="C422" s="2"/>
      <c r="D422" s="2">
        <v>553</v>
      </c>
      <c r="E422" s="9" t="s">
        <v>695</v>
      </c>
    </row>
    <row r="423" spans="1:5" x14ac:dyDescent="0.2">
      <c r="A423" s="2" t="s">
        <v>1795</v>
      </c>
      <c r="B423" s="2" t="s">
        <v>1496</v>
      </c>
      <c r="C423" s="2"/>
      <c r="D423" s="2">
        <v>396</v>
      </c>
      <c r="E423" s="9" t="s">
        <v>701</v>
      </c>
    </row>
    <row r="424" spans="1:5" x14ac:dyDescent="0.2">
      <c r="A424" s="2" t="s">
        <v>1889</v>
      </c>
      <c r="B424" s="2" t="s">
        <v>1497</v>
      </c>
      <c r="C424" s="2"/>
      <c r="D424" s="2">
        <v>540</v>
      </c>
      <c r="E424" s="9" t="s">
        <v>703</v>
      </c>
    </row>
    <row r="425" spans="1:5" x14ac:dyDescent="0.2">
      <c r="A425" s="2" t="s">
        <v>2363</v>
      </c>
      <c r="B425" s="2" t="s">
        <v>1498</v>
      </c>
      <c r="C425" s="2"/>
      <c r="D425" s="2">
        <v>470</v>
      </c>
      <c r="E425" s="9" t="s">
        <v>705</v>
      </c>
    </row>
    <row r="426" spans="1:5" x14ac:dyDescent="0.2">
      <c r="A426" s="2" t="s">
        <v>2521</v>
      </c>
      <c r="B426" s="2" t="s">
        <v>1499</v>
      </c>
      <c r="C426" s="2"/>
      <c r="D426" s="2">
        <v>437</v>
      </c>
      <c r="E426" s="9" t="s">
        <v>707</v>
      </c>
    </row>
    <row r="427" spans="1:5" x14ac:dyDescent="0.2">
      <c r="A427" s="2" t="s">
        <v>2342</v>
      </c>
      <c r="B427" s="2" t="s">
        <v>1500</v>
      </c>
      <c r="C427" s="2"/>
      <c r="D427" s="2">
        <v>411</v>
      </c>
      <c r="E427" s="9" t="s">
        <v>709</v>
      </c>
    </row>
    <row r="428" spans="1:5" x14ac:dyDescent="0.2">
      <c r="A428" s="2" t="s">
        <v>2501</v>
      </c>
      <c r="B428" s="2" t="s">
        <v>1501</v>
      </c>
      <c r="C428" s="2"/>
      <c r="D428" s="2">
        <v>549</v>
      </c>
      <c r="E428" s="9" t="s">
        <v>711</v>
      </c>
    </row>
    <row r="429" spans="1:5" x14ac:dyDescent="0.2">
      <c r="A429" s="2" t="s">
        <v>2669</v>
      </c>
      <c r="B429" s="2" t="s">
        <v>1502</v>
      </c>
      <c r="C429" s="2"/>
      <c r="D429" s="2">
        <v>404</v>
      </c>
      <c r="E429" s="9" t="s">
        <v>713</v>
      </c>
    </row>
    <row r="430" spans="1:5" x14ac:dyDescent="0.2">
      <c r="A430" s="2" t="s">
        <v>2688</v>
      </c>
      <c r="B430" s="2" t="s">
        <v>1503</v>
      </c>
      <c r="C430" s="2"/>
      <c r="D430" s="2">
        <v>552</v>
      </c>
      <c r="E430" s="9" t="s">
        <v>715</v>
      </c>
    </row>
    <row r="431" spans="1:5" x14ac:dyDescent="0.2">
      <c r="A431" s="2" t="s">
        <v>2233</v>
      </c>
      <c r="B431" s="2" t="s">
        <v>1504</v>
      </c>
      <c r="C431" s="2"/>
      <c r="D431" s="2">
        <v>435</v>
      </c>
      <c r="E431" s="9" t="s">
        <v>717</v>
      </c>
    </row>
    <row r="432" spans="1:5" x14ac:dyDescent="0.2">
      <c r="A432" s="2" t="s">
        <v>2421</v>
      </c>
      <c r="B432" s="2" t="s">
        <v>1505</v>
      </c>
      <c r="C432" s="2"/>
      <c r="D432" s="2">
        <v>402</v>
      </c>
      <c r="E432" s="9" t="s">
        <v>719</v>
      </c>
    </row>
    <row r="433" spans="1:5" x14ac:dyDescent="0.2">
      <c r="A433" s="2" t="s">
        <v>1805</v>
      </c>
      <c r="B433" s="2" t="s">
        <v>1506</v>
      </c>
      <c r="C433" s="2"/>
      <c r="D433" s="2">
        <v>403</v>
      </c>
      <c r="E433" s="9" t="s">
        <v>721</v>
      </c>
    </row>
    <row r="434" spans="1:5" x14ac:dyDescent="0.2">
      <c r="A434" s="2" t="s">
        <v>1892</v>
      </c>
      <c r="B434" s="2" t="s">
        <v>1507</v>
      </c>
      <c r="C434" s="2"/>
      <c r="D434" s="2">
        <v>550</v>
      </c>
      <c r="E434" s="9" t="s">
        <v>723</v>
      </c>
    </row>
    <row r="435" spans="1:5" x14ac:dyDescent="0.2">
      <c r="A435" s="2" t="s">
        <v>2303</v>
      </c>
      <c r="B435" s="2" t="s">
        <v>2304</v>
      </c>
      <c r="C435" s="2"/>
      <c r="D435" s="2">
        <v>433</v>
      </c>
      <c r="E435" s="9" t="s">
        <v>2305</v>
      </c>
    </row>
    <row r="436" spans="1:5" x14ac:dyDescent="0.2">
      <c r="A436" s="2" t="s">
        <v>2468</v>
      </c>
      <c r="B436" s="2" t="s">
        <v>2469</v>
      </c>
      <c r="C436" s="2"/>
      <c r="D436" s="2">
        <v>551</v>
      </c>
      <c r="E436" s="9" t="s">
        <v>2470</v>
      </c>
    </row>
    <row r="437" spans="1:5" x14ac:dyDescent="0.2">
      <c r="A437" s="2" t="s">
        <v>1912</v>
      </c>
      <c r="B437" s="2" t="s">
        <v>1508</v>
      </c>
      <c r="C437" s="2" t="s">
        <v>726</v>
      </c>
      <c r="D437" s="2">
        <v>1042</v>
      </c>
      <c r="E437" s="9" t="s">
        <v>725</v>
      </c>
    </row>
    <row r="438" spans="1:5" x14ac:dyDescent="0.2">
      <c r="A438" t="s">
        <v>1913</v>
      </c>
      <c r="B438" t="s">
        <v>1508</v>
      </c>
      <c r="C438" t="s">
        <v>1914</v>
      </c>
      <c r="D438" s="2">
        <v>260</v>
      </c>
      <c r="E438" t="s">
        <v>725</v>
      </c>
    </row>
    <row r="439" spans="1:5" x14ac:dyDescent="0.2">
      <c r="A439" t="s">
        <v>2765</v>
      </c>
      <c r="B439" t="s">
        <v>2766</v>
      </c>
      <c r="D439" s="2">
        <v>500</v>
      </c>
      <c r="E439" t="s">
        <v>2767</v>
      </c>
    </row>
    <row r="440" spans="1:5" x14ac:dyDescent="0.2">
      <c r="A440" t="s">
        <v>2692</v>
      </c>
      <c r="B440" t="s">
        <v>2693</v>
      </c>
      <c r="D440" s="2">
        <v>475</v>
      </c>
      <c r="E440" t="s">
        <v>2694</v>
      </c>
    </row>
    <row r="441" spans="1:5" x14ac:dyDescent="0.2">
      <c r="A441" t="s">
        <v>2496</v>
      </c>
      <c r="B441" t="s">
        <v>1509</v>
      </c>
      <c r="C441" t="s">
        <v>729</v>
      </c>
      <c r="D441" s="2">
        <v>269</v>
      </c>
      <c r="E441" t="s">
        <v>728</v>
      </c>
    </row>
    <row r="442" spans="1:5" x14ac:dyDescent="0.2">
      <c r="A442" t="s">
        <v>2327</v>
      </c>
      <c r="B442" t="s">
        <v>1510</v>
      </c>
      <c r="C442" t="s">
        <v>732</v>
      </c>
      <c r="D442" s="2">
        <v>177</v>
      </c>
      <c r="E442" t="s">
        <v>731</v>
      </c>
    </row>
    <row r="443" spans="1:5" x14ac:dyDescent="0.2">
      <c r="A443" t="s">
        <v>1753</v>
      </c>
      <c r="B443" t="s">
        <v>1754</v>
      </c>
      <c r="D443" s="2">
        <v>546</v>
      </c>
      <c r="E443" t="s">
        <v>1755</v>
      </c>
    </row>
    <row r="444" spans="1:5" x14ac:dyDescent="0.2">
      <c r="A444" t="s">
        <v>1837</v>
      </c>
      <c r="B444" t="s">
        <v>1838</v>
      </c>
      <c r="D444" s="2">
        <v>524</v>
      </c>
      <c r="E444" t="s">
        <v>1839</v>
      </c>
    </row>
    <row r="445" spans="1:5" x14ac:dyDescent="0.2">
      <c r="A445" t="s">
        <v>2385</v>
      </c>
      <c r="B445" t="s">
        <v>1512</v>
      </c>
      <c r="C445" t="s">
        <v>738</v>
      </c>
      <c r="D445" s="2">
        <v>146</v>
      </c>
      <c r="E445" t="s">
        <v>737</v>
      </c>
    </row>
    <row r="446" spans="1:5" x14ac:dyDescent="0.2">
      <c r="A446" t="s">
        <v>2168</v>
      </c>
      <c r="B446" t="s">
        <v>1513</v>
      </c>
      <c r="C446" t="s">
        <v>741</v>
      </c>
      <c r="D446" s="2">
        <v>140</v>
      </c>
      <c r="E446" t="s">
        <v>740</v>
      </c>
    </row>
    <row r="447" spans="1:5" x14ac:dyDescent="0.2">
      <c r="A447" t="s">
        <v>2723</v>
      </c>
      <c r="B447" t="s">
        <v>1514</v>
      </c>
      <c r="D447" s="2">
        <v>237</v>
      </c>
      <c r="E447" t="s">
        <v>743</v>
      </c>
    </row>
    <row r="448" spans="1:5" x14ac:dyDescent="0.2">
      <c r="A448" t="s">
        <v>2724</v>
      </c>
      <c r="B448" t="s">
        <v>1514</v>
      </c>
      <c r="C448" t="s">
        <v>744</v>
      </c>
      <c r="D448" s="2">
        <v>972</v>
      </c>
      <c r="E448" t="s">
        <v>743</v>
      </c>
    </row>
    <row r="449" spans="1:5" x14ac:dyDescent="0.2">
      <c r="A449" t="s">
        <v>2686</v>
      </c>
      <c r="B449" t="s">
        <v>1511</v>
      </c>
      <c r="C449" t="s">
        <v>735</v>
      </c>
      <c r="D449" s="2">
        <v>357</v>
      </c>
      <c r="E449" t="s">
        <v>734</v>
      </c>
    </row>
    <row r="450" spans="1:5" x14ac:dyDescent="0.2">
      <c r="A450" t="s">
        <v>1791</v>
      </c>
      <c r="B450" t="s">
        <v>1792</v>
      </c>
      <c r="D450" s="2">
        <v>408</v>
      </c>
      <c r="E450" t="s">
        <v>1793</v>
      </c>
    </row>
    <row r="451" spans="1:5" x14ac:dyDescent="0.2">
      <c r="A451" t="s">
        <v>2665</v>
      </c>
      <c r="B451" t="s">
        <v>1515</v>
      </c>
      <c r="C451" t="s">
        <v>747</v>
      </c>
      <c r="D451" s="2">
        <v>341</v>
      </c>
      <c r="E451" t="s">
        <v>746</v>
      </c>
    </row>
    <row r="452" spans="1:5" x14ac:dyDescent="0.2">
      <c r="A452" t="s">
        <v>2829</v>
      </c>
      <c r="B452" t="s">
        <v>1516</v>
      </c>
      <c r="D452" s="2">
        <v>371</v>
      </c>
      <c r="E452" t="s">
        <v>749</v>
      </c>
    </row>
    <row r="453" spans="1:5" x14ac:dyDescent="0.2">
      <c r="A453" t="s">
        <v>2830</v>
      </c>
      <c r="B453" t="s">
        <v>1516</v>
      </c>
      <c r="C453" t="s">
        <v>750</v>
      </c>
      <c r="D453" s="2">
        <v>1080</v>
      </c>
      <c r="E453" t="s">
        <v>749</v>
      </c>
    </row>
    <row r="454" spans="1:5" x14ac:dyDescent="0.2">
      <c r="A454" t="s">
        <v>2328</v>
      </c>
      <c r="B454" t="s">
        <v>2329</v>
      </c>
      <c r="D454" s="2">
        <v>443</v>
      </c>
      <c r="E454" t="s">
        <v>2330</v>
      </c>
    </row>
    <row r="455" spans="1:5" x14ac:dyDescent="0.2">
      <c r="A455" t="s">
        <v>2664</v>
      </c>
      <c r="B455" t="s">
        <v>1517</v>
      </c>
      <c r="C455" t="s">
        <v>753</v>
      </c>
      <c r="D455" s="2">
        <v>296</v>
      </c>
      <c r="E455" t="s">
        <v>752</v>
      </c>
    </row>
    <row r="456" spans="1:5" x14ac:dyDescent="0.2">
      <c r="A456" t="s">
        <v>2504</v>
      </c>
      <c r="B456" t="s">
        <v>1519</v>
      </c>
      <c r="C456" t="s">
        <v>759</v>
      </c>
      <c r="D456" s="2">
        <v>185</v>
      </c>
      <c r="E456" t="s">
        <v>758</v>
      </c>
    </row>
    <row r="457" spans="1:5" x14ac:dyDescent="0.2">
      <c r="A457" t="s">
        <v>2345</v>
      </c>
      <c r="B457" t="s">
        <v>1520</v>
      </c>
      <c r="C457" t="s">
        <v>762</v>
      </c>
      <c r="D457" s="2">
        <v>181</v>
      </c>
      <c r="E457" t="s">
        <v>761</v>
      </c>
    </row>
    <row r="458" spans="1:5" x14ac:dyDescent="0.2">
      <c r="A458" t="s">
        <v>2346</v>
      </c>
      <c r="B458" t="s">
        <v>1521</v>
      </c>
      <c r="C458" t="s">
        <v>765</v>
      </c>
      <c r="D458" s="2">
        <v>182</v>
      </c>
      <c r="E458" t="s">
        <v>764</v>
      </c>
    </row>
    <row r="459" spans="1:5" x14ac:dyDescent="0.2">
      <c r="A459" t="s">
        <v>2123</v>
      </c>
      <c r="B459" t="s">
        <v>1522</v>
      </c>
      <c r="D459" s="2">
        <v>228</v>
      </c>
      <c r="E459" t="s">
        <v>767</v>
      </c>
    </row>
    <row r="460" spans="1:5" x14ac:dyDescent="0.2">
      <c r="A460" t="s">
        <v>2124</v>
      </c>
      <c r="B460" t="s">
        <v>1522</v>
      </c>
      <c r="C460" t="s">
        <v>768</v>
      </c>
      <c r="D460" s="2">
        <v>973</v>
      </c>
      <c r="E460" t="s">
        <v>767</v>
      </c>
    </row>
    <row r="461" spans="1:5" x14ac:dyDescent="0.2">
      <c r="A461" t="s">
        <v>2239</v>
      </c>
      <c r="B461" t="s">
        <v>1523</v>
      </c>
      <c r="C461" t="s">
        <v>771</v>
      </c>
      <c r="D461" s="2">
        <v>92</v>
      </c>
      <c r="E461" t="s">
        <v>770</v>
      </c>
    </row>
    <row r="462" spans="1:5" x14ac:dyDescent="0.2">
      <c r="A462" t="s">
        <v>2423</v>
      </c>
      <c r="B462" t="s">
        <v>1524</v>
      </c>
      <c r="C462" t="s">
        <v>771</v>
      </c>
      <c r="D462" s="2">
        <v>95</v>
      </c>
      <c r="E462" t="s">
        <v>773</v>
      </c>
    </row>
    <row r="463" spans="1:5" x14ac:dyDescent="0.2">
      <c r="A463" t="s">
        <v>2049</v>
      </c>
      <c r="B463" t="s">
        <v>2050</v>
      </c>
      <c r="D463" s="2">
        <v>121</v>
      </c>
      <c r="E463" t="s">
        <v>2051</v>
      </c>
    </row>
    <row r="464" spans="1:5" x14ac:dyDescent="0.2">
      <c r="A464" t="s">
        <v>2835</v>
      </c>
      <c r="B464" t="s">
        <v>2836</v>
      </c>
      <c r="D464" s="2">
        <v>428</v>
      </c>
      <c r="E464" t="s">
        <v>2837</v>
      </c>
    </row>
    <row r="465" spans="1:5" x14ac:dyDescent="0.2">
      <c r="A465" t="s">
        <v>2651</v>
      </c>
      <c r="B465" t="s">
        <v>1525</v>
      </c>
      <c r="C465" t="s">
        <v>776</v>
      </c>
      <c r="D465" s="2">
        <v>1043</v>
      </c>
      <c r="E465" t="s">
        <v>775</v>
      </c>
    </row>
    <row r="466" spans="1:5" x14ac:dyDescent="0.2">
      <c r="A466" t="s">
        <v>2652</v>
      </c>
      <c r="B466" t="s">
        <v>1525</v>
      </c>
      <c r="C466" t="s">
        <v>2653</v>
      </c>
      <c r="D466" s="2">
        <v>220</v>
      </c>
      <c r="E466" t="s">
        <v>775</v>
      </c>
    </row>
    <row r="467" spans="1:5" x14ac:dyDescent="0.2">
      <c r="A467" t="s">
        <v>2193</v>
      </c>
      <c r="B467" t="s">
        <v>1526</v>
      </c>
      <c r="C467" t="s">
        <v>779</v>
      </c>
      <c r="D467" s="2">
        <v>106</v>
      </c>
      <c r="E467" t="s">
        <v>778</v>
      </c>
    </row>
    <row r="468" spans="1:5" x14ac:dyDescent="0.2">
      <c r="A468" t="s">
        <v>2082</v>
      </c>
      <c r="B468" t="s">
        <v>1527</v>
      </c>
      <c r="D468" s="2">
        <v>349</v>
      </c>
      <c r="E468" t="s">
        <v>781</v>
      </c>
    </row>
    <row r="469" spans="1:5" x14ac:dyDescent="0.2">
      <c r="A469" t="s">
        <v>2083</v>
      </c>
      <c r="B469" t="s">
        <v>1527</v>
      </c>
      <c r="C469" t="s">
        <v>782</v>
      </c>
      <c r="D469" s="2">
        <v>974</v>
      </c>
      <c r="E469" t="s">
        <v>781</v>
      </c>
    </row>
    <row r="470" spans="1:5" x14ac:dyDescent="0.2">
      <c r="A470" t="s">
        <v>2449</v>
      </c>
      <c r="B470" t="s">
        <v>1528</v>
      </c>
      <c r="C470" t="s">
        <v>785</v>
      </c>
      <c r="D470" s="2">
        <v>153</v>
      </c>
      <c r="E470" t="s">
        <v>784</v>
      </c>
    </row>
    <row r="471" spans="1:5" x14ac:dyDescent="0.2">
      <c r="A471" t="s">
        <v>2749</v>
      </c>
      <c r="B471" t="s">
        <v>1529</v>
      </c>
      <c r="D471" s="2">
        <v>575</v>
      </c>
      <c r="E471" t="s">
        <v>787</v>
      </c>
    </row>
    <row r="472" spans="1:5" x14ac:dyDescent="0.2">
      <c r="A472" t="s">
        <v>2545</v>
      </c>
      <c r="B472" t="s">
        <v>1530</v>
      </c>
      <c r="C472" t="s">
        <v>790</v>
      </c>
      <c r="D472" s="2">
        <v>5</v>
      </c>
      <c r="E472" t="s">
        <v>789</v>
      </c>
    </row>
    <row r="473" spans="1:5" x14ac:dyDescent="0.2">
      <c r="A473" t="s">
        <v>2057</v>
      </c>
      <c r="B473" t="s">
        <v>1531</v>
      </c>
      <c r="D473" s="2">
        <v>306</v>
      </c>
      <c r="E473" t="s">
        <v>792</v>
      </c>
    </row>
    <row r="474" spans="1:5" x14ac:dyDescent="0.2">
      <c r="A474" t="s">
        <v>2058</v>
      </c>
      <c r="B474" t="s">
        <v>1531</v>
      </c>
      <c r="C474" t="s">
        <v>2059</v>
      </c>
      <c r="D474" s="2">
        <v>1123</v>
      </c>
      <c r="E474" t="s">
        <v>792</v>
      </c>
    </row>
    <row r="475" spans="1:5" x14ac:dyDescent="0.2">
      <c r="A475" t="s">
        <v>2060</v>
      </c>
      <c r="B475" t="s">
        <v>1531</v>
      </c>
      <c r="C475" t="s">
        <v>793</v>
      </c>
      <c r="D475" s="2">
        <v>975</v>
      </c>
      <c r="E475" t="s">
        <v>792</v>
      </c>
    </row>
    <row r="476" spans="1:5" x14ac:dyDescent="0.2">
      <c r="A476" t="s">
        <v>2677</v>
      </c>
      <c r="B476" t="s">
        <v>1532</v>
      </c>
      <c r="C476" t="s">
        <v>796</v>
      </c>
      <c r="D476" s="2">
        <v>1105</v>
      </c>
      <c r="E476" t="s">
        <v>795</v>
      </c>
    </row>
    <row r="477" spans="1:5" x14ac:dyDescent="0.2">
      <c r="A477" t="s">
        <v>2678</v>
      </c>
      <c r="B477" t="s">
        <v>1532</v>
      </c>
      <c r="C477" t="s">
        <v>2679</v>
      </c>
      <c r="D477" s="2">
        <v>256</v>
      </c>
      <c r="E477" t="s">
        <v>795</v>
      </c>
    </row>
    <row r="478" spans="1:5" x14ac:dyDescent="0.2">
      <c r="A478" t="s">
        <v>2713</v>
      </c>
      <c r="B478" t="s">
        <v>2714</v>
      </c>
      <c r="D478" s="2">
        <v>388</v>
      </c>
      <c r="E478" t="s">
        <v>2715</v>
      </c>
    </row>
    <row r="479" spans="1:5" x14ac:dyDescent="0.2">
      <c r="A479" t="s">
        <v>2673</v>
      </c>
      <c r="B479" t="s">
        <v>1533</v>
      </c>
      <c r="C479" t="s">
        <v>799</v>
      </c>
      <c r="D479" s="2">
        <v>223</v>
      </c>
      <c r="E479" t="s">
        <v>798</v>
      </c>
    </row>
    <row r="480" spans="1:5" x14ac:dyDescent="0.2">
      <c r="A480" t="s">
        <v>2096</v>
      </c>
      <c r="B480" t="s">
        <v>2097</v>
      </c>
      <c r="D480" s="2">
        <v>463</v>
      </c>
      <c r="E480" t="s">
        <v>2098</v>
      </c>
    </row>
    <row r="481" spans="1:5" x14ac:dyDescent="0.2">
      <c r="A481" t="s">
        <v>2488</v>
      </c>
      <c r="B481" t="s">
        <v>2489</v>
      </c>
      <c r="D481" s="2">
        <v>410</v>
      </c>
      <c r="E481" t="s">
        <v>2490</v>
      </c>
    </row>
    <row r="482" spans="1:5" x14ac:dyDescent="0.2">
      <c r="A482" t="s">
        <v>2169</v>
      </c>
      <c r="B482" t="s">
        <v>1534</v>
      </c>
      <c r="C482" t="s">
        <v>802</v>
      </c>
      <c r="D482" s="2">
        <v>154</v>
      </c>
      <c r="E482" t="s">
        <v>801</v>
      </c>
    </row>
    <row r="483" spans="1:5" x14ac:dyDescent="0.2">
      <c r="A483" t="s">
        <v>2386</v>
      </c>
      <c r="B483" t="s">
        <v>1535</v>
      </c>
      <c r="C483" t="s">
        <v>805</v>
      </c>
      <c r="D483" s="2">
        <v>13</v>
      </c>
      <c r="E483" t="s">
        <v>804</v>
      </c>
    </row>
    <row r="484" spans="1:5" x14ac:dyDescent="0.2">
      <c r="A484" t="s">
        <v>2170</v>
      </c>
      <c r="B484" t="s">
        <v>2171</v>
      </c>
      <c r="D484" s="2">
        <v>494</v>
      </c>
      <c r="E484" t="s">
        <v>2172</v>
      </c>
    </row>
    <row r="485" spans="1:5" x14ac:dyDescent="0.2">
      <c r="A485" t="s">
        <v>2264</v>
      </c>
      <c r="B485" t="s">
        <v>1539</v>
      </c>
      <c r="D485" s="2">
        <v>440</v>
      </c>
      <c r="E485" t="s">
        <v>2265</v>
      </c>
    </row>
    <row r="486" spans="1:5" x14ac:dyDescent="0.2">
      <c r="A486" t="s">
        <v>2266</v>
      </c>
      <c r="B486" t="s">
        <v>1539</v>
      </c>
      <c r="C486" t="s">
        <v>814</v>
      </c>
      <c r="D486" s="2">
        <v>1112</v>
      </c>
      <c r="E486" t="s">
        <v>2265</v>
      </c>
    </row>
    <row r="487" spans="1:5" x14ac:dyDescent="0.2">
      <c r="A487" t="s">
        <v>2445</v>
      </c>
      <c r="B487" t="s">
        <v>1541</v>
      </c>
      <c r="C487" t="s">
        <v>819</v>
      </c>
      <c r="D487" s="2">
        <v>1113</v>
      </c>
      <c r="E487" t="s">
        <v>2446</v>
      </c>
    </row>
    <row r="488" spans="1:5" x14ac:dyDescent="0.2">
      <c r="A488" t="s">
        <v>2447</v>
      </c>
      <c r="B488" t="s">
        <v>1541</v>
      </c>
      <c r="C488" t="s">
        <v>1863</v>
      </c>
      <c r="D488" s="2">
        <v>317</v>
      </c>
      <c r="E488" t="s">
        <v>2446</v>
      </c>
    </row>
    <row r="489" spans="1:5" x14ac:dyDescent="0.2">
      <c r="A489" t="s">
        <v>2061</v>
      </c>
      <c r="B489" t="s">
        <v>1536</v>
      </c>
      <c r="D489" s="2">
        <v>348</v>
      </c>
      <c r="E489" t="s">
        <v>807</v>
      </c>
    </row>
    <row r="490" spans="1:5" x14ac:dyDescent="0.2">
      <c r="A490" t="s">
        <v>2062</v>
      </c>
      <c r="B490" t="s">
        <v>1536</v>
      </c>
      <c r="C490" t="s">
        <v>808</v>
      </c>
      <c r="D490" s="2">
        <v>976</v>
      </c>
      <c r="E490" t="s">
        <v>807</v>
      </c>
    </row>
    <row r="491" spans="1:5" x14ac:dyDescent="0.2">
      <c r="A491" t="s">
        <v>2621</v>
      </c>
      <c r="B491" t="s">
        <v>1537</v>
      </c>
      <c r="C491" t="s">
        <v>811</v>
      </c>
      <c r="D491" s="2">
        <v>359</v>
      </c>
      <c r="E491" t="s">
        <v>810</v>
      </c>
    </row>
    <row r="492" spans="1:5" x14ac:dyDescent="0.2">
      <c r="A492" t="s">
        <v>1840</v>
      </c>
      <c r="B492" t="s">
        <v>1841</v>
      </c>
      <c r="D492" s="2">
        <v>529</v>
      </c>
      <c r="E492" t="s">
        <v>1842</v>
      </c>
    </row>
    <row r="493" spans="1:5" x14ac:dyDescent="0.2">
      <c r="A493" t="s">
        <v>2431</v>
      </c>
      <c r="B493" t="s">
        <v>2432</v>
      </c>
      <c r="D493" s="2">
        <v>454</v>
      </c>
      <c r="E493" t="s">
        <v>2433</v>
      </c>
    </row>
    <row r="494" spans="1:5" x14ac:dyDescent="0.2">
      <c r="A494" t="s">
        <v>1756</v>
      </c>
      <c r="B494" t="s">
        <v>1757</v>
      </c>
      <c r="D494" s="2">
        <v>555</v>
      </c>
      <c r="E494" t="s">
        <v>1758</v>
      </c>
    </row>
    <row r="495" spans="1:5" x14ac:dyDescent="0.2">
      <c r="A495" t="s">
        <v>2246</v>
      </c>
      <c r="B495" t="s">
        <v>2247</v>
      </c>
      <c r="D495" s="2">
        <v>490</v>
      </c>
      <c r="E495" t="s">
        <v>2248</v>
      </c>
    </row>
    <row r="496" spans="1:5" x14ac:dyDescent="0.2">
      <c r="A496" t="s">
        <v>1779</v>
      </c>
      <c r="B496" t="s">
        <v>1538</v>
      </c>
      <c r="C496" t="s">
        <v>814</v>
      </c>
      <c r="D496" s="2">
        <v>315</v>
      </c>
      <c r="E496" t="s">
        <v>813</v>
      </c>
    </row>
    <row r="497" spans="1:5" x14ac:dyDescent="0.2">
      <c r="A497" t="s">
        <v>1861</v>
      </c>
      <c r="B497" t="s">
        <v>1540</v>
      </c>
      <c r="C497" t="s">
        <v>819</v>
      </c>
      <c r="D497" s="2">
        <v>1044</v>
      </c>
      <c r="E497" t="s">
        <v>818</v>
      </c>
    </row>
    <row r="498" spans="1:5" x14ac:dyDescent="0.2">
      <c r="A498" t="s">
        <v>1862</v>
      </c>
      <c r="B498" t="s">
        <v>1540</v>
      </c>
      <c r="C498" t="s">
        <v>1863</v>
      </c>
      <c r="D498" s="2">
        <v>316</v>
      </c>
      <c r="E498" t="s">
        <v>818</v>
      </c>
    </row>
    <row r="499" spans="1:5" x14ac:dyDescent="0.2">
      <c r="A499" t="s">
        <v>2529</v>
      </c>
      <c r="B499" t="s">
        <v>1542</v>
      </c>
      <c r="D499" s="2">
        <v>226</v>
      </c>
      <c r="E499" t="s">
        <v>823</v>
      </c>
    </row>
    <row r="500" spans="1:5" x14ac:dyDescent="0.2">
      <c r="A500" t="s">
        <v>2530</v>
      </c>
      <c r="B500" t="s">
        <v>1542</v>
      </c>
      <c r="C500" t="s">
        <v>824</v>
      </c>
      <c r="D500" s="2">
        <v>977</v>
      </c>
      <c r="E500" t="s">
        <v>823</v>
      </c>
    </row>
    <row r="501" spans="1:5" x14ac:dyDescent="0.2">
      <c r="A501" t="s">
        <v>2583</v>
      </c>
      <c r="B501" t="s">
        <v>1543</v>
      </c>
      <c r="C501" t="s">
        <v>827</v>
      </c>
      <c r="D501" s="2">
        <v>34</v>
      </c>
      <c r="E501" t="s">
        <v>826</v>
      </c>
    </row>
    <row r="502" spans="1:5" x14ac:dyDescent="0.2">
      <c r="A502" t="s">
        <v>2654</v>
      </c>
      <c r="B502" t="s">
        <v>1518</v>
      </c>
      <c r="C502" t="s">
        <v>756</v>
      </c>
      <c r="D502" s="2">
        <v>1045</v>
      </c>
      <c r="E502" t="s">
        <v>755</v>
      </c>
    </row>
    <row r="503" spans="1:5" x14ac:dyDescent="0.2">
      <c r="A503" t="s">
        <v>2655</v>
      </c>
      <c r="B503" t="s">
        <v>1518</v>
      </c>
      <c r="C503" t="s">
        <v>2656</v>
      </c>
      <c r="D503" s="2">
        <v>221</v>
      </c>
      <c r="E503" t="s">
        <v>755</v>
      </c>
    </row>
    <row r="504" spans="1:5" x14ac:dyDescent="0.2">
      <c r="A504" t="s">
        <v>2090</v>
      </c>
      <c r="B504" t="s">
        <v>1544</v>
      </c>
      <c r="D504" s="2">
        <v>386</v>
      </c>
      <c r="E504" t="s">
        <v>829</v>
      </c>
    </row>
    <row r="505" spans="1:5" x14ac:dyDescent="0.2">
      <c r="A505" t="s">
        <v>2091</v>
      </c>
      <c r="B505" t="s">
        <v>1544</v>
      </c>
      <c r="C505" t="s">
        <v>830</v>
      </c>
      <c r="D505" s="2">
        <v>978</v>
      </c>
      <c r="E505" t="s">
        <v>829</v>
      </c>
    </row>
    <row r="506" spans="1:5" x14ac:dyDescent="0.2">
      <c r="A506" t="s">
        <v>2474</v>
      </c>
      <c r="B506" t="s">
        <v>1545</v>
      </c>
      <c r="C506" t="s">
        <v>833</v>
      </c>
      <c r="D506" s="2">
        <v>20</v>
      </c>
      <c r="E506" t="s">
        <v>832</v>
      </c>
    </row>
    <row r="507" spans="1:5" x14ac:dyDescent="0.2">
      <c r="A507" t="s">
        <v>2306</v>
      </c>
      <c r="B507" t="s">
        <v>2307</v>
      </c>
      <c r="D507" s="2">
        <v>445</v>
      </c>
      <c r="E507" t="s">
        <v>2308</v>
      </c>
    </row>
    <row r="508" spans="1:5" x14ac:dyDescent="0.2">
      <c r="A508" t="s">
        <v>2309</v>
      </c>
      <c r="B508" t="s">
        <v>2310</v>
      </c>
      <c r="D508" s="2">
        <v>457</v>
      </c>
      <c r="E508" t="s">
        <v>2311</v>
      </c>
    </row>
    <row r="509" spans="1:5" x14ac:dyDescent="0.2">
      <c r="A509" t="s">
        <v>2471</v>
      </c>
      <c r="B509" t="s">
        <v>2472</v>
      </c>
      <c r="D509" s="2">
        <v>564</v>
      </c>
      <c r="E509" t="s">
        <v>2473</v>
      </c>
    </row>
    <row r="510" spans="1:5" x14ac:dyDescent="0.2">
      <c r="A510" t="s">
        <v>2373</v>
      </c>
      <c r="B510" t="s">
        <v>1547</v>
      </c>
      <c r="C510" t="s">
        <v>839</v>
      </c>
      <c r="D510" s="2">
        <v>364</v>
      </c>
      <c r="E510" t="s">
        <v>838</v>
      </c>
    </row>
    <row r="511" spans="1:5" x14ac:dyDescent="0.2">
      <c r="A511" t="s">
        <v>2146</v>
      </c>
      <c r="B511" t="s">
        <v>1546</v>
      </c>
      <c r="C511" t="s">
        <v>836</v>
      </c>
      <c r="D511" s="2">
        <v>11</v>
      </c>
      <c r="E511" t="s">
        <v>835</v>
      </c>
    </row>
    <row r="512" spans="1:5" x14ac:dyDescent="0.2">
      <c r="A512" t="s">
        <v>2315</v>
      </c>
      <c r="B512" t="s">
        <v>1548</v>
      </c>
      <c r="C512" t="s">
        <v>842</v>
      </c>
      <c r="D512" s="2">
        <v>37</v>
      </c>
      <c r="E512" t="s">
        <v>841</v>
      </c>
    </row>
    <row r="513" spans="1:5" x14ac:dyDescent="0.2">
      <c r="A513" t="s">
        <v>2479</v>
      </c>
      <c r="B513" t="s">
        <v>2480</v>
      </c>
      <c r="D513" s="2">
        <v>1121</v>
      </c>
      <c r="E513" t="s">
        <v>2481</v>
      </c>
    </row>
    <row r="514" spans="1:5" x14ac:dyDescent="0.2">
      <c r="A514" t="s">
        <v>2482</v>
      </c>
      <c r="B514" t="s">
        <v>2480</v>
      </c>
      <c r="C514" t="s">
        <v>2483</v>
      </c>
      <c r="D514" s="2">
        <v>1122</v>
      </c>
      <c r="E514" t="s">
        <v>2481</v>
      </c>
    </row>
    <row r="515" spans="1:5" x14ac:dyDescent="0.2">
      <c r="A515" t="s">
        <v>2320</v>
      </c>
      <c r="B515" t="s">
        <v>1549</v>
      </c>
      <c r="C515" t="s">
        <v>845</v>
      </c>
      <c r="D515" s="2">
        <v>312</v>
      </c>
      <c r="E515" t="s">
        <v>844</v>
      </c>
    </row>
    <row r="516" spans="1:5" x14ac:dyDescent="0.2">
      <c r="A516" t="s">
        <v>2194</v>
      </c>
      <c r="B516" t="s">
        <v>1550</v>
      </c>
      <c r="C516" t="s">
        <v>848</v>
      </c>
      <c r="D516" s="2">
        <v>100</v>
      </c>
      <c r="E516" t="s">
        <v>847</v>
      </c>
    </row>
    <row r="517" spans="1:5" x14ac:dyDescent="0.2">
      <c r="A517" t="s">
        <v>2550</v>
      </c>
      <c r="B517" t="s">
        <v>1551</v>
      </c>
      <c r="C517" t="s">
        <v>851</v>
      </c>
      <c r="D517" s="2">
        <v>267</v>
      </c>
      <c r="E517" t="s">
        <v>850</v>
      </c>
    </row>
    <row r="518" spans="1:5" x14ac:dyDescent="0.2">
      <c r="A518" t="s">
        <v>2608</v>
      </c>
      <c r="B518" t="s">
        <v>1552</v>
      </c>
      <c r="C518" t="s">
        <v>854</v>
      </c>
      <c r="D518" s="2">
        <v>327</v>
      </c>
      <c r="E518" t="s">
        <v>853</v>
      </c>
    </row>
    <row r="519" spans="1:5" x14ac:dyDescent="0.2">
      <c r="A519" t="s">
        <v>2355</v>
      </c>
      <c r="B519" t="s">
        <v>1553</v>
      </c>
      <c r="C519" t="s">
        <v>857</v>
      </c>
      <c r="D519" s="2">
        <v>340</v>
      </c>
      <c r="E519" t="s">
        <v>856</v>
      </c>
    </row>
    <row r="520" spans="1:5" x14ac:dyDescent="0.2">
      <c r="A520" t="s">
        <v>2771</v>
      </c>
      <c r="B520" t="s">
        <v>1554</v>
      </c>
      <c r="C520" t="s">
        <v>860</v>
      </c>
      <c r="D520" s="2">
        <v>1087</v>
      </c>
      <c r="E520" t="s">
        <v>859</v>
      </c>
    </row>
    <row r="521" spans="1:5" x14ac:dyDescent="0.2">
      <c r="A521" t="s">
        <v>2772</v>
      </c>
      <c r="B521" t="s">
        <v>1554</v>
      </c>
      <c r="C521" t="s">
        <v>2773</v>
      </c>
      <c r="D521" s="2">
        <v>271</v>
      </c>
      <c r="E521" t="s">
        <v>859</v>
      </c>
    </row>
    <row r="522" spans="1:5" x14ac:dyDescent="0.2">
      <c r="A522" t="s">
        <v>2201</v>
      </c>
      <c r="B522" t="s">
        <v>1555</v>
      </c>
      <c r="C522" t="s">
        <v>863</v>
      </c>
      <c r="D522" s="2">
        <v>372</v>
      </c>
      <c r="E522" t="s">
        <v>862</v>
      </c>
    </row>
    <row r="523" spans="1:5" x14ac:dyDescent="0.2">
      <c r="A523" t="s">
        <v>1759</v>
      </c>
      <c r="B523" t="s">
        <v>1556</v>
      </c>
      <c r="C523" t="s">
        <v>866</v>
      </c>
      <c r="D523" s="2">
        <v>68</v>
      </c>
      <c r="E523" t="s">
        <v>865</v>
      </c>
    </row>
    <row r="524" spans="1:5" x14ac:dyDescent="0.2">
      <c r="A524" t="s">
        <v>1843</v>
      </c>
      <c r="B524" t="s">
        <v>1557</v>
      </c>
      <c r="C524" t="s">
        <v>869</v>
      </c>
      <c r="D524" s="2">
        <v>55</v>
      </c>
      <c r="E524" t="s">
        <v>868</v>
      </c>
    </row>
    <row r="525" spans="1:5" x14ac:dyDescent="0.2">
      <c r="A525" t="s">
        <v>2632</v>
      </c>
      <c r="B525" t="s">
        <v>1558</v>
      </c>
      <c r="C525" t="s">
        <v>872</v>
      </c>
      <c r="D525" s="2">
        <v>137</v>
      </c>
      <c r="E525" t="s">
        <v>871</v>
      </c>
    </row>
    <row r="526" spans="1:5" x14ac:dyDescent="0.2">
      <c r="A526" t="s">
        <v>1760</v>
      </c>
      <c r="B526" t="s">
        <v>1559</v>
      </c>
      <c r="C526" t="s">
        <v>875</v>
      </c>
      <c r="D526" s="2">
        <v>1079</v>
      </c>
      <c r="E526" t="s">
        <v>874</v>
      </c>
    </row>
    <row r="527" spans="1:5" x14ac:dyDescent="0.2">
      <c r="A527" t="s">
        <v>1761</v>
      </c>
      <c r="B527" t="s">
        <v>1559</v>
      </c>
      <c r="C527" t="s">
        <v>1762</v>
      </c>
      <c r="D527" s="2">
        <v>1</v>
      </c>
      <c r="E527" t="s">
        <v>874</v>
      </c>
    </row>
    <row r="528" spans="1:5" x14ac:dyDescent="0.2">
      <c r="A528" t="s">
        <v>1844</v>
      </c>
      <c r="B528" t="s">
        <v>1560</v>
      </c>
      <c r="C528" t="s">
        <v>878</v>
      </c>
      <c r="D528" s="2">
        <v>2</v>
      </c>
      <c r="E528" t="s">
        <v>877</v>
      </c>
    </row>
    <row r="529" spans="1:5" x14ac:dyDescent="0.2">
      <c r="A529" t="s">
        <v>2505</v>
      </c>
      <c r="B529" t="s">
        <v>1561</v>
      </c>
      <c r="C529" t="s">
        <v>881</v>
      </c>
      <c r="D529" s="2">
        <v>186</v>
      </c>
      <c r="E529" t="s">
        <v>880</v>
      </c>
    </row>
    <row r="530" spans="1:5" x14ac:dyDescent="0.2">
      <c r="A530" t="s">
        <v>1953</v>
      </c>
      <c r="B530" t="s">
        <v>1562</v>
      </c>
      <c r="C530" t="s">
        <v>884</v>
      </c>
      <c r="D530" s="2">
        <v>1046</v>
      </c>
      <c r="E530" t="s">
        <v>883</v>
      </c>
    </row>
    <row r="531" spans="1:5" x14ac:dyDescent="0.2">
      <c r="A531" t="s">
        <v>1954</v>
      </c>
      <c r="B531" t="s">
        <v>1562</v>
      </c>
      <c r="C531" t="s">
        <v>1955</v>
      </c>
      <c r="D531" s="2">
        <v>81</v>
      </c>
      <c r="E531" t="s">
        <v>883</v>
      </c>
    </row>
    <row r="532" spans="1:5" x14ac:dyDescent="0.2">
      <c r="A532" t="s">
        <v>2720</v>
      </c>
      <c r="B532" t="s">
        <v>2721</v>
      </c>
      <c r="D532" s="2">
        <v>397</v>
      </c>
      <c r="E532" t="s">
        <v>2722</v>
      </c>
    </row>
    <row r="533" spans="1:5" x14ac:dyDescent="0.2">
      <c r="A533" t="s">
        <v>2695</v>
      </c>
      <c r="B533" t="s">
        <v>2696</v>
      </c>
      <c r="D533" s="2">
        <v>485</v>
      </c>
      <c r="E533" t="s">
        <v>2697</v>
      </c>
    </row>
    <row r="534" spans="1:5" x14ac:dyDescent="0.2">
      <c r="A534" t="s">
        <v>1788</v>
      </c>
      <c r="B534" t="s">
        <v>1563</v>
      </c>
      <c r="C534" t="s">
        <v>887</v>
      </c>
      <c r="D534" s="2">
        <v>362</v>
      </c>
      <c r="E534" t="s">
        <v>886</v>
      </c>
    </row>
    <row r="535" spans="1:5" x14ac:dyDescent="0.2">
      <c r="A535" t="s">
        <v>1763</v>
      </c>
      <c r="B535" t="s">
        <v>1564</v>
      </c>
      <c r="C535" t="s">
        <v>890</v>
      </c>
      <c r="D535" s="2">
        <v>63</v>
      </c>
      <c r="E535" t="s">
        <v>889</v>
      </c>
    </row>
    <row r="536" spans="1:5" x14ac:dyDescent="0.2">
      <c r="A536" t="s">
        <v>1845</v>
      </c>
      <c r="B536" t="s">
        <v>1565</v>
      </c>
      <c r="C536" t="s">
        <v>893</v>
      </c>
      <c r="D536" s="2">
        <v>50</v>
      </c>
      <c r="E536" t="s">
        <v>892</v>
      </c>
    </row>
    <row r="537" spans="1:5" x14ac:dyDescent="0.2">
      <c r="A537" t="s">
        <v>2249</v>
      </c>
      <c r="B537" t="s">
        <v>2250</v>
      </c>
      <c r="D537" s="2">
        <v>501</v>
      </c>
      <c r="E537" t="s">
        <v>2251</v>
      </c>
    </row>
    <row r="538" spans="1:5" x14ac:dyDescent="0.2">
      <c r="A538" t="s">
        <v>2434</v>
      </c>
      <c r="B538" t="s">
        <v>2435</v>
      </c>
      <c r="D538" s="2">
        <v>471</v>
      </c>
      <c r="E538" t="s">
        <v>2436</v>
      </c>
    </row>
    <row r="539" spans="1:5" x14ac:dyDescent="0.2">
      <c r="A539" t="s">
        <v>2252</v>
      </c>
      <c r="B539" t="s">
        <v>1566</v>
      </c>
      <c r="C539" t="s">
        <v>896</v>
      </c>
      <c r="D539" s="2">
        <v>166</v>
      </c>
      <c r="E539" t="s">
        <v>895</v>
      </c>
    </row>
    <row r="540" spans="1:5" x14ac:dyDescent="0.2">
      <c r="A540" t="s">
        <v>2437</v>
      </c>
      <c r="B540" t="s">
        <v>1567</v>
      </c>
      <c r="C540" t="s">
        <v>896</v>
      </c>
      <c r="D540" s="2">
        <v>170</v>
      </c>
      <c r="E540" t="s">
        <v>898</v>
      </c>
    </row>
    <row r="541" spans="1:5" x14ac:dyDescent="0.2">
      <c r="A541" t="s">
        <v>2657</v>
      </c>
      <c r="B541" t="s">
        <v>2658</v>
      </c>
      <c r="D541" s="2">
        <v>467</v>
      </c>
      <c r="E541" t="s">
        <v>2659</v>
      </c>
    </row>
    <row r="542" spans="1:5" x14ac:dyDescent="0.2">
      <c r="A542" t="s">
        <v>1764</v>
      </c>
      <c r="B542" t="s">
        <v>1765</v>
      </c>
      <c r="D542" s="2">
        <v>427</v>
      </c>
      <c r="E542" t="s">
        <v>1766</v>
      </c>
    </row>
    <row r="543" spans="1:5" x14ac:dyDescent="0.2">
      <c r="A543" t="s">
        <v>1846</v>
      </c>
      <c r="B543" t="s">
        <v>1847</v>
      </c>
      <c r="D543" s="2">
        <v>558</v>
      </c>
      <c r="E543" t="s">
        <v>1848</v>
      </c>
    </row>
    <row r="544" spans="1:5" x14ac:dyDescent="0.2">
      <c r="A544" t="s">
        <v>2546</v>
      </c>
      <c r="B544" t="s">
        <v>1574</v>
      </c>
      <c r="C544" t="s">
        <v>919</v>
      </c>
      <c r="D544" s="2">
        <v>1047</v>
      </c>
      <c r="E544" t="s">
        <v>918</v>
      </c>
    </row>
    <row r="545" spans="1:5" x14ac:dyDescent="0.2">
      <c r="A545" t="s">
        <v>2547</v>
      </c>
      <c r="B545" t="s">
        <v>1574</v>
      </c>
      <c r="C545" t="s">
        <v>2548</v>
      </c>
      <c r="D545" s="2">
        <v>39</v>
      </c>
      <c r="E545" t="s">
        <v>918</v>
      </c>
    </row>
    <row r="546" spans="1:5" x14ac:dyDescent="0.2">
      <c r="A546" t="s">
        <v>1767</v>
      </c>
      <c r="B546" t="s">
        <v>1575</v>
      </c>
      <c r="C546" t="s">
        <v>922</v>
      </c>
      <c r="D546" s="2">
        <v>71</v>
      </c>
      <c r="E546" t="s">
        <v>921</v>
      </c>
    </row>
    <row r="547" spans="1:5" x14ac:dyDescent="0.2">
      <c r="A547" t="s">
        <v>1849</v>
      </c>
      <c r="B547" t="s">
        <v>1576</v>
      </c>
      <c r="C547" t="s">
        <v>925</v>
      </c>
      <c r="D547" s="2">
        <v>58</v>
      </c>
      <c r="E547" t="s">
        <v>924</v>
      </c>
    </row>
    <row r="548" spans="1:5" x14ac:dyDescent="0.2">
      <c r="A548" t="s">
        <v>1915</v>
      </c>
      <c r="B548" t="s">
        <v>1577</v>
      </c>
      <c r="C548" t="s">
        <v>928</v>
      </c>
      <c r="D548" s="2">
        <v>1048</v>
      </c>
      <c r="E548" t="s">
        <v>927</v>
      </c>
    </row>
    <row r="549" spans="1:5" x14ac:dyDescent="0.2">
      <c r="A549" t="s">
        <v>1916</v>
      </c>
      <c r="B549" t="s">
        <v>1577</v>
      </c>
      <c r="C549" t="s">
        <v>1917</v>
      </c>
      <c r="D549" s="2">
        <v>79</v>
      </c>
      <c r="E549" t="s">
        <v>927</v>
      </c>
    </row>
    <row r="550" spans="1:5" x14ac:dyDescent="0.2">
      <c r="A550" t="s">
        <v>2818</v>
      </c>
      <c r="B550" t="s">
        <v>1578</v>
      </c>
      <c r="C550" t="s">
        <v>931</v>
      </c>
      <c r="D550" s="2">
        <v>1049</v>
      </c>
      <c r="E550" t="s">
        <v>930</v>
      </c>
    </row>
    <row r="551" spans="1:5" x14ac:dyDescent="0.2">
      <c r="A551" t="s">
        <v>2819</v>
      </c>
      <c r="B551" t="s">
        <v>1578</v>
      </c>
      <c r="C551" t="s">
        <v>2820</v>
      </c>
      <c r="D551" s="2">
        <v>219</v>
      </c>
      <c r="E551" t="s">
        <v>930</v>
      </c>
    </row>
    <row r="552" spans="1:5" x14ac:dyDescent="0.2">
      <c r="A552" t="s">
        <v>2815</v>
      </c>
      <c r="B552" t="s">
        <v>1579</v>
      </c>
      <c r="C552" t="s">
        <v>934</v>
      </c>
      <c r="D552" s="2">
        <v>1081</v>
      </c>
      <c r="E552" t="s">
        <v>933</v>
      </c>
    </row>
    <row r="553" spans="1:5" x14ac:dyDescent="0.2">
      <c r="A553" t="s">
        <v>2816</v>
      </c>
      <c r="B553" t="s">
        <v>1579</v>
      </c>
      <c r="C553" t="s">
        <v>2817</v>
      </c>
      <c r="D553" s="2">
        <v>46</v>
      </c>
      <c r="E553" t="s">
        <v>933</v>
      </c>
    </row>
    <row r="554" spans="1:5" x14ac:dyDescent="0.2">
      <c r="A554" t="s">
        <v>1715</v>
      </c>
      <c r="B554" t="s">
        <v>1580</v>
      </c>
      <c r="D554" s="2">
        <v>361</v>
      </c>
      <c r="E554" t="s">
        <v>936</v>
      </c>
    </row>
    <row r="555" spans="1:5" x14ac:dyDescent="0.2">
      <c r="A555" t="s">
        <v>1716</v>
      </c>
      <c r="B555" t="s">
        <v>1580</v>
      </c>
      <c r="C555" t="s">
        <v>937</v>
      </c>
      <c r="D555" s="2">
        <v>979</v>
      </c>
      <c r="E555" t="s">
        <v>936</v>
      </c>
    </row>
    <row r="556" spans="1:5" x14ac:dyDescent="0.2">
      <c r="A556" t="s">
        <v>1783</v>
      </c>
      <c r="B556" t="s">
        <v>1581</v>
      </c>
      <c r="C556" t="s">
        <v>1784</v>
      </c>
      <c r="D556" s="2">
        <v>335</v>
      </c>
      <c r="E556" t="s">
        <v>939</v>
      </c>
    </row>
    <row r="557" spans="1:5" x14ac:dyDescent="0.2">
      <c r="A557" t="s">
        <v>1785</v>
      </c>
      <c r="B557" t="s">
        <v>1581</v>
      </c>
      <c r="C557" t="s">
        <v>940</v>
      </c>
      <c r="D557" s="2">
        <v>1085</v>
      </c>
      <c r="E557" t="s">
        <v>939</v>
      </c>
    </row>
    <row r="558" spans="1:5" x14ac:dyDescent="0.2">
      <c r="A558" t="s">
        <v>2356</v>
      </c>
      <c r="B558" t="s">
        <v>1582</v>
      </c>
      <c r="D558" s="2">
        <v>505</v>
      </c>
      <c r="E558" t="s">
        <v>942</v>
      </c>
    </row>
    <row r="559" spans="1:5" x14ac:dyDescent="0.2">
      <c r="A559" t="s">
        <v>1868</v>
      </c>
      <c r="B559" t="s">
        <v>1869</v>
      </c>
      <c r="C559" t="s">
        <v>1870</v>
      </c>
      <c r="D559" s="2">
        <v>336</v>
      </c>
      <c r="E559" t="s">
        <v>1871</v>
      </c>
    </row>
    <row r="560" spans="1:5" x14ac:dyDescent="0.2">
      <c r="A560" t="s">
        <v>2515</v>
      </c>
      <c r="B560" t="s">
        <v>2516</v>
      </c>
      <c r="D560" s="2">
        <v>469</v>
      </c>
      <c r="E560" t="s">
        <v>2517</v>
      </c>
    </row>
    <row r="561" spans="1:5" x14ac:dyDescent="0.2">
      <c r="A561" t="s">
        <v>2506</v>
      </c>
      <c r="B561" t="s">
        <v>1583</v>
      </c>
      <c r="C561" t="s">
        <v>945</v>
      </c>
      <c r="D561" s="2">
        <v>187</v>
      </c>
      <c r="E561" t="s">
        <v>944</v>
      </c>
    </row>
    <row r="562" spans="1:5" x14ac:dyDescent="0.2">
      <c r="A562" t="s">
        <v>1768</v>
      </c>
      <c r="B562" t="s">
        <v>1584</v>
      </c>
      <c r="C562" t="s">
        <v>948</v>
      </c>
      <c r="D562" s="2">
        <v>72</v>
      </c>
      <c r="E562" t="s">
        <v>947</v>
      </c>
    </row>
    <row r="563" spans="1:5" x14ac:dyDescent="0.2">
      <c r="A563" t="s">
        <v>1850</v>
      </c>
      <c r="B563" t="s">
        <v>1585</v>
      </c>
      <c r="C563" t="s">
        <v>951</v>
      </c>
      <c r="D563" s="2">
        <v>59</v>
      </c>
      <c r="E563" t="s">
        <v>950</v>
      </c>
    </row>
    <row r="564" spans="1:5" x14ac:dyDescent="0.2">
      <c r="A564" t="s">
        <v>1918</v>
      </c>
      <c r="B564" t="s">
        <v>1919</v>
      </c>
      <c r="D564" s="2">
        <v>447</v>
      </c>
      <c r="E564" t="s">
        <v>1920</v>
      </c>
    </row>
    <row r="565" spans="1:5" x14ac:dyDescent="0.2">
      <c r="A565" t="s">
        <v>2640</v>
      </c>
      <c r="B565" t="s">
        <v>1586</v>
      </c>
      <c r="D565" s="2">
        <v>77</v>
      </c>
      <c r="E565" t="s">
        <v>953</v>
      </c>
    </row>
    <row r="566" spans="1:5" x14ac:dyDescent="0.2">
      <c r="A566" t="s">
        <v>2641</v>
      </c>
      <c r="B566" t="s">
        <v>1586</v>
      </c>
      <c r="C566" t="s">
        <v>954</v>
      </c>
      <c r="D566" s="2">
        <v>1050</v>
      </c>
      <c r="E566" t="s">
        <v>953</v>
      </c>
    </row>
    <row r="567" spans="1:5" x14ac:dyDescent="0.2">
      <c r="A567" t="s">
        <v>2642</v>
      </c>
      <c r="B567" t="s">
        <v>1586</v>
      </c>
      <c r="C567" t="s">
        <v>2643</v>
      </c>
      <c r="D567" s="2">
        <v>980</v>
      </c>
      <c r="E567" t="s">
        <v>953</v>
      </c>
    </row>
    <row r="568" spans="1:5" x14ac:dyDescent="0.2">
      <c r="A568" t="s">
        <v>1905</v>
      </c>
      <c r="B568" t="s">
        <v>1906</v>
      </c>
      <c r="D568" s="2">
        <v>572</v>
      </c>
      <c r="E568" t="s">
        <v>1907</v>
      </c>
    </row>
    <row r="569" spans="1:5" x14ac:dyDescent="0.2">
      <c r="A569" t="s">
        <v>1772</v>
      </c>
      <c r="B569" t="s">
        <v>1773</v>
      </c>
      <c r="D569" s="2">
        <v>531</v>
      </c>
      <c r="E569" t="s">
        <v>1774</v>
      </c>
    </row>
    <row r="570" spans="1:5" x14ac:dyDescent="0.2">
      <c r="A570" t="s">
        <v>1854</v>
      </c>
      <c r="B570" t="s">
        <v>1855</v>
      </c>
      <c r="D570" s="2">
        <v>521</v>
      </c>
      <c r="E570" t="s">
        <v>1856</v>
      </c>
    </row>
    <row r="571" spans="1:5" x14ac:dyDescent="0.2">
      <c r="A571" t="s">
        <v>1769</v>
      </c>
      <c r="B571" t="s">
        <v>1770</v>
      </c>
      <c r="D571" s="2">
        <v>527</v>
      </c>
      <c r="E571" t="s">
        <v>1771</v>
      </c>
    </row>
    <row r="572" spans="1:5" x14ac:dyDescent="0.2">
      <c r="A572" t="s">
        <v>1851</v>
      </c>
      <c r="B572" t="s">
        <v>1852</v>
      </c>
      <c r="D572" s="2">
        <v>519</v>
      </c>
      <c r="E572" t="s">
        <v>1853</v>
      </c>
    </row>
    <row r="573" spans="1:5" x14ac:dyDescent="0.2">
      <c r="A573" t="s">
        <v>2786</v>
      </c>
      <c r="B573" t="s">
        <v>1587</v>
      </c>
      <c r="C573" t="s">
        <v>957</v>
      </c>
      <c r="D573" s="2">
        <v>224</v>
      </c>
      <c r="E573" t="s">
        <v>956</v>
      </c>
    </row>
    <row r="574" spans="1:5" x14ac:dyDescent="0.2">
      <c r="A574" t="s">
        <v>2349</v>
      </c>
      <c r="B574" t="s">
        <v>1588</v>
      </c>
      <c r="C574" t="s">
        <v>960</v>
      </c>
      <c r="D574" s="2">
        <v>14</v>
      </c>
      <c r="E574" t="s">
        <v>959</v>
      </c>
    </row>
    <row r="575" spans="1:5" x14ac:dyDescent="0.2">
      <c r="A575" t="s">
        <v>2768</v>
      </c>
      <c r="B575" t="s">
        <v>1589</v>
      </c>
      <c r="C575" t="s">
        <v>963</v>
      </c>
      <c r="D575" s="2">
        <v>1090</v>
      </c>
      <c r="E575" t="s">
        <v>962</v>
      </c>
    </row>
    <row r="576" spans="1:5" x14ac:dyDescent="0.2">
      <c r="A576" t="s">
        <v>2769</v>
      </c>
      <c r="B576" t="s">
        <v>1589</v>
      </c>
      <c r="C576" t="s">
        <v>2770</v>
      </c>
      <c r="D576" s="2">
        <v>270</v>
      </c>
      <c r="E576" t="s">
        <v>962</v>
      </c>
    </row>
    <row r="577" spans="1:5" x14ac:dyDescent="0.2">
      <c r="A577" t="s">
        <v>2491</v>
      </c>
      <c r="B577" t="s">
        <v>2492</v>
      </c>
      <c r="D577" s="2">
        <v>425</v>
      </c>
      <c r="E577" t="s">
        <v>2493</v>
      </c>
    </row>
    <row r="578" spans="1:5" x14ac:dyDescent="0.2">
      <c r="A578" t="s">
        <v>2331</v>
      </c>
      <c r="B578" t="s">
        <v>2332</v>
      </c>
      <c r="D578" s="2">
        <v>472</v>
      </c>
      <c r="E578" t="s">
        <v>2333</v>
      </c>
    </row>
    <row r="579" spans="1:5" x14ac:dyDescent="0.2">
      <c r="A579" t="s">
        <v>2039</v>
      </c>
      <c r="B579" t="s">
        <v>1569</v>
      </c>
      <c r="D579" s="2">
        <v>377</v>
      </c>
      <c r="E579" t="s">
        <v>903</v>
      </c>
    </row>
    <row r="580" spans="1:5" x14ac:dyDescent="0.2">
      <c r="A580" t="s">
        <v>2040</v>
      </c>
      <c r="B580" t="s">
        <v>1569</v>
      </c>
      <c r="C580" t="s">
        <v>904</v>
      </c>
      <c r="D580" s="2">
        <v>981</v>
      </c>
      <c r="E580" t="s">
        <v>903</v>
      </c>
    </row>
    <row r="581" spans="1:5" x14ac:dyDescent="0.2">
      <c r="A581" t="s">
        <v>2030</v>
      </c>
      <c r="B581" t="s">
        <v>2031</v>
      </c>
      <c r="D581" s="2">
        <v>117</v>
      </c>
      <c r="E581" t="s">
        <v>2032</v>
      </c>
    </row>
    <row r="582" spans="1:5" x14ac:dyDescent="0.2">
      <c r="A582" t="s">
        <v>2215</v>
      </c>
      <c r="B582" t="s">
        <v>1568</v>
      </c>
      <c r="C582" t="s">
        <v>901</v>
      </c>
      <c r="D582" s="2">
        <v>203</v>
      </c>
      <c r="E582" t="s">
        <v>900</v>
      </c>
    </row>
    <row r="583" spans="1:5" x14ac:dyDescent="0.2">
      <c r="A583" t="s">
        <v>2217</v>
      </c>
      <c r="B583" t="s">
        <v>1570</v>
      </c>
      <c r="C583" t="s">
        <v>907</v>
      </c>
      <c r="D583" s="2">
        <v>239</v>
      </c>
      <c r="E583" t="s">
        <v>906</v>
      </c>
    </row>
    <row r="584" spans="1:5" x14ac:dyDescent="0.2">
      <c r="A584" t="s">
        <v>2406</v>
      </c>
      <c r="B584" t="s">
        <v>1571</v>
      </c>
      <c r="C584" t="s">
        <v>910</v>
      </c>
      <c r="D584" s="2">
        <v>375</v>
      </c>
      <c r="E584" t="s">
        <v>909</v>
      </c>
    </row>
    <row r="585" spans="1:5" x14ac:dyDescent="0.2">
      <c r="A585" t="s">
        <v>2216</v>
      </c>
      <c r="B585" t="s">
        <v>1572</v>
      </c>
      <c r="C585" t="s">
        <v>913</v>
      </c>
      <c r="D585" s="2">
        <v>374</v>
      </c>
      <c r="E585" t="s">
        <v>912</v>
      </c>
    </row>
    <row r="586" spans="1:5" x14ac:dyDescent="0.2">
      <c r="A586" t="s">
        <v>2033</v>
      </c>
      <c r="B586" t="s">
        <v>2034</v>
      </c>
      <c r="D586" s="2">
        <v>477</v>
      </c>
      <c r="E586" t="s">
        <v>2035</v>
      </c>
    </row>
    <row r="587" spans="1:5" x14ac:dyDescent="0.2">
      <c r="A587" t="s">
        <v>2407</v>
      </c>
      <c r="B587" t="s">
        <v>1573</v>
      </c>
      <c r="C587" t="s">
        <v>916</v>
      </c>
      <c r="D587" s="2">
        <v>198</v>
      </c>
      <c r="E587" t="s">
        <v>915</v>
      </c>
    </row>
    <row r="588" spans="1:5" x14ac:dyDescent="0.2">
      <c r="A588" t="s">
        <v>2609</v>
      </c>
      <c r="B588" t="s">
        <v>1590</v>
      </c>
      <c r="C588" t="s">
        <v>966</v>
      </c>
      <c r="D588" s="2">
        <v>328</v>
      </c>
      <c r="E588" t="s">
        <v>965</v>
      </c>
    </row>
    <row r="589" spans="1:5" x14ac:dyDescent="0.2">
      <c r="A589" t="s">
        <v>2316</v>
      </c>
      <c r="B589" t="s">
        <v>1591</v>
      </c>
      <c r="C589" t="s">
        <v>969</v>
      </c>
      <c r="D589" s="2">
        <v>1051</v>
      </c>
      <c r="E589" t="s">
        <v>968</v>
      </c>
    </row>
    <row r="590" spans="1:5" x14ac:dyDescent="0.2">
      <c r="A590" t="s">
        <v>2317</v>
      </c>
      <c r="B590" t="s">
        <v>1591</v>
      </c>
      <c r="C590" t="s">
        <v>2318</v>
      </c>
      <c r="D590" s="2">
        <v>210</v>
      </c>
      <c r="E590" t="s">
        <v>968</v>
      </c>
    </row>
    <row r="591" spans="1:5" x14ac:dyDescent="0.2">
      <c r="A591" t="s">
        <v>2475</v>
      </c>
      <c r="B591" t="s">
        <v>1592</v>
      </c>
      <c r="C591" t="s">
        <v>972</v>
      </c>
      <c r="D591" s="2">
        <v>211</v>
      </c>
      <c r="E591" t="s">
        <v>971</v>
      </c>
    </row>
    <row r="592" spans="1:5" x14ac:dyDescent="0.2">
      <c r="A592" t="s">
        <v>2007</v>
      </c>
      <c r="B592" t="s">
        <v>1593</v>
      </c>
      <c r="D592" s="2">
        <v>352</v>
      </c>
      <c r="E592" t="s">
        <v>974</v>
      </c>
    </row>
    <row r="593" spans="1:5" x14ac:dyDescent="0.2">
      <c r="A593" t="s">
        <v>2008</v>
      </c>
      <c r="B593" t="s">
        <v>1593</v>
      </c>
      <c r="C593" t="s">
        <v>975</v>
      </c>
      <c r="D593" s="2">
        <v>982</v>
      </c>
      <c r="E593" t="s">
        <v>974</v>
      </c>
    </row>
    <row r="594" spans="1:5" x14ac:dyDescent="0.2">
      <c r="A594" t="s">
        <v>1965</v>
      </c>
      <c r="B594" t="s">
        <v>1595</v>
      </c>
      <c r="C594" t="s">
        <v>981</v>
      </c>
      <c r="D594" s="2">
        <v>1120</v>
      </c>
      <c r="E594" t="s">
        <v>980</v>
      </c>
    </row>
    <row r="595" spans="1:5" x14ac:dyDescent="0.2">
      <c r="A595" t="s">
        <v>1966</v>
      </c>
      <c r="B595" t="s">
        <v>1595</v>
      </c>
      <c r="C595" t="s">
        <v>1967</v>
      </c>
      <c r="D595" s="2">
        <v>253</v>
      </c>
      <c r="E595" t="s">
        <v>980</v>
      </c>
    </row>
    <row r="596" spans="1:5" x14ac:dyDescent="0.2">
      <c r="A596" t="s">
        <v>1928</v>
      </c>
      <c r="B596" t="s">
        <v>1594</v>
      </c>
      <c r="C596" t="s">
        <v>978</v>
      </c>
      <c r="D596" s="2">
        <v>1078</v>
      </c>
      <c r="E596" t="s">
        <v>977</v>
      </c>
    </row>
    <row r="597" spans="1:5" x14ac:dyDescent="0.2">
      <c r="A597" t="s">
        <v>1929</v>
      </c>
      <c r="B597" t="s">
        <v>1594</v>
      </c>
      <c r="C597" t="s">
        <v>1930</v>
      </c>
      <c r="D597" s="2">
        <v>28</v>
      </c>
      <c r="E597" t="s">
        <v>977</v>
      </c>
    </row>
    <row r="598" spans="1:5" x14ac:dyDescent="0.2">
      <c r="A598" t="s">
        <v>1704</v>
      </c>
      <c r="B598" t="s">
        <v>1596</v>
      </c>
      <c r="C598" t="s">
        <v>1705</v>
      </c>
      <c r="D598" s="2">
        <v>233</v>
      </c>
      <c r="E598" t="s">
        <v>983</v>
      </c>
    </row>
    <row r="599" spans="1:5" x14ac:dyDescent="0.2">
      <c r="A599" t="s">
        <v>1706</v>
      </c>
      <c r="B599" t="s">
        <v>1596</v>
      </c>
      <c r="C599" t="s">
        <v>984</v>
      </c>
      <c r="D599" s="2">
        <v>983</v>
      </c>
      <c r="E599" t="s">
        <v>983</v>
      </c>
    </row>
    <row r="600" spans="1:5" x14ac:dyDescent="0.2">
      <c r="A600" t="s">
        <v>2606</v>
      </c>
      <c r="B600" t="s">
        <v>1597</v>
      </c>
      <c r="C600" t="s">
        <v>987</v>
      </c>
      <c r="D600" s="2">
        <v>41</v>
      </c>
      <c r="E600" t="s">
        <v>986</v>
      </c>
    </row>
    <row r="601" spans="1:5" x14ac:dyDescent="0.2">
      <c r="A601" t="s">
        <v>2764</v>
      </c>
      <c r="B601" t="s">
        <v>1598</v>
      </c>
      <c r="C601" t="s">
        <v>990</v>
      </c>
      <c r="D601" s="2">
        <v>264</v>
      </c>
      <c r="E601" t="s">
        <v>989</v>
      </c>
    </row>
    <row r="602" spans="1:5" x14ac:dyDescent="0.2">
      <c r="A602" t="s">
        <v>1794</v>
      </c>
      <c r="B602" t="s">
        <v>1599</v>
      </c>
      <c r="C602" t="s">
        <v>993</v>
      </c>
      <c r="D602" s="2">
        <v>30</v>
      </c>
      <c r="E602" t="s">
        <v>992</v>
      </c>
    </row>
    <row r="603" spans="1:5" x14ac:dyDescent="0.2">
      <c r="A603" t="s">
        <v>1888</v>
      </c>
      <c r="B603" t="s">
        <v>1600</v>
      </c>
      <c r="C603" t="s">
        <v>996</v>
      </c>
      <c r="D603" s="2">
        <v>31</v>
      </c>
      <c r="E603" t="s">
        <v>995</v>
      </c>
    </row>
    <row r="604" spans="1:5" x14ac:dyDescent="0.2">
      <c r="A604" t="s">
        <v>1885</v>
      </c>
      <c r="B604" t="s">
        <v>1886</v>
      </c>
      <c r="D604" s="2">
        <v>554</v>
      </c>
      <c r="E604" t="s">
        <v>1887</v>
      </c>
    </row>
    <row r="605" spans="1:5" x14ac:dyDescent="0.2">
      <c r="A605" t="s">
        <v>2512</v>
      </c>
      <c r="B605" t="s">
        <v>1601</v>
      </c>
      <c r="C605" t="s">
        <v>999</v>
      </c>
      <c r="D605" s="2">
        <v>27</v>
      </c>
      <c r="E605" t="s">
        <v>998</v>
      </c>
    </row>
    <row r="606" spans="1:5" x14ac:dyDescent="0.2">
      <c r="A606" t="s">
        <v>2173</v>
      </c>
      <c r="B606" t="s">
        <v>1602</v>
      </c>
      <c r="C606" t="s">
        <v>2174</v>
      </c>
      <c r="D606" s="2">
        <v>156</v>
      </c>
      <c r="E606" t="s">
        <v>1001</v>
      </c>
    </row>
    <row r="607" spans="1:5" x14ac:dyDescent="0.2">
      <c r="A607" t="s">
        <v>2175</v>
      </c>
      <c r="B607" t="s">
        <v>1602</v>
      </c>
      <c r="C607" t="s">
        <v>1002</v>
      </c>
      <c r="D607" s="2">
        <v>1052</v>
      </c>
      <c r="E607" t="s">
        <v>1001</v>
      </c>
    </row>
    <row r="608" spans="1:5" x14ac:dyDescent="0.2">
      <c r="A608" t="s">
        <v>2125</v>
      </c>
      <c r="B608" t="s">
        <v>2126</v>
      </c>
      <c r="D608" s="2">
        <v>508</v>
      </c>
      <c r="E608" t="s">
        <v>2127</v>
      </c>
    </row>
    <row r="609" spans="1:5" x14ac:dyDescent="0.2">
      <c r="A609" t="s">
        <v>2132</v>
      </c>
      <c r="B609" t="s">
        <v>1603</v>
      </c>
      <c r="D609" s="2">
        <v>206</v>
      </c>
      <c r="E609" t="s">
        <v>1004</v>
      </c>
    </row>
    <row r="610" spans="1:5" x14ac:dyDescent="0.2">
      <c r="A610" t="s">
        <v>2133</v>
      </c>
      <c r="B610" t="s">
        <v>1603</v>
      </c>
      <c r="C610" t="s">
        <v>1005</v>
      </c>
      <c r="D610" s="2">
        <v>984</v>
      </c>
      <c r="E610" t="s">
        <v>1004</v>
      </c>
    </row>
    <row r="611" spans="1:5" x14ac:dyDescent="0.2">
      <c r="A611" t="s">
        <v>2094</v>
      </c>
      <c r="B611" t="s">
        <v>1610</v>
      </c>
      <c r="D611" s="2">
        <v>383</v>
      </c>
      <c r="E611" t="s">
        <v>1023</v>
      </c>
    </row>
    <row r="612" spans="1:5" x14ac:dyDescent="0.2">
      <c r="A612" t="s">
        <v>2095</v>
      </c>
      <c r="B612" t="s">
        <v>1610</v>
      </c>
      <c r="C612" t="s">
        <v>1024</v>
      </c>
      <c r="D612" s="2">
        <v>985</v>
      </c>
      <c r="E612" t="s">
        <v>1023</v>
      </c>
    </row>
    <row r="613" spans="1:5" x14ac:dyDescent="0.2">
      <c r="A613" t="s">
        <v>1780</v>
      </c>
      <c r="B613" t="s">
        <v>1604</v>
      </c>
      <c r="C613" t="s">
        <v>1008</v>
      </c>
      <c r="D613" s="2">
        <v>319</v>
      </c>
      <c r="E613" t="s">
        <v>1007</v>
      </c>
    </row>
    <row r="614" spans="1:5" x14ac:dyDescent="0.2">
      <c r="A614" t="s">
        <v>2340</v>
      </c>
      <c r="B614" t="s">
        <v>1605</v>
      </c>
      <c r="C614" t="s">
        <v>1008</v>
      </c>
      <c r="D614" s="2">
        <v>318</v>
      </c>
      <c r="E614" t="s">
        <v>1010</v>
      </c>
    </row>
    <row r="615" spans="1:5" x14ac:dyDescent="0.2">
      <c r="A615" t="s">
        <v>1864</v>
      </c>
      <c r="B615" t="s">
        <v>1606</v>
      </c>
      <c r="C615" t="s">
        <v>1865</v>
      </c>
      <c r="D615" s="2">
        <v>321</v>
      </c>
      <c r="E615" t="s">
        <v>1012</v>
      </c>
    </row>
    <row r="616" spans="1:5" x14ac:dyDescent="0.2">
      <c r="A616" t="s">
        <v>1866</v>
      </c>
      <c r="B616" t="s">
        <v>1606</v>
      </c>
      <c r="C616" t="s">
        <v>1013</v>
      </c>
      <c r="D616" s="2">
        <v>1053</v>
      </c>
      <c r="E616" t="s">
        <v>1012</v>
      </c>
    </row>
    <row r="617" spans="1:5" x14ac:dyDescent="0.2">
      <c r="A617" t="s">
        <v>2498</v>
      </c>
      <c r="B617" t="s">
        <v>1607</v>
      </c>
      <c r="C617" t="s">
        <v>1865</v>
      </c>
      <c r="D617" s="2">
        <v>320</v>
      </c>
      <c r="E617" t="s">
        <v>1015</v>
      </c>
    </row>
    <row r="618" spans="1:5" x14ac:dyDescent="0.2">
      <c r="A618" t="s">
        <v>2499</v>
      </c>
      <c r="B618" t="s">
        <v>1607</v>
      </c>
      <c r="C618" t="s">
        <v>1013</v>
      </c>
      <c r="D618" s="2">
        <v>1109</v>
      </c>
      <c r="E618" t="s">
        <v>1015</v>
      </c>
    </row>
    <row r="619" spans="1:5" x14ac:dyDescent="0.2">
      <c r="A619" t="s">
        <v>2111</v>
      </c>
      <c r="B619" t="s">
        <v>2112</v>
      </c>
      <c r="D619" s="2">
        <v>111</v>
      </c>
      <c r="E619" t="s">
        <v>2113</v>
      </c>
    </row>
    <row r="620" spans="1:5" x14ac:dyDescent="0.2">
      <c r="A620" t="s">
        <v>2777</v>
      </c>
      <c r="B620" t="s">
        <v>1608</v>
      </c>
      <c r="C620" t="s">
        <v>1018</v>
      </c>
      <c r="D620" s="2">
        <v>1054</v>
      </c>
      <c r="E620" t="s">
        <v>1017</v>
      </c>
    </row>
    <row r="621" spans="1:5" x14ac:dyDescent="0.2">
      <c r="A621" t="s">
        <v>2778</v>
      </c>
      <c r="B621" t="s">
        <v>1608</v>
      </c>
      <c r="C621" t="s">
        <v>2779</v>
      </c>
      <c r="D621" s="2">
        <v>29</v>
      </c>
      <c r="E621" t="s">
        <v>1017</v>
      </c>
    </row>
    <row r="622" spans="1:5" x14ac:dyDescent="0.2">
      <c r="A622" t="s">
        <v>2821</v>
      </c>
      <c r="B622" t="s">
        <v>1609</v>
      </c>
      <c r="C622" t="s">
        <v>1021</v>
      </c>
      <c r="D622" s="2">
        <v>1055</v>
      </c>
      <c r="E622" t="s">
        <v>1020</v>
      </c>
    </row>
    <row r="623" spans="1:5" x14ac:dyDescent="0.2">
      <c r="A623" t="s">
        <v>2822</v>
      </c>
      <c r="B623" t="s">
        <v>1609</v>
      </c>
      <c r="C623" t="s">
        <v>2823</v>
      </c>
      <c r="D623" s="2">
        <v>254</v>
      </c>
      <c r="E623" t="s">
        <v>1020</v>
      </c>
    </row>
    <row r="624" spans="1:5" x14ac:dyDescent="0.2">
      <c r="A624" t="s">
        <v>2334</v>
      </c>
      <c r="B624" t="s">
        <v>2335</v>
      </c>
      <c r="D624" s="2">
        <v>483</v>
      </c>
      <c r="E624" t="s">
        <v>2336</v>
      </c>
    </row>
    <row r="625" spans="1:5" x14ac:dyDescent="0.2">
      <c r="A625" t="s">
        <v>2273</v>
      </c>
      <c r="B625" t="s">
        <v>1611</v>
      </c>
      <c r="C625" t="s">
        <v>1027</v>
      </c>
      <c r="D625" s="2">
        <v>150</v>
      </c>
      <c r="E625" t="s">
        <v>1026</v>
      </c>
    </row>
    <row r="626" spans="1:5" x14ac:dyDescent="0.2">
      <c r="A626" t="s">
        <v>2070</v>
      </c>
      <c r="B626" t="s">
        <v>2071</v>
      </c>
      <c r="D626" s="2">
        <v>507</v>
      </c>
      <c r="E626" t="s">
        <v>2072</v>
      </c>
    </row>
    <row r="627" spans="1:5" x14ac:dyDescent="0.2">
      <c r="A627" t="s">
        <v>2375</v>
      </c>
      <c r="B627" t="s">
        <v>1612</v>
      </c>
      <c r="C627" t="s">
        <v>1030</v>
      </c>
      <c r="D627" s="2">
        <v>998</v>
      </c>
      <c r="E627" t="s">
        <v>1029</v>
      </c>
    </row>
    <row r="628" spans="1:5" x14ac:dyDescent="0.2">
      <c r="A628" t="s">
        <v>2176</v>
      </c>
      <c r="B628" t="s">
        <v>2177</v>
      </c>
      <c r="D628" s="2">
        <v>559</v>
      </c>
      <c r="E628" t="s">
        <v>2178</v>
      </c>
    </row>
    <row r="629" spans="1:5" x14ac:dyDescent="0.2">
      <c r="A629" t="s">
        <v>2179</v>
      </c>
      <c r="B629" t="s">
        <v>1613</v>
      </c>
      <c r="C629" t="s">
        <v>1033</v>
      </c>
      <c r="D629" s="2">
        <v>36</v>
      </c>
      <c r="E629" t="s">
        <v>1032</v>
      </c>
    </row>
    <row r="630" spans="1:5" x14ac:dyDescent="0.2">
      <c r="A630" t="s">
        <v>2253</v>
      </c>
      <c r="B630" t="s">
        <v>2254</v>
      </c>
      <c r="D630" s="2">
        <v>510</v>
      </c>
      <c r="E630" t="s">
        <v>2255</v>
      </c>
    </row>
    <row r="631" spans="1:5" x14ac:dyDescent="0.2">
      <c r="A631" t="s">
        <v>2063</v>
      </c>
      <c r="B631" t="s">
        <v>2064</v>
      </c>
      <c r="D631" s="2">
        <v>504</v>
      </c>
      <c r="E631" t="s">
        <v>2065</v>
      </c>
    </row>
    <row r="632" spans="1:5" x14ac:dyDescent="0.2">
      <c r="A632" t="s">
        <v>2256</v>
      </c>
      <c r="B632" t="s">
        <v>2257</v>
      </c>
      <c r="D632" s="2">
        <v>514</v>
      </c>
      <c r="E632" t="s">
        <v>2258</v>
      </c>
    </row>
    <row r="633" spans="1:5" x14ac:dyDescent="0.2">
      <c r="A633" t="s">
        <v>2438</v>
      </c>
      <c r="B633" t="s">
        <v>2439</v>
      </c>
      <c r="D633" s="2">
        <v>493</v>
      </c>
      <c r="E633" t="s">
        <v>2440</v>
      </c>
    </row>
    <row r="634" spans="1:5" x14ac:dyDescent="0.2">
      <c r="A634" t="s">
        <v>1925</v>
      </c>
      <c r="B634" t="s">
        <v>1614</v>
      </c>
      <c r="C634" t="s">
        <v>1926</v>
      </c>
      <c r="D634" s="2">
        <v>262</v>
      </c>
      <c r="E634" t="s">
        <v>1035</v>
      </c>
    </row>
    <row r="635" spans="1:5" x14ac:dyDescent="0.2">
      <c r="A635" t="s">
        <v>1927</v>
      </c>
      <c r="B635" t="s">
        <v>1614</v>
      </c>
      <c r="C635" t="s">
        <v>1036</v>
      </c>
      <c r="D635" s="2">
        <v>1083</v>
      </c>
      <c r="E635" t="s">
        <v>1035</v>
      </c>
    </row>
    <row r="636" spans="1:5" x14ac:dyDescent="0.2">
      <c r="A636" t="s">
        <v>2231</v>
      </c>
      <c r="B636" t="s">
        <v>1615</v>
      </c>
      <c r="D636" s="2">
        <v>994</v>
      </c>
      <c r="E636" t="s">
        <v>1038</v>
      </c>
    </row>
    <row r="637" spans="1:5" x14ac:dyDescent="0.2">
      <c r="A637" t="s">
        <v>2232</v>
      </c>
      <c r="B637" t="s">
        <v>1615</v>
      </c>
      <c r="C637" t="s">
        <v>1039</v>
      </c>
      <c r="D637" s="2">
        <v>1091</v>
      </c>
      <c r="E637" t="s">
        <v>1038</v>
      </c>
    </row>
    <row r="638" spans="1:5" x14ac:dyDescent="0.2">
      <c r="A638" t="s">
        <v>2419</v>
      </c>
      <c r="B638" t="s">
        <v>1616</v>
      </c>
      <c r="D638" s="2">
        <v>999</v>
      </c>
      <c r="E638" t="s">
        <v>1041</v>
      </c>
    </row>
    <row r="639" spans="1:5" x14ac:dyDescent="0.2">
      <c r="A639" t="s">
        <v>2420</v>
      </c>
      <c r="B639" t="s">
        <v>1616</v>
      </c>
      <c r="C639" t="s">
        <v>1042</v>
      </c>
      <c r="D639" s="2">
        <v>1092</v>
      </c>
      <c r="E639" t="s">
        <v>1041</v>
      </c>
    </row>
    <row r="640" spans="1:5" x14ac:dyDescent="0.2">
      <c r="A640" t="s">
        <v>2044</v>
      </c>
      <c r="B640" t="s">
        <v>1617</v>
      </c>
      <c r="D640" s="2">
        <v>378</v>
      </c>
      <c r="E640" t="s">
        <v>1044</v>
      </c>
    </row>
    <row r="641" spans="1:5" x14ac:dyDescent="0.2">
      <c r="A641" t="s">
        <v>2045</v>
      </c>
      <c r="B641" t="s">
        <v>1617</v>
      </c>
      <c r="C641" t="s">
        <v>1045</v>
      </c>
      <c r="D641" s="2">
        <v>986</v>
      </c>
      <c r="E641" t="s">
        <v>1044</v>
      </c>
    </row>
    <row r="642" spans="1:5" x14ac:dyDescent="0.2">
      <c r="A642" t="s">
        <v>1974</v>
      </c>
      <c r="B642" t="s">
        <v>1618</v>
      </c>
      <c r="C642" t="s">
        <v>1975</v>
      </c>
      <c r="D642" s="2">
        <v>17</v>
      </c>
      <c r="E642" t="s">
        <v>1047</v>
      </c>
    </row>
    <row r="643" spans="1:5" x14ac:dyDescent="0.2">
      <c r="A643" t="s">
        <v>1976</v>
      </c>
      <c r="B643" t="s">
        <v>1618</v>
      </c>
      <c r="C643" t="s">
        <v>1048</v>
      </c>
      <c r="D643" s="2">
        <v>1056</v>
      </c>
      <c r="E643" t="s">
        <v>1047</v>
      </c>
    </row>
    <row r="644" spans="1:5" x14ac:dyDescent="0.2">
      <c r="A644" t="s">
        <v>1980</v>
      </c>
      <c r="B644" t="s">
        <v>1619</v>
      </c>
      <c r="C644" t="s">
        <v>1981</v>
      </c>
      <c r="D644" s="2">
        <v>16</v>
      </c>
      <c r="E644" t="s">
        <v>1050</v>
      </c>
    </row>
    <row r="645" spans="1:5" x14ac:dyDescent="0.2">
      <c r="A645" t="s">
        <v>1982</v>
      </c>
      <c r="B645" t="s">
        <v>1619</v>
      </c>
      <c r="C645" t="s">
        <v>1051</v>
      </c>
      <c r="D645" s="2">
        <v>1057</v>
      </c>
      <c r="E645" t="s">
        <v>1050</v>
      </c>
    </row>
    <row r="646" spans="1:5" x14ac:dyDescent="0.2">
      <c r="A646" t="s">
        <v>1972</v>
      </c>
      <c r="B646" t="s">
        <v>1620</v>
      </c>
      <c r="D646" s="2">
        <v>351</v>
      </c>
      <c r="E646" t="s">
        <v>1053</v>
      </c>
    </row>
    <row r="647" spans="1:5" x14ac:dyDescent="0.2">
      <c r="A647" t="s">
        <v>1973</v>
      </c>
      <c r="B647" t="s">
        <v>1620</v>
      </c>
      <c r="C647" t="s">
        <v>1054</v>
      </c>
      <c r="D647" s="2">
        <v>987</v>
      </c>
      <c r="E647" t="s">
        <v>1053</v>
      </c>
    </row>
    <row r="648" spans="1:5" x14ac:dyDescent="0.2">
      <c r="A648" t="s">
        <v>2223</v>
      </c>
      <c r="B648" t="s">
        <v>2224</v>
      </c>
      <c r="C648" t="s">
        <v>2225</v>
      </c>
      <c r="D648" s="2">
        <v>205</v>
      </c>
      <c r="E648" t="s">
        <v>2226</v>
      </c>
    </row>
    <row r="649" spans="1:5" x14ac:dyDescent="0.2">
      <c r="A649" t="s">
        <v>2411</v>
      </c>
      <c r="B649" t="s">
        <v>2412</v>
      </c>
      <c r="C649" t="s">
        <v>2413</v>
      </c>
      <c r="D649" s="2">
        <v>200</v>
      </c>
      <c r="E649" t="s">
        <v>2414</v>
      </c>
    </row>
    <row r="650" spans="1:5" x14ac:dyDescent="0.2">
      <c r="A650" t="s">
        <v>2227</v>
      </c>
      <c r="B650" t="s">
        <v>2228</v>
      </c>
      <c r="C650" t="s">
        <v>2229</v>
      </c>
      <c r="D650" s="2">
        <v>194</v>
      </c>
      <c r="E650" t="s">
        <v>2230</v>
      </c>
    </row>
    <row r="651" spans="1:5" x14ac:dyDescent="0.2">
      <c r="A651" t="s">
        <v>2415</v>
      </c>
      <c r="B651" t="s">
        <v>2416</v>
      </c>
      <c r="C651" t="s">
        <v>2417</v>
      </c>
      <c r="D651" s="2">
        <v>201</v>
      </c>
      <c r="E651" t="s">
        <v>2418</v>
      </c>
    </row>
    <row r="652" spans="1:5" x14ac:dyDescent="0.2">
      <c r="A652" t="s">
        <v>2041</v>
      </c>
      <c r="B652" t="s">
        <v>2042</v>
      </c>
      <c r="D652" s="2">
        <v>476</v>
      </c>
      <c r="E652" t="s">
        <v>2043</v>
      </c>
    </row>
    <row r="653" spans="1:5" x14ac:dyDescent="0.2">
      <c r="A653" t="s">
        <v>2312</v>
      </c>
      <c r="B653" t="s">
        <v>2313</v>
      </c>
      <c r="D653" s="2">
        <v>473</v>
      </c>
      <c r="E653" t="s">
        <v>2314</v>
      </c>
    </row>
    <row r="654" spans="1:5" x14ac:dyDescent="0.2">
      <c r="A654" t="s">
        <v>1939</v>
      </c>
      <c r="B654" t="s">
        <v>1621</v>
      </c>
      <c r="C654" t="s">
        <v>1057</v>
      </c>
      <c r="D654" s="2">
        <v>1111</v>
      </c>
      <c r="E654" t="s">
        <v>1056</v>
      </c>
    </row>
    <row r="655" spans="1:5" x14ac:dyDescent="0.2">
      <c r="A655" t="s">
        <v>1940</v>
      </c>
      <c r="B655" t="s">
        <v>1621</v>
      </c>
      <c r="C655" t="s">
        <v>1941</v>
      </c>
      <c r="D655" s="2">
        <v>337</v>
      </c>
      <c r="E655" t="s">
        <v>1056</v>
      </c>
    </row>
    <row r="656" spans="1:5" x14ac:dyDescent="0.2">
      <c r="A656" t="s">
        <v>2541</v>
      </c>
      <c r="B656" t="s">
        <v>1622</v>
      </c>
      <c r="C656" t="s">
        <v>2542</v>
      </c>
      <c r="D656" s="2">
        <v>240</v>
      </c>
      <c r="E656" t="s">
        <v>1059</v>
      </c>
    </row>
    <row r="657" spans="1:5" x14ac:dyDescent="0.2">
      <c r="A657" t="s">
        <v>2543</v>
      </c>
      <c r="B657" t="s">
        <v>1622</v>
      </c>
      <c r="C657" t="s">
        <v>1060</v>
      </c>
      <c r="D657" s="2">
        <v>1058</v>
      </c>
      <c r="E657" t="s">
        <v>1059</v>
      </c>
    </row>
    <row r="658" spans="1:5" x14ac:dyDescent="0.2">
      <c r="A658" t="s">
        <v>2513</v>
      </c>
      <c r="B658" t="s">
        <v>1623</v>
      </c>
      <c r="C658" t="s">
        <v>1063</v>
      </c>
      <c r="D658" s="2">
        <v>258</v>
      </c>
      <c r="E658" t="s">
        <v>2514</v>
      </c>
    </row>
    <row r="659" spans="1:5" x14ac:dyDescent="0.2">
      <c r="A659" t="s">
        <v>2108</v>
      </c>
      <c r="B659" t="s">
        <v>2109</v>
      </c>
      <c r="D659" s="2">
        <v>506</v>
      </c>
      <c r="E659" t="s">
        <v>2110</v>
      </c>
    </row>
    <row r="660" spans="1:5" x14ac:dyDescent="0.2">
      <c r="A660" t="s">
        <v>2524</v>
      </c>
      <c r="B660" t="s">
        <v>2525</v>
      </c>
      <c r="D660" s="2">
        <v>448</v>
      </c>
      <c r="E660" t="s">
        <v>2526</v>
      </c>
    </row>
    <row r="661" spans="1:5" x14ac:dyDescent="0.2">
      <c r="A661" t="s">
        <v>2494</v>
      </c>
      <c r="B661" t="s">
        <v>1624</v>
      </c>
      <c r="C661" t="s">
        <v>1066</v>
      </c>
      <c r="D661" s="2">
        <v>180</v>
      </c>
      <c r="E661" t="s">
        <v>1065</v>
      </c>
    </row>
    <row r="662" spans="1:5" x14ac:dyDescent="0.2">
      <c r="A662" t="s">
        <v>2337</v>
      </c>
      <c r="B662" t="s">
        <v>1625</v>
      </c>
      <c r="C662" t="s">
        <v>1069</v>
      </c>
      <c r="D662" s="2">
        <v>176</v>
      </c>
      <c r="E662" t="s">
        <v>1068</v>
      </c>
    </row>
    <row r="663" spans="1:5" x14ac:dyDescent="0.2">
      <c r="A663" t="s">
        <v>2747</v>
      </c>
      <c r="B663" t="s">
        <v>1626</v>
      </c>
      <c r="D663" s="2">
        <v>229</v>
      </c>
      <c r="E663" t="s">
        <v>1071</v>
      </c>
    </row>
    <row r="664" spans="1:5" x14ac:dyDescent="0.2">
      <c r="A664" t="s">
        <v>2748</v>
      </c>
      <c r="B664" t="s">
        <v>1626</v>
      </c>
      <c r="C664" t="s">
        <v>1072</v>
      </c>
      <c r="D664" s="2">
        <v>988</v>
      </c>
      <c r="E664" t="s">
        <v>1071</v>
      </c>
    </row>
    <row r="665" spans="1:5" x14ac:dyDescent="0.2">
      <c r="A665" t="s">
        <v>2843</v>
      </c>
      <c r="B665" t="s">
        <v>1627</v>
      </c>
      <c r="C665" t="s">
        <v>1075</v>
      </c>
      <c r="D665" s="2">
        <v>147</v>
      </c>
      <c r="E665" t="s">
        <v>1074</v>
      </c>
    </row>
    <row r="666" spans="1:5" x14ac:dyDescent="0.2">
      <c r="A666" t="s">
        <v>2360</v>
      </c>
      <c r="B666" t="s">
        <v>1628</v>
      </c>
      <c r="C666" t="s">
        <v>2361</v>
      </c>
      <c r="D666" s="2">
        <v>373</v>
      </c>
      <c r="E666" t="s">
        <v>1077</v>
      </c>
    </row>
    <row r="667" spans="1:5" x14ac:dyDescent="0.2">
      <c r="A667" t="s">
        <v>2362</v>
      </c>
      <c r="B667" t="s">
        <v>1628</v>
      </c>
      <c r="C667" t="s">
        <v>1078</v>
      </c>
      <c r="D667" s="2">
        <v>1059</v>
      </c>
      <c r="E667" t="s">
        <v>1077</v>
      </c>
    </row>
    <row r="668" spans="1:5" x14ac:dyDescent="0.2">
      <c r="A668" t="s">
        <v>2687</v>
      </c>
      <c r="B668" t="s">
        <v>1631</v>
      </c>
      <c r="C668" t="s">
        <v>1087</v>
      </c>
      <c r="D668" s="2">
        <v>394</v>
      </c>
      <c r="E668" t="s">
        <v>1086</v>
      </c>
    </row>
    <row r="669" spans="1:5" x14ac:dyDescent="0.2">
      <c r="A669" t="s">
        <v>2369</v>
      </c>
      <c r="B669" t="s">
        <v>1629</v>
      </c>
      <c r="C669" t="s">
        <v>1081</v>
      </c>
      <c r="D669" s="2">
        <v>133</v>
      </c>
      <c r="E669" t="s">
        <v>1080</v>
      </c>
    </row>
    <row r="670" spans="1:5" x14ac:dyDescent="0.2">
      <c r="A670" t="s">
        <v>2153</v>
      </c>
      <c r="B670" t="s">
        <v>1630</v>
      </c>
      <c r="C670" t="s">
        <v>1084</v>
      </c>
      <c r="D670" s="2">
        <v>244</v>
      </c>
      <c r="E670" t="s">
        <v>1083</v>
      </c>
    </row>
    <row r="671" spans="1:5" x14ac:dyDescent="0.2">
      <c r="A671" t="s">
        <v>1909</v>
      </c>
      <c r="B671" t="s">
        <v>1632</v>
      </c>
      <c r="C671" t="s">
        <v>1090</v>
      </c>
      <c r="D671" s="2">
        <v>300</v>
      </c>
      <c r="E671" t="s">
        <v>1089</v>
      </c>
    </row>
    <row r="672" spans="1:5" x14ac:dyDescent="0.2">
      <c r="A672" t="s">
        <v>1956</v>
      </c>
      <c r="B672" t="s">
        <v>1633</v>
      </c>
      <c r="C672" t="s">
        <v>1957</v>
      </c>
      <c r="D672" s="2">
        <v>82</v>
      </c>
      <c r="E672" t="s">
        <v>1092</v>
      </c>
    </row>
    <row r="673" spans="1:5" x14ac:dyDescent="0.2">
      <c r="A673" t="s">
        <v>1958</v>
      </c>
      <c r="B673" t="s">
        <v>1633</v>
      </c>
      <c r="C673" t="s">
        <v>1093</v>
      </c>
      <c r="D673" s="2">
        <v>1098</v>
      </c>
      <c r="E673" t="s">
        <v>1092</v>
      </c>
    </row>
    <row r="674" spans="1:5" x14ac:dyDescent="0.2">
      <c r="A674" t="s">
        <v>1781</v>
      </c>
      <c r="B674" t="s">
        <v>1634</v>
      </c>
      <c r="C674" t="s">
        <v>1096</v>
      </c>
      <c r="D674" s="2">
        <v>323</v>
      </c>
      <c r="E674" t="s">
        <v>1095</v>
      </c>
    </row>
    <row r="675" spans="1:5" x14ac:dyDescent="0.2">
      <c r="A675" t="s">
        <v>2341</v>
      </c>
      <c r="B675" t="s">
        <v>1635</v>
      </c>
      <c r="C675" t="s">
        <v>1096</v>
      </c>
      <c r="D675" s="2">
        <v>322</v>
      </c>
      <c r="E675" t="s">
        <v>1098</v>
      </c>
    </row>
    <row r="676" spans="1:5" x14ac:dyDescent="0.2">
      <c r="A676" t="s">
        <v>1867</v>
      </c>
      <c r="B676" t="s">
        <v>1636</v>
      </c>
      <c r="D676" s="2">
        <v>541</v>
      </c>
      <c r="E676" t="s">
        <v>1100</v>
      </c>
    </row>
    <row r="677" spans="1:5" x14ac:dyDescent="0.2">
      <c r="A677" t="s">
        <v>2500</v>
      </c>
      <c r="B677" t="s">
        <v>1637</v>
      </c>
      <c r="C677" t="s">
        <v>1103</v>
      </c>
      <c r="D677" s="2">
        <v>324</v>
      </c>
      <c r="E677" t="s">
        <v>1102</v>
      </c>
    </row>
    <row r="678" spans="1:5" x14ac:dyDescent="0.2">
      <c r="A678" t="s">
        <v>2114</v>
      </c>
      <c r="B678" t="s">
        <v>2115</v>
      </c>
      <c r="D678" s="2">
        <v>112</v>
      </c>
      <c r="E678" t="s">
        <v>2116</v>
      </c>
    </row>
    <row r="679" spans="1:5" x14ac:dyDescent="0.2">
      <c r="A679" t="s">
        <v>2099</v>
      </c>
      <c r="B679" t="s">
        <v>2100</v>
      </c>
      <c r="D679" s="2">
        <v>480</v>
      </c>
      <c r="E679" t="s">
        <v>2101</v>
      </c>
    </row>
    <row r="680" spans="1:5" x14ac:dyDescent="0.2">
      <c r="A680" t="s">
        <v>1902</v>
      </c>
      <c r="B680" t="s">
        <v>1903</v>
      </c>
      <c r="D680" s="2">
        <v>570</v>
      </c>
      <c r="E680" t="s">
        <v>1904</v>
      </c>
    </row>
    <row r="681" spans="1:5" x14ac:dyDescent="0.2">
      <c r="A681" t="s">
        <v>2370</v>
      </c>
      <c r="B681" t="s">
        <v>1638</v>
      </c>
      <c r="C681" t="s">
        <v>1106</v>
      </c>
      <c r="D681" s="2">
        <v>134</v>
      </c>
      <c r="E681" t="s">
        <v>1105</v>
      </c>
    </row>
    <row r="682" spans="1:5" x14ac:dyDescent="0.2">
      <c r="A682" t="s">
        <v>2147</v>
      </c>
      <c r="B682" t="s">
        <v>1639</v>
      </c>
      <c r="C682" t="s">
        <v>1109</v>
      </c>
      <c r="D682" s="2">
        <v>127</v>
      </c>
      <c r="E682" t="s">
        <v>1108</v>
      </c>
    </row>
    <row r="683" spans="1:5" x14ac:dyDescent="0.2">
      <c r="A683" t="s">
        <v>2790</v>
      </c>
      <c r="B683" t="s">
        <v>1643</v>
      </c>
      <c r="C683" t="s">
        <v>2791</v>
      </c>
      <c r="D683" s="2">
        <v>342</v>
      </c>
      <c r="E683" t="s">
        <v>1120</v>
      </c>
    </row>
    <row r="684" spans="1:5" x14ac:dyDescent="0.2">
      <c r="A684" t="s">
        <v>2792</v>
      </c>
      <c r="B684" t="s">
        <v>1643</v>
      </c>
      <c r="C684" t="s">
        <v>1121</v>
      </c>
      <c r="D684" s="2">
        <v>1060</v>
      </c>
      <c r="E684" t="s">
        <v>1120</v>
      </c>
    </row>
    <row r="685" spans="1:5" x14ac:dyDescent="0.2">
      <c r="A685" t="s">
        <v>2826</v>
      </c>
      <c r="B685" t="s">
        <v>1644</v>
      </c>
      <c r="C685" t="s">
        <v>1124</v>
      </c>
      <c r="D685" s="2">
        <v>1061</v>
      </c>
      <c r="E685" t="s">
        <v>1123</v>
      </c>
    </row>
    <row r="686" spans="1:5" x14ac:dyDescent="0.2">
      <c r="A686" t="s">
        <v>2827</v>
      </c>
      <c r="B686" t="s">
        <v>1644</v>
      </c>
      <c r="C686" t="s">
        <v>2828</v>
      </c>
      <c r="D686" s="2">
        <v>43</v>
      </c>
      <c r="E686" t="s">
        <v>1123</v>
      </c>
    </row>
    <row r="687" spans="1:5" x14ac:dyDescent="0.2">
      <c r="A687" t="s">
        <v>1789</v>
      </c>
      <c r="B687" t="s">
        <v>1645</v>
      </c>
      <c r="C687" t="s">
        <v>1127</v>
      </c>
      <c r="D687" s="2">
        <v>97</v>
      </c>
      <c r="E687" t="s">
        <v>1126</v>
      </c>
    </row>
    <row r="688" spans="1:5" x14ac:dyDescent="0.2">
      <c r="A688" t="s">
        <v>1879</v>
      </c>
      <c r="B688" t="s">
        <v>1646</v>
      </c>
      <c r="C688" t="s">
        <v>1130</v>
      </c>
      <c r="D688" s="2">
        <v>98</v>
      </c>
      <c r="E688" t="s">
        <v>1129</v>
      </c>
    </row>
    <row r="689" spans="1:5" x14ac:dyDescent="0.2">
      <c r="A689" t="s">
        <v>2371</v>
      </c>
      <c r="B689" t="s">
        <v>1647</v>
      </c>
      <c r="C689" t="s">
        <v>1133</v>
      </c>
      <c r="D689" s="2">
        <v>123</v>
      </c>
      <c r="E689" t="s">
        <v>1132</v>
      </c>
    </row>
    <row r="690" spans="1:5" x14ac:dyDescent="0.2">
      <c r="A690" t="s">
        <v>2148</v>
      </c>
      <c r="B690" t="s">
        <v>1648</v>
      </c>
      <c r="C690" t="s">
        <v>1136</v>
      </c>
      <c r="D690" s="2">
        <v>128</v>
      </c>
      <c r="E690" t="s">
        <v>1135</v>
      </c>
    </row>
    <row r="691" spans="1:5" x14ac:dyDescent="0.2">
      <c r="A691" t="s">
        <v>2680</v>
      </c>
      <c r="B691" t="s">
        <v>1649</v>
      </c>
      <c r="C691" t="s">
        <v>1139</v>
      </c>
      <c r="D691" s="2">
        <v>1062</v>
      </c>
      <c r="E691" t="s">
        <v>1138</v>
      </c>
    </row>
    <row r="692" spans="1:5" x14ac:dyDescent="0.2">
      <c r="A692" t="s">
        <v>2681</v>
      </c>
      <c r="B692" t="s">
        <v>1649</v>
      </c>
      <c r="C692" t="s">
        <v>2682</v>
      </c>
      <c r="D692" s="2">
        <v>284</v>
      </c>
      <c r="E692" t="s">
        <v>1138</v>
      </c>
    </row>
    <row r="693" spans="1:5" x14ac:dyDescent="0.2">
      <c r="A693" t="s">
        <v>2750</v>
      </c>
      <c r="B693" t="s">
        <v>1650</v>
      </c>
      <c r="D693" s="2">
        <v>573</v>
      </c>
      <c r="E693" t="s">
        <v>1141</v>
      </c>
    </row>
    <row r="694" spans="1:5" x14ac:dyDescent="0.2">
      <c r="A694" t="s">
        <v>1921</v>
      </c>
      <c r="B694" t="s">
        <v>1651</v>
      </c>
      <c r="C694" t="s">
        <v>1144</v>
      </c>
      <c r="D694" s="2">
        <v>102</v>
      </c>
      <c r="E694" t="s">
        <v>1143</v>
      </c>
    </row>
    <row r="695" spans="1:5" x14ac:dyDescent="0.2">
      <c r="A695" t="s">
        <v>1899</v>
      </c>
      <c r="B695" t="s">
        <v>1900</v>
      </c>
      <c r="D695" s="2">
        <v>497</v>
      </c>
      <c r="E695" t="s">
        <v>1901</v>
      </c>
    </row>
    <row r="696" spans="1:5" x14ac:dyDescent="0.2">
      <c r="A696" t="s">
        <v>1922</v>
      </c>
      <c r="B696" t="s">
        <v>1652</v>
      </c>
      <c r="C696" t="s">
        <v>1147</v>
      </c>
      <c r="D696" s="2">
        <v>3</v>
      </c>
      <c r="E696" t="s">
        <v>1146</v>
      </c>
    </row>
    <row r="697" spans="1:5" x14ac:dyDescent="0.2">
      <c r="A697" t="s">
        <v>2398</v>
      </c>
      <c r="B697" t="s">
        <v>1653</v>
      </c>
      <c r="C697" t="s">
        <v>1150</v>
      </c>
      <c r="D697" s="2">
        <v>311</v>
      </c>
      <c r="E697" t="s">
        <v>1149</v>
      </c>
    </row>
    <row r="698" spans="1:5" x14ac:dyDescent="0.2">
      <c r="A698" t="s">
        <v>2803</v>
      </c>
      <c r="B698" t="s">
        <v>1654</v>
      </c>
      <c r="C698" t="s">
        <v>2804</v>
      </c>
      <c r="D698" s="2">
        <v>142</v>
      </c>
      <c r="E698" t="s">
        <v>1152</v>
      </c>
    </row>
    <row r="699" spans="1:5" x14ac:dyDescent="0.2">
      <c r="A699" t="s">
        <v>2805</v>
      </c>
      <c r="B699" t="s">
        <v>1654</v>
      </c>
      <c r="C699" t="s">
        <v>1153</v>
      </c>
      <c r="D699" s="2">
        <v>1063</v>
      </c>
      <c r="E699" t="s">
        <v>1152</v>
      </c>
    </row>
    <row r="700" spans="1:5" x14ac:dyDescent="0.2">
      <c r="A700" t="s">
        <v>2066</v>
      </c>
      <c r="B700" t="s">
        <v>1655</v>
      </c>
      <c r="D700" s="2">
        <v>118</v>
      </c>
      <c r="E700" t="s">
        <v>1155</v>
      </c>
    </row>
    <row r="701" spans="1:5" x14ac:dyDescent="0.2">
      <c r="A701" t="s">
        <v>2067</v>
      </c>
      <c r="B701" t="s">
        <v>1655</v>
      </c>
      <c r="C701" t="s">
        <v>1156</v>
      </c>
      <c r="D701" s="2">
        <v>989</v>
      </c>
      <c r="E701" t="s">
        <v>1155</v>
      </c>
    </row>
    <row r="702" spans="1:5" x14ac:dyDescent="0.2">
      <c r="A702" t="s">
        <v>2259</v>
      </c>
      <c r="B702" t="s">
        <v>1657</v>
      </c>
      <c r="C702" t="s">
        <v>1161</v>
      </c>
      <c r="D702" s="2">
        <v>1064</v>
      </c>
      <c r="E702" t="s">
        <v>2260</v>
      </c>
    </row>
    <row r="703" spans="1:5" x14ac:dyDescent="0.2">
      <c r="A703" t="s">
        <v>2261</v>
      </c>
      <c r="B703" t="s">
        <v>1657</v>
      </c>
      <c r="C703" t="s">
        <v>2262</v>
      </c>
      <c r="D703" s="2">
        <v>168</v>
      </c>
      <c r="E703" t="s">
        <v>2260</v>
      </c>
    </row>
    <row r="704" spans="1:5" x14ac:dyDescent="0.2">
      <c r="A704" t="s">
        <v>2441</v>
      </c>
      <c r="B704" t="s">
        <v>1659</v>
      </c>
      <c r="C704" t="s">
        <v>2262</v>
      </c>
      <c r="D704" s="2">
        <v>173</v>
      </c>
      <c r="E704" t="s">
        <v>2442</v>
      </c>
    </row>
    <row r="705" spans="1:5" x14ac:dyDescent="0.2">
      <c r="A705" t="s">
        <v>2443</v>
      </c>
      <c r="B705" t="s">
        <v>1659</v>
      </c>
      <c r="C705" t="s">
        <v>1164</v>
      </c>
      <c r="D705" s="2">
        <v>1114</v>
      </c>
      <c r="E705" t="s">
        <v>2442</v>
      </c>
    </row>
    <row r="706" spans="1:5" x14ac:dyDescent="0.2">
      <c r="A706" t="s">
        <v>1775</v>
      </c>
      <c r="B706" t="s">
        <v>1656</v>
      </c>
      <c r="D706" s="2">
        <v>535</v>
      </c>
      <c r="E706" t="s">
        <v>1158</v>
      </c>
    </row>
    <row r="707" spans="1:5" x14ac:dyDescent="0.2">
      <c r="A707" t="s">
        <v>1857</v>
      </c>
      <c r="B707" t="s">
        <v>1658</v>
      </c>
      <c r="C707" t="s">
        <v>1164</v>
      </c>
      <c r="D707" s="2">
        <v>522</v>
      </c>
      <c r="E707" t="s">
        <v>1163</v>
      </c>
    </row>
    <row r="708" spans="1:5" x14ac:dyDescent="0.2">
      <c r="A708" t="s">
        <v>2444</v>
      </c>
      <c r="B708" t="s">
        <v>1660</v>
      </c>
      <c r="C708" t="s">
        <v>1169</v>
      </c>
      <c r="D708" s="2">
        <v>172</v>
      </c>
      <c r="E708" t="s">
        <v>1168</v>
      </c>
    </row>
    <row r="709" spans="1:5" x14ac:dyDescent="0.2">
      <c r="A709" t="s">
        <v>2263</v>
      </c>
      <c r="B709" t="s">
        <v>1661</v>
      </c>
      <c r="C709" t="s">
        <v>1172</v>
      </c>
      <c r="D709" s="2">
        <v>169</v>
      </c>
      <c r="E709" t="s">
        <v>1171</v>
      </c>
    </row>
    <row r="710" spans="1:5" x14ac:dyDescent="0.2">
      <c r="A710" t="s">
        <v>2068</v>
      </c>
      <c r="B710" t="s">
        <v>1662</v>
      </c>
      <c r="D710" s="2">
        <v>333</v>
      </c>
      <c r="E710" t="s">
        <v>1174</v>
      </c>
    </row>
    <row r="711" spans="1:5" x14ac:dyDescent="0.2">
      <c r="A711" t="s">
        <v>2069</v>
      </c>
      <c r="B711" t="s">
        <v>1662</v>
      </c>
      <c r="C711" t="s">
        <v>1175</v>
      </c>
      <c r="D711" s="2">
        <v>990</v>
      </c>
      <c r="E711" t="s">
        <v>1174</v>
      </c>
    </row>
    <row r="712" spans="1:5" x14ac:dyDescent="0.2">
      <c r="A712" t="s">
        <v>2321</v>
      </c>
      <c r="B712" t="s">
        <v>1663</v>
      </c>
      <c r="C712" t="s">
        <v>1178</v>
      </c>
      <c r="D712" s="2">
        <v>326</v>
      </c>
      <c r="E712" t="s">
        <v>1177</v>
      </c>
    </row>
    <row r="713" spans="1:5" x14ac:dyDescent="0.2">
      <c r="A713" t="s">
        <v>1707</v>
      </c>
      <c r="B713" t="s">
        <v>1708</v>
      </c>
      <c r="D713" s="2">
        <v>453</v>
      </c>
      <c r="E713" t="s">
        <v>1709</v>
      </c>
    </row>
    <row r="714" spans="1:5" x14ac:dyDescent="0.2">
      <c r="A714" t="s">
        <v>1934</v>
      </c>
      <c r="B714" t="s">
        <v>1664</v>
      </c>
      <c r="C714" t="s">
        <v>1181</v>
      </c>
      <c r="D714" s="2">
        <v>281</v>
      </c>
      <c r="E714" t="s">
        <v>1180</v>
      </c>
    </row>
    <row r="715" spans="1:5" x14ac:dyDescent="0.2">
      <c r="A715" t="s">
        <v>1969</v>
      </c>
      <c r="B715" t="s">
        <v>1665</v>
      </c>
      <c r="C715" t="s">
        <v>1184</v>
      </c>
      <c r="D715" s="2">
        <v>363</v>
      </c>
      <c r="E715" t="s">
        <v>1183</v>
      </c>
    </row>
    <row r="716" spans="1:5" x14ac:dyDescent="0.2">
      <c r="A716" t="s">
        <v>2558</v>
      </c>
      <c r="B716" t="s">
        <v>1666</v>
      </c>
      <c r="C716" t="s">
        <v>2559</v>
      </c>
      <c r="D716" s="2">
        <v>163</v>
      </c>
      <c r="E716" t="s">
        <v>1186</v>
      </c>
    </row>
    <row r="717" spans="1:5" x14ac:dyDescent="0.2">
      <c r="A717" t="s">
        <v>2560</v>
      </c>
      <c r="B717" t="s">
        <v>1666</v>
      </c>
      <c r="C717" t="s">
        <v>1187</v>
      </c>
      <c r="D717" s="2">
        <v>1075</v>
      </c>
      <c r="E717" t="s">
        <v>1186</v>
      </c>
    </row>
    <row r="718" spans="1:5" x14ac:dyDescent="0.2">
      <c r="A718" t="s">
        <v>2614</v>
      </c>
      <c r="B718" t="s">
        <v>1667</v>
      </c>
      <c r="C718" t="s">
        <v>1190</v>
      </c>
      <c r="D718" s="2">
        <v>212</v>
      </c>
      <c r="E718" t="s">
        <v>1189</v>
      </c>
    </row>
    <row r="719" spans="1:5" x14ac:dyDescent="0.2">
      <c r="A719" t="s">
        <v>2567</v>
      </c>
      <c r="B719" t="s">
        <v>1668</v>
      </c>
      <c r="C719" t="s">
        <v>1193</v>
      </c>
      <c r="D719" s="2">
        <v>355</v>
      </c>
      <c r="E719" t="s">
        <v>1192</v>
      </c>
    </row>
    <row r="720" spans="1:5" x14ac:dyDescent="0.2">
      <c r="A720" t="s">
        <v>2561</v>
      </c>
      <c r="B720" t="s">
        <v>1669</v>
      </c>
      <c r="C720" t="s">
        <v>1196</v>
      </c>
      <c r="D720" s="2">
        <v>1107</v>
      </c>
      <c r="E720" t="s">
        <v>1195</v>
      </c>
    </row>
    <row r="721" spans="1:5" x14ac:dyDescent="0.2">
      <c r="A721" t="s">
        <v>2562</v>
      </c>
      <c r="B721" t="s">
        <v>1669</v>
      </c>
      <c r="C721" t="s">
        <v>2563</v>
      </c>
      <c r="D721" s="2">
        <v>162</v>
      </c>
      <c r="E721" t="s">
        <v>1195</v>
      </c>
    </row>
    <row r="722" spans="1:5" x14ac:dyDescent="0.2">
      <c r="A722" t="s">
        <v>1713</v>
      </c>
      <c r="B722" t="s">
        <v>1670</v>
      </c>
      <c r="D722" s="2">
        <v>234</v>
      </c>
      <c r="E722" t="s">
        <v>1198</v>
      </c>
    </row>
    <row r="723" spans="1:5" x14ac:dyDescent="0.2">
      <c r="A723" t="s">
        <v>1714</v>
      </c>
      <c r="B723" t="s">
        <v>1670</v>
      </c>
      <c r="C723" t="s">
        <v>1199</v>
      </c>
      <c r="D723" s="2">
        <v>991</v>
      </c>
      <c r="E723" t="s">
        <v>1198</v>
      </c>
    </row>
    <row r="724" spans="1:5" x14ac:dyDescent="0.2">
      <c r="A724" t="s">
        <v>2549</v>
      </c>
      <c r="B724" t="s">
        <v>1671</v>
      </c>
      <c r="C724" t="s">
        <v>1202</v>
      </c>
      <c r="D724" s="2">
        <v>6</v>
      </c>
      <c r="E724" t="s">
        <v>1201</v>
      </c>
    </row>
    <row r="725" spans="1:5" x14ac:dyDescent="0.2">
      <c r="A725" t="s">
        <v>2564</v>
      </c>
      <c r="B725" t="s">
        <v>1672</v>
      </c>
      <c r="C725" t="s">
        <v>1205</v>
      </c>
      <c r="D725" s="2">
        <v>1065</v>
      </c>
      <c r="E725" t="s">
        <v>1204</v>
      </c>
    </row>
    <row r="726" spans="1:5" x14ac:dyDescent="0.2">
      <c r="A726" t="s">
        <v>2565</v>
      </c>
      <c r="B726" t="s">
        <v>1672</v>
      </c>
      <c r="C726" t="s">
        <v>2566</v>
      </c>
      <c r="D726" s="2">
        <v>164</v>
      </c>
      <c r="E726" t="s">
        <v>1204</v>
      </c>
    </row>
    <row r="727" spans="1:5" x14ac:dyDescent="0.2">
      <c r="A727" t="s">
        <v>1923</v>
      </c>
      <c r="B727" t="s">
        <v>1673</v>
      </c>
      <c r="C727" t="s">
        <v>1208</v>
      </c>
      <c r="D727" s="2">
        <v>15</v>
      </c>
      <c r="E727" t="s">
        <v>1207</v>
      </c>
    </row>
    <row r="728" spans="1:5" x14ac:dyDescent="0.2">
      <c r="A728" t="s">
        <v>2218</v>
      </c>
      <c r="B728" t="s">
        <v>1674</v>
      </c>
      <c r="C728" t="s">
        <v>1211</v>
      </c>
      <c r="D728" s="2">
        <v>1066</v>
      </c>
      <c r="E728" t="s">
        <v>1210</v>
      </c>
    </row>
    <row r="729" spans="1:5" x14ac:dyDescent="0.2">
      <c r="A729" t="s">
        <v>2219</v>
      </c>
      <c r="B729" t="s">
        <v>1674</v>
      </c>
      <c r="C729" t="s">
        <v>2220</v>
      </c>
      <c r="D729" s="2">
        <v>217</v>
      </c>
      <c r="E729" t="s">
        <v>1210</v>
      </c>
    </row>
    <row r="730" spans="1:5" x14ac:dyDescent="0.2">
      <c r="A730" t="s">
        <v>2650</v>
      </c>
      <c r="B730" t="s">
        <v>1640</v>
      </c>
      <c r="C730" t="s">
        <v>1112</v>
      </c>
      <c r="D730" s="2">
        <v>84</v>
      </c>
      <c r="E730" t="s">
        <v>1111</v>
      </c>
    </row>
    <row r="731" spans="1:5" x14ac:dyDescent="0.2">
      <c r="A731" t="s">
        <v>2684</v>
      </c>
      <c r="B731" t="s">
        <v>1641</v>
      </c>
      <c r="C731" t="s">
        <v>1115</v>
      </c>
      <c r="D731" s="2">
        <v>331</v>
      </c>
      <c r="E731" t="s">
        <v>1114</v>
      </c>
    </row>
    <row r="732" spans="1:5" x14ac:dyDescent="0.2">
      <c r="A732" t="s">
        <v>1690</v>
      </c>
      <c r="B732" t="s">
        <v>1691</v>
      </c>
      <c r="D732" s="2">
        <v>414</v>
      </c>
      <c r="E732" t="s">
        <v>1117</v>
      </c>
    </row>
    <row r="733" spans="1:5" x14ac:dyDescent="0.2">
      <c r="A733" t="s">
        <v>2648</v>
      </c>
      <c r="B733" t="s">
        <v>1642</v>
      </c>
      <c r="C733" t="s">
        <v>1118</v>
      </c>
      <c r="D733" s="2">
        <v>993</v>
      </c>
      <c r="E733" t="s">
        <v>1117</v>
      </c>
    </row>
    <row r="734" spans="1:5" x14ac:dyDescent="0.2">
      <c r="A734" t="s">
        <v>1776</v>
      </c>
      <c r="B734" t="s">
        <v>1777</v>
      </c>
      <c r="D734" s="2">
        <v>547</v>
      </c>
      <c r="E734" t="s">
        <v>1778</v>
      </c>
    </row>
    <row r="735" spans="1:5" x14ac:dyDescent="0.2">
      <c r="A735" t="s">
        <v>1858</v>
      </c>
      <c r="B735" t="s">
        <v>1859</v>
      </c>
      <c r="D735" s="2">
        <v>525</v>
      </c>
      <c r="E735" t="s">
        <v>1860</v>
      </c>
    </row>
    <row r="736" spans="1:5" x14ac:dyDescent="0.2">
      <c r="A736" t="s">
        <v>2797</v>
      </c>
      <c r="B736" t="s">
        <v>1675</v>
      </c>
      <c r="C736" t="s">
        <v>1214</v>
      </c>
      <c r="D736" s="2">
        <v>108</v>
      </c>
      <c r="E736" t="s">
        <v>1213</v>
      </c>
    </row>
    <row r="737" spans="1:5" x14ac:dyDescent="0.2">
      <c r="A737" t="s">
        <v>2518</v>
      </c>
      <c r="B737" t="s">
        <v>1676</v>
      </c>
      <c r="C737" t="s">
        <v>1217</v>
      </c>
      <c r="D737" s="2">
        <v>1067</v>
      </c>
      <c r="E737" t="s">
        <v>1216</v>
      </c>
    </row>
    <row r="738" spans="1:5" x14ac:dyDescent="0.2">
      <c r="A738" t="s">
        <v>2519</v>
      </c>
      <c r="B738" t="s">
        <v>1676</v>
      </c>
      <c r="C738" t="s">
        <v>2520</v>
      </c>
      <c r="D738" s="2">
        <v>368</v>
      </c>
      <c r="E738" t="s">
        <v>1216</v>
      </c>
    </row>
    <row r="739" spans="1:5" x14ac:dyDescent="0.2">
      <c r="A739" t="s">
        <v>2350</v>
      </c>
      <c r="B739" t="s">
        <v>1677</v>
      </c>
      <c r="C739" t="s">
        <v>2351</v>
      </c>
      <c r="D739" s="2">
        <v>26</v>
      </c>
      <c r="E739" t="s">
        <v>1219</v>
      </c>
    </row>
    <row r="740" spans="1:5" x14ac:dyDescent="0.2">
      <c r="A740" t="s">
        <v>2352</v>
      </c>
      <c r="B740" t="s">
        <v>1677</v>
      </c>
      <c r="C740" t="s">
        <v>1220</v>
      </c>
      <c r="D740" s="2">
        <v>1118</v>
      </c>
      <c r="E740" t="s">
        <v>1219</v>
      </c>
    </row>
    <row r="741" spans="1:5" x14ac:dyDescent="0.2">
      <c r="A741" t="s">
        <v>2353</v>
      </c>
      <c r="B741" t="s">
        <v>1677</v>
      </c>
      <c r="C741" t="s">
        <v>2354</v>
      </c>
      <c r="D741" s="2">
        <v>1110</v>
      </c>
      <c r="E741" t="s">
        <v>1219</v>
      </c>
    </row>
    <row r="742" spans="1:5" x14ac:dyDescent="0.2">
      <c r="A742" t="s">
        <v>1924</v>
      </c>
      <c r="B742" t="s">
        <v>1678</v>
      </c>
      <c r="C742" t="s">
        <v>1223</v>
      </c>
      <c r="D742" s="2">
        <v>190</v>
      </c>
      <c r="E742" t="s">
        <v>1222</v>
      </c>
    </row>
    <row r="743" spans="1:5" x14ac:dyDescent="0.2">
      <c r="A743" t="s">
        <v>1959</v>
      </c>
      <c r="B743" t="s">
        <v>1679</v>
      </c>
      <c r="C743" t="s">
        <v>1960</v>
      </c>
      <c r="D743" s="2">
        <v>191</v>
      </c>
      <c r="E743" t="s">
        <v>1225</v>
      </c>
    </row>
    <row r="744" spans="1:5" x14ac:dyDescent="0.2">
      <c r="A744" t="s">
        <v>1961</v>
      </c>
      <c r="B744" t="s">
        <v>1679</v>
      </c>
      <c r="C744" t="s">
        <v>1962</v>
      </c>
      <c r="D744" s="2">
        <v>1068</v>
      </c>
      <c r="E744" t="s">
        <v>1225</v>
      </c>
    </row>
    <row r="745" spans="1:5" x14ac:dyDescent="0.2">
      <c r="A745" t="s">
        <v>1963</v>
      </c>
      <c r="B745" t="s">
        <v>1679</v>
      </c>
      <c r="C745" t="s">
        <v>1226</v>
      </c>
      <c r="D745" s="2">
        <v>1099</v>
      </c>
      <c r="E745" t="s">
        <v>1225</v>
      </c>
    </row>
    <row r="746" spans="1:5" x14ac:dyDescent="0.2">
      <c r="A746" t="s">
        <v>1970</v>
      </c>
      <c r="B746" t="s">
        <v>1680</v>
      </c>
      <c r="C746" t="s">
        <v>1229</v>
      </c>
      <c r="D746" s="2">
        <v>380</v>
      </c>
      <c r="E746" t="s">
        <v>1228</v>
      </c>
    </row>
    <row r="747" spans="1:5" x14ac:dyDescent="0.2">
      <c r="D747" s="2"/>
    </row>
    <row r="748" spans="1:5" x14ac:dyDescent="0.2">
      <c r="D748" s="2"/>
    </row>
    <row r="749" spans="1:5" x14ac:dyDescent="0.2">
      <c r="D749" s="2"/>
    </row>
    <row r="750" spans="1:5" x14ac:dyDescent="0.2">
      <c r="D750" s="2"/>
    </row>
    <row r="751" spans="1:5" x14ac:dyDescent="0.2">
      <c r="D751" s="2"/>
    </row>
    <row r="752" spans="1:5" x14ac:dyDescent="0.2">
      <c r="D752" s="2"/>
    </row>
    <row r="753" spans="4:4" x14ac:dyDescent="0.2">
      <c r="D753" s="2"/>
    </row>
    <row r="754" spans="4:4" x14ac:dyDescent="0.2">
      <c r="D754" s="2"/>
    </row>
    <row r="755" spans="4:4" x14ac:dyDescent="0.2">
      <c r="D755" s="2"/>
    </row>
    <row r="756" spans="4:4" x14ac:dyDescent="0.2">
      <c r="D756" s="2"/>
    </row>
    <row r="757" spans="4:4" x14ac:dyDescent="0.2">
      <c r="D757" s="2"/>
    </row>
    <row r="758" spans="4:4" x14ac:dyDescent="0.2">
      <c r="D758" s="2"/>
    </row>
    <row r="759" spans="4:4" x14ac:dyDescent="0.2">
      <c r="D759" s="2"/>
    </row>
    <row r="760" spans="4:4" x14ac:dyDescent="0.2">
      <c r="D760" s="2"/>
    </row>
  </sheetData>
  <sheetProtection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523"/>
  <sheetViews>
    <sheetView workbookViewId="0">
      <selection activeCell="A2" sqref="A2"/>
    </sheetView>
  </sheetViews>
  <sheetFormatPr baseColWidth="10" defaultRowHeight="16" x14ac:dyDescent="0.2"/>
  <cols>
    <col min="1" max="1" width="24.1640625" customWidth="1" collapsed="1"/>
  </cols>
  <sheetData>
    <row r="1" spans="1:19" x14ac:dyDescent="0.2">
      <c r="A1" s="3" t="s">
        <v>2846</v>
      </c>
      <c r="B1" t="s">
        <v>6823</v>
      </c>
      <c r="C1" s="3" t="s">
        <v>6822</v>
      </c>
    </row>
    <row r="2" spans="1:19" x14ac:dyDescent="0.2">
      <c r="A2" s="26">
        <v>-20000</v>
      </c>
      <c r="B2" s="9" t="str">
        <f t="shared" ref="B2:B65" si="0">CONCATENATE("Osaamisalat!$C$",ROW(),":","$S$",ROW())</f>
        <v>Osaamisalat!$C$2:$S$2</v>
      </c>
      <c r="C2" s="3" t="s">
        <v>6960</v>
      </c>
      <c r="D2" t="s">
        <v>6961</v>
      </c>
    </row>
    <row r="3" spans="1:19" x14ac:dyDescent="0.2">
      <c r="A3" s="25">
        <v>-10000</v>
      </c>
      <c r="B3" s="9" t="str">
        <f t="shared" si="0"/>
        <v>Osaamisalat!$C$3:$S$3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</row>
    <row r="4" spans="1:19" x14ac:dyDescent="0.2">
      <c r="A4" s="25">
        <v>1</v>
      </c>
      <c r="B4" s="9" t="str">
        <f t="shared" si="0"/>
        <v>Osaamisalat!$C$4:$S$4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</row>
    <row r="5" spans="1:19" x14ac:dyDescent="0.2">
      <c r="A5" s="25">
        <v>2</v>
      </c>
      <c r="B5" s="9" t="str">
        <f t="shared" si="0"/>
        <v>Osaamisalat!$C$5:$S$5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</row>
    <row r="6" spans="1:19" x14ac:dyDescent="0.2">
      <c r="A6" s="25">
        <v>3</v>
      </c>
      <c r="B6" s="9" t="str">
        <f t="shared" si="0"/>
        <v>Osaamisalat!$C$6:$S$6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7" spans="1:19" x14ac:dyDescent="0.2">
      <c r="A7" s="25">
        <v>5</v>
      </c>
      <c r="B7" s="9" t="str">
        <f t="shared" si="0"/>
        <v>Osaamisalat!$C$7:$S$7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</row>
    <row r="8" spans="1:19" x14ac:dyDescent="0.2">
      <c r="A8" s="25">
        <v>6</v>
      </c>
      <c r="B8" s="9" t="str">
        <f t="shared" si="0"/>
        <v>Osaamisalat!$C$8:$S$8</v>
      </c>
      <c r="C8" s="2" t="s">
        <v>6962</v>
      </c>
      <c r="D8" s="2" t="s">
        <v>6963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</row>
    <row r="9" spans="1:19" x14ac:dyDescent="0.2">
      <c r="A9" s="25">
        <v>8</v>
      </c>
      <c r="B9" s="9" t="str">
        <f t="shared" si="0"/>
        <v>Osaamisalat!$C$9:$S$9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</row>
    <row r="10" spans="1:19" x14ac:dyDescent="0.2">
      <c r="A10" s="25">
        <v>9</v>
      </c>
      <c r="B10" s="9" t="str">
        <f t="shared" si="0"/>
        <v>Osaamisalat!$C$10:$S$10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</row>
    <row r="11" spans="1:19" x14ac:dyDescent="0.2">
      <c r="A11" s="25">
        <v>10</v>
      </c>
      <c r="B11" s="9" t="str">
        <f t="shared" si="0"/>
        <v>Osaamisalat!$C$11:$S$11</v>
      </c>
      <c r="C11" s="2" t="s">
        <v>6964</v>
      </c>
      <c r="D11" s="2" t="s">
        <v>6965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</row>
    <row r="12" spans="1:19" x14ac:dyDescent="0.2">
      <c r="A12" s="25">
        <v>11</v>
      </c>
      <c r="B12" s="9" t="str">
        <f t="shared" si="0"/>
        <v>Osaamisalat!$C$12:$S$12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</row>
    <row r="13" spans="1:19" x14ac:dyDescent="0.2">
      <c r="A13" s="25">
        <v>12</v>
      </c>
      <c r="B13" s="9" t="str">
        <f t="shared" si="0"/>
        <v>Osaamisalat!$C$13:$S$13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</row>
    <row r="14" spans="1:19" x14ac:dyDescent="0.2">
      <c r="A14" s="25">
        <v>13</v>
      </c>
      <c r="B14" s="9" t="str">
        <f t="shared" si="0"/>
        <v>Osaamisalat!$C$14:$S$14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</row>
    <row r="15" spans="1:19" x14ac:dyDescent="0.2">
      <c r="A15" s="25">
        <v>14</v>
      </c>
      <c r="B15" s="9" t="str">
        <f t="shared" si="0"/>
        <v>Osaamisalat!$C$15:$S$15</v>
      </c>
      <c r="C15" s="2" t="s">
        <v>6966</v>
      </c>
      <c r="D15" s="2" t="s">
        <v>6967</v>
      </c>
      <c r="E15" s="2" t="s">
        <v>6968</v>
      </c>
      <c r="F15" s="2" t="s">
        <v>6969</v>
      </c>
      <c r="G15" s="2" t="s">
        <v>6970</v>
      </c>
      <c r="H15" s="2" t="s">
        <v>6971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</row>
    <row r="16" spans="1:19" x14ac:dyDescent="0.2">
      <c r="A16" s="25">
        <v>15</v>
      </c>
      <c r="B16" s="9" t="str">
        <f t="shared" si="0"/>
        <v>Osaamisalat!$C$16:$S$16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</row>
    <row r="17" spans="1:19" x14ac:dyDescent="0.2">
      <c r="A17" s="25">
        <v>16</v>
      </c>
      <c r="B17" s="9" t="str">
        <f t="shared" si="0"/>
        <v>Osaamisalat!$C$17:$S$17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</row>
    <row r="18" spans="1:19" x14ac:dyDescent="0.2">
      <c r="A18" s="25">
        <v>17</v>
      </c>
      <c r="B18" s="9" t="str">
        <f t="shared" si="0"/>
        <v>Osaamisalat!$C$18:$S$18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</row>
    <row r="19" spans="1:19" x14ac:dyDescent="0.2">
      <c r="A19" s="25">
        <v>18</v>
      </c>
      <c r="B19" s="9" t="str">
        <f t="shared" si="0"/>
        <v>Osaamisalat!$C$19:$S$19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</row>
    <row r="20" spans="1:19" x14ac:dyDescent="0.2">
      <c r="A20" s="25">
        <v>19</v>
      </c>
      <c r="B20" s="9" t="str">
        <f t="shared" si="0"/>
        <v>Osaamisalat!$C$20:$S$20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</row>
    <row r="21" spans="1:19" x14ac:dyDescent="0.2">
      <c r="A21" s="25">
        <v>20</v>
      </c>
      <c r="B21" s="9" t="str">
        <f t="shared" si="0"/>
        <v>Osaamisalat!$C$21:$S$21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</row>
    <row r="22" spans="1:19" x14ac:dyDescent="0.2">
      <c r="A22" s="25">
        <v>21</v>
      </c>
      <c r="B22" s="9" t="str">
        <f t="shared" si="0"/>
        <v>Osaamisalat!$C$22:$S$22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</row>
    <row r="23" spans="1:19" x14ac:dyDescent="0.2">
      <c r="A23" s="25">
        <v>22</v>
      </c>
      <c r="B23" s="9" t="str">
        <f t="shared" si="0"/>
        <v>Osaamisalat!$C$23:$S$23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</row>
    <row r="24" spans="1:19" x14ac:dyDescent="0.2">
      <c r="A24" s="25">
        <v>23</v>
      </c>
      <c r="B24" s="9" t="str">
        <f t="shared" si="0"/>
        <v>Osaamisalat!$C$24:$S$24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</row>
    <row r="25" spans="1:19" x14ac:dyDescent="0.2">
      <c r="A25" s="25">
        <v>24</v>
      </c>
      <c r="B25" s="9" t="str">
        <f t="shared" si="0"/>
        <v>Osaamisalat!$C$25:$S$25</v>
      </c>
      <c r="C25" s="2" t="s">
        <v>6824</v>
      </c>
      <c r="D25" s="2" t="s">
        <v>6825</v>
      </c>
      <c r="E25" s="2" t="s">
        <v>6826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</row>
    <row r="26" spans="1:19" x14ac:dyDescent="0.2">
      <c r="A26" s="25">
        <v>25</v>
      </c>
      <c r="B26" s="9" t="str">
        <f t="shared" si="0"/>
        <v>Osaamisalat!$C$26:$S$26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</row>
    <row r="27" spans="1:19" x14ac:dyDescent="0.2">
      <c r="A27" s="25">
        <v>26</v>
      </c>
      <c r="B27" s="9" t="str">
        <f t="shared" si="0"/>
        <v>Osaamisalat!$C$27:$S$27</v>
      </c>
      <c r="C27" s="2" t="s">
        <v>6972</v>
      </c>
      <c r="D27" s="2" t="s">
        <v>6973</v>
      </c>
      <c r="E27" s="2" t="s">
        <v>6974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</row>
    <row r="28" spans="1:19" x14ac:dyDescent="0.2">
      <c r="A28" s="25">
        <v>27</v>
      </c>
      <c r="B28" s="9" t="str">
        <f t="shared" si="0"/>
        <v>Osaamisalat!$C$28:$S$28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</row>
    <row r="29" spans="1:19" x14ac:dyDescent="0.2">
      <c r="A29" s="25">
        <v>28</v>
      </c>
      <c r="B29" s="9" t="str">
        <f t="shared" si="0"/>
        <v>Osaamisalat!$C$29:$S$29</v>
      </c>
      <c r="C29" s="2" t="s">
        <v>6975</v>
      </c>
      <c r="D29" s="2" t="s">
        <v>6976</v>
      </c>
      <c r="E29" s="2" t="s">
        <v>6977</v>
      </c>
      <c r="F29" s="2" t="s">
        <v>6827</v>
      </c>
      <c r="G29" s="2" t="s">
        <v>6828</v>
      </c>
      <c r="H29" s="2" t="s">
        <v>6829</v>
      </c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</row>
    <row r="30" spans="1:19" x14ac:dyDescent="0.2">
      <c r="A30" s="25">
        <v>29</v>
      </c>
      <c r="B30" s="9" t="str">
        <f t="shared" si="0"/>
        <v>Osaamisalat!$C$30:$S$30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</row>
    <row r="31" spans="1:19" x14ac:dyDescent="0.2">
      <c r="A31" s="25">
        <v>30</v>
      </c>
      <c r="B31" s="9" t="str">
        <f t="shared" si="0"/>
        <v>Osaamisalat!$C$31:$S$31</v>
      </c>
      <c r="C31" s="2" t="s">
        <v>6978</v>
      </c>
      <c r="D31" s="2" t="s">
        <v>6979</v>
      </c>
      <c r="E31" s="2" t="s">
        <v>6980</v>
      </c>
      <c r="F31" s="2" t="s">
        <v>6981</v>
      </c>
      <c r="G31" s="2" t="s">
        <v>6982</v>
      </c>
      <c r="H31" s="2" t="s">
        <v>6983</v>
      </c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</row>
    <row r="32" spans="1:19" x14ac:dyDescent="0.2">
      <c r="A32" s="25">
        <v>31</v>
      </c>
      <c r="B32" s="9" t="str">
        <f t="shared" si="0"/>
        <v>Osaamisalat!$C$32:$S$32</v>
      </c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</row>
    <row r="33" spans="1:19" x14ac:dyDescent="0.2">
      <c r="A33" s="25">
        <v>32</v>
      </c>
      <c r="B33" s="9" t="str">
        <f t="shared" si="0"/>
        <v>Osaamisalat!$C$33:$S$33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</row>
    <row r="34" spans="1:19" x14ac:dyDescent="0.2">
      <c r="A34" s="25">
        <v>33</v>
      </c>
      <c r="B34" s="9" t="str">
        <f t="shared" si="0"/>
        <v>Osaamisalat!$C$34:$S$34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</row>
    <row r="35" spans="1:19" x14ac:dyDescent="0.2">
      <c r="A35" s="25">
        <v>34</v>
      </c>
      <c r="B35" s="9" t="str">
        <f t="shared" si="0"/>
        <v>Osaamisalat!$C$35:$S$35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</row>
    <row r="36" spans="1:19" x14ac:dyDescent="0.2">
      <c r="A36" s="25">
        <v>35</v>
      </c>
      <c r="B36" s="9" t="str">
        <f t="shared" si="0"/>
        <v>Osaamisalat!$C$36:$S$36</v>
      </c>
      <c r="C36" s="2" t="s">
        <v>6830</v>
      </c>
      <c r="D36" s="2" t="s">
        <v>6831</v>
      </c>
      <c r="E36" s="2" t="s">
        <v>6832</v>
      </c>
      <c r="F36" s="2" t="s">
        <v>6833</v>
      </c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</row>
    <row r="37" spans="1:19" x14ac:dyDescent="0.2">
      <c r="A37" s="25">
        <v>36</v>
      </c>
      <c r="B37" s="9" t="str">
        <f t="shared" si="0"/>
        <v>Osaamisalat!$C$37:$S$37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</row>
    <row r="38" spans="1:19" x14ac:dyDescent="0.2">
      <c r="A38" s="25">
        <v>37</v>
      </c>
      <c r="B38" s="9" t="str">
        <f t="shared" si="0"/>
        <v>Osaamisalat!$C$38:$S$38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</row>
    <row r="39" spans="1:19" x14ac:dyDescent="0.2">
      <c r="A39" s="25">
        <v>38</v>
      </c>
      <c r="B39" s="9" t="str">
        <f t="shared" si="0"/>
        <v>Osaamisalat!$C$39:$S$39</v>
      </c>
      <c r="C39" s="2" t="s">
        <v>6984</v>
      </c>
      <c r="D39" s="2" t="s">
        <v>6985</v>
      </c>
      <c r="E39" s="2" t="s">
        <v>6986</v>
      </c>
      <c r="F39" s="2" t="s">
        <v>6987</v>
      </c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</row>
    <row r="40" spans="1:19" x14ac:dyDescent="0.2">
      <c r="A40" s="25">
        <v>39</v>
      </c>
      <c r="B40" s="9" t="str">
        <f t="shared" si="0"/>
        <v>Osaamisalat!$C$40:$S$40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</row>
    <row r="41" spans="1:19" x14ac:dyDescent="0.2">
      <c r="A41" s="25">
        <v>40</v>
      </c>
      <c r="B41" s="9" t="str">
        <f t="shared" si="0"/>
        <v>Osaamisalat!$C$41:$S$41</v>
      </c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</row>
    <row r="42" spans="1:19" x14ac:dyDescent="0.2">
      <c r="A42" s="25">
        <v>41</v>
      </c>
      <c r="B42" s="9" t="str">
        <f t="shared" si="0"/>
        <v>Osaamisalat!$C$42:$S$42</v>
      </c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</row>
    <row r="43" spans="1:19" x14ac:dyDescent="0.2">
      <c r="A43" s="25">
        <v>42</v>
      </c>
      <c r="B43" s="9" t="str">
        <f t="shared" si="0"/>
        <v>Osaamisalat!$C$43:$S$43</v>
      </c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</row>
    <row r="44" spans="1:19" x14ac:dyDescent="0.2">
      <c r="A44" s="25">
        <v>43</v>
      </c>
      <c r="B44" s="9" t="str">
        <f t="shared" si="0"/>
        <v>Osaamisalat!$C$44:$S$44</v>
      </c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</row>
    <row r="45" spans="1:19" x14ac:dyDescent="0.2">
      <c r="A45" s="25">
        <v>44</v>
      </c>
      <c r="B45" s="9" t="str">
        <f t="shared" si="0"/>
        <v>Osaamisalat!$C$45:$S$45</v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</row>
    <row r="46" spans="1:19" x14ac:dyDescent="0.2">
      <c r="A46" s="25">
        <v>45</v>
      </c>
      <c r="B46" s="9" t="str">
        <f t="shared" si="0"/>
        <v>Osaamisalat!$C$46:$S$46</v>
      </c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</row>
    <row r="47" spans="1:19" x14ac:dyDescent="0.2">
      <c r="A47" s="25">
        <v>46</v>
      </c>
      <c r="B47" s="9" t="str">
        <f t="shared" si="0"/>
        <v>Osaamisalat!$C$47:$S$47</v>
      </c>
      <c r="C47" s="2" t="s">
        <v>6834</v>
      </c>
      <c r="D47" s="2" t="s">
        <v>6835</v>
      </c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</row>
    <row r="48" spans="1:19" x14ac:dyDescent="0.2">
      <c r="A48" s="25">
        <v>47</v>
      </c>
      <c r="B48" s="9" t="str">
        <f t="shared" si="0"/>
        <v>Osaamisalat!$C$48:$S$48</v>
      </c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</row>
    <row r="49" spans="1:19" x14ac:dyDescent="0.2">
      <c r="A49" s="25">
        <v>48</v>
      </c>
      <c r="B49" s="9" t="str">
        <f t="shared" si="0"/>
        <v>Osaamisalat!$C$49:$S$49</v>
      </c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</row>
    <row r="50" spans="1:19" x14ac:dyDescent="0.2">
      <c r="A50" s="25">
        <v>49</v>
      </c>
      <c r="B50" s="9" t="str">
        <f t="shared" si="0"/>
        <v>Osaamisalat!$C$50:$S$50</v>
      </c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</row>
    <row r="51" spans="1:19" x14ac:dyDescent="0.2">
      <c r="A51" s="25">
        <v>50</v>
      </c>
      <c r="B51" s="9" t="str">
        <f t="shared" si="0"/>
        <v>Osaamisalat!$C$51:$S$51</v>
      </c>
      <c r="C51" s="2" t="s">
        <v>6988</v>
      </c>
      <c r="D51" s="2" t="s">
        <v>6989</v>
      </c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</row>
    <row r="52" spans="1:19" x14ac:dyDescent="0.2">
      <c r="A52" s="25">
        <v>51</v>
      </c>
      <c r="B52" s="9" t="str">
        <f t="shared" si="0"/>
        <v>Osaamisalat!$C$52:$S$52</v>
      </c>
      <c r="C52" s="2" t="s">
        <v>6836</v>
      </c>
      <c r="D52" s="2" t="s">
        <v>6837</v>
      </c>
      <c r="E52" s="2" t="s">
        <v>6838</v>
      </c>
      <c r="F52" s="2" t="s">
        <v>6839</v>
      </c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</row>
    <row r="53" spans="1:19" x14ac:dyDescent="0.2">
      <c r="A53" s="25">
        <v>52</v>
      </c>
      <c r="B53" s="9" t="str">
        <f t="shared" si="0"/>
        <v>Osaamisalat!$C$53:$S$53</v>
      </c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</row>
    <row r="54" spans="1:19" x14ac:dyDescent="0.2">
      <c r="A54" s="25">
        <v>53</v>
      </c>
      <c r="B54" s="9" t="str">
        <f t="shared" si="0"/>
        <v>Osaamisalat!$C$54:$S$54</v>
      </c>
      <c r="C54" s="2" t="s">
        <v>6834</v>
      </c>
      <c r="D54" s="2" t="s">
        <v>6835</v>
      </c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</row>
    <row r="55" spans="1:19" x14ac:dyDescent="0.2">
      <c r="A55" s="25">
        <v>54</v>
      </c>
      <c r="B55" s="9" t="str">
        <f t="shared" si="0"/>
        <v>Osaamisalat!$C$55:$S$55</v>
      </c>
      <c r="C55" s="2" t="s">
        <v>6840</v>
      </c>
      <c r="D55" s="2" t="s">
        <v>6841</v>
      </c>
      <c r="E55" s="2" t="s">
        <v>6842</v>
      </c>
      <c r="F55" s="2" t="s">
        <v>6843</v>
      </c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</row>
    <row r="56" spans="1:19" x14ac:dyDescent="0.2">
      <c r="A56" s="25">
        <v>55</v>
      </c>
      <c r="B56" s="9" t="str">
        <f t="shared" si="0"/>
        <v>Osaamisalat!$C$56:$S$56</v>
      </c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</row>
    <row r="57" spans="1:19" x14ac:dyDescent="0.2">
      <c r="A57" s="25">
        <v>56</v>
      </c>
      <c r="B57" s="9" t="str">
        <f t="shared" si="0"/>
        <v>Osaamisalat!$C$57:$S$57</v>
      </c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</row>
    <row r="58" spans="1:19" x14ac:dyDescent="0.2">
      <c r="A58" s="25">
        <v>57</v>
      </c>
      <c r="B58" s="9" t="str">
        <f t="shared" si="0"/>
        <v>Osaamisalat!$C$58:$S$58</v>
      </c>
      <c r="C58" s="2" t="s">
        <v>6844</v>
      </c>
      <c r="D58" s="2" t="s">
        <v>6845</v>
      </c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</row>
    <row r="59" spans="1:19" x14ac:dyDescent="0.2">
      <c r="A59" s="25">
        <v>58</v>
      </c>
      <c r="B59" s="9" t="str">
        <f t="shared" si="0"/>
        <v>Osaamisalat!$C$59:$S$59</v>
      </c>
      <c r="C59" s="2" t="s">
        <v>6990</v>
      </c>
      <c r="D59" s="2" t="s">
        <v>6991</v>
      </c>
      <c r="E59" s="2" t="s">
        <v>6838</v>
      </c>
      <c r="F59" s="2" t="s">
        <v>6839</v>
      </c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</row>
    <row r="60" spans="1:19" x14ac:dyDescent="0.2">
      <c r="A60" s="25">
        <v>59</v>
      </c>
      <c r="B60" s="9" t="str">
        <f t="shared" si="0"/>
        <v>Osaamisalat!$C$60:$S$60</v>
      </c>
      <c r="C60" s="2" t="s">
        <v>6992</v>
      </c>
      <c r="D60" s="2" t="s">
        <v>6993</v>
      </c>
      <c r="E60" s="2" t="s">
        <v>6994</v>
      </c>
      <c r="F60" s="2" t="s">
        <v>6995</v>
      </c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</row>
    <row r="61" spans="1:19" x14ac:dyDescent="0.2">
      <c r="A61" s="25">
        <v>60</v>
      </c>
      <c r="B61" s="9" t="str">
        <f t="shared" si="0"/>
        <v>Osaamisalat!$C$61:$S$61</v>
      </c>
      <c r="C61" s="2" t="s">
        <v>6846</v>
      </c>
      <c r="D61" s="2" t="s">
        <v>6847</v>
      </c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</row>
    <row r="62" spans="1:19" x14ac:dyDescent="0.2">
      <c r="A62" s="25">
        <v>61</v>
      </c>
      <c r="B62" s="9" t="str">
        <f t="shared" si="0"/>
        <v>Osaamisalat!$C$62:$S$62</v>
      </c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</row>
    <row r="63" spans="1:19" x14ac:dyDescent="0.2">
      <c r="A63" s="25">
        <v>62</v>
      </c>
      <c r="B63" s="9" t="str">
        <f t="shared" si="0"/>
        <v>Osaamisalat!$C$63:$S$63</v>
      </c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</row>
    <row r="64" spans="1:19" x14ac:dyDescent="0.2">
      <c r="A64" s="25">
        <v>63</v>
      </c>
      <c r="B64" s="9" t="str">
        <f t="shared" si="0"/>
        <v>Osaamisalat!$C$64:$S$64</v>
      </c>
      <c r="C64" s="2" t="s">
        <v>6996</v>
      </c>
      <c r="D64" s="2" t="s">
        <v>6997</v>
      </c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</row>
    <row r="65" spans="1:19" x14ac:dyDescent="0.2">
      <c r="A65" s="25">
        <v>64</v>
      </c>
      <c r="B65" s="9" t="str">
        <f t="shared" si="0"/>
        <v>Osaamisalat!$C$65:$S$65</v>
      </c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</row>
    <row r="66" spans="1:19" x14ac:dyDescent="0.2">
      <c r="A66" s="25">
        <v>65</v>
      </c>
      <c r="B66" s="9" t="str">
        <f t="shared" ref="B66:B129" si="1">CONCATENATE("Osaamisalat!$C$",ROW(),":","$S$",ROW())</f>
        <v>Osaamisalat!$C$66:$S$66</v>
      </c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</row>
    <row r="67" spans="1:19" x14ac:dyDescent="0.2">
      <c r="A67" s="25">
        <v>66</v>
      </c>
      <c r="B67" s="9" t="str">
        <f t="shared" si="1"/>
        <v>Osaamisalat!$C$67:$S$67</v>
      </c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</row>
    <row r="68" spans="1:19" x14ac:dyDescent="0.2">
      <c r="A68" s="25">
        <v>67</v>
      </c>
      <c r="B68" s="9" t="str">
        <f t="shared" si="1"/>
        <v>Osaamisalat!$C$68:$S$68</v>
      </c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</row>
    <row r="69" spans="1:19" x14ac:dyDescent="0.2">
      <c r="A69" s="25">
        <v>68</v>
      </c>
      <c r="B69" s="9" t="str">
        <f t="shared" si="1"/>
        <v>Osaamisalat!$C$69:$S$69</v>
      </c>
      <c r="C69" s="2" t="s">
        <v>6998</v>
      </c>
      <c r="D69" s="2" t="s">
        <v>6999</v>
      </c>
      <c r="E69" s="2" t="s">
        <v>7000</v>
      </c>
      <c r="F69" s="2" t="s">
        <v>7001</v>
      </c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</row>
    <row r="70" spans="1:19" x14ac:dyDescent="0.2">
      <c r="A70" s="25">
        <v>69</v>
      </c>
      <c r="B70" s="9" t="str">
        <f t="shared" si="1"/>
        <v>Osaamisalat!$C$70:$S$70</v>
      </c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</row>
    <row r="71" spans="1:19" x14ac:dyDescent="0.2">
      <c r="A71" s="25">
        <v>70</v>
      </c>
      <c r="B71" s="9" t="str">
        <f t="shared" si="1"/>
        <v>Osaamisalat!$C$71:$S$71</v>
      </c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</row>
    <row r="72" spans="1:19" x14ac:dyDescent="0.2">
      <c r="A72" s="25">
        <v>71</v>
      </c>
      <c r="B72" s="9" t="str">
        <f t="shared" si="1"/>
        <v>Osaamisalat!$C$72:$S$72</v>
      </c>
      <c r="C72" s="2" t="s">
        <v>7002</v>
      </c>
      <c r="D72" s="2" t="s">
        <v>7003</v>
      </c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</row>
    <row r="73" spans="1:19" x14ac:dyDescent="0.2">
      <c r="A73" s="25">
        <v>72</v>
      </c>
      <c r="B73" s="9" t="str">
        <f t="shared" si="1"/>
        <v>Osaamisalat!$C$73:$S$73</v>
      </c>
      <c r="C73" s="2" t="s">
        <v>7004</v>
      </c>
      <c r="D73" s="2" t="s">
        <v>7005</v>
      </c>
      <c r="E73" s="2" t="s">
        <v>7006</v>
      </c>
      <c r="F73" s="2" t="s">
        <v>7007</v>
      </c>
      <c r="G73" s="2" t="s">
        <v>6848</v>
      </c>
      <c r="H73" s="2" t="s">
        <v>6849</v>
      </c>
      <c r="I73" s="2" t="s">
        <v>6850</v>
      </c>
      <c r="J73" s="2" t="s">
        <v>6851</v>
      </c>
      <c r="K73" s="2"/>
      <c r="L73" s="2"/>
      <c r="M73" s="2"/>
      <c r="N73" s="2"/>
      <c r="O73" s="2"/>
      <c r="P73" s="2"/>
      <c r="Q73" s="2"/>
      <c r="R73" s="2"/>
      <c r="S73" s="2"/>
    </row>
    <row r="74" spans="1:19" x14ac:dyDescent="0.2">
      <c r="A74" s="25">
        <v>73</v>
      </c>
      <c r="B74" s="9" t="str">
        <f t="shared" si="1"/>
        <v>Osaamisalat!$C$74:$S$74</v>
      </c>
      <c r="C74" s="2" t="s">
        <v>7008</v>
      </c>
      <c r="D74" s="2" t="s">
        <v>7009</v>
      </c>
      <c r="E74" s="2" t="s">
        <v>6852</v>
      </c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</row>
    <row r="75" spans="1:19" x14ac:dyDescent="0.2">
      <c r="A75" s="25">
        <v>74</v>
      </c>
      <c r="B75" s="9" t="str">
        <f t="shared" si="1"/>
        <v>Osaamisalat!$C$75:$S$75</v>
      </c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</row>
    <row r="76" spans="1:19" x14ac:dyDescent="0.2">
      <c r="A76" s="25">
        <v>75</v>
      </c>
      <c r="B76" s="9" t="str">
        <f t="shared" si="1"/>
        <v>Osaamisalat!$C$76:$S$76</v>
      </c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</row>
    <row r="77" spans="1:19" x14ac:dyDescent="0.2">
      <c r="A77" s="25">
        <v>76</v>
      </c>
      <c r="B77" s="9" t="str">
        <f t="shared" si="1"/>
        <v>Osaamisalat!$C$77:$S$77</v>
      </c>
      <c r="C77" s="2" t="s">
        <v>7010</v>
      </c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</row>
    <row r="78" spans="1:19" x14ac:dyDescent="0.2">
      <c r="A78" s="25">
        <v>77</v>
      </c>
      <c r="B78" s="9" t="str">
        <f t="shared" si="1"/>
        <v>Osaamisalat!$C$78:$S$78</v>
      </c>
      <c r="C78" s="2" t="s">
        <v>7011</v>
      </c>
      <c r="D78" s="2" t="s">
        <v>7012</v>
      </c>
      <c r="E78" s="2" t="s">
        <v>7013</v>
      </c>
      <c r="F78" s="2" t="s">
        <v>7014</v>
      </c>
      <c r="G78" s="2" t="s">
        <v>7015</v>
      </c>
      <c r="H78" s="2" t="s">
        <v>7016</v>
      </c>
      <c r="I78" s="2" t="s">
        <v>7017</v>
      </c>
      <c r="J78" s="2" t="s">
        <v>7018</v>
      </c>
      <c r="K78" s="2" t="s">
        <v>7019</v>
      </c>
      <c r="L78" s="2" t="s">
        <v>7020</v>
      </c>
      <c r="M78" s="2"/>
      <c r="N78" s="2"/>
      <c r="O78" s="2"/>
      <c r="P78" s="2"/>
      <c r="Q78" s="2"/>
      <c r="R78" s="2"/>
      <c r="S78" s="2"/>
    </row>
    <row r="79" spans="1:19" x14ac:dyDescent="0.2">
      <c r="A79" s="25">
        <v>78</v>
      </c>
      <c r="B79" s="9" t="str">
        <f t="shared" si="1"/>
        <v>Osaamisalat!$C$79:$S$79</v>
      </c>
      <c r="C79" s="2" t="s">
        <v>7021</v>
      </c>
      <c r="D79" s="2" t="s">
        <v>7022</v>
      </c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</row>
    <row r="80" spans="1:19" x14ac:dyDescent="0.2">
      <c r="A80" s="25">
        <v>79</v>
      </c>
      <c r="B80" s="9" t="str">
        <f t="shared" si="1"/>
        <v>Osaamisalat!$C$80:$S$80</v>
      </c>
      <c r="C80" s="2" t="s">
        <v>6853</v>
      </c>
      <c r="D80" s="2" t="s">
        <v>6854</v>
      </c>
      <c r="E80" s="2" t="s">
        <v>6855</v>
      </c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</row>
    <row r="81" spans="1:19" x14ac:dyDescent="0.2">
      <c r="A81" s="25">
        <v>80</v>
      </c>
      <c r="B81" s="9" t="str">
        <f t="shared" si="1"/>
        <v>Osaamisalat!$C$81:$S$81</v>
      </c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</row>
    <row r="82" spans="1:19" x14ac:dyDescent="0.2">
      <c r="A82" s="25">
        <v>81</v>
      </c>
      <c r="B82" s="9" t="str">
        <f t="shared" si="1"/>
        <v>Osaamisalat!$C$82:$S$82</v>
      </c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</row>
    <row r="83" spans="1:19" x14ac:dyDescent="0.2">
      <c r="A83" s="25">
        <v>82</v>
      </c>
      <c r="B83" s="9" t="str">
        <f t="shared" si="1"/>
        <v>Osaamisalat!$C$83:$S$83</v>
      </c>
      <c r="C83" s="2" t="s">
        <v>7023</v>
      </c>
      <c r="D83" s="2" t="s">
        <v>7024</v>
      </c>
      <c r="E83" s="2" t="s">
        <v>7025</v>
      </c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</row>
    <row r="84" spans="1:19" x14ac:dyDescent="0.2">
      <c r="A84" s="25">
        <v>83</v>
      </c>
      <c r="B84" s="9" t="str">
        <f t="shared" si="1"/>
        <v>Osaamisalat!$C$84:$S$84</v>
      </c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</row>
    <row r="85" spans="1:19" x14ac:dyDescent="0.2">
      <c r="A85" s="25">
        <v>84</v>
      </c>
      <c r="B85" s="9" t="str">
        <f t="shared" si="1"/>
        <v>Osaamisalat!$C$85:$S$85</v>
      </c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</row>
    <row r="86" spans="1:19" x14ac:dyDescent="0.2">
      <c r="A86" s="25">
        <v>86</v>
      </c>
      <c r="B86" s="9" t="str">
        <f t="shared" si="1"/>
        <v>Osaamisalat!$C$86:$S$86</v>
      </c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</row>
    <row r="87" spans="1:19" x14ac:dyDescent="0.2">
      <c r="A87" s="25">
        <v>87</v>
      </c>
      <c r="B87" s="9" t="str">
        <f t="shared" si="1"/>
        <v>Osaamisalat!$C$87:$S$87</v>
      </c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</row>
    <row r="88" spans="1:19" x14ac:dyDescent="0.2">
      <c r="A88" s="25">
        <v>88</v>
      </c>
      <c r="B88" s="9" t="str">
        <f t="shared" si="1"/>
        <v>Osaamisalat!$C$88:$S$88</v>
      </c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</row>
    <row r="89" spans="1:19" x14ac:dyDescent="0.2">
      <c r="A89" s="25">
        <v>89</v>
      </c>
      <c r="B89" s="9" t="str">
        <f t="shared" si="1"/>
        <v>Osaamisalat!$C$89:$S$89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</row>
    <row r="90" spans="1:19" x14ac:dyDescent="0.2">
      <c r="A90" s="25">
        <v>90</v>
      </c>
      <c r="B90" s="9" t="str">
        <f t="shared" si="1"/>
        <v>Osaamisalat!$C$90:$S$90</v>
      </c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</row>
    <row r="91" spans="1:19" x14ac:dyDescent="0.2">
      <c r="A91" s="25">
        <v>91</v>
      </c>
      <c r="B91" s="9" t="str">
        <f t="shared" si="1"/>
        <v>Osaamisalat!$C$91:$S$91</v>
      </c>
      <c r="C91" s="2" t="s">
        <v>6856</v>
      </c>
      <c r="D91" s="2" t="s">
        <v>6857</v>
      </c>
      <c r="E91" s="2" t="s">
        <v>6858</v>
      </c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</row>
    <row r="92" spans="1:19" x14ac:dyDescent="0.2">
      <c r="A92" s="25">
        <v>92</v>
      </c>
      <c r="B92" s="9" t="str">
        <f t="shared" si="1"/>
        <v>Osaamisalat!$C$92:$S$92</v>
      </c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</row>
    <row r="93" spans="1:19" x14ac:dyDescent="0.2">
      <c r="A93" s="25">
        <v>93</v>
      </c>
      <c r="B93" s="9" t="str">
        <f t="shared" si="1"/>
        <v>Osaamisalat!$C$93:$S$93</v>
      </c>
      <c r="C93" s="2" t="s">
        <v>7026</v>
      </c>
      <c r="D93" s="2" t="s">
        <v>7027</v>
      </c>
      <c r="E93" s="2" t="s">
        <v>7028</v>
      </c>
      <c r="F93" s="2" t="s">
        <v>7029</v>
      </c>
      <c r="G93" s="2" t="s">
        <v>7030</v>
      </c>
      <c r="H93" s="2" t="s">
        <v>7031</v>
      </c>
      <c r="I93" s="2" t="s">
        <v>7032</v>
      </c>
      <c r="J93" s="2" t="s">
        <v>7033</v>
      </c>
      <c r="K93" s="2"/>
      <c r="L93" s="2"/>
      <c r="M93" s="2"/>
      <c r="N93" s="2"/>
      <c r="O93" s="2"/>
      <c r="P93" s="2"/>
      <c r="Q93" s="2"/>
      <c r="R93" s="2"/>
      <c r="S93" s="2"/>
    </row>
    <row r="94" spans="1:19" x14ac:dyDescent="0.2">
      <c r="A94" s="25">
        <v>94</v>
      </c>
      <c r="B94" s="9" t="str">
        <f t="shared" si="1"/>
        <v>Osaamisalat!$C$94:$S$94</v>
      </c>
      <c r="C94" s="2" t="s">
        <v>7034</v>
      </c>
      <c r="D94" s="2" t="s">
        <v>7035</v>
      </c>
      <c r="E94" s="2" t="s">
        <v>7036</v>
      </c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</row>
    <row r="95" spans="1:19" x14ac:dyDescent="0.2">
      <c r="A95" s="25">
        <v>95</v>
      </c>
      <c r="B95" s="9" t="str">
        <f t="shared" si="1"/>
        <v>Osaamisalat!$C$95:$S$95</v>
      </c>
      <c r="C95" s="2" t="s">
        <v>6859</v>
      </c>
      <c r="D95" s="2" t="s">
        <v>6860</v>
      </c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</row>
    <row r="96" spans="1:19" x14ac:dyDescent="0.2">
      <c r="A96" s="25">
        <v>96</v>
      </c>
      <c r="B96" s="9" t="str">
        <f t="shared" si="1"/>
        <v>Osaamisalat!$C$96:$S$96</v>
      </c>
      <c r="C96" s="2" t="s">
        <v>6857</v>
      </c>
      <c r="D96" s="2" t="s">
        <v>6858</v>
      </c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</row>
    <row r="97" spans="1:19" x14ac:dyDescent="0.2">
      <c r="A97" s="25">
        <v>97</v>
      </c>
      <c r="B97" s="9" t="str">
        <f t="shared" si="1"/>
        <v>Osaamisalat!$C$97:$S$97</v>
      </c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</row>
    <row r="98" spans="1:19" x14ac:dyDescent="0.2">
      <c r="A98" s="25">
        <v>98</v>
      </c>
      <c r="B98" s="9" t="str">
        <f t="shared" si="1"/>
        <v>Osaamisalat!$C$98:$S$98</v>
      </c>
      <c r="C98" s="2" t="s">
        <v>7037</v>
      </c>
      <c r="D98" s="2" t="s">
        <v>7038</v>
      </c>
      <c r="E98" s="2" t="s">
        <v>7039</v>
      </c>
      <c r="F98" s="2" t="s">
        <v>7040</v>
      </c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</row>
    <row r="99" spans="1:19" x14ac:dyDescent="0.2">
      <c r="A99" s="25">
        <v>99</v>
      </c>
      <c r="B99" s="9" t="str">
        <f t="shared" si="1"/>
        <v>Osaamisalat!$C$99:$S$99</v>
      </c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</row>
    <row r="100" spans="1:19" x14ac:dyDescent="0.2">
      <c r="A100" s="25">
        <v>100</v>
      </c>
      <c r="B100" s="9" t="str">
        <f t="shared" si="1"/>
        <v>Osaamisalat!$C$100:$S$100</v>
      </c>
      <c r="C100" s="2" t="s">
        <v>7041</v>
      </c>
      <c r="D100" s="2" t="s">
        <v>7042</v>
      </c>
      <c r="E100" s="2" t="s">
        <v>7043</v>
      </c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</row>
    <row r="101" spans="1:19" x14ac:dyDescent="0.2">
      <c r="A101" s="25">
        <v>101</v>
      </c>
      <c r="B101" s="9" t="str">
        <f t="shared" si="1"/>
        <v>Osaamisalat!$C$101:$S$101</v>
      </c>
      <c r="C101" s="2" t="s">
        <v>6861</v>
      </c>
      <c r="D101" s="2" t="s">
        <v>6862</v>
      </c>
      <c r="E101" s="2" t="s">
        <v>6863</v>
      </c>
      <c r="F101" s="2" t="s">
        <v>6864</v>
      </c>
      <c r="G101" s="2" t="s">
        <v>6865</v>
      </c>
      <c r="H101" s="2" t="s">
        <v>6866</v>
      </c>
      <c r="I101" s="2" t="s">
        <v>6867</v>
      </c>
      <c r="J101" s="2" t="s">
        <v>6868</v>
      </c>
      <c r="K101" s="2"/>
      <c r="L101" s="2"/>
      <c r="M101" s="2"/>
      <c r="N101" s="2"/>
      <c r="O101" s="2"/>
      <c r="P101" s="2"/>
      <c r="Q101" s="2"/>
      <c r="R101" s="2"/>
      <c r="S101" s="2"/>
    </row>
    <row r="102" spans="1:19" x14ac:dyDescent="0.2">
      <c r="A102" s="25">
        <v>102</v>
      </c>
      <c r="B102" s="9" t="str">
        <f t="shared" si="1"/>
        <v>Osaamisalat!$C$102:$S$102</v>
      </c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</row>
    <row r="103" spans="1:19" x14ac:dyDescent="0.2">
      <c r="A103" s="25">
        <v>103</v>
      </c>
      <c r="B103" s="9" t="str">
        <f t="shared" si="1"/>
        <v>Osaamisalat!$C$103:$S$103</v>
      </c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</row>
    <row r="104" spans="1:19" x14ac:dyDescent="0.2">
      <c r="A104" s="25">
        <v>104</v>
      </c>
      <c r="B104" s="9" t="str">
        <f t="shared" si="1"/>
        <v>Osaamisalat!$C$104:$S$104</v>
      </c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</row>
    <row r="105" spans="1:19" x14ac:dyDescent="0.2">
      <c r="A105" s="25">
        <v>105</v>
      </c>
      <c r="B105" s="9" t="str">
        <f t="shared" si="1"/>
        <v>Osaamisalat!$C$105:$S$105</v>
      </c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</row>
    <row r="106" spans="1:19" x14ac:dyDescent="0.2">
      <c r="A106" s="25">
        <v>106</v>
      </c>
      <c r="B106" s="9" t="str">
        <f t="shared" si="1"/>
        <v>Osaamisalat!$C$106:$S$106</v>
      </c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</row>
    <row r="107" spans="1:19" x14ac:dyDescent="0.2">
      <c r="A107" s="25">
        <v>107</v>
      </c>
      <c r="B107" s="9" t="str">
        <f t="shared" si="1"/>
        <v>Osaamisalat!$C$107:$S$107</v>
      </c>
      <c r="C107" s="2" t="s">
        <v>6869</v>
      </c>
      <c r="D107" s="2" t="s">
        <v>6870</v>
      </c>
      <c r="E107" s="2" t="s">
        <v>6871</v>
      </c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</row>
    <row r="108" spans="1:19" x14ac:dyDescent="0.2">
      <c r="A108" s="25">
        <v>108</v>
      </c>
      <c r="B108" s="9" t="str">
        <f t="shared" si="1"/>
        <v>Osaamisalat!$C$108:$S$108</v>
      </c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</row>
    <row r="109" spans="1:19" x14ac:dyDescent="0.2">
      <c r="A109" s="25">
        <v>111</v>
      </c>
      <c r="B109" s="9" t="str">
        <f t="shared" si="1"/>
        <v>Osaamisalat!$C$109:$S$109</v>
      </c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</row>
    <row r="110" spans="1:19" x14ac:dyDescent="0.2">
      <c r="A110" s="25">
        <v>112</v>
      </c>
      <c r="B110" s="9" t="str">
        <f t="shared" si="1"/>
        <v>Osaamisalat!$C$110:$S$110</v>
      </c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</row>
    <row r="111" spans="1:19" x14ac:dyDescent="0.2">
      <c r="A111" s="25">
        <v>113</v>
      </c>
      <c r="B111" s="9" t="str">
        <f t="shared" si="1"/>
        <v>Osaamisalat!$C$111:$S$111</v>
      </c>
      <c r="C111" s="2" t="s">
        <v>7044</v>
      </c>
      <c r="D111" s="2" t="s">
        <v>7045</v>
      </c>
      <c r="E111" s="2" t="s">
        <v>7046</v>
      </c>
      <c r="F111" s="2" t="s">
        <v>7047</v>
      </c>
      <c r="G111" s="2" t="s">
        <v>7048</v>
      </c>
      <c r="H111" s="2" t="s">
        <v>7049</v>
      </c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</row>
    <row r="112" spans="1:19" x14ac:dyDescent="0.2">
      <c r="A112" s="25">
        <v>114</v>
      </c>
      <c r="B112" s="9" t="str">
        <f t="shared" si="1"/>
        <v>Osaamisalat!$C$112:$S$112</v>
      </c>
      <c r="C112" s="2" t="s">
        <v>7050</v>
      </c>
      <c r="D112" s="2" t="s">
        <v>7051</v>
      </c>
      <c r="E112" s="2" t="s">
        <v>7052</v>
      </c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</row>
    <row r="113" spans="1:19" x14ac:dyDescent="0.2">
      <c r="A113" s="25">
        <v>115</v>
      </c>
      <c r="B113" s="9" t="str">
        <f t="shared" si="1"/>
        <v>Osaamisalat!$C$113:$S$113</v>
      </c>
      <c r="C113" s="2" t="s">
        <v>7053</v>
      </c>
      <c r="D113" s="2" t="s">
        <v>7054</v>
      </c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</row>
    <row r="114" spans="1:19" x14ac:dyDescent="0.2">
      <c r="A114" s="25">
        <v>116</v>
      </c>
      <c r="B114" s="9" t="str">
        <f t="shared" si="1"/>
        <v>Osaamisalat!$C$114:$S$114</v>
      </c>
      <c r="C114" s="2" t="s">
        <v>7055</v>
      </c>
      <c r="D114" s="2" t="s">
        <v>7056</v>
      </c>
      <c r="E114" s="2" t="s">
        <v>7057</v>
      </c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</row>
    <row r="115" spans="1:19" x14ac:dyDescent="0.2">
      <c r="A115" s="25">
        <v>117</v>
      </c>
      <c r="B115" s="9" t="str">
        <f t="shared" si="1"/>
        <v>Osaamisalat!$C$115:$S$115</v>
      </c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</row>
    <row r="116" spans="1:19" x14ac:dyDescent="0.2">
      <c r="A116" s="25">
        <v>118</v>
      </c>
      <c r="B116" s="9" t="str">
        <f t="shared" si="1"/>
        <v>Osaamisalat!$C$116:$S$116</v>
      </c>
      <c r="C116" s="2" t="s">
        <v>7058</v>
      </c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</row>
    <row r="117" spans="1:19" x14ac:dyDescent="0.2">
      <c r="A117" s="25">
        <v>119</v>
      </c>
      <c r="B117" s="9" t="str">
        <f t="shared" si="1"/>
        <v>Osaamisalat!$C$117:$S$117</v>
      </c>
      <c r="C117" s="2" t="s">
        <v>6872</v>
      </c>
      <c r="D117" s="2" t="s">
        <v>6873</v>
      </c>
      <c r="E117" s="2" t="s">
        <v>6874</v>
      </c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</row>
    <row r="118" spans="1:19" x14ac:dyDescent="0.2">
      <c r="A118" s="25">
        <v>120</v>
      </c>
      <c r="B118" s="9" t="str">
        <f t="shared" si="1"/>
        <v>Osaamisalat!$C$118:$S$118</v>
      </c>
      <c r="C118" s="2" t="s">
        <v>7059</v>
      </c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</row>
    <row r="119" spans="1:19" x14ac:dyDescent="0.2">
      <c r="A119" s="25">
        <v>121</v>
      </c>
      <c r="B119" s="9" t="str">
        <f t="shared" si="1"/>
        <v>Osaamisalat!$C$119:$S$119</v>
      </c>
      <c r="C119" s="2" t="s">
        <v>6875</v>
      </c>
      <c r="D119" s="2" t="s">
        <v>6876</v>
      </c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</row>
    <row r="120" spans="1:19" x14ac:dyDescent="0.2">
      <c r="A120" s="25">
        <v>122</v>
      </c>
      <c r="B120" s="9" t="str">
        <f t="shared" si="1"/>
        <v>Osaamisalat!$C$120:$S$120</v>
      </c>
      <c r="C120" s="2" t="s">
        <v>7060</v>
      </c>
      <c r="D120" s="2" t="s">
        <v>7061</v>
      </c>
      <c r="E120" s="2" t="s">
        <v>7062</v>
      </c>
      <c r="F120" s="2" t="s">
        <v>7063</v>
      </c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</row>
    <row r="121" spans="1:19" x14ac:dyDescent="0.2">
      <c r="A121" s="25">
        <v>123</v>
      </c>
      <c r="B121" s="9" t="str">
        <f t="shared" si="1"/>
        <v>Osaamisalat!$C$121:$S$121</v>
      </c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</row>
    <row r="122" spans="1:19" x14ac:dyDescent="0.2">
      <c r="A122" s="25">
        <v>124</v>
      </c>
      <c r="B122" s="9" t="str">
        <f t="shared" si="1"/>
        <v>Osaamisalat!$C$122:$S$122</v>
      </c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</row>
    <row r="123" spans="1:19" x14ac:dyDescent="0.2">
      <c r="A123" s="25">
        <v>125</v>
      </c>
      <c r="B123" s="9" t="str">
        <f t="shared" si="1"/>
        <v>Osaamisalat!$C$123:$S$123</v>
      </c>
      <c r="C123" s="2" t="s">
        <v>7064</v>
      </c>
      <c r="D123" s="2" t="s">
        <v>7065</v>
      </c>
      <c r="E123" s="2" t="s">
        <v>7066</v>
      </c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</row>
    <row r="124" spans="1:19" x14ac:dyDescent="0.2">
      <c r="A124" s="25">
        <v>126</v>
      </c>
      <c r="B124" s="9" t="str">
        <f t="shared" si="1"/>
        <v>Osaamisalat!$C$124:$S$124</v>
      </c>
      <c r="C124" s="2" t="s">
        <v>6877</v>
      </c>
      <c r="D124" s="2" t="s">
        <v>6878</v>
      </c>
      <c r="E124" s="2" t="s">
        <v>6879</v>
      </c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</row>
    <row r="125" spans="1:19" x14ac:dyDescent="0.2">
      <c r="A125" s="25">
        <v>127</v>
      </c>
      <c r="B125" s="9" t="str">
        <f t="shared" si="1"/>
        <v>Osaamisalat!$C$125:$S$125</v>
      </c>
      <c r="C125" s="2" t="s">
        <v>7067</v>
      </c>
      <c r="D125" s="2" t="s">
        <v>7068</v>
      </c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</row>
    <row r="126" spans="1:19" x14ac:dyDescent="0.2">
      <c r="A126" s="25">
        <v>128</v>
      </c>
      <c r="B126" s="9" t="str">
        <f t="shared" si="1"/>
        <v>Osaamisalat!$C$126:$S$126</v>
      </c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</row>
    <row r="127" spans="1:19" x14ac:dyDescent="0.2">
      <c r="A127" s="25">
        <v>129</v>
      </c>
      <c r="B127" s="9" t="str">
        <f t="shared" si="1"/>
        <v>Osaamisalat!$C$127:$S$127</v>
      </c>
      <c r="C127" s="2" t="s">
        <v>7069</v>
      </c>
      <c r="D127" s="2" t="s">
        <v>7070</v>
      </c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</row>
    <row r="128" spans="1:19" x14ac:dyDescent="0.2">
      <c r="A128" s="25">
        <v>130</v>
      </c>
      <c r="B128" s="9" t="str">
        <f t="shared" si="1"/>
        <v>Osaamisalat!$C$128:$S$128</v>
      </c>
      <c r="C128" s="2" t="s">
        <v>7071</v>
      </c>
      <c r="D128" s="2" t="s">
        <v>7072</v>
      </c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</row>
    <row r="129" spans="1:19" x14ac:dyDescent="0.2">
      <c r="A129" s="25">
        <v>131</v>
      </c>
      <c r="B129" s="9" t="str">
        <f t="shared" si="1"/>
        <v>Osaamisalat!$C$129:$S$129</v>
      </c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</row>
    <row r="130" spans="1:19" x14ac:dyDescent="0.2">
      <c r="A130" s="25">
        <v>132</v>
      </c>
      <c r="B130" s="9" t="str">
        <f t="shared" ref="B130:B193" si="2">CONCATENATE("Osaamisalat!$C$",ROW(),":","$S$",ROW())</f>
        <v>Osaamisalat!$C$130:$S$130</v>
      </c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</row>
    <row r="131" spans="1:19" x14ac:dyDescent="0.2">
      <c r="A131" s="25">
        <v>133</v>
      </c>
      <c r="B131" s="9" t="str">
        <f t="shared" si="2"/>
        <v>Osaamisalat!$C$131:$S$131</v>
      </c>
      <c r="C131" s="2" t="s">
        <v>6880</v>
      </c>
      <c r="D131" s="2" t="s">
        <v>6881</v>
      </c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</row>
    <row r="132" spans="1:19" x14ac:dyDescent="0.2">
      <c r="A132" s="25">
        <v>134</v>
      </c>
      <c r="B132" s="9" t="str">
        <f t="shared" si="2"/>
        <v>Osaamisalat!$C$132:$S$132</v>
      </c>
      <c r="C132" s="2" t="s">
        <v>7073</v>
      </c>
      <c r="D132" s="2" t="s">
        <v>7074</v>
      </c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</row>
    <row r="133" spans="1:19" x14ac:dyDescent="0.2">
      <c r="A133" s="25">
        <v>135</v>
      </c>
      <c r="B133" s="9" t="str">
        <f t="shared" si="2"/>
        <v>Osaamisalat!$C$133:$S$133</v>
      </c>
      <c r="C133" s="2" t="s">
        <v>7075</v>
      </c>
      <c r="D133" s="2" t="s">
        <v>7076</v>
      </c>
      <c r="E133" s="2" t="s">
        <v>7077</v>
      </c>
      <c r="F133" s="2" t="s">
        <v>7078</v>
      </c>
      <c r="G133" s="2" t="s">
        <v>7079</v>
      </c>
      <c r="H133" s="2" t="s">
        <v>7080</v>
      </c>
      <c r="I133" s="2" t="s">
        <v>7081</v>
      </c>
      <c r="J133" s="2" t="s">
        <v>7082</v>
      </c>
      <c r="K133" s="2"/>
      <c r="L133" s="2"/>
      <c r="M133" s="2"/>
      <c r="N133" s="2"/>
      <c r="O133" s="2"/>
      <c r="P133" s="2"/>
      <c r="Q133" s="2"/>
      <c r="R133" s="2"/>
      <c r="S133" s="2"/>
    </row>
    <row r="134" spans="1:19" x14ac:dyDescent="0.2">
      <c r="A134" s="25">
        <v>136</v>
      </c>
      <c r="B134" s="9" t="str">
        <f t="shared" si="2"/>
        <v>Osaamisalat!$C$134:$S$134</v>
      </c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</row>
    <row r="135" spans="1:19" x14ac:dyDescent="0.2">
      <c r="A135" s="25">
        <v>137</v>
      </c>
      <c r="B135" s="9" t="str">
        <f t="shared" si="2"/>
        <v>Osaamisalat!$C$135:$S$135</v>
      </c>
      <c r="C135" s="2" t="s">
        <v>6882</v>
      </c>
      <c r="D135" s="2" t="s">
        <v>6883</v>
      </c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</row>
    <row r="136" spans="1:19" x14ac:dyDescent="0.2">
      <c r="A136" s="25">
        <v>138</v>
      </c>
      <c r="B136" s="9" t="str">
        <f t="shared" si="2"/>
        <v>Osaamisalat!$C$136:$S$136</v>
      </c>
      <c r="C136" s="2" t="s">
        <v>6884</v>
      </c>
      <c r="D136" s="2" t="s">
        <v>6885</v>
      </c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</row>
    <row r="137" spans="1:19" x14ac:dyDescent="0.2">
      <c r="A137" s="25">
        <v>139</v>
      </c>
      <c r="B137" s="9" t="str">
        <f t="shared" si="2"/>
        <v>Osaamisalat!$C$137:$S$137</v>
      </c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</row>
    <row r="138" spans="1:19" x14ac:dyDescent="0.2">
      <c r="A138" s="25">
        <v>140</v>
      </c>
      <c r="B138" s="9" t="str">
        <f t="shared" si="2"/>
        <v>Osaamisalat!$C$138:$S$138</v>
      </c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</row>
    <row r="139" spans="1:19" x14ac:dyDescent="0.2">
      <c r="A139" s="25">
        <v>141</v>
      </c>
      <c r="B139" s="9" t="str">
        <f t="shared" si="2"/>
        <v>Osaamisalat!$C$139:$S$139</v>
      </c>
      <c r="C139" s="2" t="s">
        <v>7083</v>
      </c>
      <c r="D139" s="2" t="s">
        <v>7084</v>
      </c>
      <c r="E139" s="2" t="s">
        <v>7085</v>
      </c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</row>
    <row r="140" spans="1:19" x14ac:dyDescent="0.2">
      <c r="A140" s="25">
        <v>142</v>
      </c>
      <c r="B140" s="9" t="str">
        <f t="shared" si="2"/>
        <v>Osaamisalat!$C$140:$S$140</v>
      </c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</row>
    <row r="141" spans="1:19" x14ac:dyDescent="0.2">
      <c r="A141" s="25">
        <v>143</v>
      </c>
      <c r="B141" s="9" t="str">
        <f t="shared" si="2"/>
        <v>Osaamisalat!$C$141:$S$141</v>
      </c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</row>
    <row r="142" spans="1:19" x14ac:dyDescent="0.2">
      <c r="A142" s="25">
        <v>144</v>
      </c>
      <c r="B142" s="9" t="str">
        <f t="shared" si="2"/>
        <v>Osaamisalat!$C$142:$S$142</v>
      </c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</row>
    <row r="143" spans="1:19" x14ac:dyDescent="0.2">
      <c r="A143" s="25">
        <v>145</v>
      </c>
      <c r="B143" s="9" t="str">
        <f t="shared" si="2"/>
        <v>Osaamisalat!$C$143:$S$143</v>
      </c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</row>
    <row r="144" spans="1:19" x14ac:dyDescent="0.2">
      <c r="A144" s="25">
        <v>146</v>
      </c>
      <c r="B144" s="9" t="str">
        <f t="shared" si="2"/>
        <v>Osaamisalat!$C$144:$S$144</v>
      </c>
      <c r="C144" s="2" t="s">
        <v>6886</v>
      </c>
      <c r="D144" s="2" t="s">
        <v>6887</v>
      </c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</row>
    <row r="145" spans="1:19" x14ac:dyDescent="0.2">
      <c r="A145" s="25">
        <v>147</v>
      </c>
      <c r="B145" s="9" t="str">
        <f t="shared" si="2"/>
        <v>Osaamisalat!$C$145:$S$145</v>
      </c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</row>
    <row r="146" spans="1:19" x14ac:dyDescent="0.2">
      <c r="A146" s="25">
        <v>148</v>
      </c>
      <c r="B146" s="9" t="str">
        <f t="shared" si="2"/>
        <v>Osaamisalat!$C$146:$S$146</v>
      </c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</row>
    <row r="147" spans="1:19" x14ac:dyDescent="0.2">
      <c r="A147" s="25">
        <v>149</v>
      </c>
      <c r="B147" s="9" t="str">
        <f t="shared" si="2"/>
        <v>Osaamisalat!$C$147:$S$147</v>
      </c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</row>
    <row r="148" spans="1:19" x14ac:dyDescent="0.2">
      <c r="A148" s="25">
        <v>150</v>
      </c>
      <c r="B148" s="9" t="str">
        <f t="shared" si="2"/>
        <v>Osaamisalat!$C$148:$S$148</v>
      </c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</row>
    <row r="149" spans="1:19" x14ac:dyDescent="0.2">
      <c r="A149" s="25">
        <v>151</v>
      </c>
      <c r="B149" s="9" t="str">
        <f t="shared" si="2"/>
        <v>Osaamisalat!$C$149:$S$149</v>
      </c>
      <c r="C149" s="2" t="s">
        <v>7086</v>
      </c>
      <c r="D149" s="2" t="s">
        <v>7087</v>
      </c>
      <c r="E149" s="2" t="s">
        <v>7088</v>
      </c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</row>
    <row r="150" spans="1:19" x14ac:dyDescent="0.2">
      <c r="A150" s="25">
        <v>152</v>
      </c>
      <c r="B150" s="9" t="str">
        <f t="shared" si="2"/>
        <v>Osaamisalat!$C$150:$S$150</v>
      </c>
      <c r="C150" s="2" t="s">
        <v>7089</v>
      </c>
      <c r="D150" s="2" t="s">
        <v>7090</v>
      </c>
      <c r="E150" s="2" t="s">
        <v>7091</v>
      </c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</row>
    <row r="151" spans="1:19" x14ac:dyDescent="0.2">
      <c r="A151" s="25">
        <v>153</v>
      </c>
      <c r="B151" s="9" t="str">
        <f t="shared" si="2"/>
        <v>Osaamisalat!$C$151:$S$151</v>
      </c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</row>
    <row r="152" spans="1:19" x14ac:dyDescent="0.2">
      <c r="A152" s="25">
        <v>154</v>
      </c>
      <c r="B152" s="9" t="str">
        <f t="shared" si="2"/>
        <v>Osaamisalat!$C$152:$S$152</v>
      </c>
      <c r="C152" s="2" t="s">
        <v>7092</v>
      </c>
      <c r="D152" s="2" t="s">
        <v>7093</v>
      </c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</row>
    <row r="153" spans="1:19" x14ac:dyDescent="0.2">
      <c r="A153" s="25">
        <v>155</v>
      </c>
      <c r="B153" s="9" t="str">
        <f t="shared" si="2"/>
        <v>Osaamisalat!$C$153:$S$153</v>
      </c>
      <c r="C153" s="2" t="s">
        <v>7094</v>
      </c>
      <c r="D153" s="2" t="s">
        <v>7095</v>
      </c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</row>
    <row r="154" spans="1:19" x14ac:dyDescent="0.2">
      <c r="A154" s="25">
        <v>156</v>
      </c>
      <c r="B154" s="9" t="str">
        <f t="shared" si="2"/>
        <v>Osaamisalat!$C$154:$S$154</v>
      </c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</row>
    <row r="155" spans="1:19" x14ac:dyDescent="0.2">
      <c r="A155" s="25">
        <v>157</v>
      </c>
      <c r="B155" s="9" t="str">
        <f t="shared" si="2"/>
        <v>Osaamisalat!$C$155:$S$155</v>
      </c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</row>
    <row r="156" spans="1:19" x14ac:dyDescent="0.2">
      <c r="A156" s="25">
        <v>158</v>
      </c>
      <c r="B156" s="9" t="str">
        <f t="shared" si="2"/>
        <v>Osaamisalat!$C$156:$S$156</v>
      </c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</row>
    <row r="157" spans="1:19" x14ac:dyDescent="0.2">
      <c r="A157" s="25">
        <v>159</v>
      </c>
      <c r="B157" s="9" t="str">
        <f t="shared" si="2"/>
        <v>Osaamisalat!$C$157:$S$157</v>
      </c>
      <c r="C157" s="2" t="s">
        <v>7096</v>
      </c>
      <c r="D157" s="2" t="s">
        <v>7097</v>
      </c>
      <c r="E157" s="2" t="s">
        <v>7098</v>
      </c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</row>
    <row r="158" spans="1:19" x14ac:dyDescent="0.2">
      <c r="A158" s="25">
        <v>160</v>
      </c>
      <c r="B158" s="9" t="str">
        <f t="shared" si="2"/>
        <v>Osaamisalat!$C$158:$S$158</v>
      </c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</row>
    <row r="159" spans="1:19" x14ac:dyDescent="0.2">
      <c r="A159" s="25">
        <v>161</v>
      </c>
      <c r="B159" s="9" t="str">
        <f t="shared" si="2"/>
        <v>Osaamisalat!$C$159:$S$159</v>
      </c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</row>
    <row r="160" spans="1:19" x14ac:dyDescent="0.2">
      <c r="A160" s="25">
        <v>162</v>
      </c>
      <c r="B160" s="9" t="str">
        <f t="shared" si="2"/>
        <v>Osaamisalat!$C$160:$S$160</v>
      </c>
      <c r="C160" s="2" t="s">
        <v>7099</v>
      </c>
      <c r="D160" s="2" t="s">
        <v>7100</v>
      </c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</row>
    <row r="161" spans="1:19" x14ac:dyDescent="0.2">
      <c r="A161" s="25">
        <v>163</v>
      </c>
      <c r="B161" s="9" t="str">
        <f t="shared" si="2"/>
        <v>Osaamisalat!$C$161:$S$161</v>
      </c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</row>
    <row r="162" spans="1:19" x14ac:dyDescent="0.2">
      <c r="A162" s="25">
        <v>164</v>
      </c>
      <c r="B162" s="9" t="str">
        <f t="shared" si="2"/>
        <v>Osaamisalat!$C$162:$S$162</v>
      </c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</row>
    <row r="163" spans="1:19" x14ac:dyDescent="0.2">
      <c r="A163" s="25">
        <v>165</v>
      </c>
      <c r="B163" s="9" t="str">
        <f t="shared" si="2"/>
        <v>Osaamisalat!$C$163:$S$163</v>
      </c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</row>
    <row r="164" spans="1:19" x14ac:dyDescent="0.2">
      <c r="A164" s="25">
        <v>166</v>
      </c>
      <c r="B164" s="9" t="str">
        <f t="shared" si="2"/>
        <v>Osaamisalat!$C$164:$S$164</v>
      </c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</row>
    <row r="165" spans="1:19" x14ac:dyDescent="0.2">
      <c r="A165" s="25">
        <v>167</v>
      </c>
      <c r="B165" s="9" t="str">
        <f t="shared" si="2"/>
        <v>Osaamisalat!$C$165:$S$165</v>
      </c>
      <c r="C165" s="2" t="s">
        <v>7101</v>
      </c>
      <c r="D165" s="2" t="s">
        <v>7102</v>
      </c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</row>
    <row r="166" spans="1:19" x14ac:dyDescent="0.2">
      <c r="A166" s="25">
        <v>168</v>
      </c>
      <c r="B166" s="9" t="str">
        <f t="shared" si="2"/>
        <v>Osaamisalat!$C$166:$S$166</v>
      </c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</row>
    <row r="167" spans="1:19" x14ac:dyDescent="0.2">
      <c r="A167" s="25">
        <v>169</v>
      </c>
      <c r="B167" s="9" t="str">
        <f t="shared" si="2"/>
        <v>Osaamisalat!$C$167:$S$167</v>
      </c>
      <c r="C167" s="2" t="s">
        <v>7103</v>
      </c>
      <c r="D167" s="2" t="s">
        <v>7104</v>
      </c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</row>
    <row r="168" spans="1:19" x14ac:dyDescent="0.2">
      <c r="A168" s="25">
        <v>170</v>
      </c>
      <c r="B168" s="9" t="str">
        <f t="shared" si="2"/>
        <v>Osaamisalat!$C$168:$S$168</v>
      </c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</row>
    <row r="169" spans="1:19" x14ac:dyDescent="0.2">
      <c r="A169" s="25">
        <v>171</v>
      </c>
      <c r="B169" s="9" t="str">
        <f t="shared" si="2"/>
        <v>Osaamisalat!$C$169:$S$169</v>
      </c>
      <c r="C169" s="2" t="s">
        <v>7105</v>
      </c>
      <c r="D169" s="2" t="s">
        <v>7106</v>
      </c>
      <c r="E169" s="2" t="s">
        <v>6888</v>
      </c>
      <c r="F169" s="2" t="s">
        <v>6889</v>
      </c>
      <c r="G169" s="2" t="s">
        <v>6890</v>
      </c>
      <c r="H169" s="2" t="s">
        <v>6891</v>
      </c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</row>
    <row r="170" spans="1:19" x14ac:dyDescent="0.2">
      <c r="A170" s="25">
        <v>172</v>
      </c>
      <c r="B170" s="9" t="str">
        <f t="shared" si="2"/>
        <v>Osaamisalat!$C$170:$S$170</v>
      </c>
      <c r="C170" s="2" t="s">
        <v>7107</v>
      </c>
      <c r="D170" s="2" t="s">
        <v>7108</v>
      </c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</row>
    <row r="171" spans="1:19" x14ac:dyDescent="0.2">
      <c r="A171" s="25">
        <v>173</v>
      </c>
      <c r="B171" s="9" t="str">
        <f t="shared" si="2"/>
        <v>Osaamisalat!$C$171:$S$171</v>
      </c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</row>
    <row r="172" spans="1:19" x14ac:dyDescent="0.2">
      <c r="A172" s="25">
        <v>176</v>
      </c>
      <c r="B172" s="9" t="str">
        <f t="shared" si="2"/>
        <v>Osaamisalat!$C$172:$S$172</v>
      </c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</row>
    <row r="173" spans="1:19" x14ac:dyDescent="0.2">
      <c r="A173" s="25">
        <v>177</v>
      </c>
      <c r="B173" s="9" t="str">
        <f t="shared" si="2"/>
        <v>Osaamisalat!$C$173:$S$173</v>
      </c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</row>
    <row r="174" spans="1:19" x14ac:dyDescent="0.2">
      <c r="A174" s="25">
        <v>180</v>
      </c>
      <c r="B174" s="9" t="str">
        <f t="shared" si="2"/>
        <v>Osaamisalat!$C$174:$S$174</v>
      </c>
      <c r="C174" s="2" t="s">
        <v>6892</v>
      </c>
      <c r="D174" s="2" t="s">
        <v>6893</v>
      </c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</row>
    <row r="175" spans="1:19" x14ac:dyDescent="0.2">
      <c r="A175" s="25">
        <v>181</v>
      </c>
      <c r="B175" s="9" t="str">
        <f t="shared" si="2"/>
        <v>Osaamisalat!$C$175:$S$175</v>
      </c>
      <c r="C175" s="2" t="s">
        <v>6894</v>
      </c>
      <c r="D175" s="2" t="s">
        <v>6895</v>
      </c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</row>
    <row r="176" spans="1:19" x14ac:dyDescent="0.2">
      <c r="A176" s="25">
        <v>182</v>
      </c>
      <c r="B176" s="9" t="str">
        <f t="shared" si="2"/>
        <v>Osaamisalat!$C$176:$S$176</v>
      </c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</row>
    <row r="177" spans="1:19" x14ac:dyDescent="0.2">
      <c r="A177" s="25">
        <v>183</v>
      </c>
      <c r="B177" s="9" t="str">
        <f t="shared" si="2"/>
        <v>Osaamisalat!$C$177:$S$177</v>
      </c>
      <c r="C177" s="2" t="s">
        <v>6896</v>
      </c>
      <c r="D177" s="2" t="s">
        <v>6897</v>
      </c>
      <c r="E177" s="2" t="s">
        <v>6898</v>
      </c>
      <c r="F177" s="2" t="s">
        <v>6899</v>
      </c>
      <c r="G177" s="2" t="s">
        <v>6900</v>
      </c>
      <c r="H177" s="2" t="s">
        <v>6901</v>
      </c>
      <c r="I177" s="2" t="s">
        <v>6902</v>
      </c>
      <c r="J177" s="2" t="s">
        <v>6903</v>
      </c>
      <c r="K177" s="2"/>
      <c r="L177" s="2"/>
      <c r="M177" s="2"/>
      <c r="N177" s="2"/>
      <c r="O177" s="2"/>
      <c r="P177" s="2"/>
      <c r="Q177" s="2"/>
      <c r="R177" s="2"/>
      <c r="S177" s="2"/>
    </row>
    <row r="178" spans="1:19" x14ac:dyDescent="0.2">
      <c r="A178" s="25">
        <v>184</v>
      </c>
      <c r="B178" s="9" t="str">
        <f t="shared" si="2"/>
        <v>Osaamisalat!$C$178:$S$178</v>
      </c>
      <c r="C178" s="2" t="s">
        <v>6904</v>
      </c>
      <c r="D178" s="2" t="s">
        <v>6905</v>
      </c>
      <c r="E178" s="2" t="s">
        <v>6906</v>
      </c>
      <c r="F178" s="2" t="s">
        <v>6907</v>
      </c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</row>
    <row r="179" spans="1:19" x14ac:dyDescent="0.2">
      <c r="A179" s="25">
        <v>185</v>
      </c>
      <c r="B179" s="9" t="str">
        <f t="shared" si="2"/>
        <v>Osaamisalat!$C$179:$S$179</v>
      </c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</row>
    <row r="180" spans="1:19" x14ac:dyDescent="0.2">
      <c r="A180" s="25">
        <v>186</v>
      </c>
      <c r="B180" s="9" t="str">
        <f t="shared" si="2"/>
        <v>Osaamisalat!$C$180:$S$180</v>
      </c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</row>
    <row r="181" spans="1:19" x14ac:dyDescent="0.2">
      <c r="A181" s="25">
        <v>187</v>
      </c>
      <c r="B181" s="9" t="str">
        <f t="shared" si="2"/>
        <v>Osaamisalat!$C$181:$S$181</v>
      </c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</row>
    <row r="182" spans="1:19" x14ac:dyDescent="0.2">
      <c r="A182" s="25">
        <v>188</v>
      </c>
      <c r="B182" s="9" t="str">
        <f t="shared" si="2"/>
        <v>Osaamisalat!$C$182:$S$182</v>
      </c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</row>
    <row r="183" spans="1:19" x14ac:dyDescent="0.2">
      <c r="A183" s="25">
        <v>189</v>
      </c>
      <c r="B183" s="9" t="str">
        <f t="shared" si="2"/>
        <v>Osaamisalat!$C$183:$S$183</v>
      </c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</row>
    <row r="184" spans="1:19" x14ac:dyDescent="0.2">
      <c r="A184" s="25">
        <v>190</v>
      </c>
      <c r="B184" s="9" t="str">
        <f t="shared" si="2"/>
        <v>Osaamisalat!$C$184:$S$184</v>
      </c>
      <c r="C184" s="2" t="s">
        <v>7109</v>
      </c>
      <c r="D184" s="2" t="s">
        <v>7110</v>
      </c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</row>
    <row r="185" spans="1:19" x14ac:dyDescent="0.2">
      <c r="A185" s="25">
        <v>191</v>
      </c>
      <c r="B185" s="9" t="str">
        <f t="shared" si="2"/>
        <v>Osaamisalat!$C$185:$S$185</v>
      </c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</row>
    <row r="186" spans="1:19" x14ac:dyDescent="0.2">
      <c r="A186" s="25">
        <v>192</v>
      </c>
      <c r="B186" s="9" t="str">
        <f t="shared" si="2"/>
        <v>Osaamisalat!$C$186:$S$186</v>
      </c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</row>
    <row r="187" spans="1:19" x14ac:dyDescent="0.2">
      <c r="A187" s="25">
        <v>193</v>
      </c>
      <c r="B187" s="9" t="str">
        <f t="shared" si="2"/>
        <v>Osaamisalat!$C$187:$S$187</v>
      </c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</row>
    <row r="188" spans="1:19" x14ac:dyDescent="0.2">
      <c r="A188" s="25">
        <v>194</v>
      </c>
      <c r="B188" s="9" t="str">
        <f t="shared" si="2"/>
        <v>Osaamisalat!$C$188:$S$188</v>
      </c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</row>
    <row r="189" spans="1:19" x14ac:dyDescent="0.2">
      <c r="A189" s="25">
        <v>195</v>
      </c>
      <c r="B189" s="9" t="str">
        <f t="shared" si="2"/>
        <v>Osaamisalat!$C$189:$S$189</v>
      </c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</row>
    <row r="190" spans="1:19" x14ac:dyDescent="0.2">
      <c r="A190" s="25">
        <v>196</v>
      </c>
      <c r="B190" s="9" t="str">
        <f t="shared" si="2"/>
        <v>Osaamisalat!$C$190:$S$190</v>
      </c>
      <c r="C190" s="2" t="s">
        <v>6908</v>
      </c>
      <c r="D190" s="2" t="s">
        <v>6909</v>
      </c>
      <c r="E190" s="2" t="s">
        <v>6910</v>
      </c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</row>
    <row r="191" spans="1:19" x14ac:dyDescent="0.2">
      <c r="A191" s="25">
        <v>197</v>
      </c>
      <c r="B191" s="9" t="str">
        <f t="shared" si="2"/>
        <v>Osaamisalat!$C$191:$S$191</v>
      </c>
      <c r="C191" s="2" t="s">
        <v>7111</v>
      </c>
      <c r="D191" s="2" t="s">
        <v>7112</v>
      </c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</row>
    <row r="192" spans="1:19" x14ac:dyDescent="0.2">
      <c r="A192" s="25">
        <v>198</v>
      </c>
      <c r="B192" s="9" t="str">
        <f t="shared" si="2"/>
        <v>Osaamisalat!$C$192:$S$192</v>
      </c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</row>
    <row r="193" spans="1:19" x14ac:dyDescent="0.2">
      <c r="A193" s="25">
        <v>199</v>
      </c>
      <c r="B193" s="9" t="str">
        <f t="shared" si="2"/>
        <v>Osaamisalat!$C$193:$S$193</v>
      </c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</row>
    <row r="194" spans="1:19" x14ac:dyDescent="0.2">
      <c r="A194" s="25">
        <v>200</v>
      </c>
      <c r="B194" s="9" t="str">
        <f t="shared" ref="B194:B257" si="3">CONCATENATE("Osaamisalat!$C$",ROW(),":","$S$",ROW())</f>
        <v>Osaamisalat!$C$194:$S$194</v>
      </c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</row>
    <row r="195" spans="1:19" x14ac:dyDescent="0.2">
      <c r="A195" s="25">
        <v>201</v>
      </c>
      <c r="B195" s="9" t="str">
        <f t="shared" si="3"/>
        <v>Osaamisalat!$C$195:$S$195</v>
      </c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</row>
    <row r="196" spans="1:19" x14ac:dyDescent="0.2">
      <c r="A196" s="25">
        <v>202</v>
      </c>
      <c r="B196" s="9" t="str">
        <f t="shared" si="3"/>
        <v>Osaamisalat!$C$196:$S$196</v>
      </c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</row>
    <row r="197" spans="1:19" x14ac:dyDescent="0.2">
      <c r="A197" s="25">
        <v>203</v>
      </c>
      <c r="B197" s="9" t="str">
        <f t="shared" si="3"/>
        <v>Osaamisalat!$C$197:$S$197</v>
      </c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</row>
    <row r="198" spans="1:19" x14ac:dyDescent="0.2">
      <c r="A198" s="25">
        <v>204</v>
      </c>
      <c r="B198" s="9" t="str">
        <f t="shared" si="3"/>
        <v>Osaamisalat!$C$198:$S$198</v>
      </c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</row>
    <row r="199" spans="1:19" x14ac:dyDescent="0.2">
      <c r="A199" s="25">
        <v>205</v>
      </c>
      <c r="B199" s="9" t="str">
        <f t="shared" si="3"/>
        <v>Osaamisalat!$C$199:$S$199</v>
      </c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</row>
    <row r="200" spans="1:19" x14ac:dyDescent="0.2">
      <c r="A200" s="25">
        <v>206</v>
      </c>
      <c r="B200" s="9" t="str">
        <f t="shared" si="3"/>
        <v>Osaamisalat!$C$200:$S$200</v>
      </c>
      <c r="C200" s="2" t="s">
        <v>7113</v>
      </c>
      <c r="D200" s="2" t="s">
        <v>6911</v>
      </c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</row>
    <row r="201" spans="1:19" x14ac:dyDescent="0.2">
      <c r="A201" s="25">
        <v>207</v>
      </c>
      <c r="B201" s="9" t="str">
        <f t="shared" si="3"/>
        <v>Osaamisalat!$C$201:$S$201</v>
      </c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</row>
    <row r="202" spans="1:19" x14ac:dyDescent="0.2">
      <c r="A202" s="25">
        <v>208</v>
      </c>
      <c r="B202" s="9" t="str">
        <f t="shared" si="3"/>
        <v>Osaamisalat!$C$202:$S$202</v>
      </c>
      <c r="C202" s="2" t="s">
        <v>6912</v>
      </c>
      <c r="D202" s="2" t="s">
        <v>6913</v>
      </c>
      <c r="E202" s="2" t="s">
        <v>6914</v>
      </c>
      <c r="F202" s="2" t="s">
        <v>6915</v>
      </c>
      <c r="G202" s="2" t="s">
        <v>6916</v>
      </c>
      <c r="H202" s="2" t="s">
        <v>6917</v>
      </c>
      <c r="I202" s="2" t="s">
        <v>6918</v>
      </c>
      <c r="J202" s="2" t="s">
        <v>6919</v>
      </c>
      <c r="K202" s="2"/>
      <c r="L202" s="2"/>
      <c r="M202" s="2"/>
      <c r="N202" s="2"/>
      <c r="O202" s="2"/>
      <c r="P202" s="2"/>
      <c r="Q202" s="2"/>
      <c r="R202" s="2"/>
      <c r="S202" s="2"/>
    </row>
    <row r="203" spans="1:19" x14ac:dyDescent="0.2">
      <c r="A203" s="25">
        <v>209</v>
      </c>
      <c r="B203" s="9" t="str">
        <f t="shared" si="3"/>
        <v>Osaamisalat!$C$203:$S$203</v>
      </c>
      <c r="C203" s="2" t="s">
        <v>7114</v>
      </c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</row>
    <row r="204" spans="1:19" x14ac:dyDescent="0.2">
      <c r="A204" s="25">
        <v>210</v>
      </c>
      <c r="B204" s="9" t="str">
        <f t="shared" si="3"/>
        <v>Osaamisalat!$C$204:$S$204</v>
      </c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</row>
    <row r="205" spans="1:19" x14ac:dyDescent="0.2">
      <c r="A205" s="25">
        <v>211</v>
      </c>
      <c r="B205" s="9" t="str">
        <f t="shared" si="3"/>
        <v>Osaamisalat!$C$205:$S$205</v>
      </c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</row>
    <row r="206" spans="1:19" x14ac:dyDescent="0.2">
      <c r="A206" s="25">
        <v>212</v>
      </c>
      <c r="B206" s="9" t="str">
        <f t="shared" si="3"/>
        <v>Osaamisalat!$C$206:$S$206</v>
      </c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</row>
    <row r="207" spans="1:19" x14ac:dyDescent="0.2">
      <c r="A207" s="25">
        <v>215</v>
      </c>
      <c r="B207" s="9" t="str">
        <f t="shared" si="3"/>
        <v>Osaamisalat!$C$207:$S$207</v>
      </c>
      <c r="C207" s="2" t="s">
        <v>7115</v>
      </c>
      <c r="D207" s="2" t="s">
        <v>7116</v>
      </c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</row>
    <row r="208" spans="1:19" x14ac:dyDescent="0.2">
      <c r="A208" s="25">
        <v>216</v>
      </c>
      <c r="B208" s="9" t="str">
        <f t="shared" si="3"/>
        <v>Osaamisalat!$C$208:$S$208</v>
      </c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</row>
    <row r="209" spans="1:19" x14ac:dyDescent="0.2">
      <c r="A209" s="25">
        <v>217</v>
      </c>
      <c r="B209" s="9" t="str">
        <f t="shared" si="3"/>
        <v>Osaamisalat!$C$209:$S$209</v>
      </c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</row>
    <row r="210" spans="1:19" x14ac:dyDescent="0.2">
      <c r="A210" s="25">
        <v>218</v>
      </c>
      <c r="B210" s="9" t="str">
        <f t="shared" si="3"/>
        <v>Osaamisalat!$C$210:$S$210</v>
      </c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</row>
    <row r="211" spans="1:19" x14ac:dyDescent="0.2">
      <c r="A211" s="25">
        <v>219</v>
      </c>
      <c r="B211" s="9" t="str">
        <f t="shared" si="3"/>
        <v>Osaamisalat!$C$211:$S$211</v>
      </c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</row>
    <row r="212" spans="1:19" x14ac:dyDescent="0.2">
      <c r="A212" s="25">
        <v>220</v>
      </c>
      <c r="B212" s="9" t="str">
        <f t="shared" si="3"/>
        <v>Osaamisalat!$C$212:$S$212</v>
      </c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</row>
    <row r="213" spans="1:19" x14ac:dyDescent="0.2">
      <c r="A213" s="25">
        <v>221</v>
      </c>
      <c r="B213" s="9" t="str">
        <f t="shared" si="3"/>
        <v>Osaamisalat!$C$213:$S$213</v>
      </c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</row>
    <row r="214" spans="1:19" x14ac:dyDescent="0.2">
      <c r="A214" s="25">
        <v>222</v>
      </c>
      <c r="B214" s="9" t="str">
        <f t="shared" si="3"/>
        <v>Osaamisalat!$C$214:$S$214</v>
      </c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</row>
    <row r="215" spans="1:19" x14ac:dyDescent="0.2">
      <c r="A215" s="25">
        <v>223</v>
      </c>
      <c r="B215" s="9" t="str">
        <f t="shared" si="3"/>
        <v>Osaamisalat!$C$215:$S$215</v>
      </c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</row>
    <row r="216" spans="1:19" x14ac:dyDescent="0.2">
      <c r="A216" s="25">
        <v>224</v>
      </c>
      <c r="B216" s="9" t="str">
        <f t="shared" si="3"/>
        <v>Osaamisalat!$C$216:$S$216</v>
      </c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</row>
    <row r="217" spans="1:19" x14ac:dyDescent="0.2">
      <c r="A217" s="25">
        <v>225</v>
      </c>
      <c r="B217" s="9" t="str">
        <f t="shared" si="3"/>
        <v>Osaamisalat!$C$217:$S$217</v>
      </c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</row>
    <row r="218" spans="1:19" x14ac:dyDescent="0.2">
      <c r="A218" s="25">
        <v>226</v>
      </c>
      <c r="B218" s="9" t="str">
        <f t="shared" si="3"/>
        <v>Osaamisalat!$C$218:$S$218</v>
      </c>
      <c r="C218" s="2" t="s">
        <v>7117</v>
      </c>
      <c r="D218" s="2" t="s">
        <v>7118</v>
      </c>
      <c r="E218" s="2" t="s">
        <v>7119</v>
      </c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</row>
    <row r="219" spans="1:19" x14ac:dyDescent="0.2">
      <c r="A219" s="25">
        <v>227</v>
      </c>
      <c r="B219" s="9" t="str">
        <f t="shared" si="3"/>
        <v>Osaamisalat!$C$219:$S$219</v>
      </c>
      <c r="C219" s="2" t="s">
        <v>7120</v>
      </c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</row>
    <row r="220" spans="1:19" x14ac:dyDescent="0.2">
      <c r="A220" s="25">
        <v>228</v>
      </c>
      <c r="B220" s="9" t="str">
        <f t="shared" si="3"/>
        <v>Osaamisalat!$C$220:$S$220</v>
      </c>
      <c r="C220" s="2" t="s">
        <v>7121</v>
      </c>
      <c r="D220" s="2" t="s">
        <v>7122</v>
      </c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</row>
    <row r="221" spans="1:19" x14ac:dyDescent="0.2">
      <c r="A221" s="25">
        <v>229</v>
      </c>
      <c r="B221" s="9" t="str">
        <f t="shared" si="3"/>
        <v>Osaamisalat!$C$221:$S$221</v>
      </c>
      <c r="C221" s="2" t="s">
        <v>7123</v>
      </c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</row>
    <row r="222" spans="1:19" x14ac:dyDescent="0.2">
      <c r="A222" s="25">
        <v>230</v>
      </c>
      <c r="B222" s="9" t="str">
        <f t="shared" si="3"/>
        <v>Osaamisalat!$C$222:$S$222</v>
      </c>
      <c r="C222" s="2" t="s">
        <v>7124</v>
      </c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</row>
    <row r="223" spans="1:19" x14ac:dyDescent="0.2">
      <c r="A223" s="25">
        <v>231</v>
      </c>
      <c r="B223" s="9" t="str">
        <f t="shared" si="3"/>
        <v>Osaamisalat!$C$223:$S$223</v>
      </c>
      <c r="C223" s="2" t="s">
        <v>7125</v>
      </c>
      <c r="D223" s="2" t="s">
        <v>7126</v>
      </c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</row>
    <row r="224" spans="1:19" x14ac:dyDescent="0.2">
      <c r="A224" s="25">
        <v>232</v>
      </c>
      <c r="B224" s="9" t="str">
        <f t="shared" si="3"/>
        <v>Osaamisalat!$C$224:$S$224</v>
      </c>
      <c r="C224" s="2" t="s">
        <v>7127</v>
      </c>
      <c r="D224" s="2" t="s">
        <v>6920</v>
      </c>
      <c r="E224" s="2" t="s">
        <v>6921</v>
      </c>
      <c r="F224" s="2" t="s">
        <v>6922</v>
      </c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</row>
    <row r="225" spans="1:19" x14ac:dyDescent="0.2">
      <c r="A225" s="25">
        <v>233</v>
      </c>
      <c r="B225" s="9" t="str">
        <f t="shared" si="3"/>
        <v>Osaamisalat!$C$225:$S$225</v>
      </c>
      <c r="C225" s="2" t="s">
        <v>7128</v>
      </c>
      <c r="D225" s="2" t="s">
        <v>6923</v>
      </c>
      <c r="E225" s="2" t="s">
        <v>6924</v>
      </c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</row>
    <row r="226" spans="1:19" x14ac:dyDescent="0.2">
      <c r="A226" s="25">
        <v>234</v>
      </c>
      <c r="B226" s="9" t="str">
        <f t="shared" si="3"/>
        <v>Osaamisalat!$C$226:$S$226</v>
      </c>
      <c r="C226" s="2" t="s">
        <v>7129</v>
      </c>
      <c r="D226" s="2" t="s">
        <v>6925</v>
      </c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</row>
    <row r="227" spans="1:19" x14ac:dyDescent="0.2">
      <c r="A227" s="25">
        <v>235</v>
      </c>
      <c r="B227" s="9" t="str">
        <f t="shared" si="3"/>
        <v>Osaamisalat!$C$227:$S$227</v>
      </c>
      <c r="C227" s="2" t="s">
        <v>7130</v>
      </c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</row>
    <row r="228" spans="1:19" x14ac:dyDescent="0.2">
      <c r="A228" s="25">
        <v>236</v>
      </c>
      <c r="B228" s="9" t="str">
        <f t="shared" si="3"/>
        <v>Osaamisalat!$C$228:$S$228</v>
      </c>
      <c r="C228" s="2" t="s">
        <v>7131</v>
      </c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</row>
    <row r="229" spans="1:19" x14ac:dyDescent="0.2">
      <c r="A229" s="25">
        <v>237</v>
      </c>
      <c r="B229" s="9" t="str">
        <f t="shared" si="3"/>
        <v>Osaamisalat!$C$229:$S$229</v>
      </c>
      <c r="C229" s="2" t="s">
        <v>7132</v>
      </c>
      <c r="D229" s="2" t="s">
        <v>6926</v>
      </c>
      <c r="E229" s="2" t="s">
        <v>6927</v>
      </c>
      <c r="F229" s="2" t="s">
        <v>6928</v>
      </c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</row>
    <row r="230" spans="1:19" x14ac:dyDescent="0.2">
      <c r="A230" s="25">
        <v>238</v>
      </c>
      <c r="B230" s="9" t="str">
        <f t="shared" si="3"/>
        <v>Osaamisalat!$C$230:$S$230</v>
      </c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</row>
    <row r="231" spans="1:19" x14ac:dyDescent="0.2">
      <c r="A231" s="25">
        <v>239</v>
      </c>
      <c r="B231" s="9" t="str">
        <f t="shared" si="3"/>
        <v>Osaamisalat!$C$231:$S$231</v>
      </c>
      <c r="C231" s="2" t="s">
        <v>6929</v>
      </c>
      <c r="D231" s="2" t="s">
        <v>6930</v>
      </c>
      <c r="E231" s="2" t="s">
        <v>6931</v>
      </c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</row>
    <row r="232" spans="1:19" x14ac:dyDescent="0.2">
      <c r="A232" s="25">
        <v>240</v>
      </c>
      <c r="B232" s="9" t="str">
        <f t="shared" si="3"/>
        <v>Osaamisalat!$C$232:$S$232</v>
      </c>
      <c r="C232" s="2" t="s">
        <v>7133</v>
      </c>
      <c r="D232" s="2" t="s">
        <v>7134</v>
      </c>
      <c r="E232" s="2" t="s">
        <v>7135</v>
      </c>
      <c r="F232" s="2" t="s">
        <v>7136</v>
      </c>
      <c r="G232" s="2" t="s">
        <v>7137</v>
      </c>
      <c r="H232" s="2" t="s">
        <v>7138</v>
      </c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</row>
    <row r="233" spans="1:19" x14ac:dyDescent="0.2">
      <c r="A233" s="25">
        <v>241</v>
      </c>
      <c r="B233" s="9" t="str">
        <f t="shared" si="3"/>
        <v>Osaamisalat!$C$233:$S$233</v>
      </c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</row>
    <row r="234" spans="1:19" x14ac:dyDescent="0.2">
      <c r="A234" s="25">
        <v>242</v>
      </c>
      <c r="B234" s="9" t="str">
        <f t="shared" si="3"/>
        <v>Osaamisalat!$C$234:$S$234</v>
      </c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</row>
    <row r="235" spans="1:19" x14ac:dyDescent="0.2">
      <c r="A235" s="25">
        <v>243</v>
      </c>
      <c r="B235" s="9" t="str">
        <f t="shared" si="3"/>
        <v>Osaamisalat!$C$235:$S$235</v>
      </c>
      <c r="C235" s="2" t="s">
        <v>6932</v>
      </c>
      <c r="D235" s="2" t="s">
        <v>6933</v>
      </c>
      <c r="E235" s="2" t="s">
        <v>6934</v>
      </c>
      <c r="F235" s="2" t="s">
        <v>6935</v>
      </c>
      <c r="G235" s="2" t="s">
        <v>6936</v>
      </c>
      <c r="H235" s="2" t="s">
        <v>6937</v>
      </c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</row>
    <row r="236" spans="1:19" x14ac:dyDescent="0.2">
      <c r="A236" s="25">
        <v>244</v>
      </c>
      <c r="B236" s="9" t="str">
        <f t="shared" si="3"/>
        <v>Osaamisalat!$C$236:$S$236</v>
      </c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</row>
    <row r="237" spans="1:19" x14ac:dyDescent="0.2">
      <c r="A237" s="25">
        <v>245</v>
      </c>
      <c r="B237" s="9" t="str">
        <f t="shared" si="3"/>
        <v>Osaamisalat!$C$237:$S$237</v>
      </c>
      <c r="C237" s="2" t="s">
        <v>7139</v>
      </c>
      <c r="D237" s="2" t="s">
        <v>7140</v>
      </c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</row>
    <row r="238" spans="1:19" x14ac:dyDescent="0.2">
      <c r="A238" s="25">
        <v>246</v>
      </c>
      <c r="B238" s="9" t="str">
        <f t="shared" si="3"/>
        <v>Osaamisalat!$C$238:$S$238</v>
      </c>
      <c r="C238" s="2" t="s">
        <v>7141</v>
      </c>
      <c r="D238" s="2" t="s">
        <v>7142</v>
      </c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</row>
    <row r="239" spans="1:19" x14ac:dyDescent="0.2">
      <c r="A239" s="25">
        <v>247</v>
      </c>
      <c r="B239" s="9" t="str">
        <f t="shared" si="3"/>
        <v>Osaamisalat!$C$239:$S$239</v>
      </c>
      <c r="C239" s="2" t="s">
        <v>6938</v>
      </c>
      <c r="D239" s="2" t="s">
        <v>6939</v>
      </c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</row>
    <row r="240" spans="1:19" x14ac:dyDescent="0.2">
      <c r="A240" s="25">
        <v>248</v>
      </c>
      <c r="B240" s="9" t="str">
        <f t="shared" si="3"/>
        <v>Osaamisalat!$C$240:$S$240</v>
      </c>
      <c r="C240" s="2" t="s">
        <v>7143</v>
      </c>
      <c r="D240" s="2" t="s">
        <v>7144</v>
      </c>
      <c r="E240" s="2" t="s">
        <v>7145</v>
      </c>
      <c r="F240" s="2" t="s">
        <v>7146</v>
      </c>
      <c r="G240" s="2" t="s">
        <v>7147</v>
      </c>
      <c r="H240" s="2" t="s">
        <v>7148</v>
      </c>
      <c r="I240" s="2" t="s">
        <v>7149</v>
      </c>
      <c r="J240" s="2" t="s">
        <v>7150</v>
      </c>
      <c r="K240" s="2"/>
      <c r="L240" s="2"/>
      <c r="M240" s="2"/>
      <c r="N240" s="2"/>
      <c r="O240" s="2"/>
      <c r="P240" s="2"/>
      <c r="Q240" s="2"/>
      <c r="R240" s="2"/>
      <c r="S240" s="2"/>
    </row>
    <row r="241" spans="1:19" x14ac:dyDescent="0.2">
      <c r="A241" s="25">
        <v>249</v>
      </c>
      <c r="B241" s="9" t="str">
        <f t="shared" si="3"/>
        <v>Osaamisalat!$C$241:$S$241</v>
      </c>
      <c r="C241" s="2" t="s">
        <v>7151</v>
      </c>
      <c r="D241" s="2" t="s">
        <v>7152</v>
      </c>
      <c r="E241" s="2" t="s">
        <v>7153</v>
      </c>
      <c r="F241" s="2" t="s">
        <v>7154</v>
      </c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</row>
    <row r="242" spans="1:19" x14ac:dyDescent="0.2">
      <c r="A242" s="25">
        <v>250</v>
      </c>
      <c r="B242" s="9" t="str">
        <f t="shared" si="3"/>
        <v>Osaamisalat!$C$242:$S$242</v>
      </c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</row>
    <row r="243" spans="1:19" x14ac:dyDescent="0.2">
      <c r="A243" s="25">
        <v>251</v>
      </c>
      <c r="B243" s="9" t="str">
        <f t="shared" si="3"/>
        <v>Osaamisalat!$C$243:$S$243</v>
      </c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</row>
    <row r="244" spans="1:19" x14ac:dyDescent="0.2">
      <c r="A244" s="25">
        <v>252</v>
      </c>
      <c r="B244" s="9" t="str">
        <f t="shared" si="3"/>
        <v>Osaamisalat!$C$244:$S$244</v>
      </c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</row>
    <row r="245" spans="1:19" x14ac:dyDescent="0.2">
      <c r="A245" s="25">
        <v>253</v>
      </c>
      <c r="B245" s="9" t="str">
        <f t="shared" si="3"/>
        <v>Osaamisalat!$C$245:$S$245</v>
      </c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</row>
    <row r="246" spans="1:19" x14ac:dyDescent="0.2">
      <c r="A246" s="25">
        <v>254</v>
      </c>
      <c r="B246" s="9" t="str">
        <f t="shared" si="3"/>
        <v>Osaamisalat!$C$246:$S$246</v>
      </c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</row>
    <row r="247" spans="1:19" x14ac:dyDescent="0.2">
      <c r="A247" s="25">
        <v>255</v>
      </c>
      <c r="B247" s="9" t="str">
        <f t="shared" si="3"/>
        <v>Osaamisalat!$C$247:$S$247</v>
      </c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</row>
    <row r="248" spans="1:19" x14ac:dyDescent="0.2">
      <c r="A248" s="25">
        <v>256</v>
      </c>
      <c r="B248" s="9" t="str">
        <f t="shared" si="3"/>
        <v>Osaamisalat!$C$248:$S$248</v>
      </c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</row>
    <row r="249" spans="1:19" x14ac:dyDescent="0.2">
      <c r="A249" s="25">
        <v>257</v>
      </c>
      <c r="B249" s="9" t="str">
        <f t="shared" si="3"/>
        <v>Osaamisalat!$C$249:$S$249</v>
      </c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</row>
    <row r="250" spans="1:19" x14ac:dyDescent="0.2">
      <c r="A250" s="25">
        <v>258</v>
      </c>
      <c r="B250" s="9" t="str">
        <f t="shared" si="3"/>
        <v>Osaamisalat!$C$250:$S$250</v>
      </c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</row>
    <row r="251" spans="1:19" x14ac:dyDescent="0.2">
      <c r="A251" s="25">
        <v>259</v>
      </c>
      <c r="B251" s="9" t="str">
        <f t="shared" si="3"/>
        <v>Osaamisalat!$C$251:$S$251</v>
      </c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</row>
    <row r="252" spans="1:19" x14ac:dyDescent="0.2">
      <c r="A252" s="25">
        <v>260</v>
      </c>
      <c r="B252" s="9" t="str">
        <f t="shared" si="3"/>
        <v>Osaamisalat!$C$252:$S$252</v>
      </c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</row>
    <row r="253" spans="1:19" x14ac:dyDescent="0.2">
      <c r="A253" s="25">
        <v>261</v>
      </c>
      <c r="B253" s="9" t="str">
        <f t="shared" si="3"/>
        <v>Osaamisalat!$C$253:$S$253</v>
      </c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</row>
    <row r="254" spans="1:19" x14ac:dyDescent="0.2">
      <c r="A254" s="25">
        <v>262</v>
      </c>
      <c r="B254" s="9" t="str">
        <f t="shared" si="3"/>
        <v>Osaamisalat!$C$254:$S$254</v>
      </c>
      <c r="C254" s="2" t="s">
        <v>7155</v>
      </c>
      <c r="D254" s="2" t="s">
        <v>7156</v>
      </c>
      <c r="E254" s="2" t="s">
        <v>7157</v>
      </c>
      <c r="F254" s="2" t="s">
        <v>6940</v>
      </c>
      <c r="G254" s="2" t="s">
        <v>6941</v>
      </c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</row>
    <row r="255" spans="1:19" x14ac:dyDescent="0.2">
      <c r="A255" s="25">
        <v>263</v>
      </c>
      <c r="B255" s="9" t="str">
        <f t="shared" si="3"/>
        <v>Osaamisalat!$C$255:$S$255</v>
      </c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</row>
    <row r="256" spans="1:19" x14ac:dyDescent="0.2">
      <c r="A256" s="25">
        <v>264</v>
      </c>
      <c r="B256" s="9" t="str">
        <f t="shared" si="3"/>
        <v>Osaamisalat!$C$256:$S$256</v>
      </c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</row>
    <row r="257" spans="1:19" x14ac:dyDescent="0.2">
      <c r="A257" s="25">
        <v>265</v>
      </c>
      <c r="B257" s="9" t="str">
        <f t="shared" si="3"/>
        <v>Osaamisalat!$C$257:$S$257</v>
      </c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</row>
    <row r="258" spans="1:19" x14ac:dyDescent="0.2">
      <c r="A258" s="25">
        <v>266</v>
      </c>
      <c r="B258" s="9" t="str">
        <f t="shared" ref="B258:B321" si="4">CONCATENATE("Osaamisalat!$C$",ROW(),":","$S$",ROW())</f>
        <v>Osaamisalat!$C$258:$S$258</v>
      </c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</row>
    <row r="259" spans="1:19" x14ac:dyDescent="0.2">
      <c r="A259" s="25">
        <v>267</v>
      </c>
      <c r="B259" s="9" t="str">
        <f t="shared" si="4"/>
        <v>Osaamisalat!$C$259:$S$259</v>
      </c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</row>
    <row r="260" spans="1:19" x14ac:dyDescent="0.2">
      <c r="A260" s="25">
        <v>268</v>
      </c>
      <c r="B260" s="9" t="str">
        <f t="shared" si="4"/>
        <v>Osaamisalat!$C$260:$S$260</v>
      </c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</row>
    <row r="261" spans="1:19" x14ac:dyDescent="0.2">
      <c r="A261" s="25">
        <v>269</v>
      </c>
      <c r="B261" s="9" t="str">
        <f t="shared" si="4"/>
        <v>Osaamisalat!$C$261:$S$261</v>
      </c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</row>
    <row r="262" spans="1:19" x14ac:dyDescent="0.2">
      <c r="A262" s="25">
        <v>270</v>
      </c>
      <c r="B262" s="9" t="str">
        <f t="shared" si="4"/>
        <v>Osaamisalat!$C$262:$S$262</v>
      </c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</row>
    <row r="263" spans="1:19" x14ac:dyDescent="0.2">
      <c r="A263" s="25">
        <v>271</v>
      </c>
      <c r="B263" s="9" t="str">
        <f t="shared" si="4"/>
        <v>Osaamisalat!$C$263:$S$263</v>
      </c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</row>
    <row r="264" spans="1:19" x14ac:dyDescent="0.2">
      <c r="A264" s="25">
        <v>272</v>
      </c>
      <c r="B264" s="9" t="str">
        <f t="shared" si="4"/>
        <v>Osaamisalat!$C$264:$S$264</v>
      </c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</row>
    <row r="265" spans="1:19" x14ac:dyDescent="0.2">
      <c r="A265" s="25">
        <v>273</v>
      </c>
      <c r="B265" s="9" t="str">
        <f t="shared" si="4"/>
        <v>Osaamisalat!$C$265:$S$265</v>
      </c>
      <c r="C265" s="2" t="s">
        <v>7158</v>
      </c>
      <c r="D265" s="2" t="s">
        <v>7159</v>
      </c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</row>
    <row r="266" spans="1:19" x14ac:dyDescent="0.2">
      <c r="A266" s="25">
        <v>274</v>
      </c>
      <c r="B266" s="9" t="str">
        <f t="shared" si="4"/>
        <v>Osaamisalat!$C$266:$S$266</v>
      </c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</row>
    <row r="267" spans="1:19" x14ac:dyDescent="0.2">
      <c r="A267" s="25">
        <v>275</v>
      </c>
      <c r="B267" s="9" t="str">
        <f t="shared" si="4"/>
        <v>Osaamisalat!$C$267:$S$267</v>
      </c>
      <c r="C267" s="2" t="s">
        <v>7160</v>
      </c>
      <c r="D267" s="2" t="s">
        <v>7161</v>
      </c>
      <c r="E267" s="2" t="s">
        <v>7162</v>
      </c>
      <c r="F267" s="2" t="s">
        <v>7163</v>
      </c>
      <c r="G267" s="2" t="s">
        <v>7164</v>
      </c>
      <c r="H267" s="2" t="s">
        <v>7165</v>
      </c>
      <c r="I267" s="2" t="s">
        <v>7166</v>
      </c>
      <c r="J267" s="2" t="s">
        <v>7167</v>
      </c>
      <c r="K267" s="2"/>
      <c r="L267" s="2"/>
      <c r="M267" s="2"/>
      <c r="N267" s="2"/>
      <c r="O267" s="2"/>
      <c r="P267" s="2"/>
      <c r="Q267" s="2"/>
      <c r="R267" s="2"/>
      <c r="S267" s="2"/>
    </row>
    <row r="268" spans="1:19" x14ac:dyDescent="0.2">
      <c r="A268" s="25">
        <v>276</v>
      </c>
      <c r="B268" s="9" t="str">
        <f t="shared" si="4"/>
        <v>Osaamisalat!$C$268:$S$268</v>
      </c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</row>
    <row r="269" spans="1:19" x14ac:dyDescent="0.2">
      <c r="A269" s="25">
        <v>277</v>
      </c>
      <c r="B269" s="9" t="str">
        <f t="shared" si="4"/>
        <v>Osaamisalat!$C$269:$S$269</v>
      </c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</row>
    <row r="270" spans="1:19" x14ac:dyDescent="0.2">
      <c r="A270" s="25">
        <v>278</v>
      </c>
      <c r="B270" s="9" t="str">
        <f t="shared" si="4"/>
        <v>Osaamisalat!$C$270:$S$270</v>
      </c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</row>
    <row r="271" spans="1:19" x14ac:dyDescent="0.2">
      <c r="A271" s="25">
        <v>279</v>
      </c>
      <c r="B271" s="9" t="str">
        <f t="shared" si="4"/>
        <v>Osaamisalat!$C$271:$S$271</v>
      </c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</row>
    <row r="272" spans="1:19" x14ac:dyDescent="0.2">
      <c r="A272" s="25">
        <v>280</v>
      </c>
      <c r="B272" s="9" t="str">
        <f t="shared" si="4"/>
        <v>Osaamisalat!$C$272:$S$272</v>
      </c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</row>
    <row r="273" spans="1:19" x14ac:dyDescent="0.2">
      <c r="A273" s="25">
        <v>281</v>
      </c>
      <c r="B273" s="9" t="str">
        <f t="shared" si="4"/>
        <v>Osaamisalat!$C$273:$S$273</v>
      </c>
      <c r="C273" s="2" t="s">
        <v>6942</v>
      </c>
      <c r="D273" s="2" t="s">
        <v>6943</v>
      </c>
      <c r="E273" s="2" t="s">
        <v>6944</v>
      </c>
      <c r="F273" s="2" t="s">
        <v>6945</v>
      </c>
      <c r="G273" s="2" t="s">
        <v>6946</v>
      </c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</row>
    <row r="274" spans="1:19" x14ac:dyDescent="0.2">
      <c r="A274" s="25">
        <v>282</v>
      </c>
      <c r="B274" s="9" t="str">
        <f t="shared" si="4"/>
        <v>Osaamisalat!$C$274:$S$274</v>
      </c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</row>
    <row r="275" spans="1:19" x14ac:dyDescent="0.2">
      <c r="A275" s="25">
        <v>283</v>
      </c>
      <c r="B275" s="9" t="str">
        <f t="shared" si="4"/>
        <v>Osaamisalat!$C$275:$S$275</v>
      </c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</row>
    <row r="276" spans="1:19" x14ac:dyDescent="0.2">
      <c r="A276" s="25">
        <v>284</v>
      </c>
      <c r="B276" s="9" t="str">
        <f t="shared" si="4"/>
        <v>Osaamisalat!$C$276:$S$276</v>
      </c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</row>
    <row r="277" spans="1:19" x14ac:dyDescent="0.2">
      <c r="A277" s="25">
        <v>285</v>
      </c>
      <c r="B277" s="9" t="str">
        <f t="shared" si="4"/>
        <v>Osaamisalat!$C$277:$S$277</v>
      </c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</row>
    <row r="278" spans="1:19" x14ac:dyDescent="0.2">
      <c r="A278" s="25">
        <v>286</v>
      </c>
      <c r="B278" s="9" t="str">
        <f t="shared" si="4"/>
        <v>Osaamisalat!$C$278:$S$278</v>
      </c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</row>
    <row r="279" spans="1:19" x14ac:dyDescent="0.2">
      <c r="A279" s="25">
        <v>287</v>
      </c>
      <c r="B279" s="9" t="str">
        <f t="shared" si="4"/>
        <v>Osaamisalat!$C$279:$S$279</v>
      </c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</row>
    <row r="280" spans="1:19" x14ac:dyDescent="0.2">
      <c r="A280" s="25">
        <v>288</v>
      </c>
      <c r="B280" s="9" t="str">
        <f t="shared" si="4"/>
        <v>Osaamisalat!$C$280:$S$280</v>
      </c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</row>
    <row r="281" spans="1:19" x14ac:dyDescent="0.2">
      <c r="A281" s="25">
        <v>289</v>
      </c>
      <c r="B281" s="9" t="str">
        <f t="shared" si="4"/>
        <v>Osaamisalat!$C$281:$S$281</v>
      </c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</row>
    <row r="282" spans="1:19" x14ac:dyDescent="0.2">
      <c r="A282" s="25">
        <v>290</v>
      </c>
      <c r="B282" s="9" t="str">
        <f t="shared" si="4"/>
        <v>Osaamisalat!$C$282:$S$282</v>
      </c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</row>
    <row r="283" spans="1:19" x14ac:dyDescent="0.2">
      <c r="A283" s="25">
        <v>291</v>
      </c>
      <c r="B283" s="9" t="str">
        <f t="shared" si="4"/>
        <v>Osaamisalat!$C$283:$S$283</v>
      </c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</row>
    <row r="284" spans="1:19" x14ac:dyDescent="0.2">
      <c r="A284" s="25">
        <v>292</v>
      </c>
      <c r="B284" s="9" t="str">
        <f t="shared" si="4"/>
        <v>Osaamisalat!$C$284:$S$284</v>
      </c>
      <c r="C284" s="2" t="s">
        <v>6947</v>
      </c>
      <c r="D284" s="2" t="s">
        <v>6948</v>
      </c>
      <c r="E284" s="2" t="s">
        <v>6949</v>
      </c>
      <c r="F284" s="2" t="s">
        <v>6950</v>
      </c>
      <c r="G284" s="2" t="s">
        <v>6951</v>
      </c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</row>
    <row r="285" spans="1:19" x14ac:dyDescent="0.2">
      <c r="A285" s="25">
        <v>293</v>
      </c>
      <c r="B285" s="9" t="str">
        <f t="shared" si="4"/>
        <v>Osaamisalat!$C$285:$S$285</v>
      </c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</row>
    <row r="286" spans="1:19" x14ac:dyDescent="0.2">
      <c r="A286" s="25">
        <v>294</v>
      </c>
      <c r="B286" s="9" t="str">
        <f t="shared" si="4"/>
        <v>Osaamisalat!$C$286:$S$286</v>
      </c>
      <c r="C286" s="2" t="s">
        <v>7168</v>
      </c>
      <c r="D286" s="2" t="s">
        <v>7169</v>
      </c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</row>
    <row r="287" spans="1:19" x14ac:dyDescent="0.2">
      <c r="A287" s="25">
        <v>295</v>
      </c>
      <c r="B287" s="9" t="str">
        <f t="shared" si="4"/>
        <v>Osaamisalat!$C$287:$S$287</v>
      </c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</row>
    <row r="288" spans="1:19" x14ac:dyDescent="0.2">
      <c r="A288" s="25">
        <v>296</v>
      </c>
      <c r="B288" s="9" t="str">
        <f t="shared" si="4"/>
        <v>Osaamisalat!$C$288:$S$288</v>
      </c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</row>
    <row r="289" spans="1:19" x14ac:dyDescent="0.2">
      <c r="A289" s="25">
        <v>297</v>
      </c>
      <c r="B289" s="9" t="str">
        <f t="shared" si="4"/>
        <v>Osaamisalat!$C$289:$S$289</v>
      </c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</row>
    <row r="290" spans="1:19" x14ac:dyDescent="0.2">
      <c r="A290" s="25">
        <v>298</v>
      </c>
      <c r="B290" s="9" t="str">
        <f t="shared" si="4"/>
        <v>Osaamisalat!$C$290:$S$290</v>
      </c>
      <c r="C290" s="2" t="s">
        <v>7170</v>
      </c>
      <c r="D290" s="2" t="s">
        <v>7171</v>
      </c>
      <c r="E290" s="2" t="s">
        <v>7172</v>
      </c>
      <c r="F290" s="2" t="s">
        <v>7173</v>
      </c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</row>
    <row r="291" spans="1:19" x14ac:dyDescent="0.2">
      <c r="A291" s="25">
        <v>299</v>
      </c>
      <c r="B291" s="9" t="str">
        <f t="shared" si="4"/>
        <v>Osaamisalat!$C$291:$S$291</v>
      </c>
      <c r="C291" s="2" t="s">
        <v>7174</v>
      </c>
      <c r="D291" s="2" t="s">
        <v>7175</v>
      </c>
      <c r="E291" s="2" t="s">
        <v>7176</v>
      </c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</row>
    <row r="292" spans="1:19" x14ac:dyDescent="0.2">
      <c r="A292" s="25">
        <v>300</v>
      </c>
      <c r="B292" s="9" t="str">
        <f t="shared" si="4"/>
        <v>Osaamisalat!$C$292:$S$292</v>
      </c>
      <c r="C292" s="2" t="s">
        <v>7177</v>
      </c>
      <c r="D292" s="2" t="s">
        <v>7178</v>
      </c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</row>
    <row r="293" spans="1:19" x14ac:dyDescent="0.2">
      <c r="A293" s="25">
        <v>301</v>
      </c>
      <c r="B293" s="9" t="str">
        <f t="shared" si="4"/>
        <v>Osaamisalat!$C$293:$S$293</v>
      </c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</row>
    <row r="294" spans="1:19" x14ac:dyDescent="0.2">
      <c r="A294" s="25">
        <v>302</v>
      </c>
      <c r="B294" s="9" t="str">
        <f t="shared" si="4"/>
        <v>Osaamisalat!$C$294:$S$294</v>
      </c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</row>
    <row r="295" spans="1:19" x14ac:dyDescent="0.2">
      <c r="A295" s="25">
        <v>303</v>
      </c>
      <c r="B295" s="9" t="str">
        <f t="shared" si="4"/>
        <v>Osaamisalat!$C$295:$S$295</v>
      </c>
      <c r="C295" s="2" t="s">
        <v>7179</v>
      </c>
      <c r="D295" s="2" t="s">
        <v>7180</v>
      </c>
      <c r="E295" s="2" t="s">
        <v>7181</v>
      </c>
      <c r="F295" s="2" t="s">
        <v>7182</v>
      </c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</row>
    <row r="296" spans="1:19" x14ac:dyDescent="0.2">
      <c r="A296" s="25">
        <v>304</v>
      </c>
      <c r="B296" s="9" t="str">
        <f t="shared" si="4"/>
        <v>Osaamisalat!$C$296:$S$296</v>
      </c>
      <c r="C296" s="2" t="s">
        <v>7183</v>
      </c>
      <c r="D296" s="2" t="s">
        <v>7184</v>
      </c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</row>
    <row r="297" spans="1:19" x14ac:dyDescent="0.2">
      <c r="A297" s="25">
        <v>305</v>
      </c>
      <c r="B297" s="9" t="str">
        <f t="shared" si="4"/>
        <v>Osaamisalat!$C$297:$S$297</v>
      </c>
      <c r="C297" s="2" t="s">
        <v>7185</v>
      </c>
      <c r="D297" s="2" t="s">
        <v>7186</v>
      </c>
      <c r="E297" s="2" t="s">
        <v>7187</v>
      </c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</row>
    <row r="298" spans="1:19" x14ac:dyDescent="0.2">
      <c r="A298" s="25">
        <v>306</v>
      </c>
      <c r="B298" s="9" t="str">
        <f t="shared" si="4"/>
        <v>Osaamisalat!$C$298:$S$298</v>
      </c>
      <c r="C298" s="2" t="s">
        <v>7188</v>
      </c>
      <c r="D298" s="2" t="s">
        <v>7189</v>
      </c>
      <c r="E298" s="2" t="s">
        <v>7190</v>
      </c>
      <c r="F298" s="2" t="s">
        <v>7191</v>
      </c>
      <c r="G298" s="2" t="s">
        <v>7192</v>
      </c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</row>
    <row r="299" spans="1:19" x14ac:dyDescent="0.2">
      <c r="A299" s="25">
        <v>307</v>
      </c>
      <c r="B299" s="9" t="str">
        <f t="shared" si="4"/>
        <v>Osaamisalat!$C$299:$S$299</v>
      </c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</row>
    <row r="300" spans="1:19" x14ac:dyDescent="0.2">
      <c r="A300" s="25">
        <v>308</v>
      </c>
      <c r="B300" s="9" t="str">
        <f t="shared" si="4"/>
        <v>Osaamisalat!$C$300:$S$300</v>
      </c>
      <c r="C300" s="2" t="s">
        <v>7193</v>
      </c>
      <c r="D300" s="2" t="s">
        <v>7194</v>
      </c>
      <c r="E300" s="2" t="s">
        <v>7195</v>
      </c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</row>
    <row r="301" spans="1:19" x14ac:dyDescent="0.2">
      <c r="A301" s="25">
        <v>309</v>
      </c>
      <c r="B301" s="9" t="str">
        <f t="shared" si="4"/>
        <v>Osaamisalat!$C$301:$S$301</v>
      </c>
      <c r="C301" s="2" t="s">
        <v>7196</v>
      </c>
      <c r="D301" s="2" t="s">
        <v>7197</v>
      </c>
      <c r="E301" s="2" t="s">
        <v>7198</v>
      </c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</row>
    <row r="302" spans="1:19" x14ac:dyDescent="0.2">
      <c r="A302" s="25">
        <v>310</v>
      </c>
      <c r="B302" s="9" t="str">
        <f t="shared" si="4"/>
        <v>Osaamisalat!$C$302:$S$302</v>
      </c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</row>
    <row r="303" spans="1:19" x14ac:dyDescent="0.2">
      <c r="A303" s="25">
        <v>311</v>
      </c>
      <c r="B303" s="9" t="str">
        <f t="shared" si="4"/>
        <v>Osaamisalat!$C$303:$S$303</v>
      </c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</row>
    <row r="304" spans="1:19" x14ac:dyDescent="0.2">
      <c r="A304" s="25">
        <v>312</v>
      </c>
      <c r="B304" s="9" t="str">
        <f t="shared" si="4"/>
        <v>Osaamisalat!$C$304:$S$304</v>
      </c>
      <c r="C304" s="2" t="s">
        <v>7199</v>
      </c>
      <c r="D304" s="2" t="s">
        <v>7200</v>
      </c>
      <c r="E304" s="2" t="s">
        <v>7201</v>
      </c>
      <c r="F304" s="2" t="s">
        <v>7202</v>
      </c>
      <c r="G304" s="2" t="s">
        <v>7203</v>
      </c>
      <c r="H304" s="2" t="s">
        <v>7204</v>
      </c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</row>
    <row r="305" spans="1:20" x14ac:dyDescent="0.2">
      <c r="A305" s="25">
        <v>313</v>
      </c>
      <c r="B305" s="9" t="str">
        <f t="shared" si="4"/>
        <v>Osaamisalat!$C$305:$S$305</v>
      </c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</row>
    <row r="306" spans="1:20" x14ac:dyDescent="0.2">
      <c r="A306" s="25">
        <v>314</v>
      </c>
      <c r="B306" s="9" t="str">
        <f t="shared" si="4"/>
        <v>Osaamisalat!$C$306:$S$306</v>
      </c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</row>
    <row r="307" spans="1:20" x14ac:dyDescent="0.2">
      <c r="A307" s="25">
        <v>315</v>
      </c>
      <c r="B307" s="9" t="str">
        <f t="shared" si="4"/>
        <v>Osaamisalat!$C$307:$S$307</v>
      </c>
      <c r="C307" s="2" t="s">
        <v>7205</v>
      </c>
      <c r="D307" s="2" t="s">
        <v>7206</v>
      </c>
      <c r="E307" s="2" t="s">
        <v>7207</v>
      </c>
      <c r="F307" s="2" t="s">
        <v>7208</v>
      </c>
      <c r="G307" s="2" t="s">
        <v>7209</v>
      </c>
      <c r="H307" s="2" t="s">
        <v>7210</v>
      </c>
      <c r="I307" s="2" t="s">
        <v>7211</v>
      </c>
      <c r="J307" s="2" t="s">
        <v>7212</v>
      </c>
      <c r="K307" s="2" t="s">
        <v>7213</v>
      </c>
      <c r="L307" s="2" t="s">
        <v>7214</v>
      </c>
      <c r="M307" s="2" t="s">
        <v>7215</v>
      </c>
      <c r="N307" s="2" t="s">
        <v>7216</v>
      </c>
      <c r="O307" s="2" t="s">
        <v>7217</v>
      </c>
      <c r="P307" s="2" t="s">
        <v>7218</v>
      </c>
      <c r="Q307" s="2" t="s">
        <v>7219</v>
      </c>
      <c r="R307" s="2" t="s">
        <v>7220</v>
      </c>
      <c r="S307" s="2" t="s">
        <v>7221</v>
      </c>
      <c r="T307" t="s">
        <v>7222</v>
      </c>
    </row>
    <row r="308" spans="1:20" x14ac:dyDescent="0.2">
      <c r="A308" s="25">
        <v>316</v>
      </c>
      <c r="B308" s="9" t="str">
        <f t="shared" si="4"/>
        <v>Osaamisalat!$C$308:$S$308</v>
      </c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</row>
    <row r="309" spans="1:20" x14ac:dyDescent="0.2">
      <c r="A309" s="25">
        <v>317</v>
      </c>
      <c r="B309" s="9" t="str">
        <f t="shared" si="4"/>
        <v>Osaamisalat!$C$309:$S$309</v>
      </c>
      <c r="C309" s="2" t="s">
        <v>7223</v>
      </c>
      <c r="D309" s="2" t="s">
        <v>7224</v>
      </c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</row>
    <row r="310" spans="1:20" x14ac:dyDescent="0.2">
      <c r="A310" s="25">
        <v>318</v>
      </c>
      <c r="B310" s="9" t="str">
        <f t="shared" si="4"/>
        <v>Osaamisalat!$C$310:$S$310</v>
      </c>
      <c r="C310" s="2" t="s">
        <v>7225</v>
      </c>
      <c r="D310" s="2" t="s">
        <v>7226</v>
      </c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</row>
    <row r="311" spans="1:20" x14ac:dyDescent="0.2">
      <c r="A311" s="25">
        <v>319</v>
      </c>
      <c r="B311" s="9" t="str">
        <f t="shared" si="4"/>
        <v>Osaamisalat!$C$311:$S$311</v>
      </c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</row>
    <row r="312" spans="1:20" x14ac:dyDescent="0.2">
      <c r="A312" s="25">
        <v>320</v>
      </c>
      <c r="B312" s="9" t="str">
        <f t="shared" si="4"/>
        <v>Osaamisalat!$C$312:$S$312</v>
      </c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</row>
    <row r="313" spans="1:20" x14ac:dyDescent="0.2">
      <c r="A313" s="25">
        <v>321</v>
      </c>
      <c r="B313" s="9" t="str">
        <f t="shared" si="4"/>
        <v>Osaamisalat!$C$313:$S$313</v>
      </c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</row>
    <row r="314" spans="1:20" x14ac:dyDescent="0.2">
      <c r="A314" s="25">
        <v>322</v>
      </c>
      <c r="B314" s="9" t="str">
        <f t="shared" si="4"/>
        <v>Osaamisalat!$C$314:$S$314</v>
      </c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</row>
    <row r="315" spans="1:20" x14ac:dyDescent="0.2">
      <c r="A315" s="25">
        <v>323</v>
      </c>
      <c r="B315" s="9" t="str">
        <f t="shared" si="4"/>
        <v>Osaamisalat!$C$315:$S$315</v>
      </c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</row>
    <row r="316" spans="1:20" x14ac:dyDescent="0.2">
      <c r="A316" s="25">
        <v>324</v>
      </c>
      <c r="B316" s="9" t="str">
        <f t="shared" si="4"/>
        <v>Osaamisalat!$C$316:$S$316</v>
      </c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</row>
    <row r="317" spans="1:20" x14ac:dyDescent="0.2">
      <c r="A317" s="25">
        <v>325</v>
      </c>
      <c r="B317" s="9" t="str">
        <f t="shared" si="4"/>
        <v>Osaamisalat!$C$317:$S$317</v>
      </c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</row>
    <row r="318" spans="1:20" x14ac:dyDescent="0.2">
      <c r="A318" s="25">
        <v>326</v>
      </c>
      <c r="B318" s="9" t="str">
        <f t="shared" si="4"/>
        <v>Osaamisalat!$C$318:$S$318</v>
      </c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</row>
    <row r="319" spans="1:20" x14ac:dyDescent="0.2">
      <c r="A319" s="25">
        <v>327</v>
      </c>
      <c r="B319" s="9" t="str">
        <f t="shared" si="4"/>
        <v>Osaamisalat!$C$319:$S$319</v>
      </c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</row>
    <row r="320" spans="1:20" x14ac:dyDescent="0.2">
      <c r="A320" s="25">
        <v>328</v>
      </c>
      <c r="B320" s="9" t="str">
        <f t="shared" si="4"/>
        <v>Osaamisalat!$C$320:$S$320</v>
      </c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</row>
    <row r="321" spans="1:19" x14ac:dyDescent="0.2">
      <c r="A321" s="25">
        <v>329</v>
      </c>
      <c r="B321" s="9" t="str">
        <f t="shared" si="4"/>
        <v>Osaamisalat!$C$321:$S$321</v>
      </c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</row>
    <row r="322" spans="1:19" x14ac:dyDescent="0.2">
      <c r="A322" s="25">
        <v>331</v>
      </c>
      <c r="B322" s="9" t="str">
        <f t="shared" ref="B322:B385" si="5">CONCATENATE("Osaamisalat!$C$",ROW(),":","$S$",ROW())</f>
        <v>Osaamisalat!$C$322:$S$322</v>
      </c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</row>
    <row r="323" spans="1:19" x14ac:dyDescent="0.2">
      <c r="A323" s="25">
        <v>332</v>
      </c>
      <c r="B323" s="9" t="str">
        <f t="shared" si="5"/>
        <v>Osaamisalat!$C$323:$S$323</v>
      </c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</row>
    <row r="324" spans="1:19" x14ac:dyDescent="0.2">
      <c r="A324" s="25">
        <v>333</v>
      </c>
      <c r="B324" s="9" t="str">
        <f t="shared" si="5"/>
        <v>Osaamisalat!$C$324:$S$324</v>
      </c>
      <c r="C324" s="2" t="s">
        <v>7227</v>
      </c>
      <c r="D324" s="2" t="s">
        <v>7228</v>
      </c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</row>
    <row r="325" spans="1:19" x14ac:dyDescent="0.2">
      <c r="A325" s="25">
        <v>334</v>
      </c>
      <c r="B325" s="9" t="str">
        <f t="shared" si="5"/>
        <v>Osaamisalat!$C$325:$S$325</v>
      </c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</row>
    <row r="326" spans="1:19" x14ac:dyDescent="0.2">
      <c r="A326" s="25">
        <v>335</v>
      </c>
      <c r="B326" s="9" t="str">
        <f t="shared" si="5"/>
        <v>Osaamisalat!$C$326:$S$326</v>
      </c>
      <c r="C326" s="2" t="s">
        <v>7229</v>
      </c>
      <c r="D326" s="2" t="s">
        <v>7230</v>
      </c>
      <c r="E326" s="2" t="s">
        <v>7231</v>
      </c>
      <c r="F326" s="2" t="s">
        <v>7232</v>
      </c>
      <c r="G326" s="2" t="s">
        <v>7233</v>
      </c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</row>
    <row r="327" spans="1:19" x14ac:dyDescent="0.2">
      <c r="A327" s="25">
        <v>336</v>
      </c>
      <c r="B327" s="9" t="str">
        <f t="shared" si="5"/>
        <v>Osaamisalat!$C$327:$S$327</v>
      </c>
      <c r="C327" s="2" t="s">
        <v>7234</v>
      </c>
      <c r="D327" s="2" t="s">
        <v>7235</v>
      </c>
      <c r="E327" s="2" t="s">
        <v>7236</v>
      </c>
      <c r="F327" s="2" t="s">
        <v>7237</v>
      </c>
      <c r="G327" s="2" t="s">
        <v>7238</v>
      </c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</row>
    <row r="328" spans="1:19" x14ac:dyDescent="0.2">
      <c r="A328" s="25">
        <v>337</v>
      </c>
      <c r="B328" s="9" t="str">
        <f t="shared" si="5"/>
        <v>Osaamisalat!$C$328:$S$328</v>
      </c>
      <c r="C328" s="2" t="s">
        <v>7239</v>
      </c>
      <c r="D328" s="2" t="s">
        <v>7240</v>
      </c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</row>
    <row r="329" spans="1:19" x14ac:dyDescent="0.2">
      <c r="A329" s="25">
        <v>338</v>
      </c>
      <c r="B329" s="9" t="str">
        <f t="shared" si="5"/>
        <v>Osaamisalat!$C$329:$S$329</v>
      </c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</row>
    <row r="330" spans="1:19" x14ac:dyDescent="0.2">
      <c r="A330" s="25">
        <v>339</v>
      </c>
      <c r="B330" s="9" t="str">
        <f t="shared" si="5"/>
        <v>Osaamisalat!$C$330:$S$330</v>
      </c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</row>
    <row r="331" spans="1:19" x14ac:dyDescent="0.2">
      <c r="A331" s="25">
        <v>340</v>
      </c>
      <c r="B331" s="9" t="str">
        <f t="shared" si="5"/>
        <v>Osaamisalat!$C$331:$S$331</v>
      </c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</row>
    <row r="332" spans="1:19" x14ac:dyDescent="0.2">
      <c r="A332" s="25">
        <v>341</v>
      </c>
      <c r="B332" s="9" t="str">
        <f t="shared" si="5"/>
        <v>Osaamisalat!$C$332:$S$332</v>
      </c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</row>
    <row r="333" spans="1:19" x14ac:dyDescent="0.2">
      <c r="A333" s="25">
        <v>342</v>
      </c>
      <c r="B333" s="9" t="str">
        <f t="shared" si="5"/>
        <v>Osaamisalat!$C$333:$S$333</v>
      </c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</row>
    <row r="334" spans="1:19" x14ac:dyDescent="0.2">
      <c r="A334" s="25">
        <v>343</v>
      </c>
      <c r="B334" s="9" t="str">
        <f t="shared" si="5"/>
        <v>Osaamisalat!$C$334:$S$334</v>
      </c>
      <c r="C334" s="2" t="s">
        <v>7241</v>
      </c>
      <c r="D334" s="2" t="s">
        <v>7242</v>
      </c>
      <c r="E334" s="2" t="s">
        <v>7243</v>
      </c>
      <c r="F334" s="2" t="s">
        <v>7244</v>
      </c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</row>
    <row r="335" spans="1:19" x14ac:dyDescent="0.2">
      <c r="A335" s="25">
        <v>344</v>
      </c>
      <c r="B335" s="9" t="str">
        <f t="shared" si="5"/>
        <v>Osaamisalat!$C$335:$S$335</v>
      </c>
      <c r="C335" s="2" t="s">
        <v>7245</v>
      </c>
      <c r="D335" s="2" t="s">
        <v>7246</v>
      </c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</row>
    <row r="336" spans="1:19" x14ac:dyDescent="0.2">
      <c r="A336" s="25">
        <v>345</v>
      </c>
      <c r="B336" s="9" t="str">
        <f t="shared" si="5"/>
        <v>Osaamisalat!$C$336:$S$336</v>
      </c>
      <c r="C336" s="2" t="s">
        <v>7247</v>
      </c>
      <c r="D336" s="2" t="s">
        <v>7248</v>
      </c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</row>
    <row r="337" spans="1:19" x14ac:dyDescent="0.2">
      <c r="A337" s="25">
        <v>346</v>
      </c>
      <c r="B337" s="9" t="str">
        <f t="shared" si="5"/>
        <v>Osaamisalat!$C$337:$S$337</v>
      </c>
      <c r="C337" s="2" t="s">
        <v>7249</v>
      </c>
      <c r="D337" s="2" t="s">
        <v>7250</v>
      </c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</row>
    <row r="338" spans="1:19" x14ac:dyDescent="0.2">
      <c r="A338" s="25">
        <v>347</v>
      </c>
      <c r="B338" s="9" t="str">
        <f t="shared" si="5"/>
        <v>Osaamisalat!$C$338:$S$338</v>
      </c>
      <c r="C338" s="2" t="s">
        <v>7251</v>
      </c>
      <c r="D338" s="2" t="s">
        <v>7252</v>
      </c>
      <c r="E338" s="2" t="s">
        <v>7253</v>
      </c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</row>
    <row r="339" spans="1:19" x14ac:dyDescent="0.2">
      <c r="A339" s="25">
        <v>348</v>
      </c>
      <c r="B339" s="9" t="str">
        <f t="shared" si="5"/>
        <v>Osaamisalat!$C$339:$S$339</v>
      </c>
      <c r="C339" s="2" t="s">
        <v>7254</v>
      </c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</row>
    <row r="340" spans="1:19" x14ac:dyDescent="0.2">
      <c r="A340" s="25">
        <v>349</v>
      </c>
      <c r="B340" s="9" t="str">
        <f t="shared" si="5"/>
        <v>Osaamisalat!$C$340:$S$340</v>
      </c>
      <c r="C340" s="2" t="s">
        <v>7255</v>
      </c>
      <c r="D340" s="2" t="s">
        <v>7256</v>
      </c>
      <c r="E340" s="2" t="s">
        <v>7257</v>
      </c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</row>
    <row r="341" spans="1:19" x14ac:dyDescent="0.2">
      <c r="A341" s="25">
        <v>350</v>
      </c>
      <c r="B341" s="9" t="str">
        <f t="shared" si="5"/>
        <v>Osaamisalat!$C$341:$S$341</v>
      </c>
      <c r="C341" s="2" t="s">
        <v>7258</v>
      </c>
      <c r="D341" s="2" t="s">
        <v>7259</v>
      </c>
      <c r="E341" s="2" t="s">
        <v>7260</v>
      </c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</row>
    <row r="342" spans="1:19" x14ac:dyDescent="0.2">
      <c r="A342" s="25">
        <v>351</v>
      </c>
      <c r="B342" s="9" t="str">
        <f t="shared" si="5"/>
        <v>Osaamisalat!$C$342:$S$342</v>
      </c>
      <c r="C342" s="2" t="s">
        <v>7261</v>
      </c>
      <c r="D342" s="2" t="s">
        <v>7262</v>
      </c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</row>
    <row r="343" spans="1:19" x14ac:dyDescent="0.2">
      <c r="A343" s="25">
        <v>352</v>
      </c>
      <c r="B343" s="9" t="str">
        <f t="shared" si="5"/>
        <v>Osaamisalat!$C$343:$S$343</v>
      </c>
      <c r="C343" s="2" t="s">
        <v>7263</v>
      </c>
      <c r="D343" s="2" t="s">
        <v>7264</v>
      </c>
      <c r="E343" s="2" t="s">
        <v>7265</v>
      </c>
      <c r="F343" s="2" t="s">
        <v>7266</v>
      </c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</row>
    <row r="344" spans="1:19" x14ac:dyDescent="0.2">
      <c r="A344" s="25">
        <v>353</v>
      </c>
      <c r="B344" s="9" t="str">
        <f t="shared" si="5"/>
        <v>Osaamisalat!$C$344:$S$344</v>
      </c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</row>
    <row r="345" spans="1:19" x14ac:dyDescent="0.2">
      <c r="A345" s="25">
        <v>354</v>
      </c>
      <c r="B345" s="9" t="str">
        <f t="shared" si="5"/>
        <v>Osaamisalat!$C$345:$S$345</v>
      </c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</row>
    <row r="346" spans="1:19" x14ac:dyDescent="0.2">
      <c r="A346" s="25">
        <v>355</v>
      </c>
      <c r="B346" s="9" t="str">
        <f t="shared" si="5"/>
        <v>Osaamisalat!$C$346:$S$346</v>
      </c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</row>
    <row r="347" spans="1:19" x14ac:dyDescent="0.2">
      <c r="A347" s="25">
        <v>356</v>
      </c>
      <c r="B347" s="9" t="str">
        <f t="shared" si="5"/>
        <v>Osaamisalat!$C$347:$S$347</v>
      </c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</row>
    <row r="348" spans="1:19" x14ac:dyDescent="0.2">
      <c r="A348" s="25">
        <v>357</v>
      </c>
      <c r="B348" s="9" t="str">
        <f t="shared" si="5"/>
        <v>Osaamisalat!$C$348:$S$348</v>
      </c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</row>
    <row r="349" spans="1:19" x14ac:dyDescent="0.2">
      <c r="A349" s="25">
        <v>358</v>
      </c>
      <c r="B349" s="9" t="str">
        <f t="shared" si="5"/>
        <v>Osaamisalat!$C$349:$S$349</v>
      </c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</row>
    <row r="350" spans="1:19" x14ac:dyDescent="0.2">
      <c r="A350" s="25">
        <v>359</v>
      </c>
      <c r="B350" s="9" t="str">
        <f t="shared" si="5"/>
        <v>Osaamisalat!$C$350:$S$350</v>
      </c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</row>
    <row r="351" spans="1:19" x14ac:dyDescent="0.2">
      <c r="A351" s="25">
        <v>360</v>
      </c>
      <c r="B351" s="9" t="str">
        <f t="shared" si="5"/>
        <v>Osaamisalat!$C$351:$S$351</v>
      </c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</row>
    <row r="352" spans="1:19" x14ac:dyDescent="0.2">
      <c r="A352" s="25">
        <v>361</v>
      </c>
      <c r="B352" s="9" t="str">
        <f t="shared" si="5"/>
        <v>Osaamisalat!$C$352:$S$352</v>
      </c>
      <c r="C352" s="2" t="s">
        <v>7267</v>
      </c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</row>
    <row r="353" spans="1:19" x14ac:dyDescent="0.2">
      <c r="A353" s="25">
        <v>362</v>
      </c>
      <c r="B353" s="9" t="str">
        <f t="shared" si="5"/>
        <v>Osaamisalat!$C$353:$S$353</v>
      </c>
      <c r="C353" s="2" t="s">
        <v>7268</v>
      </c>
      <c r="D353" s="2" t="s">
        <v>7269</v>
      </c>
      <c r="E353" s="2" t="s">
        <v>7270</v>
      </c>
      <c r="F353" s="2" t="s">
        <v>7271</v>
      </c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</row>
    <row r="354" spans="1:19" x14ac:dyDescent="0.2">
      <c r="A354" s="25">
        <v>363</v>
      </c>
      <c r="B354" s="9" t="str">
        <f t="shared" si="5"/>
        <v>Osaamisalat!$C$354:$S$354</v>
      </c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</row>
    <row r="355" spans="1:19" x14ac:dyDescent="0.2">
      <c r="A355" s="25">
        <v>364</v>
      </c>
      <c r="B355" s="9" t="str">
        <f t="shared" si="5"/>
        <v>Osaamisalat!$C$355:$S$355</v>
      </c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</row>
    <row r="356" spans="1:19" x14ac:dyDescent="0.2">
      <c r="A356" s="25">
        <v>365</v>
      </c>
      <c r="B356" s="9" t="str">
        <f t="shared" si="5"/>
        <v>Osaamisalat!$C$356:$S$356</v>
      </c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</row>
    <row r="357" spans="1:19" x14ac:dyDescent="0.2">
      <c r="A357" s="25">
        <v>366</v>
      </c>
      <c r="B357" s="9" t="str">
        <f t="shared" si="5"/>
        <v>Osaamisalat!$C$357:$S$357</v>
      </c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</row>
    <row r="358" spans="1:19" x14ac:dyDescent="0.2">
      <c r="A358" s="25">
        <v>367</v>
      </c>
      <c r="B358" s="9" t="str">
        <f t="shared" si="5"/>
        <v>Osaamisalat!$C$358:$S$358</v>
      </c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</row>
    <row r="359" spans="1:19" x14ac:dyDescent="0.2">
      <c r="A359" s="25">
        <v>368</v>
      </c>
      <c r="B359" s="9" t="str">
        <f t="shared" si="5"/>
        <v>Osaamisalat!$C$359:$S$359</v>
      </c>
      <c r="C359" s="2" t="s">
        <v>7272</v>
      </c>
      <c r="D359" s="2" t="s">
        <v>7273</v>
      </c>
      <c r="E359" s="2" t="s">
        <v>7274</v>
      </c>
      <c r="F359" s="2" t="s">
        <v>7275</v>
      </c>
      <c r="G359" s="2" t="s">
        <v>7276</v>
      </c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</row>
    <row r="360" spans="1:19" x14ac:dyDescent="0.2">
      <c r="A360" s="25">
        <v>369</v>
      </c>
      <c r="B360" s="9" t="str">
        <f t="shared" si="5"/>
        <v>Osaamisalat!$C$360:$S$360</v>
      </c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</row>
    <row r="361" spans="1:19" x14ac:dyDescent="0.2">
      <c r="A361" s="25">
        <v>370</v>
      </c>
      <c r="B361" s="9" t="str">
        <f t="shared" si="5"/>
        <v>Osaamisalat!$C$361:$S$361</v>
      </c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</row>
    <row r="362" spans="1:19" x14ac:dyDescent="0.2">
      <c r="A362" s="25">
        <v>371</v>
      </c>
      <c r="B362" s="9" t="str">
        <f t="shared" si="5"/>
        <v>Osaamisalat!$C$362:$S$362</v>
      </c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</row>
    <row r="363" spans="1:19" x14ac:dyDescent="0.2">
      <c r="A363" s="25">
        <v>372</v>
      </c>
      <c r="B363" s="9" t="str">
        <f t="shared" si="5"/>
        <v>Osaamisalat!$C$363:$S$363</v>
      </c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</row>
    <row r="364" spans="1:19" x14ac:dyDescent="0.2">
      <c r="A364" s="25">
        <v>373</v>
      </c>
      <c r="B364" s="9" t="str">
        <f t="shared" si="5"/>
        <v>Osaamisalat!$C$364:$S$364</v>
      </c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</row>
    <row r="365" spans="1:19" x14ac:dyDescent="0.2">
      <c r="A365" s="25">
        <v>374</v>
      </c>
      <c r="B365" s="9" t="str">
        <f t="shared" si="5"/>
        <v>Osaamisalat!$C$365:$S$365</v>
      </c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</row>
    <row r="366" spans="1:19" x14ac:dyDescent="0.2">
      <c r="A366" s="25">
        <v>375</v>
      </c>
      <c r="B366" s="9" t="str">
        <f t="shared" si="5"/>
        <v>Osaamisalat!$C$366:$S$366</v>
      </c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</row>
    <row r="367" spans="1:19" x14ac:dyDescent="0.2">
      <c r="A367" s="25">
        <v>376</v>
      </c>
      <c r="B367" s="9" t="str">
        <f t="shared" si="5"/>
        <v>Osaamisalat!$C$367:$S$367</v>
      </c>
      <c r="C367" s="2" t="s">
        <v>7277</v>
      </c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</row>
    <row r="368" spans="1:19" x14ac:dyDescent="0.2">
      <c r="A368" s="25">
        <v>377</v>
      </c>
      <c r="B368" s="9" t="str">
        <f t="shared" si="5"/>
        <v>Osaamisalat!$C$368:$S$368</v>
      </c>
      <c r="C368" s="2" t="s">
        <v>7278</v>
      </c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</row>
    <row r="369" spans="1:19" x14ac:dyDescent="0.2">
      <c r="A369" s="25">
        <v>378</v>
      </c>
      <c r="B369" s="9" t="str">
        <f t="shared" si="5"/>
        <v>Osaamisalat!$C$369:$S$369</v>
      </c>
      <c r="C369" s="2" t="s">
        <v>7279</v>
      </c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</row>
    <row r="370" spans="1:19" x14ac:dyDescent="0.2">
      <c r="A370" s="25">
        <v>379</v>
      </c>
      <c r="B370" s="9" t="str">
        <f t="shared" si="5"/>
        <v>Osaamisalat!$C$370:$S$370</v>
      </c>
      <c r="C370" s="2" t="s">
        <v>7280</v>
      </c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</row>
    <row r="371" spans="1:19" x14ac:dyDescent="0.2">
      <c r="A371" s="25">
        <v>380</v>
      </c>
      <c r="B371" s="9" t="str">
        <f t="shared" si="5"/>
        <v>Osaamisalat!$C$371:$S$371</v>
      </c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</row>
    <row r="372" spans="1:19" x14ac:dyDescent="0.2">
      <c r="A372" s="25">
        <v>381</v>
      </c>
      <c r="B372" s="9" t="str">
        <f t="shared" si="5"/>
        <v>Osaamisalat!$C$372:$S$372</v>
      </c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</row>
    <row r="373" spans="1:19" x14ac:dyDescent="0.2">
      <c r="A373" s="25">
        <v>382</v>
      </c>
      <c r="B373" s="9" t="str">
        <f t="shared" si="5"/>
        <v>Osaamisalat!$C$373:$S$373</v>
      </c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</row>
    <row r="374" spans="1:19" x14ac:dyDescent="0.2">
      <c r="A374" s="25">
        <v>383</v>
      </c>
      <c r="B374" s="9" t="str">
        <f t="shared" si="5"/>
        <v>Osaamisalat!$C$374:$S$374</v>
      </c>
      <c r="C374" s="2" t="s">
        <v>7281</v>
      </c>
      <c r="D374" s="2" t="s">
        <v>7282</v>
      </c>
      <c r="E374" s="2" t="s">
        <v>7283</v>
      </c>
      <c r="F374" s="2" t="s">
        <v>7284</v>
      </c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</row>
    <row r="375" spans="1:19" x14ac:dyDescent="0.2">
      <c r="A375" s="25">
        <v>384</v>
      </c>
      <c r="B375" s="9" t="str">
        <f t="shared" si="5"/>
        <v>Osaamisalat!$C$375:$S$375</v>
      </c>
      <c r="C375" s="2" t="s">
        <v>7285</v>
      </c>
      <c r="D375" s="2" t="s">
        <v>7286</v>
      </c>
      <c r="E375" s="2" t="s">
        <v>7287</v>
      </c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</row>
    <row r="376" spans="1:19" x14ac:dyDescent="0.2">
      <c r="A376" s="25">
        <v>385</v>
      </c>
      <c r="B376" s="9" t="str">
        <f t="shared" si="5"/>
        <v>Osaamisalat!$C$376:$S$376</v>
      </c>
      <c r="C376" s="2" t="s">
        <v>7288</v>
      </c>
      <c r="D376" s="2" t="s">
        <v>7289</v>
      </c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</row>
    <row r="377" spans="1:19" x14ac:dyDescent="0.2">
      <c r="A377" s="25">
        <v>386</v>
      </c>
      <c r="B377" s="9" t="str">
        <f t="shared" si="5"/>
        <v>Osaamisalat!$C$377:$S$377</v>
      </c>
      <c r="C377" s="2" t="s">
        <v>7290</v>
      </c>
      <c r="D377" s="2" t="s">
        <v>7291</v>
      </c>
      <c r="E377" s="2" t="s">
        <v>7292</v>
      </c>
      <c r="F377" s="2" t="s">
        <v>7293</v>
      </c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</row>
    <row r="378" spans="1:19" x14ac:dyDescent="0.2">
      <c r="A378" s="25">
        <v>387</v>
      </c>
      <c r="B378" s="9" t="str">
        <f t="shared" si="5"/>
        <v>Osaamisalat!$C$378:$S$378</v>
      </c>
      <c r="C378" s="2" t="s">
        <v>7294</v>
      </c>
      <c r="D378" s="2" t="s">
        <v>7295</v>
      </c>
      <c r="E378" s="2" t="s">
        <v>7296</v>
      </c>
      <c r="F378" s="2" t="s">
        <v>7297</v>
      </c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</row>
    <row r="379" spans="1:19" x14ac:dyDescent="0.2">
      <c r="A379" s="25">
        <v>388</v>
      </c>
      <c r="B379" s="9" t="str">
        <f t="shared" si="5"/>
        <v>Osaamisalat!$C$379:$S$379</v>
      </c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</row>
    <row r="380" spans="1:19" x14ac:dyDescent="0.2">
      <c r="A380" s="25">
        <v>389</v>
      </c>
      <c r="B380" s="9" t="str">
        <f t="shared" si="5"/>
        <v>Osaamisalat!$C$380:$S$380</v>
      </c>
      <c r="C380" s="2" t="s">
        <v>7298</v>
      </c>
      <c r="D380" s="2" t="s">
        <v>7299</v>
      </c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</row>
    <row r="381" spans="1:19" x14ac:dyDescent="0.2">
      <c r="A381" s="25">
        <v>390</v>
      </c>
      <c r="B381" s="9" t="str">
        <f t="shared" si="5"/>
        <v>Osaamisalat!$C$381:$S$381</v>
      </c>
      <c r="C381" s="2" t="s">
        <v>7300</v>
      </c>
      <c r="D381" s="2" t="s">
        <v>7301</v>
      </c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</row>
    <row r="382" spans="1:19" x14ac:dyDescent="0.2">
      <c r="A382" s="25">
        <v>391</v>
      </c>
      <c r="B382" s="9" t="str">
        <f t="shared" si="5"/>
        <v>Osaamisalat!$C$382:$S$382</v>
      </c>
      <c r="C382" s="2" t="s">
        <v>7302</v>
      </c>
      <c r="D382" s="2" t="s">
        <v>7303</v>
      </c>
      <c r="E382" s="2" t="s">
        <v>7304</v>
      </c>
      <c r="F382" s="2" t="s">
        <v>7305</v>
      </c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</row>
    <row r="383" spans="1:19" x14ac:dyDescent="0.2">
      <c r="A383" s="25">
        <v>392</v>
      </c>
      <c r="B383" s="9" t="str">
        <f t="shared" si="5"/>
        <v>Osaamisalat!$C$383:$S$383</v>
      </c>
      <c r="C383" s="2" t="s">
        <v>7306</v>
      </c>
      <c r="D383" s="2" t="s">
        <v>7307</v>
      </c>
      <c r="E383" s="2" t="s">
        <v>7308</v>
      </c>
      <c r="F383" s="2" t="s">
        <v>7309</v>
      </c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</row>
    <row r="384" spans="1:19" x14ac:dyDescent="0.2">
      <c r="A384" s="25">
        <v>393</v>
      </c>
      <c r="B384" s="9" t="str">
        <f t="shared" si="5"/>
        <v>Osaamisalat!$C$384:$S$384</v>
      </c>
      <c r="C384" s="2" t="s">
        <v>7310</v>
      </c>
      <c r="D384" s="2" t="s">
        <v>7311</v>
      </c>
      <c r="E384" s="2" t="s">
        <v>7312</v>
      </c>
      <c r="F384" s="2" t="s">
        <v>7313</v>
      </c>
      <c r="G384" s="2" t="s">
        <v>7314</v>
      </c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</row>
    <row r="385" spans="1:19" x14ac:dyDescent="0.2">
      <c r="A385" s="25">
        <v>394</v>
      </c>
      <c r="B385" s="9" t="str">
        <f t="shared" si="5"/>
        <v>Osaamisalat!$C$385:$S$385</v>
      </c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</row>
    <row r="386" spans="1:19" x14ac:dyDescent="0.2">
      <c r="A386" s="25">
        <v>395</v>
      </c>
      <c r="B386" s="9" t="str">
        <f t="shared" ref="B386:B449" si="6">CONCATENATE("Osaamisalat!$C$",ROW(),":","$S$",ROW())</f>
        <v>Osaamisalat!$C$386:$S$386</v>
      </c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</row>
    <row r="387" spans="1:19" x14ac:dyDescent="0.2">
      <c r="A387" s="25">
        <v>396</v>
      </c>
      <c r="B387" s="9" t="str">
        <f t="shared" si="6"/>
        <v>Osaamisalat!$C$387:$S$387</v>
      </c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</row>
    <row r="388" spans="1:19" x14ac:dyDescent="0.2">
      <c r="A388" s="25">
        <v>397</v>
      </c>
      <c r="B388" s="9" t="str">
        <f t="shared" si="6"/>
        <v>Osaamisalat!$C$388:$S$388</v>
      </c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</row>
    <row r="389" spans="1:19" x14ac:dyDescent="0.2">
      <c r="A389" s="25">
        <v>398</v>
      </c>
      <c r="B389" s="9" t="str">
        <f t="shared" si="6"/>
        <v>Osaamisalat!$C$389:$S$389</v>
      </c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</row>
    <row r="390" spans="1:19" x14ac:dyDescent="0.2">
      <c r="A390" s="25">
        <v>399</v>
      </c>
      <c r="B390" s="9" t="str">
        <f t="shared" si="6"/>
        <v>Osaamisalat!$C$390:$S$390</v>
      </c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</row>
    <row r="391" spans="1:19" x14ac:dyDescent="0.2">
      <c r="A391" s="25">
        <v>400</v>
      </c>
      <c r="B391" s="9" t="str">
        <f t="shared" si="6"/>
        <v>Osaamisalat!$C$391:$S$391</v>
      </c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</row>
    <row r="392" spans="1:19" x14ac:dyDescent="0.2">
      <c r="A392" s="25">
        <v>401</v>
      </c>
      <c r="B392" s="9" t="str">
        <f t="shared" si="6"/>
        <v>Osaamisalat!$C$392:$S$392</v>
      </c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</row>
    <row r="393" spans="1:19" x14ac:dyDescent="0.2">
      <c r="A393" s="25">
        <v>402</v>
      </c>
      <c r="B393" s="9" t="str">
        <f t="shared" si="6"/>
        <v>Osaamisalat!$C$393:$S$393</v>
      </c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</row>
    <row r="394" spans="1:19" x14ac:dyDescent="0.2">
      <c r="A394" s="25">
        <v>403</v>
      </c>
      <c r="B394" s="9" t="str">
        <f t="shared" si="6"/>
        <v>Osaamisalat!$C$394:$S$394</v>
      </c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</row>
    <row r="395" spans="1:19" x14ac:dyDescent="0.2">
      <c r="A395" s="25">
        <v>404</v>
      </c>
      <c r="B395" s="9" t="str">
        <f t="shared" si="6"/>
        <v>Osaamisalat!$C$395:$S$395</v>
      </c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</row>
    <row r="396" spans="1:19" x14ac:dyDescent="0.2">
      <c r="A396" s="25">
        <v>405</v>
      </c>
      <c r="B396" s="9" t="str">
        <f t="shared" si="6"/>
        <v>Osaamisalat!$C$396:$S$396</v>
      </c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</row>
    <row r="397" spans="1:19" x14ac:dyDescent="0.2">
      <c r="A397" s="25">
        <v>406</v>
      </c>
      <c r="B397" s="9" t="str">
        <f t="shared" si="6"/>
        <v>Osaamisalat!$C$397:$S$397</v>
      </c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</row>
    <row r="398" spans="1:19" x14ac:dyDescent="0.2">
      <c r="A398" s="25">
        <v>407</v>
      </c>
      <c r="B398" s="9" t="str">
        <f t="shared" si="6"/>
        <v>Osaamisalat!$C$398:$S$398</v>
      </c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</row>
    <row r="399" spans="1:19" x14ac:dyDescent="0.2">
      <c r="A399" s="25">
        <v>408</v>
      </c>
      <c r="B399" s="9" t="str">
        <f t="shared" si="6"/>
        <v>Osaamisalat!$C$399:$S$399</v>
      </c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</row>
    <row r="400" spans="1:19" x14ac:dyDescent="0.2">
      <c r="A400" s="25">
        <v>409</v>
      </c>
      <c r="B400" s="9" t="str">
        <f t="shared" si="6"/>
        <v>Osaamisalat!$C$400:$S$400</v>
      </c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</row>
    <row r="401" spans="1:19" x14ac:dyDescent="0.2">
      <c r="A401" s="25">
        <v>410</v>
      </c>
      <c r="B401" s="9" t="str">
        <f t="shared" si="6"/>
        <v>Osaamisalat!$C$401:$S$401</v>
      </c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</row>
    <row r="402" spans="1:19" x14ac:dyDescent="0.2">
      <c r="A402" s="25">
        <v>411</v>
      </c>
      <c r="B402" s="9" t="str">
        <f t="shared" si="6"/>
        <v>Osaamisalat!$C$402:$S$402</v>
      </c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</row>
    <row r="403" spans="1:19" x14ac:dyDescent="0.2">
      <c r="A403" s="25">
        <v>412</v>
      </c>
      <c r="B403" s="9" t="str">
        <f t="shared" si="6"/>
        <v>Osaamisalat!$C$403:$S$403</v>
      </c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</row>
    <row r="404" spans="1:19" x14ac:dyDescent="0.2">
      <c r="A404" s="25">
        <v>413</v>
      </c>
      <c r="B404" s="9" t="str">
        <f t="shared" si="6"/>
        <v>Osaamisalat!$C$404:$S$404</v>
      </c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</row>
    <row r="405" spans="1:19" x14ac:dyDescent="0.2">
      <c r="A405" s="25">
        <v>414</v>
      </c>
      <c r="B405" s="9" t="str">
        <f t="shared" si="6"/>
        <v>Osaamisalat!$C$405:$S$405</v>
      </c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</row>
    <row r="406" spans="1:19" x14ac:dyDescent="0.2">
      <c r="A406" s="25">
        <v>415</v>
      </c>
      <c r="B406" s="9" t="str">
        <f t="shared" si="6"/>
        <v>Osaamisalat!$C$406:$S$406</v>
      </c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</row>
    <row r="407" spans="1:19" x14ac:dyDescent="0.2">
      <c r="A407" s="25">
        <v>416</v>
      </c>
      <c r="B407" s="9" t="str">
        <f t="shared" si="6"/>
        <v>Osaamisalat!$C$407:$S$407</v>
      </c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</row>
    <row r="408" spans="1:19" x14ac:dyDescent="0.2">
      <c r="A408" s="25">
        <v>417</v>
      </c>
      <c r="B408" s="9" t="str">
        <f t="shared" si="6"/>
        <v>Osaamisalat!$C$408:$S$408</v>
      </c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</row>
    <row r="409" spans="1:19" x14ac:dyDescent="0.2">
      <c r="A409" s="25">
        <v>418</v>
      </c>
      <c r="B409" s="9" t="str">
        <f t="shared" si="6"/>
        <v>Osaamisalat!$C$409:$S$409</v>
      </c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</row>
    <row r="410" spans="1:19" x14ac:dyDescent="0.2">
      <c r="A410" s="25">
        <v>419</v>
      </c>
      <c r="B410" s="9" t="str">
        <f t="shared" si="6"/>
        <v>Osaamisalat!$C$410:$S$410</v>
      </c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</row>
    <row r="411" spans="1:19" x14ac:dyDescent="0.2">
      <c r="A411" s="25">
        <v>420</v>
      </c>
      <c r="B411" s="9" t="str">
        <f t="shared" si="6"/>
        <v>Osaamisalat!$C$411:$S$411</v>
      </c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</row>
    <row r="412" spans="1:19" x14ac:dyDescent="0.2">
      <c r="A412" s="25">
        <v>421</v>
      </c>
      <c r="B412" s="9" t="str">
        <f t="shared" si="6"/>
        <v>Osaamisalat!$C$412:$S$412</v>
      </c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</row>
    <row r="413" spans="1:19" x14ac:dyDescent="0.2">
      <c r="A413" s="25">
        <v>422</v>
      </c>
      <c r="B413" s="9" t="str">
        <f t="shared" si="6"/>
        <v>Osaamisalat!$C$413:$S$413</v>
      </c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</row>
    <row r="414" spans="1:19" x14ac:dyDescent="0.2">
      <c r="A414" s="25">
        <v>423</v>
      </c>
      <c r="B414" s="9" t="str">
        <f t="shared" si="6"/>
        <v>Osaamisalat!$C$414:$S$414</v>
      </c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</row>
    <row r="415" spans="1:19" x14ac:dyDescent="0.2">
      <c r="A415" s="25">
        <v>424</v>
      </c>
      <c r="B415" s="9" t="str">
        <f t="shared" si="6"/>
        <v>Osaamisalat!$C$415:$S$415</v>
      </c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</row>
    <row r="416" spans="1:19" x14ac:dyDescent="0.2">
      <c r="A416" s="25">
        <v>425</v>
      </c>
      <c r="B416" s="9" t="str">
        <f t="shared" si="6"/>
        <v>Osaamisalat!$C$416:$S$416</v>
      </c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</row>
    <row r="417" spans="1:19" x14ac:dyDescent="0.2">
      <c r="A417" s="25">
        <v>426</v>
      </c>
      <c r="B417" s="9" t="str">
        <f t="shared" si="6"/>
        <v>Osaamisalat!$C$417:$S$417</v>
      </c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</row>
    <row r="418" spans="1:19" x14ac:dyDescent="0.2">
      <c r="A418" s="25">
        <v>427</v>
      </c>
      <c r="B418" s="9" t="str">
        <f t="shared" si="6"/>
        <v>Osaamisalat!$C$418:$S$418</v>
      </c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</row>
    <row r="419" spans="1:19" x14ac:dyDescent="0.2">
      <c r="A419" s="25">
        <v>428</v>
      </c>
      <c r="B419" s="9" t="str">
        <f t="shared" si="6"/>
        <v>Osaamisalat!$C$419:$S$419</v>
      </c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</row>
    <row r="420" spans="1:19" x14ac:dyDescent="0.2">
      <c r="A420" s="25">
        <v>429</v>
      </c>
      <c r="B420" s="9" t="str">
        <f t="shared" si="6"/>
        <v>Osaamisalat!$C$420:$S$420</v>
      </c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</row>
    <row r="421" spans="1:19" x14ac:dyDescent="0.2">
      <c r="A421" s="25">
        <v>430</v>
      </c>
      <c r="B421" s="9" t="str">
        <f t="shared" si="6"/>
        <v>Osaamisalat!$C$421:$S$421</v>
      </c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</row>
    <row r="422" spans="1:19" x14ac:dyDescent="0.2">
      <c r="A422" s="25">
        <v>431</v>
      </c>
      <c r="B422" s="9" t="str">
        <f t="shared" si="6"/>
        <v>Osaamisalat!$C$422:$S$422</v>
      </c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</row>
    <row r="423" spans="1:19" x14ac:dyDescent="0.2">
      <c r="A423" s="25">
        <v>432</v>
      </c>
      <c r="B423" s="9" t="str">
        <f t="shared" si="6"/>
        <v>Osaamisalat!$C$423:$S$423</v>
      </c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</row>
    <row r="424" spans="1:19" x14ac:dyDescent="0.2">
      <c r="A424" s="25">
        <v>433</v>
      </c>
      <c r="B424" s="9" t="str">
        <f t="shared" si="6"/>
        <v>Osaamisalat!$C$424:$S$424</v>
      </c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</row>
    <row r="425" spans="1:19" x14ac:dyDescent="0.2">
      <c r="A425" s="25">
        <v>434</v>
      </c>
      <c r="B425" s="9" t="str">
        <f t="shared" si="6"/>
        <v>Osaamisalat!$C$425:$S$425</v>
      </c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</row>
    <row r="426" spans="1:19" x14ac:dyDescent="0.2">
      <c r="A426" s="25">
        <v>435</v>
      </c>
      <c r="B426" s="9" t="str">
        <f t="shared" si="6"/>
        <v>Osaamisalat!$C$426:$S$426</v>
      </c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</row>
    <row r="427" spans="1:19" x14ac:dyDescent="0.2">
      <c r="A427" s="25">
        <v>436</v>
      </c>
      <c r="B427" s="9" t="str">
        <f t="shared" si="6"/>
        <v>Osaamisalat!$C$427:$S$427</v>
      </c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</row>
    <row r="428" spans="1:19" x14ac:dyDescent="0.2">
      <c r="A428" s="25">
        <v>437</v>
      </c>
      <c r="B428" s="9" t="str">
        <f t="shared" si="6"/>
        <v>Osaamisalat!$C$428:$S$428</v>
      </c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</row>
    <row r="429" spans="1:19" x14ac:dyDescent="0.2">
      <c r="A429" s="25">
        <v>438</v>
      </c>
      <c r="B429" s="9" t="str">
        <f t="shared" si="6"/>
        <v>Osaamisalat!$C$429:$S$429</v>
      </c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</row>
    <row r="430" spans="1:19" x14ac:dyDescent="0.2">
      <c r="A430" s="25">
        <v>439</v>
      </c>
      <c r="B430" s="9" t="str">
        <f t="shared" si="6"/>
        <v>Osaamisalat!$C$430:$S$430</v>
      </c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</row>
    <row r="431" spans="1:19" x14ac:dyDescent="0.2">
      <c r="A431" s="25">
        <v>440</v>
      </c>
      <c r="B431" s="9" t="str">
        <f t="shared" si="6"/>
        <v>Osaamisalat!$C$431:$S$431</v>
      </c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</row>
    <row r="432" spans="1:19" x14ac:dyDescent="0.2">
      <c r="A432" s="25">
        <v>441</v>
      </c>
      <c r="B432" s="9" t="str">
        <f t="shared" si="6"/>
        <v>Osaamisalat!$C$432:$S$432</v>
      </c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</row>
    <row r="433" spans="1:19" x14ac:dyDescent="0.2">
      <c r="A433" s="25">
        <v>442</v>
      </c>
      <c r="B433" s="9" t="str">
        <f t="shared" si="6"/>
        <v>Osaamisalat!$C$433:$S$433</v>
      </c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</row>
    <row r="434" spans="1:19" x14ac:dyDescent="0.2">
      <c r="A434" s="25">
        <v>443</v>
      </c>
      <c r="B434" s="9" t="str">
        <f t="shared" si="6"/>
        <v>Osaamisalat!$C$434:$S$434</v>
      </c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</row>
    <row r="435" spans="1:19" x14ac:dyDescent="0.2">
      <c r="A435" s="25">
        <v>444</v>
      </c>
      <c r="B435" s="9" t="str">
        <f t="shared" si="6"/>
        <v>Osaamisalat!$C$435:$S$435</v>
      </c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</row>
    <row r="436" spans="1:19" x14ac:dyDescent="0.2">
      <c r="A436" s="25">
        <v>445</v>
      </c>
      <c r="B436" s="9" t="str">
        <f t="shared" si="6"/>
        <v>Osaamisalat!$C$436:$S$436</v>
      </c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</row>
    <row r="437" spans="1:19" x14ac:dyDescent="0.2">
      <c r="A437" s="25">
        <v>446</v>
      </c>
      <c r="B437" s="9" t="str">
        <f t="shared" si="6"/>
        <v>Osaamisalat!$C$437:$S$437</v>
      </c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</row>
    <row r="438" spans="1:19" x14ac:dyDescent="0.2">
      <c r="A438" s="25">
        <v>447</v>
      </c>
      <c r="B438" s="9" t="str">
        <f t="shared" si="6"/>
        <v>Osaamisalat!$C$438:$S$438</v>
      </c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</row>
    <row r="439" spans="1:19" x14ac:dyDescent="0.2">
      <c r="A439" s="25">
        <v>448</v>
      </c>
      <c r="B439" s="9" t="str">
        <f t="shared" si="6"/>
        <v>Osaamisalat!$C$439:$S$439</v>
      </c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</row>
    <row r="440" spans="1:19" x14ac:dyDescent="0.2">
      <c r="A440" s="25">
        <v>449</v>
      </c>
      <c r="B440" s="9" t="str">
        <f t="shared" si="6"/>
        <v>Osaamisalat!$C$440:$S$440</v>
      </c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</row>
    <row r="441" spans="1:19" x14ac:dyDescent="0.2">
      <c r="A441" s="25">
        <v>450</v>
      </c>
      <c r="B441" s="9" t="str">
        <f t="shared" si="6"/>
        <v>Osaamisalat!$C$441:$S$441</v>
      </c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</row>
    <row r="442" spans="1:19" x14ac:dyDescent="0.2">
      <c r="A442" s="25">
        <v>451</v>
      </c>
      <c r="B442" s="9" t="str">
        <f t="shared" si="6"/>
        <v>Osaamisalat!$C$442:$S$442</v>
      </c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</row>
    <row r="443" spans="1:19" x14ac:dyDescent="0.2">
      <c r="A443" s="25">
        <v>452</v>
      </c>
      <c r="B443" s="9" t="str">
        <f t="shared" si="6"/>
        <v>Osaamisalat!$C$443:$S$443</v>
      </c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</row>
    <row r="444" spans="1:19" x14ac:dyDescent="0.2">
      <c r="A444" s="25">
        <v>453</v>
      </c>
      <c r="B444" s="9" t="str">
        <f t="shared" si="6"/>
        <v>Osaamisalat!$C$444:$S$444</v>
      </c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</row>
    <row r="445" spans="1:19" x14ac:dyDescent="0.2">
      <c r="A445" s="25">
        <v>454</v>
      </c>
      <c r="B445" s="9" t="str">
        <f t="shared" si="6"/>
        <v>Osaamisalat!$C$445:$S$445</v>
      </c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</row>
    <row r="446" spans="1:19" x14ac:dyDescent="0.2">
      <c r="A446" s="25">
        <v>455</v>
      </c>
      <c r="B446" s="9" t="str">
        <f t="shared" si="6"/>
        <v>Osaamisalat!$C$446:$S$446</v>
      </c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</row>
    <row r="447" spans="1:19" x14ac:dyDescent="0.2">
      <c r="A447" s="25">
        <v>456</v>
      </c>
      <c r="B447" s="9" t="str">
        <f t="shared" si="6"/>
        <v>Osaamisalat!$C$447:$S$447</v>
      </c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</row>
    <row r="448" spans="1:19" x14ac:dyDescent="0.2">
      <c r="A448" s="25">
        <v>457</v>
      </c>
      <c r="B448" s="9" t="str">
        <f t="shared" si="6"/>
        <v>Osaamisalat!$C$448:$S$448</v>
      </c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</row>
    <row r="449" spans="1:19" x14ac:dyDescent="0.2">
      <c r="A449" s="25">
        <v>458</v>
      </c>
      <c r="B449" s="9" t="str">
        <f t="shared" si="6"/>
        <v>Osaamisalat!$C$449:$S$449</v>
      </c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</row>
    <row r="450" spans="1:19" x14ac:dyDescent="0.2">
      <c r="A450" s="25">
        <v>459</v>
      </c>
      <c r="B450" s="9" t="str">
        <f t="shared" ref="B450:B513" si="7">CONCATENATE("Osaamisalat!$C$",ROW(),":","$S$",ROW())</f>
        <v>Osaamisalat!$C$450:$S$450</v>
      </c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</row>
    <row r="451" spans="1:19" x14ac:dyDescent="0.2">
      <c r="A451" s="25">
        <v>460</v>
      </c>
      <c r="B451" s="9" t="str">
        <f t="shared" si="7"/>
        <v>Osaamisalat!$C$451:$S$451</v>
      </c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</row>
    <row r="452" spans="1:19" x14ac:dyDescent="0.2">
      <c r="A452" s="25">
        <v>461</v>
      </c>
      <c r="B452" s="9" t="str">
        <f t="shared" si="7"/>
        <v>Osaamisalat!$C$452:$S$452</v>
      </c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</row>
    <row r="453" spans="1:19" x14ac:dyDescent="0.2">
      <c r="A453" s="25">
        <v>462</v>
      </c>
      <c r="B453" s="9" t="str">
        <f t="shared" si="7"/>
        <v>Osaamisalat!$C$453:$S$453</v>
      </c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</row>
    <row r="454" spans="1:19" x14ac:dyDescent="0.2">
      <c r="A454" s="25">
        <v>463</v>
      </c>
      <c r="B454" s="9" t="str">
        <f t="shared" si="7"/>
        <v>Osaamisalat!$C$454:$S$454</v>
      </c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</row>
    <row r="455" spans="1:19" x14ac:dyDescent="0.2">
      <c r="A455" s="25">
        <v>464</v>
      </c>
      <c r="B455" s="9" t="str">
        <f t="shared" si="7"/>
        <v>Osaamisalat!$C$455:$S$455</v>
      </c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</row>
    <row r="456" spans="1:19" x14ac:dyDescent="0.2">
      <c r="A456" s="25">
        <v>465</v>
      </c>
      <c r="B456" s="9" t="str">
        <f t="shared" si="7"/>
        <v>Osaamisalat!$C$456:$S$456</v>
      </c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</row>
    <row r="457" spans="1:19" x14ac:dyDescent="0.2">
      <c r="A457" s="25">
        <v>466</v>
      </c>
      <c r="B457" s="9" t="str">
        <f t="shared" si="7"/>
        <v>Osaamisalat!$C$457:$S$457</v>
      </c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</row>
    <row r="458" spans="1:19" x14ac:dyDescent="0.2">
      <c r="A458" s="25">
        <v>467</v>
      </c>
      <c r="B458" s="9" t="str">
        <f t="shared" si="7"/>
        <v>Osaamisalat!$C$458:$S$458</v>
      </c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</row>
    <row r="459" spans="1:19" x14ac:dyDescent="0.2">
      <c r="A459" s="25">
        <v>468</v>
      </c>
      <c r="B459" s="9" t="str">
        <f t="shared" si="7"/>
        <v>Osaamisalat!$C$459:$S$459</v>
      </c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</row>
    <row r="460" spans="1:19" x14ac:dyDescent="0.2">
      <c r="A460" s="25">
        <v>469</v>
      </c>
      <c r="B460" s="9" t="str">
        <f t="shared" si="7"/>
        <v>Osaamisalat!$C$460:$S$460</v>
      </c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</row>
    <row r="461" spans="1:19" x14ac:dyDescent="0.2">
      <c r="A461" s="25">
        <v>470</v>
      </c>
      <c r="B461" s="9" t="str">
        <f t="shared" si="7"/>
        <v>Osaamisalat!$C$461:$S$461</v>
      </c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</row>
    <row r="462" spans="1:19" x14ac:dyDescent="0.2">
      <c r="A462" s="25">
        <v>471</v>
      </c>
      <c r="B462" s="9" t="str">
        <f t="shared" si="7"/>
        <v>Osaamisalat!$C$462:$S$462</v>
      </c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</row>
    <row r="463" spans="1:19" x14ac:dyDescent="0.2">
      <c r="A463" s="25">
        <v>472</v>
      </c>
      <c r="B463" s="9" t="str">
        <f t="shared" si="7"/>
        <v>Osaamisalat!$C$463:$S$463</v>
      </c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</row>
    <row r="464" spans="1:19" x14ac:dyDescent="0.2">
      <c r="A464" s="25">
        <v>473</v>
      </c>
      <c r="B464" s="9" t="str">
        <f t="shared" si="7"/>
        <v>Osaamisalat!$C$464:$S$464</v>
      </c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</row>
    <row r="465" spans="1:19" x14ac:dyDescent="0.2">
      <c r="A465" s="25">
        <v>474</v>
      </c>
      <c r="B465" s="9" t="str">
        <f t="shared" si="7"/>
        <v>Osaamisalat!$C$465:$S$465</v>
      </c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</row>
    <row r="466" spans="1:19" x14ac:dyDescent="0.2">
      <c r="A466" s="25">
        <v>475</v>
      </c>
      <c r="B466" s="9" t="str">
        <f t="shared" si="7"/>
        <v>Osaamisalat!$C$466:$S$466</v>
      </c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</row>
    <row r="467" spans="1:19" x14ac:dyDescent="0.2">
      <c r="A467" s="25">
        <v>476</v>
      </c>
      <c r="B467" s="9" t="str">
        <f t="shared" si="7"/>
        <v>Osaamisalat!$C$467:$S$467</v>
      </c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</row>
    <row r="468" spans="1:19" x14ac:dyDescent="0.2">
      <c r="A468" s="25">
        <v>477</v>
      </c>
      <c r="B468" s="9" t="str">
        <f t="shared" si="7"/>
        <v>Osaamisalat!$C$468:$S$468</v>
      </c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</row>
    <row r="469" spans="1:19" x14ac:dyDescent="0.2">
      <c r="A469" s="25">
        <v>478</v>
      </c>
      <c r="B469" s="9" t="str">
        <f t="shared" si="7"/>
        <v>Osaamisalat!$C$469:$S$469</v>
      </c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</row>
    <row r="470" spans="1:19" x14ac:dyDescent="0.2">
      <c r="A470" s="25">
        <v>479</v>
      </c>
      <c r="B470" s="9" t="str">
        <f t="shared" si="7"/>
        <v>Osaamisalat!$C$470:$S$470</v>
      </c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</row>
    <row r="471" spans="1:19" x14ac:dyDescent="0.2">
      <c r="A471" s="25">
        <v>480</v>
      </c>
      <c r="B471" s="9" t="str">
        <f t="shared" si="7"/>
        <v>Osaamisalat!$C$471:$S$471</v>
      </c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</row>
    <row r="472" spans="1:19" x14ac:dyDescent="0.2">
      <c r="A472" s="25">
        <v>481</v>
      </c>
      <c r="B472" s="9" t="str">
        <f t="shared" si="7"/>
        <v>Osaamisalat!$C$472:$S$472</v>
      </c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</row>
    <row r="473" spans="1:19" x14ac:dyDescent="0.2">
      <c r="A473" s="25">
        <v>482</v>
      </c>
      <c r="B473" s="9" t="str">
        <f t="shared" si="7"/>
        <v>Osaamisalat!$C$473:$S$473</v>
      </c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</row>
    <row r="474" spans="1:19" x14ac:dyDescent="0.2">
      <c r="A474" s="25">
        <v>483</v>
      </c>
      <c r="B474" s="9" t="str">
        <f t="shared" si="7"/>
        <v>Osaamisalat!$C$474:$S$474</v>
      </c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</row>
    <row r="475" spans="1:19" x14ac:dyDescent="0.2">
      <c r="A475" s="25">
        <v>484</v>
      </c>
      <c r="B475" s="9" t="str">
        <f t="shared" si="7"/>
        <v>Osaamisalat!$C$475:$S$475</v>
      </c>
      <c r="C475" s="2" t="s">
        <v>7315</v>
      </c>
      <c r="D475" s="2" t="s">
        <v>7316</v>
      </c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</row>
    <row r="476" spans="1:19" x14ac:dyDescent="0.2">
      <c r="A476" s="25">
        <v>485</v>
      </c>
      <c r="B476" s="9" t="str">
        <f t="shared" si="7"/>
        <v>Osaamisalat!$C$476:$S$476</v>
      </c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</row>
    <row r="477" spans="1:19" x14ac:dyDescent="0.2">
      <c r="A477" s="25">
        <v>486</v>
      </c>
      <c r="B477" s="9" t="str">
        <f t="shared" si="7"/>
        <v>Osaamisalat!$C$477:$S$477</v>
      </c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</row>
    <row r="478" spans="1:19" x14ac:dyDescent="0.2">
      <c r="A478" s="25">
        <v>487</v>
      </c>
      <c r="B478" s="9" t="str">
        <f t="shared" si="7"/>
        <v>Osaamisalat!$C$478:$S$478</v>
      </c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</row>
    <row r="479" spans="1:19" x14ac:dyDescent="0.2">
      <c r="A479" s="25">
        <v>488</v>
      </c>
      <c r="B479" s="9" t="str">
        <f t="shared" si="7"/>
        <v>Osaamisalat!$C$479:$S$479</v>
      </c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</row>
    <row r="480" spans="1:19" x14ac:dyDescent="0.2">
      <c r="A480" s="25">
        <v>489</v>
      </c>
      <c r="B480" s="9" t="str">
        <f t="shared" si="7"/>
        <v>Osaamisalat!$C$480:$S$480</v>
      </c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</row>
    <row r="481" spans="1:19" x14ac:dyDescent="0.2">
      <c r="A481" s="25">
        <v>490</v>
      </c>
      <c r="B481" s="9" t="str">
        <f t="shared" si="7"/>
        <v>Osaamisalat!$C$481:$S$481</v>
      </c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</row>
    <row r="482" spans="1:19" x14ac:dyDescent="0.2">
      <c r="A482" s="25">
        <v>491</v>
      </c>
      <c r="B482" s="9" t="str">
        <f t="shared" si="7"/>
        <v>Osaamisalat!$C$482:$S$482</v>
      </c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</row>
    <row r="483" spans="1:19" x14ac:dyDescent="0.2">
      <c r="A483" s="25">
        <v>492</v>
      </c>
      <c r="B483" s="9" t="str">
        <f t="shared" si="7"/>
        <v>Osaamisalat!$C$483:$S$483</v>
      </c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</row>
    <row r="484" spans="1:19" x14ac:dyDescent="0.2">
      <c r="A484" s="25">
        <v>493</v>
      </c>
      <c r="B484" s="9" t="str">
        <f t="shared" si="7"/>
        <v>Osaamisalat!$C$484:$S$484</v>
      </c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</row>
    <row r="485" spans="1:19" x14ac:dyDescent="0.2">
      <c r="A485" s="25">
        <v>494</v>
      </c>
      <c r="B485" s="9" t="str">
        <f t="shared" si="7"/>
        <v>Osaamisalat!$C$485:$S$485</v>
      </c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</row>
    <row r="486" spans="1:19" x14ac:dyDescent="0.2">
      <c r="A486" s="25">
        <v>495</v>
      </c>
      <c r="B486" s="9" t="str">
        <f t="shared" si="7"/>
        <v>Osaamisalat!$C$486:$S$486</v>
      </c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</row>
    <row r="487" spans="1:19" x14ac:dyDescent="0.2">
      <c r="A487" s="25">
        <v>496</v>
      </c>
      <c r="B487" s="9" t="str">
        <f t="shared" si="7"/>
        <v>Osaamisalat!$C$487:$S$487</v>
      </c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</row>
    <row r="488" spans="1:19" x14ac:dyDescent="0.2">
      <c r="A488" s="25">
        <v>497</v>
      </c>
      <c r="B488" s="9" t="str">
        <f t="shared" si="7"/>
        <v>Osaamisalat!$C$488:$S$488</v>
      </c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</row>
    <row r="489" spans="1:19" x14ac:dyDescent="0.2">
      <c r="A489" s="25">
        <v>498</v>
      </c>
      <c r="B489" s="9" t="str">
        <f t="shared" si="7"/>
        <v>Osaamisalat!$C$489:$S$489</v>
      </c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</row>
    <row r="490" spans="1:19" x14ac:dyDescent="0.2">
      <c r="A490" s="25">
        <v>499</v>
      </c>
      <c r="B490" s="9" t="str">
        <f t="shared" si="7"/>
        <v>Osaamisalat!$C$490:$S$490</v>
      </c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</row>
    <row r="491" spans="1:19" x14ac:dyDescent="0.2">
      <c r="A491" s="25">
        <v>500</v>
      </c>
      <c r="B491" s="9" t="str">
        <f t="shared" si="7"/>
        <v>Osaamisalat!$C$491:$S$491</v>
      </c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</row>
    <row r="492" spans="1:19" x14ac:dyDescent="0.2">
      <c r="A492" s="25">
        <v>501</v>
      </c>
      <c r="B492" s="9" t="str">
        <f t="shared" si="7"/>
        <v>Osaamisalat!$C$492:$S$492</v>
      </c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</row>
    <row r="493" spans="1:19" x14ac:dyDescent="0.2">
      <c r="A493" s="25">
        <v>502</v>
      </c>
      <c r="B493" s="9" t="str">
        <f t="shared" si="7"/>
        <v>Osaamisalat!$C$493:$S$493</v>
      </c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</row>
    <row r="494" spans="1:19" x14ac:dyDescent="0.2">
      <c r="A494" s="25">
        <v>503</v>
      </c>
      <c r="B494" s="9" t="str">
        <f t="shared" si="7"/>
        <v>Osaamisalat!$C$494:$S$494</v>
      </c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</row>
    <row r="495" spans="1:19" x14ac:dyDescent="0.2">
      <c r="A495" s="25">
        <v>504</v>
      </c>
      <c r="B495" s="9" t="str">
        <f t="shared" si="7"/>
        <v>Osaamisalat!$C$495:$S$495</v>
      </c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</row>
    <row r="496" spans="1:19" x14ac:dyDescent="0.2">
      <c r="A496" s="25">
        <v>505</v>
      </c>
      <c r="B496" s="9" t="str">
        <f t="shared" si="7"/>
        <v>Osaamisalat!$C$496:$S$496</v>
      </c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</row>
    <row r="497" spans="1:19" x14ac:dyDescent="0.2">
      <c r="A497" s="25">
        <v>506</v>
      </c>
      <c r="B497" s="9" t="str">
        <f t="shared" si="7"/>
        <v>Osaamisalat!$C$497:$S$497</v>
      </c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</row>
    <row r="498" spans="1:19" x14ac:dyDescent="0.2">
      <c r="A498" s="25">
        <v>507</v>
      </c>
      <c r="B498" s="9" t="str">
        <f t="shared" si="7"/>
        <v>Osaamisalat!$C$498:$S$498</v>
      </c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</row>
    <row r="499" spans="1:19" x14ac:dyDescent="0.2">
      <c r="A499" s="25">
        <v>508</v>
      </c>
      <c r="B499" s="9" t="str">
        <f t="shared" si="7"/>
        <v>Osaamisalat!$C$499:$S$499</v>
      </c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</row>
    <row r="500" spans="1:19" x14ac:dyDescent="0.2">
      <c r="A500" s="25">
        <v>509</v>
      </c>
      <c r="B500" s="9" t="str">
        <f t="shared" si="7"/>
        <v>Osaamisalat!$C$500:$S$500</v>
      </c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</row>
    <row r="501" spans="1:19" x14ac:dyDescent="0.2">
      <c r="A501" s="25">
        <v>510</v>
      </c>
      <c r="B501" s="9" t="str">
        <f t="shared" si="7"/>
        <v>Osaamisalat!$C$501:$S$501</v>
      </c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</row>
    <row r="502" spans="1:19" x14ac:dyDescent="0.2">
      <c r="A502" s="25">
        <v>511</v>
      </c>
      <c r="B502" s="9" t="str">
        <f t="shared" si="7"/>
        <v>Osaamisalat!$C$502:$S$502</v>
      </c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</row>
    <row r="503" spans="1:19" x14ac:dyDescent="0.2">
      <c r="A503" s="25">
        <v>512</v>
      </c>
      <c r="B503" s="9" t="str">
        <f t="shared" si="7"/>
        <v>Osaamisalat!$C$503:$S$503</v>
      </c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</row>
    <row r="504" spans="1:19" x14ac:dyDescent="0.2">
      <c r="A504" s="25">
        <v>513</v>
      </c>
      <c r="B504" s="9" t="str">
        <f t="shared" si="7"/>
        <v>Osaamisalat!$C$504:$S$504</v>
      </c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</row>
    <row r="505" spans="1:19" x14ac:dyDescent="0.2">
      <c r="A505" s="25">
        <v>514</v>
      </c>
      <c r="B505" s="9" t="str">
        <f t="shared" si="7"/>
        <v>Osaamisalat!$C$505:$S$505</v>
      </c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</row>
    <row r="506" spans="1:19" x14ac:dyDescent="0.2">
      <c r="A506" s="25">
        <v>515</v>
      </c>
      <c r="B506" s="9" t="str">
        <f t="shared" si="7"/>
        <v>Osaamisalat!$C$506:$S$506</v>
      </c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</row>
    <row r="507" spans="1:19" x14ac:dyDescent="0.2">
      <c r="A507" s="25">
        <v>516</v>
      </c>
      <c r="B507" s="9" t="str">
        <f t="shared" si="7"/>
        <v>Osaamisalat!$C$507:$S$507</v>
      </c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</row>
    <row r="508" spans="1:19" x14ac:dyDescent="0.2">
      <c r="A508" s="25">
        <v>517</v>
      </c>
      <c r="B508" s="9" t="str">
        <f t="shared" si="7"/>
        <v>Osaamisalat!$C$508:$S$508</v>
      </c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</row>
    <row r="509" spans="1:19" x14ac:dyDescent="0.2">
      <c r="A509" s="25">
        <v>518</v>
      </c>
      <c r="B509" s="9" t="str">
        <f t="shared" si="7"/>
        <v>Osaamisalat!$C$509:$S$509</v>
      </c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</row>
    <row r="510" spans="1:19" x14ac:dyDescent="0.2">
      <c r="A510" s="25">
        <v>519</v>
      </c>
      <c r="B510" s="9" t="str">
        <f t="shared" si="7"/>
        <v>Osaamisalat!$C$510:$S$510</v>
      </c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</row>
    <row r="511" spans="1:19" x14ac:dyDescent="0.2">
      <c r="A511" s="25">
        <v>520</v>
      </c>
      <c r="B511" s="9" t="str">
        <f t="shared" si="7"/>
        <v>Osaamisalat!$C$511:$S$511</v>
      </c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</row>
    <row r="512" spans="1:19" x14ac:dyDescent="0.2">
      <c r="A512" s="25">
        <v>521</v>
      </c>
      <c r="B512" s="9" t="str">
        <f t="shared" si="7"/>
        <v>Osaamisalat!$C$512:$S$512</v>
      </c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</row>
    <row r="513" spans="1:19" x14ac:dyDescent="0.2">
      <c r="A513" s="25">
        <v>522</v>
      </c>
      <c r="B513" s="9" t="str">
        <f t="shared" si="7"/>
        <v>Osaamisalat!$C$513:$S$513</v>
      </c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</row>
    <row r="514" spans="1:19" x14ac:dyDescent="0.2">
      <c r="A514" s="25">
        <v>523</v>
      </c>
      <c r="B514" s="9" t="str">
        <f t="shared" ref="B514:B577" si="8">CONCATENATE("Osaamisalat!$C$",ROW(),":","$S$",ROW())</f>
        <v>Osaamisalat!$C$514:$S$514</v>
      </c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</row>
    <row r="515" spans="1:19" x14ac:dyDescent="0.2">
      <c r="A515" s="25">
        <v>524</v>
      </c>
      <c r="B515" s="9" t="str">
        <f t="shared" si="8"/>
        <v>Osaamisalat!$C$515:$S$515</v>
      </c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</row>
    <row r="516" spans="1:19" x14ac:dyDescent="0.2">
      <c r="A516" s="25">
        <v>525</v>
      </c>
      <c r="B516" s="9" t="str">
        <f t="shared" si="8"/>
        <v>Osaamisalat!$C$516:$S$516</v>
      </c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</row>
    <row r="517" spans="1:19" x14ac:dyDescent="0.2">
      <c r="A517" s="25">
        <v>526</v>
      </c>
      <c r="B517" s="9" t="str">
        <f t="shared" si="8"/>
        <v>Osaamisalat!$C$517:$S$517</v>
      </c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</row>
    <row r="518" spans="1:19" x14ac:dyDescent="0.2">
      <c r="A518" s="25">
        <v>527</v>
      </c>
      <c r="B518" s="9" t="str">
        <f t="shared" si="8"/>
        <v>Osaamisalat!$C$518:$S$518</v>
      </c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</row>
    <row r="519" spans="1:19" x14ac:dyDescent="0.2">
      <c r="A519" s="25">
        <v>528</v>
      </c>
      <c r="B519" s="9" t="str">
        <f t="shared" si="8"/>
        <v>Osaamisalat!$C$519:$S$519</v>
      </c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</row>
    <row r="520" spans="1:19" x14ac:dyDescent="0.2">
      <c r="A520" s="25">
        <v>529</v>
      </c>
      <c r="B520" s="9" t="str">
        <f t="shared" si="8"/>
        <v>Osaamisalat!$C$520:$S$520</v>
      </c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</row>
    <row r="521" spans="1:19" x14ac:dyDescent="0.2">
      <c r="A521" s="25">
        <v>530</v>
      </c>
      <c r="B521" s="9" t="str">
        <f t="shared" si="8"/>
        <v>Osaamisalat!$C$521:$S$521</v>
      </c>
      <c r="C521" s="2" t="s">
        <v>7317</v>
      </c>
      <c r="D521" s="2" t="s">
        <v>7318</v>
      </c>
      <c r="E521" s="2" t="s">
        <v>7319</v>
      </c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</row>
    <row r="522" spans="1:19" x14ac:dyDescent="0.2">
      <c r="A522" s="25">
        <v>531</v>
      </c>
      <c r="B522" s="9" t="str">
        <f t="shared" si="8"/>
        <v>Osaamisalat!$C$522:$S$522</v>
      </c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</row>
    <row r="523" spans="1:19" x14ac:dyDescent="0.2">
      <c r="A523" s="25">
        <v>532</v>
      </c>
      <c r="B523" s="9" t="str">
        <f t="shared" si="8"/>
        <v>Osaamisalat!$C$523:$S$523</v>
      </c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</row>
    <row r="524" spans="1:19" x14ac:dyDescent="0.2">
      <c r="A524" s="25">
        <v>533</v>
      </c>
      <c r="B524" s="9" t="str">
        <f t="shared" si="8"/>
        <v>Osaamisalat!$C$524:$S$524</v>
      </c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</row>
    <row r="525" spans="1:19" x14ac:dyDescent="0.2">
      <c r="A525" s="25">
        <v>534</v>
      </c>
      <c r="B525" s="9" t="str">
        <f t="shared" si="8"/>
        <v>Osaamisalat!$C$525:$S$525</v>
      </c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</row>
    <row r="526" spans="1:19" x14ac:dyDescent="0.2">
      <c r="A526" s="25">
        <v>535</v>
      </c>
      <c r="B526" s="9" t="str">
        <f t="shared" si="8"/>
        <v>Osaamisalat!$C$526:$S$526</v>
      </c>
      <c r="C526" s="2" t="s">
        <v>7320</v>
      </c>
      <c r="D526" s="2" t="s">
        <v>7321</v>
      </c>
      <c r="E526" s="2" t="s">
        <v>7322</v>
      </c>
      <c r="F526" s="2" t="s">
        <v>7323</v>
      </c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</row>
    <row r="527" spans="1:19" x14ac:dyDescent="0.2">
      <c r="A527" s="25">
        <v>536</v>
      </c>
      <c r="B527" s="9" t="str">
        <f t="shared" si="8"/>
        <v>Osaamisalat!$C$527:$S$527</v>
      </c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</row>
    <row r="528" spans="1:19" x14ac:dyDescent="0.2">
      <c r="A528" s="25">
        <v>537</v>
      </c>
      <c r="B528" s="9" t="str">
        <f t="shared" si="8"/>
        <v>Osaamisalat!$C$528:$S$528</v>
      </c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</row>
    <row r="529" spans="1:19" x14ac:dyDescent="0.2">
      <c r="A529" s="25">
        <v>538</v>
      </c>
      <c r="B529" s="9" t="str">
        <f t="shared" si="8"/>
        <v>Osaamisalat!$C$529:$S$529</v>
      </c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</row>
    <row r="530" spans="1:19" x14ac:dyDescent="0.2">
      <c r="A530" s="25">
        <v>539</v>
      </c>
      <c r="B530" s="9" t="str">
        <f t="shared" si="8"/>
        <v>Osaamisalat!$C$530:$S$530</v>
      </c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</row>
    <row r="531" spans="1:19" x14ac:dyDescent="0.2">
      <c r="A531" s="25">
        <v>540</v>
      </c>
      <c r="B531" s="9" t="str">
        <f t="shared" si="8"/>
        <v>Osaamisalat!$C$531:$S$531</v>
      </c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</row>
    <row r="532" spans="1:19" x14ac:dyDescent="0.2">
      <c r="A532" s="25">
        <v>541</v>
      </c>
      <c r="B532" s="9" t="str">
        <f t="shared" si="8"/>
        <v>Osaamisalat!$C$532:$S$532</v>
      </c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</row>
    <row r="533" spans="1:19" x14ac:dyDescent="0.2">
      <c r="A533" s="25">
        <v>542</v>
      </c>
      <c r="B533" s="9" t="str">
        <f t="shared" si="8"/>
        <v>Osaamisalat!$C$533:$S$533</v>
      </c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</row>
    <row r="534" spans="1:19" x14ac:dyDescent="0.2">
      <c r="A534" s="25">
        <v>543</v>
      </c>
      <c r="B534" s="9" t="str">
        <f t="shared" si="8"/>
        <v>Osaamisalat!$C$534:$S$534</v>
      </c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</row>
    <row r="535" spans="1:19" x14ac:dyDescent="0.2">
      <c r="A535" s="25">
        <v>544</v>
      </c>
      <c r="B535" s="9" t="str">
        <f t="shared" si="8"/>
        <v>Osaamisalat!$C$535:$S$535</v>
      </c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</row>
    <row r="536" spans="1:19" x14ac:dyDescent="0.2">
      <c r="A536" s="25">
        <v>545</v>
      </c>
      <c r="B536" s="9" t="str">
        <f t="shared" si="8"/>
        <v>Osaamisalat!$C$536:$S$536</v>
      </c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</row>
    <row r="537" spans="1:19" x14ac:dyDescent="0.2">
      <c r="A537" s="25">
        <v>546</v>
      </c>
      <c r="B537" s="9" t="str">
        <f t="shared" si="8"/>
        <v>Osaamisalat!$C$537:$S$537</v>
      </c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</row>
    <row r="538" spans="1:19" x14ac:dyDescent="0.2">
      <c r="A538" s="25">
        <v>547</v>
      </c>
      <c r="B538" s="9" t="str">
        <f t="shared" si="8"/>
        <v>Osaamisalat!$C$538:$S$538</v>
      </c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</row>
    <row r="539" spans="1:19" x14ac:dyDescent="0.2">
      <c r="A539" s="25">
        <v>548</v>
      </c>
      <c r="B539" s="9" t="str">
        <f t="shared" si="8"/>
        <v>Osaamisalat!$C$539:$S$539</v>
      </c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</row>
    <row r="540" spans="1:19" x14ac:dyDescent="0.2">
      <c r="A540" s="25">
        <v>549</v>
      </c>
      <c r="B540" s="9" t="str">
        <f t="shared" si="8"/>
        <v>Osaamisalat!$C$540:$S$540</v>
      </c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</row>
    <row r="541" spans="1:19" x14ac:dyDescent="0.2">
      <c r="A541" s="25">
        <v>550</v>
      </c>
      <c r="B541" s="9" t="str">
        <f t="shared" si="8"/>
        <v>Osaamisalat!$C$541:$S$541</v>
      </c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</row>
    <row r="542" spans="1:19" x14ac:dyDescent="0.2">
      <c r="A542" s="25">
        <v>551</v>
      </c>
      <c r="B542" s="9" t="str">
        <f t="shared" si="8"/>
        <v>Osaamisalat!$C$542:$S$542</v>
      </c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</row>
    <row r="543" spans="1:19" x14ac:dyDescent="0.2">
      <c r="A543" s="25">
        <v>552</v>
      </c>
      <c r="B543" s="9" t="str">
        <f t="shared" si="8"/>
        <v>Osaamisalat!$C$543:$S$543</v>
      </c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</row>
    <row r="544" spans="1:19" x14ac:dyDescent="0.2">
      <c r="A544" s="25">
        <v>553</v>
      </c>
      <c r="B544" s="9" t="str">
        <f t="shared" si="8"/>
        <v>Osaamisalat!$C$544:$S$544</v>
      </c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</row>
    <row r="545" spans="1:19" x14ac:dyDescent="0.2">
      <c r="A545" s="25">
        <v>554</v>
      </c>
      <c r="B545" s="9" t="str">
        <f t="shared" si="8"/>
        <v>Osaamisalat!$C$545:$S$545</v>
      </c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</row>
    <row r="546" spans="1:19" x14ac:dyDescent="0.2">
      <c r="A546" s="25">
        <v>555</v>
      </c>
      <c r="B546" s="9" t="str">
        <f t="shared" si="8"/>
        <v>Osaamisalat!$C$546:$S$546</v>
      </c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</row>
    <row r="547" spans="1:19" x14ac:dyDescent="0.2">
      <c r="A547" s="25">
        <v>556</v>
      </c>
      <c r="B547" s="9" t="str">
        <f t="shared" si="8"/>
        <v>Osaamisalat!$C$547:$S$547</v>
      </c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</row>
    <row r="548" spans="1:19" x14ac:dyDescent="0.2">
      <c r="A548" s="25">
        <v>557</v>
      </c>
      <c r="B548" s="9" t="str">
        <f t="shared" si="8"/>
        <v>Osaamisalat!$C$548:$S$548</v>
      </c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</row>
    <row r="549" spans="1:19" x14ac:dyDescent="0.2">
      <c r="A549" s="25">
        <v>558</v>
      </c>
      <c r="B549" s="9" t="str">
        <f t="shared" si="8"/>
        <v>Osaamisalat!$C$549:$S$549</v>
      </c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</row>
    <row r="550" spans="1:19" x14ac:dyDescent="0.2">
      <c r="A550" s="25">
        <v>559</v>
      </c>
      <c r="B550" s="9" t="str">
        <f t="shared" si="8"/>
        <v>Osaamisalat!$C$550:$S$550</v>
      </c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</row>
    <row r="551" spans="1:19" x14ac:dyDescent="0.2">
      <c r="A551" s="25">
        <v>560</v>
      </c>
      <c r="B551" s="9" t="str">
        <f t="shared" si="8"/>
        <v>Osaamisalat!$C$551:$S$551</v>
      </c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</row>
    <row r="552" spans="1:19" x14ac:dyDescent="0.2">
      <c r="A552" s="25">
        <v>561</v>
      </c>
      <c r="B552" s="9" t="str">
        <f t="shared" si="8"/>
        <v>Osaamisalat!$C$552:$S$552</v>
      </c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</row>
    <row r="553" spans="1:19" x14ac:dyDescent="0.2">
      <c r="A553" s="25">
        <v>562</v>
      </c>
      <c r="B553" s="9" t="str">
        <f t="shared" si="8"/>
        <v>Osaamisalat!$C$553:$S$553</v>
      </c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</row>
    <row r="554" spans="1:19" x14ac:dyDescent="0.2">
      <c r="A554" s="25">
        <v>563</v>
      </c>
      <c r="B554" s="9" t="str">
        <f t="shared" si="8"/>
        <v>Osaamisalat!$C$554:$S$554</v>
      </c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</row>
    <row r="555" spans="1:19" x14ac:dyDescent="0.2">
      <c r="A555" s="25">
        <v>564</v>
      </c>
      <c r="B555" s="9" t="str">
        <f t="shared" si="8"/>
        <v>Osaamisalat!$C$555:$S$555</v>
      </c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</row>
    <row r="556" spans="1:19" x14ac:dyDescent="0.2">
      <c r="A556" s="25">
        <v>565</v>
      </c>
      <c r="B556" s="9" t="str">
        <f t="shared" si="8"/>
        <v>Osaamisalat!$C$556:$S$556</v>
      </c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</row>
    <row r="557" spans="1:19" x14ac:dyDescent="0.2">
      <c r="A557" s="25">
        <v>566</v>
      </c>
      <c r="B557" s="9" t="str">
        <f t="shared" si="8"/>
        <v>Osaamisalat!$C$557:$S$557</v>
      </c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</row>
    <row r="558" spans="1:19" x14ac:dyDescent="0.2">
      <c r="A558" s="25">
        <v>567</v>
      </c>
      <c r="B558" s="9" t="str">
        <f t="shared" si="8"/>
        <v>Osaamisalat!$C$558:$S$558</v>
      </c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</row>
    <row r="559" spans="1:19" x14ac:dyDescent="0.2">
      <c r="A559" s="25">
        <v>568</v>
      </c>
      <c r="B559" s="9" t="str">
        <f t="shared" si="8"/>
        <v>Osaamisalat!$C$559:$S$559</v>
      </c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</row>
    <row r="560" spans="1:19" x14ac:dyDescent="0.2">
      <c r="A560" s="25">
        <v>569</v>
      </c>
      <c r="B560" s="9" t="str">
        <f t="shared" si="8"/>
        <v>Osaamisalat!$C$560:$S$560</v>
      </c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</row>
    <row r="561" spans="1:19" x14ac:dyDescent="0.2">
      <c r="A561" s="25">
        <v>570</v>
      </c>
      <c r="B561" s="9" t="str">
        <f t="shared" si="8"/>
        <v>Osaamisalat!$C$561:$S$561</v>
      </c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</row>
    <row r="562" spans="1:19" x14ac:dyDescent="0.2">
      <c r="A562" s="25">
        <v>571</v>
      </c>
      <c r="B562" s="9" t="str">
        <f t="shared" si="8"/>
        <v>Osaamisalat!$C$562:$S$562</v>
      </c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</row>
    <row r="563" spans="1:19" x14ac:dyDescent="0.2">
      <c r="A563" s="25">
        <v>572</v>
      </c>
      <c r="B563" s="9" t="str">
        <f t="shared" si="8"/>
        <v>Osaamisalat!$C$563:$S$563</v>
      </c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</row>
    <row r="564" spans="1:19" x14ac:dyDescent="0.2">
      <c r="A564" s="25">
        <v>573</v>
      </c>
      <c r="B564" s="9" t="str">
        <f t="shared" si="8"/>
        <v>Osaamisalat!$C$564:$S$564</v>
      </c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</row>
    <row r="565" spans="1:19" x14ac:dyDescent="0.2">
      <c r="A565" s="25">
        <v>574</v>
      </c>
      <c r="B565" s="9" t="str">
        <f t="shared" si="8"/>
        <v>Osaamisalat!$C$565:$S$565</v>
      </c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</row>
    <row r="566" spans="1:19" x14ac:dyDescent="0.2">
      <c r="A566" s="25">
        <v>575</v>
      </c>
      <c r="B566" s="9" t="str">
        <f t="shared" si="8"/>
        <v>Osaamisalat!$C$566:$S$566</v>
      </c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</row>
    <row r="567" spans="1:19" x14ac:dyDescent="0.2">
      <c r="A567" s="25">
        <v>576</v>
      </c>
      <c r="B567" s="9" t="str">
        <f t="shared" si="8"/>
        <v>Osaamisalat!$C$567:$S$567</v>
      </c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</row>
    <row r="568" spans="1:19" x14ac:dyDescent="0.2">
      <c r="A568" s="25">
        <v>577</v>
      </c>
      <c r="B568" s="9" t="str">
        <f t="shared" si="8"/>
        <v>Osaamisalat!$C$568:$S$568</v>
      </c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</row>
    <row r="569" spans="1:19" x14ac:dyDescent="0.2">
      <c r="A569" s="25">
        <v>940</v>
      </c>
      <c r="B569" s="9" t="str">
        <f t="shared" si="8"/>
        <v>Osaamisalat!$C$569:$S$569</v>
      </c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</row>
    <row r="570" spans="1:19" x14ac:dyDescent="0.2">
      <c r="A570" s="25">
        <v>941</v>
      </c>
      <c r="B570" s="9" t="str">
        <f t="shared" si="8"/>
        <v>Osaamisalat!$C$570:$S$570</v>
      </c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</row>
    <row r="571" spans="1:19" x14ac:dyDescent="0.2">
      <c r="A571" s="25">
        <v>942</v>
      </c>
      <c r="B571" s="9" t="str">
        <f t="shared" si="8"/>
        <v>Osaamisalat!$C$571:$S$571</v>
      </c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</row>
    <row r="572" spans="1:19" x14ac:dyDescent="0.2">
      <c r="A572" s="25">
        <v>943</v>
      </c>
      <c r="B572" s="9" t="str">
        <f t="shared" si="8"/>
        <v>Osaamisalat!$C$572:$S$572</v>
      </c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</row>
    <row r="573" spans="1:19" x14ac:dyDescent="0.2">
      <c r="A573" s="25">
        <v>944</v>
      </c>
      <c r="B573" s="9" t="str">
        <f t="shared" si="8"/>
        <v>Osaamisalat!$C$573:$S$573</v>
      </c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</row>
    <row r="574" spans="1:19" x14ac:dyDescent="0.2">
      <c r="A574" s="25">
        <v>945</v>
      </c>
      <c r="B574" s="9" t="str">
        <f t="shared" si="8"/>
        <v>Osaamisalat!$C$574:$S$574</v>
      </c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</row>
    <row r="575" spans="1:19" x14ac:dyDescent="0.2">
      <c r="A575" s="25">
        <v>946</v>
      </c>
      <c r="B575" s="9" t="str">
        <f t="shared" si="8"/>
        <v>Osaamisalat!$C$575:$S$575</v>
      </c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</row>
    <row r="576" spans="1:19" x14ac:dyDescent="0.2">
      <c r="A576" s="25">
        <v>947</v>
      </c>
      <c r="B576" s="9" t="str">
        <f t="shared" si="8"/>
        <v>Osaamisalat!$C$576:$S$576</v>
      </c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</row>
    <row r="577" spans="1:19" x14ac:dyDescent="0.2">
      <c r="A577" s="25">
        <v>948</v>
      </c>
      <c r="B577" s="9" t="str">
        <f t="shared" si="8"/>
        <v>Osaamisalat!$C$577:$S$577</v>
      </c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</row>
    <row r="578" spans="1:19" x14ac:dyDescent="0.2">
      <c r="A578" s="25">
        <v>949</v>
      </c>
      <c r="B578" s="9" t="str">
        <f t="shared" ref="B578:B641" si="9">CONCATENATE("Osaamisalat!$C$",ROW(),":","$S$",ROW())</f>
        <v>Osaamisalat!$C$578:$S$578</v>
      </c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</row>
    <row r="579" spans="1:19" x14ac:dyDescent="0.2">
      <c r="A579" s="25">
        <v>950</v>
      </c>
      <c r="B579" s="9" t="str">
        <f t="shared" si="9"/>
        <v>Osaamisalat!$C$579:$S$579</v>
      </c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</row>
    <row r="580" spans="1:19" x14ac:dyDescent="0.2">
      <c r="A580" s="25">
        <v>951</v>
      </c>
      <c r="B580" s="9" t="str">
        <f t="shared" si="9"/>
        <v>Osaamisalat!$C$580:$S$580</v>
      </c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</row>
    <row r="581" spans="1:19" x14ac:dyDescent="0.2">
      <c r="A581" s="25">
        <v>952</v>
      </c>
      <c r="B581" s="9" t="str">
        <f t="shared" si="9"/>
        <v>Osaamisalat!$C$581:$S$581</v>
      </c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</row>
    <row r="582" spans="1:19" x14ac:dyDescent="0.2">
      <c r="A582" s="25">
        <v>953</v>
      </c>
      <c r="B582" s="9" t="str">
        <f t="shared" si="9"/>
        <v>Osaamisalat!$C$582:$S$582</v>
      </c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</row>
    <row r="583" spans="1:19" x14ac:dyDescent="0.2">
      <c r="A583" s="25">
        <v>954</v>
      </c>
      <c r="B583" s="9" t="str">
        <f t="shared" si="9"/>
        <v>Osaamisalat!$C$583:$S$583</v>
      </c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</row>
    <row r="584" spans="1:19" x14ac:dyDescent="0.2">
      <c r="A584" s="25">
        <v>955</v>
      </c>
      <c r="B584" s="9" t="str">
        <f t="shared" si="9"/>
        <v>Osaamisalat!$C$584:$S$584</v>
      </c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</row>
    <row r="585" spans="1:19" x14ac:dyDescent="0.2">
      <c r="A585" s="25">
        <v>956</v>
      </c>
      <c r="B585" s="9" t="str">
        <f t="shared" si="9"/>
        <v>Osaamisalat!$C$585:$S$585</v>
      </c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</row>
    <row r="586" spans="1:19" x14ac:dyDescent="0.2">
      <c r="A586" s="25">
        <v>957</v>
      </c>
      <c r="B586" s="9" t="str">
        <f t="shared" si="9"/>
        <v>Osaamisalat!$C$586:$S$586</v>
      </c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</row>
    <row r="587" spans="1:19" x14ac:dyDescent="0.2">
      <c r="A587" s="25">
        <v>958</v>
      </c>
      <c r="B587" s="9" t="str">
        <f t="shared" si="9"/>
        <v>Osaamisalat!$C$587:$S$587</v>
      </c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</row>
    <row r="588" spans="1:19" x14ac:dyDescent="0.2">
      <c r="A588" s="25">
        <v>959</v>
      </c>
      <c r="B588" s="9" t="str">
        <f t="shared" si="9"/>
        <v>Osaamisalat!$C$588:$S$588</v>
      </c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</row>
    <row r="589" spans="1:19" x14ac:dyDescent="0.2">
      <c r="A589" s="25">
        <v>960</v>
      </c>
      <c r="B589" s="9" t="str">
        <f t="shared" si="9"/>
        <v>Osaamisalat!$C$589:$S$589</v>
      </c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</row>
    <row r="590" spans="1:19" x14ac:dyDescent="0.2">
      <c r="A590" s="25">
        <v>961</v>
      </c>
      <c r="B590" s="9" t="str">
        <f t="shared" si="9"/>
        <v>Osaamisalat!$C$590:$S$590</v>
      </c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</row>
    <row r="591" spans="1:19" x14ac:dyDescent="0.2">
      <c r="A591" s="25">
        <v>962</v>
      </c>
      <c r="B591" s="9" t="str">
        <f t="shared" si="9"/>
        <v>Osaamisalat!$C$591:$S$591</v>
      </c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</row>
    <row r="592" spans="1:19" x14ac:dyDescent="0.2">
      <c r="A592" s="25">
        <v>963</v>
      </c>
      <c r="B592" s="9" t="str">
        <f t="shared" si="9"/>
        <v>Osaamisalat!$C$592:$S$592</v>
      </c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</row>
    <row r="593" spans="1:19" x14ac:dyDescent="0.2">
      <c r="A593" s="25">
        <v>964</v>
      </c>
      <c r="B593" s="9" t="str">
        <f t="shared" si="9"/>
        <v>Osaamisalat!$C$593:$S$593</v>
      </c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</row>
    <row r="594" spans="1:19" x14ac:dyDescent="0.2">
      <c r="A594" s="25">
        <v>965</v>
      </c>
      <c r="B594" s="9" t="str">
        <f t="shared" si="9"/>
        <v>Osaamisalat!$C$594:$S$594</v>
      </c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</row>
    <row r="595" spans="1:19" x14ac:dyDescent="0.2">
      <c r="A595" s="25">
        <v>966</v>
      </c>
      <c r="B595" s="9" t="str">
        <f t="shared" si="9"/>
        <v>Osaamisalat!$C$595:$S$595</v>
      </c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</row>
    <row r="596" spans="1:19" x14ac:dyDescent="0.2">
      <c r="A596" s="25">
        <v>967</v>
      </c>
      <c r="B596" s="9" t="str">
        <f t="shared" si="9"/>
        <v>Osaamisalat!$C$596:$S$596</v>
      </c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</row>
    <row r="597" spans="1:19" x14ac:dyDescent="0.2">
      <c r="A597" s="25">
        <v>968</v>
      </c>
      <c r="B597" s="9" t="str">
        <f t="shared" si="9"/>
        <v>Osaamisalat!$C$597:$S$597</v>
      </c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</row>
    <row r="598" spans="1:19" x14ac:dyDescent="0.2">
      <c r="A598" s="25">
        <v>969</v>
      </c>
      <c r="B598" s="9" t="str">
        <f t="shared" si="9"/>
        <v>Osaamisalat!$C$598:$S$598</v>
      </c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</row>
    <row r="599" spans="1:19" x14ac:dyDescent="0.2">
      <c r="A599" s="25">
        <v>970</v>
      </c>
      <c r="B599" s="9" t="str">
        <f t="shared" si="9"/>
        <v>Osaamisalat!$C$599:$S$599</v>
      </c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</row>
    <row r="600" spans="1:19" x14ac:dyDescent="0.2">
      <c r="A600" s="25">
        <v>971</v>
      </c>
      <c r="B600" s="9" t="str">
        <f t="shared" si="9"/>
        <v>Osaamisalat!$C$600:$S$600</v>
      </c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</row>
    <row r="601" spans="1:19" x14ac:dyDescent="0.2">
      <c r="A601" s="25">
        <v>972</v>
      </c>
      <c r="B601" s="9" t="str">
        <f t="shared" si="9"/>
        <v>Osaamisalat!$C$601:$S$601</v>
      </c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</row>
    <row r="602" spans="1:19" x14ac:dyDescent="0.2">
      <c r="A602" s="25">
        <v>973</v>
      </c>
      <c r="B602" s="9" t="str">
        <f t="shared" si="9"/>
        <v>Osaamisalat!$C$602:$S$602</v>
      </c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</row>
    <row r="603" spans="1:19" x14ac:dyDescent="0.2">
      <c r="A603" s="25">
        <v>974</v>
      </c>
      <c r="B603" s="9" t="str">
        <f t="shared" si="9"/>
        <v>Osaamisalat!$C$603:$S$603</v>
      </c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</row>
    <row r="604" spans="1:19" x14ac:dyDescent="0.2">
      <c r="A604" s="25">
        <v>975</v>
      </c>
      <c r="B604" s="9" t="str">
        <f t="shared" si="9"/>
        <v>Osaamisalat!$C$604:$S$604</v>
      </c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</row>
    <row r="605" spans="1:19" x14ac:dyDescent="0.2">
      <c r="A605" s="25">
        <v>976</v>
      </c>
      <c r="B605" s="9" t="str">
        <f t="shared" si="9"/>
        <v>Osaamisalat!$C$605:$S$605</v>
      </c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</row>
    <row r="606" spans="1:19" x14ac:dyDescent="0.2">
      <c r="A606" s="25">
        <v>977</v>
      </c>
      <c r="B606" s="9" t="str">
        <f t="shared" si="9"/>
        <v>Osaamisalat!$C$606:$S$606</v>
      </c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</row>
    <row r="607" spans="1:19" x14ac:dyDescent="0.2">
      <c r="A607" s="25">
        <v>978</v>
      </c>
      <c r="B607" s="9" t="str">
        <f t="shared" si="9"/>
        <v>Osaamisalat!$C$607:$S$607</v>
      </c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</row>
    <row r="608" spans="1:19" x14ac:dyDescent="0.2">
      <c r="A608" s="25">
        <v>979</v>
      </c>
      <c r="B608" s="9" t="str">
        <f t="shared" si="9"/>
        <v>Osaamisalat!$C$608:$S$608</v>
      </c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</row>
    <row r="609" spans="1:19" x14ac:dyDescent="0.2">
      <c r="A609" s="25">
        <v>980</v>
      </c>
      <c r="B609" s="9" t="str">
        <f t="shared" si="9"/>
        <v>Osaamisalat!$C$609:$S$609</v>
      </c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</row>
    <row r="610" spans="1:19" x14ac:dyDescent="0.2">
      <c r="A610" s="25">
        <v>981</v>
      </c>
      <c r="B610" s="9" t="str">
        <f t="shared" si="9"/>
        <v>Osaamisalat!$C$610:$S$610</v>
      </c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</row>
    <row r="611" spans="1:19" x14ac:dyDescent="0.2">
      <c r="A611" s="25">
        <v>982</v>
      </c>
      <c r="B611" s="9" t="str">
        <f t="shared" si="9"/>
        <v>Osaamisalat!$C$611:$S$611</v>
      </c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</row>
    <row r="612" spans="1:19" x14ac:dyDescent="0.2">
      <c r="A612" s="25">
        <v>983</v>
      </c>
      <c r="B612" s="9" t="str">
        <f t="shared" si="9"/>
        <v>Osaamisalat!$C$612:$S$612</v>
      </c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</row>
    <row r="613" spans="1:19" x14ac:dyDescent="0.2">
      <c r="A613" s="25">
        <v>984</v>
      </c>
      <c r="B613" s="9" t="str">
        <f t="shared" si="9"/>
        <v>Osaamisalat!$C$613:$S$613</v>
      </c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</row>
    <row r="614" spans="1:19" x14ac:dyDescent="0.2">
      <c r="A614" s="25">
        <v>985</v>
      </c>
      <c r="B614" s="9" t="str">
        <f t="shared" si="9"/>
        <v>Osaamisalat!$C$614:$S$614</v>
      </c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</row>
    <row r="615" spans="1:19" x14ac:dyDescent="0.2">
      <c r="A615" s="25">
        <v>986</v>
      </c>
      <c r="B615" s="9" t="str">
        <f t="shared" si="9"/>
        <v>Osaamisalat!$C$615:$S$615</v>
      </c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</row>
    <row r="616" spans="1:19" x14ac:dyDescent="0.2">
      <c r="A616" s="25">
        <v>987</v>
      </c>
      <c r="B616" s="9" t="str">
        <f t="shared" si="9"/>
        <v>Osaamisalat!$C$616:$S$616</v>
      </c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</row>
    <row r="617" spans="1:19" x14ac:dyDescent="0.2">
      <c r="A617" s="25">
        <v>988</v>
      </c>
      <c r="B617" s="9" t="str">
        <f t="shared" si="9"/>
        <v>Osaamisalat!$C$617:$S$617</v>
      </c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</row>
    <row r="618" spans="1:19" x14ac:dyDescent="0.2">
      <c r="A618" s="25">
        <v>989</v>
      </c>
      <c r="B618" s="9" t="str">
        <f t="shared" si="9"/>
        <v>Osaamisalat!$C$618:$S$618</v>
      </c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</row>
    <row r="619" spans="1:19" x14ac:dyDescent="0.2">
      <c r="A619" s="25">
        <v>990</v>
      </c>
      <c r="B619" s="9" t="str">
        <f t="shared" si="9"/>
        <v>Osaamisalat!$C$619:$S$619</v>
      </c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</row>
    <row r="620" spans="1:19" x14ac:dyDescent="0.2">
      <c r="A620" s="25">
        <v>991</v>
      </c>
      <c r="B620" s="9" t="str">
        <f t="shared" si="9"/>
        <v>Osaamisalat!$C$620:$S$620</v>
      </c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</row>
    <row r="621" spans="1:19" x14ac:dyDescent="0.2">
      <c r="A621" s="25">
        <v>992</v>
      </c>
      <c r="B621" s="9" t="str">
        <f t="shared" si="9"/>
        <v>Osaamisalat!$C$621:$S$621</v>
      </c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</row>
    <row r="622" spans="1:19" x14ac:dyDescent="0.2">
      <c r="A622" s="25">
        <v>993</v>
      </c>
      <c r="B622" s="9" t="str">
        <f t="shared" si="9"/>
        <v>Osaamisalat!$C$622:$S$622</v>
      </c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</row>
    <row r="623" spans="1:19" x14ac:dyDescent="0.2">
      <c r="A623" s="25">
        <v>994</v>
      </c>
      <c r="B623" s="9" t="str">
        <f t="shared" si="9"/>
        <v>Osaamisalat!$C$623:$S$623</v>
      </c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</row>
    <row r="624" spans="1:19" x14ac:dyDescent="0.2">
      <c r="A624" s="25">
        <v>995</v>
      </c>
      <c r="B624" s="9" t="str">
        <f t="shared" si="9"/>
        <v>Osaamisalat!$C$624:$S$624</v>
      </c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</row>
    <row r="625" spans="1:19" x14ac:dyDescent="0.2">
      <c r="A625" s="25">
        <v>996</v>
      </c>
      <c r="B625" s="9" t="str">
        <f t="shared" si="9"/>
        <v>Osaamisalat!$C$625:$S$625</v>
      </c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</row>
    <row r="626" spans="1:19" x14ac:dyDescent="0.2">
      <c r="A626" s="25">
        <v>997</v>
      </c>
      <c r="B626" s="9" t="str">
        <f t="shared" si="9"/>
        <v>Osaamisalat!$C$626:$S$626</v>
      </c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</row>
    <row r="627" spans="1:19" x14ac:dyDescent="0.2">
      <c r="A627" s="25">
        <v>998</v>
      </c>
      <c r="B627" s="9" t="str">
        <f t="shared" si="9"/>
        <v>Osaamisalat!$C$627:$S$627</v>
      </c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</row>
    <row r="628" spans="1:19" x14ac:dyDescent="0.2">
      <c r="A628" s="25">
        <v>999</v>
      </c>
      <c r="B628" s="9" t="str">
        <f t="shared" si="9"/>
        <v>Osaamisalat!$C$628:$S$628</v>
      </c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</row>
    <row r="629" spans="1:19" x14ac:dyDescent="0.2">
      <c r="A629" s="25">
        <v>1000</v>
      </c>
      <c r="B629" s="9" t="str">
        <f t="shared" si="9"/>
        <v>Osaamisalat!$C$629:$S$629</v>
      </c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</row>
    <row r="630" spans="1:19" x14ac:dyDescent="0.2">
      <c r="A630" s="25">
        <v>1001</v>
      </c>
      <c r="B630" s="9" t="str">
        <f t="shared" si="9"/>
        <v>Osaamisalat!$C$630:$S$630</v>
      </c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</row>
    <row r="631" spans="1:19" x14ac:dyDescent="0.2">
      <c r="A631" s="25">
        <v>1002</v>
      </c>
      <c r="B631" s="9" t="str">
        <f t="shared" si="9"/>
        <v>Osaamisalat!$C$631:$S$631</v>
      </c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</row>
    <row r="632" spans="1:19" x14ac:dyDescent="0.2">
      <c r="A632" s="25">
        <v>1003</v>
      </c>
      <c r="B632" s="9" t="str">
        <f t="shared" si="9"/>
        <v>Osaamisalat!$C$632:$S$632</v>
      </c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</row>
    <row r="633" spans="1:19" x14ac:dyDescent="0.2">
      <c r="A633" s="25">
        <v>1004</v>
      </c>
      <c r="B633" s="9" t="str">
        <f t="shared" si="9"/>
        <v>Osaamisalat!$C$633:$S$633</v>
      </c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</row>
    <row r="634" spans="1:19" x14ac:dyDescent="0.2">
      <c r="A634" s="25">
        <v>1005</v>
      </c>
      <c r="B634" s="9" t="str">
        <f t="shared" si="9"/>
        <v>Osaamisalat!$C$634:$S$634</v>
      </c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</row>
    <row r="635" spans="1:19" x14ac:dyDescent="0.2">
      <c r="A635" s="25">
        <v>1006</v>
      </c>
      <c r="B635" s="9" t="str">
        <f t="shared" si="9"/>
        <v>Osaamisalat!$C$635:$S$635</v>
      </c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</row>
    <row r="636" spans="1:19" x14ac:dyDescent="0.2">
      <c r="A636" s="25">
        <v>1007</v>
      </c>
      <c r="B636" s="9" t="str">
        <f t="shared" si="9"/>
        <v>Osaamisalat!$C$636:$S$636</v>
      </c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</row>
    <row r="637" spans="1:19" x14ac:dyDescent="0.2">
      <c r="A637" s="25">
        <v>1008</v>
      </c>
      <c r="B637" s="9" t="str">
        <f t="shared" si="9"/>
        <v>Osaamisalat!$C$637:$S$637</v>
      </c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</row>
    <row r="638" spans="1:19" x14ac:dyDescent="0.2">
      <c r="A638" s="25">
        <v>1009</v>
      </c>
      <c r="B638" s="9" t="str">
        <f t="shared" si="9"/>
        <v>Osaamisalat!$C$638:$S$638</v>
      </c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</row>
    <row r="639" spans="1:19" x14ac:dyDescent="0.2">
      <c r="A639" s="25">
        <v>1010</v>
      </c>
      <c r="B639" s="9" t="str">
        <f t="shared" si="9"/>
        <v>Osaamisalat!$C$639:$S$639</v>
      </c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</row>
    <row r="640" spans="1:19" x14ac:dyDescent="0.2">
      <c r="A640" s="25">
        <v>1011</v>
      </c>
      <c r="B640" s="9" t="str">
        <f t="shared" si="9"/>
        <v>Osaamisalat!$C$640:$S$640</v>
      </c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</row>
    <row r="641" spans="1:19" x14ac:dyDescent="0.2">
      <c r="A641" s="25">
        <v>1012</v>
      </c>
      <c r="B641" s="9" t="str">
        <f t="shared" si="9"/>
        <v>Osaamisalat!$C$641:$S$641</v>
      </c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</row>
    <row r="642" spans="1:19" x14ac:dyDescent="0.2">
      <c r="A642" s="25">
        <v>1013</v>
      </c>
      <c r="B642" s="9" t="str">
        <f t="shared" ref="B642:B705" si="10">CONCATENATE("Osaamisalat!$C$",ROW(),":","$S$",ROW())</f>
        <v>Osaamisalat!$C$642:$S$642</v>
      </c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</row>
    <row r="643" spans="1:19" x14ac:dyDescent="0.2">
      <c r="A643" s="25">
        <v>1014</v>
      </c>
      <c r="B643" s="9" t="str">
        <f t="shared" si="10"/>
        <v>Osaamisalat!$C$643:$S$643</v>
      </c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</row>
    <row r="644" spans="1:19" x14ac:dyDescent="0.2">
      <c r="A644" s="25">
        <v>1015</v>
      </c>
      <c r="B644" s="9" t="str">
        <f t="shared" si="10"/>
        <v>Osaamisalat!$C$644:$S$644</v>
      </c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</row>
    <row r="645" spans="1:19" x14ac:dyDescent="0.2">
      <c r="A645" s="25">
        <v>1016</v>
      </c>
      <c r="B645" s="9" t="str">
        <f t="shared" si="10"/>
        <v>Osaamisalat!$C$645:$S$645</v>
      </c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</row>
    <row r="646" spans="1:19" x14ac:dyDescent="0.2">
      <c r="A646" s="25">
        <v>1017</v>
      </c>
      <c r="B646" s="9" t="str">
        <f t="shared" si="10"/>
        <v>Osaamisalat!$C$646:$S$646</v>
      </c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</row>
    <row r="647" spans="1:19" x14ac:dyDescent="0.2">
      <c r="A647" s="25">
        <v>1018</v>
      </c>
      <c r="B647" s="9" t="str">
        <f t="shared" si="10"/>
        <v>Osaamisalat!$C$647:$S$647</v>
      </c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</row>
    <row r="648" spans="1:19" x14ac:dyDescent="0.2">
      <c r="A648" s="25">
        <v>1019</v>
      </c>
      <c r="B648" s="9" t="str">
        <f t="shared" si="10"/>
        <v>Osaamisalat!$C$648:$S$648</v>
      </c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</row>
    <row r="649" spans="1:19" x14ac:dyDescent="0.2">
      <c r="A649" s="25">
        <v>1020</v>
      </c>
      <c r="B649" s="9" t="str">
        <f t="shared" si="10"/>
        <v>Osaamisalat!$C$649:$S$649</v>
      </c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</row>
    <row r="650" spans="1:19" x14ac:dyDescent="0.2">
      <c r="A650" s="25">
        <v>1021</v>
      </c>
      <c r="B650" s="9" t="str">
        <f t="shared" si="10"/>
        <v>Osaamisalat!$C$650:$S$650</v>
      </c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</row>
    <row r="651" spans="1:19" x14ac:dyDescent="0.2">
      <c r="A651" s="25">
        <v>1022</v>
      </c>
      <c r="B651" s="9" t="str">
        <f t="shared" si="10"/>
        <v>Osaamisalat!$C$651:$S$651</v>
      </c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</row>
    <row r="652" spans="1:19" x14ac:dyDescent="0.2">
      <c r="A652" s="25">
        <v>1023</v>
      </c>
      <c r="B652" s="9" t="str">
        <f t="shared" si="10"/>
        <v>Osaamisalat!$C$652:$S$652</v>
      </c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</row>
    <row r="653" spans="1:19" x14ac:dyDescent="0.2">
      <c r="A653" s="25">
        <v>1024</v>
      </c>
      <c r="B653" s="9" t="str">
        <f t="shared" si="10"/>
        <v>Osaamisalat!$C$653:$S$653</v>
      </c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</row>
    <row r="654" spans="1:19" x14ac:dyDescent="0.2">
      <c r="A654" s="25">
        <v>1025</v>
      </c>
      <c r="B654" s="9" t="str">
        <f t="shared" si="10"/>
        <v>Osaamisalat!$C$654:$S$654</v>
      </c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</row>
    <row r="655" spans="1:19" x14ac:dyDescent="0.2">
      <c r="A655" s="25">
        <v>1026</v>
      </c>
      <c r="B655" s="9" t="str">
        <f t="shared" si="10"/>
        <v>Osaamisalat!$C$655:$S$655</v>
      </c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</row>
    <row r="656" spans="1:19" x14ac:dyDescent="0.2">
      <c r="A656" s="25">
        <v>1027</v>
      </c>
      <c r="B656" s="9" t="str">
        <f t="shared" si="10"/>
        <v>Osaamisalat!$C$656:$S$656</v>
      </c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</row>
    <row r="657" spans="1:19" x14ac:dyDescent="0.2">
      <c r="A657" s="25">
        <v>1028</v>
      </c>
      <c r="B657" s="9" t="str">
        <f t="shared" si="10"/>
        <v>Osaamisalat!$C$657:$S$657</v>
      </c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</row>
    <row r="658" spans="1:19" x14ac:dyDescent="0.2">
      <c r="A658" s="25">
        <v>1029</v>
      </c>
      <c r="B658" s="9" t="str">
        <f t="shared" si="10"/>
        <v>Osaamisalat!$C$658:$S$658</v>
      </c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</row>
    <row r="659" spans="1:19" x14ac:dyDescent="0.2">
      <c r="A659" s="25">
        <v>1030</v>
      </c>
      <c r="B659" s="9" t="str">
        <f t="shared" si="10"/>
        <v>Osaamisalat!$C$659:$S$659</v>
      </c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</row>
    <row r="660" spans="1:19" x14ac:dyDescent="0.2">
      <c r="A660" s="25">
        <v>1031</v>
      </c>
      <c r="B660" s="9" t="str">
        <f t="shared" si="10"/>
        <v>Osaamisalat!$C$660:$S$660</v>
      </c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</row>
    <row r="661" spans="1:19" x14ac:dyDescent="0.2">
      <c r="A661" s="25">
        <v>1032</v>
      </c>
      <c r="B661" s="9" t="str">
        <f t="shared" si="10"/>
        <v>Osaamisalat!$C$661:$S$661</v>
      </c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</row>
    <row r="662" spans="1:19" x14ac:dyDescent="0.2">
      <c r="A662" s="25">
        <v>1033</v>
      </c>
      <c r="B662" s="9" t="str">
        <f t="shared" si="10"/>
        <v>Osaamisalat!$C$662:$S$662</v>
      </c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</row>
    <row r="663" spans="1:19" x14ac:dyDescent="0.2">
      <c r="A663" s="25">
        <v>1034</v>
      </c>
      <c r="B663" s="9" t="str">
        <f t="shared" si="10"/>
        <v>Osaamisalat!$C$663:$S$663</v>
      </c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</row>
    <row r="664" spans="1:19" x14ac:dyDescent="0.2">
      <c r="A664" s="25">
        <v>1035</v>
      </c>
      <c r="B664" s="9" t="str">
        <f t="shared" si="10"/>
        <v>Osaamisalat!$C$664:$S$664</v>
      </c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</row>
    <row r="665" spans="1:19" x14ac:dyDescent="0.2">
      <c r="A665" s="25">
        <v>1036</v>
      </c>
      <c r="B665" s="9" t="str">
        <f t="shared" si="10"/>
        <v>Osaamisalat!$C$665:$S$665</v>
      </c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</row>
    <row r="666" spans="1:19" x14ac:dyDescent="0.2">
      <c r="A666" s="25">
        <v>1037</v>
      </c>
      <c r="B666" s="9" t="str">
        <f t="shared" si="10"/>
        <v>Osaamisalat!$C$666:$S$666</v>
      </c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</row>
    <row r="667" spans="1:19" x14ac:dyDescent="0.2">
      <c r="A667" s="25">
        <v>1038</v>
      </c>
      <c r="B667" s="9" t="str">
        <f t="shared" si="10"/>
        <v>Osaamisalat!$C$667:$S$667</v>
      </c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</row>
    <row r="668" spans="1:19" x14ac:dyDescent="0.2">
      <c r="A668" s="25">
        <v>1040</v>
      </c>
      <c r="B668" s="9" t="str">
        <f t="shared" si="10"/>
        <v>Osaamisalat!$C$668:$S$668</v>
      </c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</row>
    <row r="669" spans="1:19" x14ac:dyDescent="0.2">
      <c r="A669" s="25">
        <v>1041</v>
      </c>
      <c r="B669" s="9" t="str">
        <f t="shared" si="10"/>
        <v>Osaamisalat!$C$669:$S$669</v>
      </c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</row>
    <row r="670" spans="1:19" x14ac:dyDescent="0.2">
      <c r="A670" s="25">
        <v>1042</v>
      </c>
      <c r="B670" s="9" t="str">
        <f t="shared" si="10"/>
        <v>Osaamisalat!$C$670:$S$670</v>
      </c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</row>
    <row r="671" spans="1:19" x14ac:dyDescent="0.2">
      <c r="A671" s="25">
        <v>1043</v>
      </c>
      <c r="B671" s="9" t="str">
        <f t="shared" si="10"/>
        <v>Osaamisalat!$C$671:$S$671</v>
      </c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</row>
    <row r="672" spans="1:19" x14ac:dyDescent="0.2">
      <c r="A672" s="25">
        <v>1044</v>
      </c>
      <c r="B672" s="9" t="str">
        <f t="shared" si="10"/>
        <v>Osaamisalat!$C$672:$S$672</v>
      </c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</row>
    <row r="673" spans="1:19" x14ac:dyDescent="0.2">
      <c r="A673" s="25">
        <v>1045</v>
      </c>
      <c r="B673" s="9" t="str">
        <f t="shared" si="10"/>
        <v>Osaamisalat!$C$673:$S$673</v>
      </c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</row>
    <row r="674" spans="1:19" x14ac:dyDescent="0.2">
      <c r="A674" s="25">
        <v>1046</v>
      </c>
      <c r="B674" s="9" t="str">
        <f t="shared" si="10"/>
        <v>Osaamisalat!$C$674:$S$674</v>
      </c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</row>
    <row r="675" spans="1:19" x14ac:dyDescent="0.2">
      <c r="A675" s="25">
        <v>1047</v>
      </c>
      <c r="B675" s="9" t="str">
        <f t="shared" si="10"/>
        <v>Osaamisalat!$C$675:$S$675</v>
      </c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</row>
    <row r="676" spans="1:19" x14ac:dyDescent="0.2">
      <c r="A676" s="25">
        <v>1048</v>
      </c>
      <c r="B676" s="9" t="str">
        <f t="shared" si="10"/>
        <v>Osaamisalat!$C$676:$S$676</v>
      </c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</row>
    <row r="677" spans="1:19" x14ac:dyDescent="0.2">
      <c r="A677" s="25">
        <v>1049</v>
      </c>
      <c r="B677" s="9" t="str">
        <f t="shared" si="10"/>
        <v>Osaamisalat!$C$677:$S$677</v>
      </c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</row>
    <row r="678" spans="1:19" x14ac:dyDescent="0.2">
      <c r="A678" s="25">
        <v>1050</v>
      </c>
      <c r="B678" s="9" t="str">
        <f t="shared" si="10"/>
        <v>Osaamisalat!$C$678:$S$678</v>
      </c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</row>
    <row r="679" spans="1:19" x14ac:dyDescent="0.2">
      <c r="A679" s="25">
        <v>1051</v>
      </c>
      <c r="B679" s="9" t="str">
        <f t="shared" si="10"/>
        <v>Osaamisalat!$C$679:$S$679</v>
      </c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</row>
    <row r="680" spans="1:19" x14ac:dyDescent="0.2">
      <c r="A680" s="25">
        <v>1052</v>
      </c>
      <c r="B680" s="9" t="str">
        <f t="shared" si="10"/>
        <v>Osaamisalat!$C$680:$S$680</v>
      </c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</row>
    <row r="681" spans="1:19" x14ac:dyDescent="0.2">
      <c r="A681" s="25">
        <v>1053</v>
      </c>
      <c r="B681" s="9" t="str">
        <f t="shared" si="10"/>
        <v>Osaamisalat!$C$681:$S$681</v>
      </c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</row>
    <row r="682" spans="1:19" x14ac:dyDescent="0.2">
      <c r="A682" s="25">
        <v>1054</v>
      </c>
      <c r="B682" s="9" t="str">
        <f t="shared" si="10"/>
        <v>Osaamisalat!$C$682:$S$682</v>
      </c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</row>
    <row r="683" spans="1:19" x14ac:dyDescent="0.2">
      <c r="A683" s="25">
        <v>1055</v>
      </c>
      <c r="B683" s="9" t="str">
        <f t="shared" si="10"/>
        <v>Osaamisalat!$C$683:$S$683</v>
      </c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</row>
    <row r="684" spans="1:19" x14ac:dyDescent="0.2">
      <c r="A684" s="25">
        <v>1056</v>
      </c>
      <c r="B684" s="9" t="str">
        <f t="shared" si="10"/>
        <v>Osaamisalat!$C$684:$S$684</v>
      </c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</row>
    <row r="685" spans="1:19" x14ac:dyDescent="0.2">
      <c r="A685" s="25">
        <v>1057</v>
      </c>
      <c r="B685" s="9" t="str">
        <f t="shared" si="10"/>
        <v>Osaamisalat!$C$685:$S$685</v>
      </c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</row>
    <row r="686" spans="1:19" x14ac:dyDescent="0.2">
      <c r="A686" s="25">
        <v>1058</v>
      </c>
      <c r="B686" s="9" t="str">
        <f t="shared" si="10"/>
        <v>Osaamisalat!$C$686:$S$686</v>
      </c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</row>
    <row r="687" spans="1:19" x14ac:dyDescent="0.2">
      <c r="A687" s="25">
        <v>1059</v>
      </c>
      <c r="B687" s="9" t="str">
        <f t="shared" si="10"/>
        <v>Osaamisalat!$C$687:$S$687</v>
      </c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</row>
    <row r="688" spans="1:19" x14ac:dyDescent="0.2">
      <c r="A688" s="25">
        <v>1060</v>
      </c>
      <c r="B688" s="9" t="str">
        <f t="shared" si="10"/>
        <v>Osaamisalat!$C$688:$S$688</v>
      </c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</row>
    <row r="689" spans="1:19" x14ac:dyDescent="0.2">
      <c r="A689" s="25">
        <v>1061</v>
      </c>
      <c r="B689" s="9" t="str">
        <f t="shared" si="10"/>
        <v>Osaamisalat!$C$689:$S$689</v>
      </c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</row>
    <row r="690" spans="1:19" x14ac:dyDescent="0.2">
      <c r="A690" s="25">
        <v>1062</v>
      </c>
      <c r="B690" s="9" t="str">
        <f t="shared" si="10"/>
        <v>Osaamisalat!$C$690:$S$690</v>
      </c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</row>
    <row r="691" spans="1:19" x14ac:dyDescent="0.2">
      <c r="A691" s="25">
        <v>1063</v>
      </c>
      <c r="B691" s="9" t="str">
        <f t="shared" si="10"/>
        <v>Osaamisalat!$C$691:$S$691</v>
      </c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</row>
    <row r="692" spans="1:19" x14ac:dyDescent="0.2">
      <c r="A692" s="25">
        <v>1064</v>
      </c>
      <c r="B692" s="9" t="str">
        <f t="shared" si="10"/>
        <v>Osaamisalat!$C$692:$S$692</v>
      </c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</row>
    <row r="693" spans="1:19" x14ac:dyDescent="0.2">
      <c r="A693" s="25">
        <v>1065</v>
      </c>
      <c r="B693" s="9" t="str">
        <f t="shared" si="10"/>
        <v>Osaamisalat!$C$693:$S$693</v>
      </c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</row>
    <row r="694" spans="1:19" x14ac:dyDescent="0.2">
      <c r="A694" s="25">
        <v>1066</v>
      </c>
      <c r="B694" s="9" t="str">
        <f t="shared" si="10"/>
        <v>Osaamisalat!$C$694:$S$694</v>
      </c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</row>
    <row r="695" spans="1:19" x14ac:dyDescent="0.2">
      <c r="A695" s="25">
        <v>1067</v>
      </c>
      <c r="B695" s="9" t="str">
        <f t="shared" si="10"/>
        <v>Osaamisalat!$C$695:$S$695</v>
      </c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</row>
    <row r="696" spans="1:19" x14ac:dyDescent="0.2">
      <c r="A696" s="25">
        <v>1068</v>
      </c>
      <c r="B696" s="9" t="str">
        <f t="shared" si="10"/>
        <v>Osaamisalat!$C$696:$S$696</v>
      </c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</row>
    <row r="697" spans="1:19" x14ac:dyDescent="0.2">
      <c r="A697" s="25">
        <v>1074</v>
      </c>
      <c r="B697" s="9" t="str">
        <f t="shared" si="10"/>
        <v>Osaamisalat!$C$697:$S$697</v>
      </c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</row>
    <row r="698" spans="1:19" x14ac:dyDescent="0.2">
      <c r="A698" s="25">
        <v>1075</v>
      </c>
      <c r="B698" s="9" t="str">
        <f t="shared" si="10"/>
        <v>Osaamisalat!$C$698:$S$698</v>
      </c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</row>
    <row r="699" spans="1:19" x14ac:dyDescent="0.2">
      <c r="A699" s="25">
        <v>1076</v>
      </c>
      <c r="B699" s="9" t="str">
        <f t="shared" si="10"/>
        <v>Osaamisalat!$C$699:$S$699</v>
      </c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</row>
    <row r="700" spans="1:19" x14ac:dyDescent="0.2">
      <c r="A700" s="25">
        <v>1077</v>
      </c>
      <c r="B700" s="9" t="str">
        <f t="shared" si="10"/>
        <v>Osaamisalat!$C$700:$S$700</v>
      </c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</row>
    <row r="701" spans="1:19" x14ac:dyDescent="0.2">
      <c r="A701" s="25">
        <v>1078</v>
      </c>
      <c r="B701" s="9" t="str">
        <f t="shared" si="10"/>
        <v>Osaamisalat!$C$701:$S$701</v>
      </c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</row>
    <row r="702" spans="1:19" x14ac:dyDescent="0.2">
      <c r="A702" s="25">
        <v>1079</v>
      </c>
      <c r="B702" s="9" t="str">
        <f t="shared" si="10"/>
        <v>Osaamisalat!$C$702:$S$702</v>
      </c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</row>
    <row r="703" spans="1:19" x14ac:dyDescent="0.2">
      <c r="A703" s="25">
        <v>1080</v>
      </c>
      <c r="B703" s="9" t="str">
        <f t="shared" si="10"/>
        <v>Osaamisalat!$C$703:$S$703</v>
      </c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</row>
    <row r="704" spans="1:19" x14ac:dyDescent="0.2">
      <c r="A704" s="25">
        <v>1081</v>
      </c>
      <c r="B704" s="9" t="str">
        <f t="shared" si="10"/>
        <v>Osaamisalat!$C$704:$S$704</v>
      </c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</row>
    <row r="705" spans="1:19" x14ac:dyDescent="0.2">
      <c r="A705" s="25">
        <v>1082</v>
      </c>
      <c r="B705" s="9" t="str">
        <f t="shared" si="10"/>
        <v>Osaamisalat!$C$705:$S$705</v>
      </c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</row>
    <row r="706" spans="1:19" x14ac:dyDescent="0.2">
      <c r="A706" s="25">
        <v>1083</v>
      </c>
      <c r="B706" s="9" t="str">
        <f t="shared" ref="B706:B769" si="11">CONCATENATE("Osaamisalat!$C$",ROW(),":","$S$",ROW())</f>
        <v>Osaamisalat!$C$706:$S$706</v>
      </c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</row>
    <row r="707" spans="1:19" x14ac:dyDescent="0.2">
      <c r="A707" s="25">
        <v>1084</v>
      </c>
      <c r="B707" s="9" t="str">
        <f t="shared" si="11"/>
        <v>Osaamisalat!$C$707:$S$707</v>
      </c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</row>
    <row r="708" spans="1:19" x14ac:dyDescent="0.2">
      <c r="A708" s="25">
        <v>1085</v>
      </c>
      <c r="B708" s="9" t="str">
        <f t="shared" si="11"/>
        <v>Osaamisalat!$C$708:$S$708</v>
      </c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</row>
    <row r="709" spans="1:19" x14ac:dyDescent="0.2">
      <c r="A709" s="25">
        <v>1086</v>
      </c>
      <c r="B709" s="9" t="str">
        <f t="shared" si="11"/>
        <v>Osaamisalat!$C$709:$S$709</v>
      </c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</row>
    <row r="710" spans="1:19" x14ac:dyDescent="0.2">
      <c r="A710" s="25">
        <v>1087</v>
      </c>
      <c r="B710" s="9" t="str">
        <f t="shared" si="11"/>
        <v>Osaamisalat!$C$710:$S$710</v>
      </c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</row>
    <row r="711" spans="1:19" x14ac:dyDescent="0.2">
      <c r="A711" s="25">
        <v>1088</v>
      </c>
      <c r="B711" s="9" t="str">
        <f t="shared" si="11"/>
        <v>Osaamisalat!$C$711:$S$711</v>
      </c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</row>
    <row r="712" spans="1:19" x14ac:dyDescent="0.2">
      <c r="A712" s="25">
        <v>1089</v>
      </c>
      <c r="B712" s="9" t="str">
        <f t="shared" si="11"/>
        <v>Osaamisalat!$C$712:$S$712</v>
      </c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</row>
    <row r="713" spans="1:19" x14ac:dyDescent="0.2">
      <c r="A713" s="25">
        <v>1090</v>
      </c>
      <c r="B713" s="9" t="str">
        <f t="shared" si="11"/>
        <v>Osaamisalat!$C$713:$S$713</v>
      </c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</row>
    <row r="714" spans="1:19" x14ac:dyDescent="0.2">
      <c r="A714" s="25">
        <v>1091</v>
      </c>
      <c r="B714" s="9" t="str">
        <f t="shared" si="11"/>
        <v>Osaamisalat!$C$714:$S$714</v>
      </c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</row>
    <row r="715" spans="1:19" x14ac:dyDescent="0.2">
      <c r="A715" s="25">
        <v>1092</v>
      </c>
      <c r="B715" s="9" t="str">
        <f t="shared" si="11"/>
        <v>Osaamisalat!$C$715:$S$715</v>
      </c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</row>
    <row r="716" spans="1:19" x14ac:dyDescent="0.2">
      <c r="A716" s="25">
        <v>1093</v>
      </c>
      <c r="B716" s="9" t="str">
        <f t="shared" si="11"/>
        <v>Osaamisalat!$C$716:$S$716</v>
      </c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</row>
    <row r="717" spans="1:19" x14ac:dyDescent="0.2">
      <c r="A717" s="25">
        <v>1094</v>
      </c>
      <c r="B717" s="9" t="str">
        <f t="shared" si="11"/>
        <v>Osaamisalat!$C$717:$S$717</v>
      </c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</row>
    <row r="718" spans="1:19" x14ac:dyDescent="0.2">
      <c r="A718" s="25">
        <v>1095</v>
      </c>
      <c r="B718" s="9" t="str">
        <f t="shared" si="11"/>
        <v>Osaamisalat!$C$718:$S$718</v>
      </c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</row>
    <row r="719" spans="1:19" x14ac:dyDescent="0.2">
      <c r="A719" s="25">
        <v>1096</v>
      </c>
      <c r="B719" s="9" t="str">
        <f t="shared" si="11"/>
        <v>Osaamisalat!$C$719:$S$719</v>
      </c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</row>
    <row r="720" spans="1:19" x14ac:dyDescent="0.2">
      <c r="A720" s="25">
        <v>1097</v>
      </c>
      <c r="B720" s="9" t="str">
        <f t="shared" si="11"/>
        <v>Osaamisalat!$C$720:$S$720</v>
      </c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</row>
    <row r="721" spans="1:19" x14ac:dyDescent="0.2">
      <c r="A721" s="25">
        <v>1098</v>
      </c>
      <c r="B721" s="9" t="str">
        <f t="shared" si="11"/>
        <v>Osaamisalat!$C$721:$S$721</v>
      </c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</row>
    <row r="722" spans="1:19" x14ac:dyDescent="0.2">
      <c r="A722" s="25">
        <v>1099</v>
      </c>
      <c r="B722" s="9" t="str">
        <f t="shared" si="11"/>
        <v>Osaamisalat!$C$722:$S$722</v>
      </c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</row>
    <row r="723" spans="1:19" x14ac:dyDescent="0.2">
      <c r="A723" s="25">
        <v>1100</v>
      </c>
      <c r="B723" s="9" t="str">
        <f t="shared" si="11"/>
        <v>Osaamisalat!$C$723:$S$723</v>
      </c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</row>
    <row r="724" spans="1:19" x14ac:dyDescent="0.2">
      <c r="A724" s="25">
        <v>1101</v>
      </c>
      <c r="B724" s="9" t="str">
        <f t="shared" si="11"/>
        <v>Osaamisalat!$C$724:$S$724</v>
      </c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</row>
    <row r="725" spans="1:19" x14ac:dyDescent="0.2">
      <c r="A725" s="25">
        <v>1102</v>
      </c>
      <c r="B725" s="9" t="str">
        <f t="shared" si="11"/>
        <v>Osaamisalat!$C$725:$S$725</v>
      </c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</row>
    <row r="726" spans="1:19" x14ac:dyDescent="0.2">
      <c r="A726" s="25">
        <v>1103</v>
      </c>
      <c r="B726" s="9" t="str">
        <f t="shared" si="11"/>
        <v>Osaamisalat!$C$726:$S$726</v>
      </c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</row>
    <row r="727" spans="1:19" x14ac:dyDescent="0.2">
      <c r="A727" s="25">
        <v>1104</v>
      </c>
      <c r="B727" s="9" t="str">
        <f t="shared" si="11"/>
        <v>Osaamisalat!$C$727:$S$727</v>
      </c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</row>
    <row r="728" spans="1:19" x14ac:dyDescent="0.2">
      <c r="A728" s="25">
        <v>1105</v>
      </c>
      <c r="B728" s="9" t="str">
        <f t="shared" si="11"/>
        <v>Osaamisalat!$C$728:$S$728</v>
      </c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</row>
    <row r="729" spans="1:19" x14ac:dyDescent="0.2">
      <c r="A729" s="25">
        <v>1106</v>
      </c>
      <c r="B729" s="9" t="str">
        <f t="shared" si="11"/>
        <v>Osaamisalat!$C$729:$S$729</v>
      </c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</row>
    <row r="730" spans="1:19" x14ac:dyDescent="0.2">
      <c r="A730" s="25">
        <v>1107</v>
      </c>
      <c r="B730" s="9" t="str">
        <f t="shared" si="11"/>
        <v>Osaamisalat!$C$730:$S$730</v>
      </c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</row>
    <row r="731" spans="1:19" x14ac:dyDescent="0.2">
      <c r="A731" s="25">
        <v>1108</v>
      </c>
      <c r="B731" s="9" t="str">
        <f t="shared" si="11"/>
        <v>Osaamisalat!$C$731:$S$731</v>
      </c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</row>
    <row r="732" spans="1:19" x14ac:dyDescent="0.2">
      <c r="A732" s="25">
        <v>1109</v>
      </c>
      <c r="B732" s="9" t="str">
        <f t="shared" si="11"/>
        <v>Osaamisalat!$C$732:$S$732</v>
      </c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</row>
    <row r="733" spans="1:19" x14ac:dyDescent="0.2">
      <c r="A733" s="25">
        <v>1110</v>
      </c>
      <c r="B733" s="9" t="str">
        <f t="shared" si="11"/>
        <v>Osaamisalat!$C$733:$S$733</v>
      </c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</row>
    <row r="734" spans="1:19" x14ac:dyDescent="0.2">
      <c r="A734" s="25">
        <v>1111</v>
      </c>
      <c r="B734" s="9" t="str">
        <f t="shared" si="11"/>
        <v>Osaamisalat!$C$734:$S$734</v>
      </c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</row>
    <row r="735" spans="1:19" x14ac:dyDescent="0.2">
      <c r="A735" s="25">
        <v>1112</v>
      </c>
      <c r="B735" s="9" t="str">
        <f t="shared" si="11"/>
        <v>Osaamisalat!$C$735:$S$735</v>
      </c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</row>
    <row r="736" spans="1:19" x14ac:dyDescent="0.2">
      <c r="A736" s="25">
        <v>1113</v>
      </c>
      <c r="B736" s="9" t="str">
        <f t="shared" si="11"/>
        <v>Osaamisalat!$C$736:$S$736</v>
      </c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</row>
    <row r="737" spans="1:19" x14ac:dyDescent="0.2">
      <c r="A737" s="25">
        <v>1114</v>
      </c>
      <c r="B737" s="9" t="str">
        <f t="shared" si="11"/>
        <v>Osaamisalat!$C$737:$S$737</v>
      </c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</row>
    <row r="738" spans="1:19" x14ac:dyDescent="0.2">
      <c r="A738" s="25">
        <v>1115</v>
      </c>
      <c r="B738" s="9" t="str">
        <f t="shared" si="11"/>
        <v>Osaamisalat!$C$738:$S$738</v>
      </c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</row>
    <row r="739" spans="1:19" x14ac:dyDescent="0.2">
      <c r="A739" s="25">
        <v>1116</v>
      </c>
      <c r="B739" s="9" t="str">
        <f t="shared" si="11"/>
        <v>Osaamisalat!$C$739:$S$739</v>
      </c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</row>
    <row r="740" spans="1:19" x14ac:dyDescent="0.2">
      <c r="A740" s="25">
        <v>1117</v>
      </c>
      <c r="B740" s="9" t="str">
        <f t="shared" si="11"/>
        <v>Osaamisalat!$C$740:$S$740</v>
      </c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</row>
    <row r="741" spans="1:19" x14ac:dyDescent="0.2">
      <c r="A741" s="25">
        <v>1118</v>
      </c>
      <c r="B741" s="9" t="str">
        <f t="shared" si="11"/>
        <v>Osaamisalat!$C$741:$S$741</v>
      </c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</row>
    <row r="742" spans="1:19" x14ac:dyDescent="0.2">
      <c r="A742" s="25">
        <v>1119</v>
      </c>
      <c r="B742" s="9" t="str">
        <f t="shared" si="11"/>
        <v>Osaamisalat!$C$742:$S$742</v>
      </c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</row>
    <row r="743" spans="1:19" x14ac:dyDescent="0.2">
      <c r="A743" s="25">
        <v>1120</v>
      </c>
      <c r="B743" s="9" t="str">
        <f t="shared" si="11"/>
        <v>Osaamisalat!$C$743:$S$743</v>
      </c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</row>
    <row r="744" spans="1:19" x14ac:dyDescent="0.2">
      <c r="A744" s="25">
        <v>1121</v>
      </c>
      <c r="B744" s="9" t="str">
        <f t="shared" si="11"/>
        <v>Osaamisalat!$C$744:$S$744</v>
      </c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</row>
    <row r="745" spans="1:19" x14ac:dyDescent="0.2">
      <c r="A745" s="25">
        <v>1122</v>
      </c>
      <c r="B745" s="9" t="str">
        <f t="shared" si="11"/>
        <v>Osaamisalat!$C$745:$S$745</v>
      </c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</row>
    <row r="746" spans="1:19" x14ac:dyDescent="0.2">
      <c r="A746" s="25">
        <v>1123</v>
      </c>
      <c r="B746" s="9" t="str">
        <f t="shared" si="11"/>
        <v>Osaamisalat!$C$746:$S$746</v>
      </c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</row>
    <row r="747" spans="1:19" x14ac:dyDescent="0.2">
      <c r="A747" s="25"/>
      <c r="B747" s="9" t="str">
        <f t="shared" si="11"/>
        <v>Osaamisalat!$C$747:$S$747</v>
      </c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</row>
    <row r="748" spans="1:19" x14ac:dyDescent="0.2">
      <c r="A748" s="25"/>
      <c r="B748" s="9" t="str">
        <f t="shared" si="11"/>
        <v>Osaamisalat!$C$748:$S$748</v>
      </c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</row>
    <row r="749" spans="1:19" x14ac:dyDescent="0.2">
      <c r="A749" s="25"/>
      <c r="B749" s="9" t="str">
        <f t="shared" si="11"/>
        <v>Osaamisalat!$C$749:$S$749</v>
      </c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</row>
    <row r="750" spans="1:19" x14ac:dyDescent="0.2">
      <c r="A750" s="25"/>
      <c r="B750" s="9" t="str">
        <f t="shared" si="11"/>
        <v>Osaamisalat!$C$750:$S$750</v>
      </c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</row>
    <row r="751" spans="1:19" x14ac:dyDescent="0.2">
      <c r="A751" s="25"/>
      <c r="B751" s="9" t="str">
        <f t="shared" si="11"/>
        <v>Osaamisalat!$C$751:$S$751</v>
      </c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</row>
    <row r="752" spans="1:19" x14ac:dyDescent="0.2">
      <c r="A752" s="25"/>
      <c r="B752" s="9" t="str">
        <f t="shared" si="11"/>
        <v>Osaamisalat!$C$752:$S$752</v>
      </c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</row>
    <row r="753" spans="1:19" x14ac:dyDescent="0.2">
      <c r="A753" s="25"/>
      <c r="B753" s="9" t="str">
        <f t="shared" si="11"/>
        <v>Osaamisalat!$C$753:$S$753</v>
      </c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</row>
    <row r="754" spans="1:19" x14ac:dyDescent="0.2">
      <c r="A754" s="25"/>
      <c r="B754" s="9" t="str">
        <f t="shared" si="11"/>
        <v>Osaamisalat!$C$754:$S$754</v>
      </c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</row>
    <row r="755" spans="1:19" x14ac:dyDescent="0.2">
      <c r="A755" s="25"/>
      <c r="B755" s="9" t="str">
        <f t="shared" si="11"/>
        <v>Osaamisalat!$C$755:$S$755</v>
      </c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</row>
    <row r="756" spans="1:19" x14ac:dyDescent="0.2">
      <c r="A756" s="25"/>
      <c r="B756" s="9" t="str">
        <f t="shared" si="11"/>
        <v>Osaamisalat!$C$756:$S$756</v>
      </c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</row>
    <row r="757" spans="1:19" x14ac:dyDescent="0.2">
      <c r="A757" s="25"/>
      <c r="B757" s="9" t="str">
        <f t="shared" si="11"/>
        <v>Osaamisalat!$C$757:$S$757</v>
      </c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</row>
    <row r="758" spans="1:19" x14ac:dyDescent="0.2">
      <c r="A758" s="25"/>
      <c r="B758" s="9" t="str">
        <f t="shared" si="11"/>
        <v>Osaamisalat!$C$758:$S$758</v>
      </c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</row>
    <row r="759" spans="1:19" x14ac:dyDescent="0.2">
      <c r="A759" s="25"/>
      <c r="B759" s="9" t="str">
        <f t="shared" si="11"/>
        <v>Osaamisalat!$C$759:$S$759</v>
      </c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</row>
    <row r="760" spans="1:19" x14ac:dyDescent="0.2">
      <c r="A760" s="25"/>
      <c r="B760" s="9" t="str">
        <f t="shared" si="11"/>
        <v>Osaamisalat!$C$760:$S$760</v>
      </c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</row>
    <row r="761" spans="1:19" x14ac:dyDescent="0.2">
      <c r="A761" s="25"/>
      <c r="B761" s="9" t="str">
        <f t="shared" si="11"/>
        <v>Osaamisalat!$C$761:$S$761</v>
      </c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</row>
    <row r="762" spans="1:19" x14ac:dyDescent="0.2">
      <c r="A762" s="25"/>
      <c r="B762" s="9" t="str">
        <f t="shared" si="11"/>
        <v>Osaamisalat!$C$762:$S$762</v>
      </c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</row>
    <row r="763" spans="1:19" x14ac:dyDescent="0.2">
      <c r="A763" s="25"/>
      <c r="B763" s="9" t="str">
        <f t="shared" si="11"/>
        <v>Osaamisalat!$C$763:$S$763</v>
      </c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</row>
    <row r="764" spans="1:19" x14ac:dyDescent="0.2">
      <c r="A764" s="25"/>
      <c r="B764" s="9" t="str">
        <f t="shared" si="11"/>
        <v>Osaamisalat!$C$764:$S$764</v>
      </c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</row>
    <row r="765" spans="1:19" x14ac:dyDescent="0.2">
      <c r="A765" s="25"/>
      <c r="B765" s="9" t="str">
        <f t="shared" si="11"/>
        <v>Osaamisalat!$C$765:$S$765</v>
      </c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</row>
    <row r="766" spans="1:19" x14ac:dyDescent="0.2">
      <c r="A766" s="25"/>
      <c r="B766" s="9" t="str">
        <f t="shared" si="11"/>
        <v>Osaamisalat!$C$766:$S$766</v>
      </c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</row>
    <row r="767" spans="1:19" x14ac:dyDescent="0.2">
      <c r="A767" s="25"/>
      <c r="B767" s="9" t="str">
        <f t="shared" si="11"/>
        <v>Osaamisalat!$C$767:$S$767</v>
      </c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</row>
    <row r="768" spans="1:19" x14ac:dyDescent="0.2">
      <c r="A768" s="25"/>
      <c r="B768" s="9" t="str">
        <f t="shared" si="11"/>
        <v>Osaamisalat!$C$768:$S$768</v>
      </c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</row>
    <row r="769" spans="1:19" x14ac:dyDescent="0.2">
      <c r="A769" s="25"/>
      <c r="B769" s="9" t="str">
        <f t="shared" si="11"/>
        <v>Osaamisalat!$C$769:$S$769</v>
      </c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</row>
    <row r="770" spans="1:19" x14ac:dyDescent="0.2">
      <c r="A770" s="25"/>
      <c r="B770" s="9" t="str">
        <f t="shared" ref="B770:B833" si="12">CONCATENATE("Osaamisalat!$C$",ROW(),":","$S$",ROW())</f>
        <v>Osaamisalat!$C$770:$S$770</v>
      </c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</row>
    <row r="771" spans="1:19" x14ac:dyDescent="0.2">
      <c r="A771" s="25"/>
      <c r="B771" s="9" t="str">
        <f t="shared" si="12"/>
        <v>Osaamisalat!$C$771:$S$771</v>
      </c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</row>
    <row r="772" spans="1:19" x14ac:dyDescent="0.2">
      <c r="A772" s="25"/>
      <c r="B772" s="9" t="str">
        <f t="shared" si="12"/>
        <v>Osaamisalat!$C$772:$S$772</v>
      </c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</row>
    <row r="773" spans="1:19" x14ac:dyDescent="0.2">
      <c r="A773" s="25"/>
      <c r="B773" s="9" t="str">
        <f t="shared" si="12"/>
        <v>Osaamisalat!$C$773:$S$773</v>
      </c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</row>
    <row r="774" spans="1:19" x14ac:dyDescent="0.2">
      <c r="A774" s="25"/>
      <c r="B774" s="9" t="str">
        <f t="shared" si="12"/>
        <v>Osaamisalat!$C$774:$S$774</v>
      </c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</row>
    <row r="775" spans="1:19" x14ac:dyDescent="0.2">
      <c r="A775" s="25"/>
      <c r="B775" s="9" t="str">
        <f t="shared" si="12"/>
        <v>Osaamisalat!$C$775:$S$775</v>
      </c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</row>
    <row r="776" spans="1:19" x14ac:dyDescent="0.2">
      <c r="A776" s="25"/>
      <c r="B776" s="9" t="str">
        <f t="shared" si="12"/>
        <v>Osaamisalat!$C$776:$S$776</v>
      </c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</row>
    <row r="777" spans="1:19" x14ac:dyDescent="0.2">
      <c r="A777" s="25"/>
      <c r="B777" s="9" t="str">
        <f t="shared" si="12"/>
        <v>Osaamisalat!$C$777:$S$777</v>
      </c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</row>
    <row r="778" spans="1:19" x14ac:dyDescent="0.2">
      <c r="A778" s="25"/>
      <c r="B778" s="9" t="str">
        <f t="shared" si="12"/>
        <v>Osaamisalat!$C$778:$S$778</v>
      </c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</row>
    <row r="779" spans="1:19" x14ac:dyDescent="0.2">
      <c r="A779" s="25"/>
      <c r="B779" s="9" t="str">
        <f t="shared" si="12"/>
        <v>Osaamisalat!$C$779:$S$779</v>
      </c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</row>
    <row r="780" spans="1:19" x14ac:dyDescent="0.2">
      <c r="A780" s="25"/>
      <c r="B780" s="9" t="str">
        <f t="shared" si="12"/>
        <v>Osaamisalat!$C$780:$S$780</v>
      </c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</row>
    <row r="781" spans="1:19" x14ac:dyDescent="0.2">
      <c r="A781" s="25"/>
      <c r="B781" s="9" t="str">
        <f t="shared" si="12"/>
        <v>Osaamisalat!$C$781:$S$781</v>
      </c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</row>
    <row r="782" spans="1:19" x14ac:dyDescent="0.2">
      <c r="A782" s="25"/>
      <c r="B782" s="9" t="str">
        <f t="shared" si="12"/>
        <v>Osaamisalat!$C$782:$S$782</v>
      </c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</row>
    <row r="783" spans="1:19" x14ac:dyDescent="0.2">
      <c r="A783" s="25"/>
      <c r="B783" s="9" t="str">
        <f t="shared" si="12"/>
        <v>Osaamisalat!$C$783:$S$783</v>
      </c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</row>
    <row r="784" spans="1:19" x14ac:dyDescent="0.2">
      <c r="A784" s="25"/>
      <c r="B784" s="9" t="str">
        <f t="shared" si="12"/>
        <v>Osaamisalat!$C$784:$S$784</v>
      </c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</row>
    <row r="785" spans="1:19" x14ac:dyDescent="0.2">
      <c r="A785" s="25"/>
      <c r="B785" s="9" t="str">
        <f t="shared" si="12"/>
        <v>Osaamisalat!$C$785:$S$785</v>
      </c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</row>
    <row r="786" spans="1:19" x14ac:dyDescent="0.2">
      <c r="A786" s="25"/>
      <c r="B786" s="9" t="str">
        <f t="shared" si="12"/>
        <v>Osaamisalat!$C$786:$S$786</v>
      </c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</row>
    <row r="787" spans="1:19" x14ac:dyDescent="0.2">
      <c r="A787" s="25"/>
      <c r="B787" s="9" t="str">
        <f t="shared" si="12"/>
        <v>Osaamisalat!$C$787:$S$787</v>
      </c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</row>
    <row r="788" spans="1:19" x14ac:dyDescent="0.2">
      <c r="A788" s="25"/>
      <c r="B788" s="9" t="str">
        <f t="shared" si="12"/>
        <v>Osaamisalat!$C$788:$S$788</v>
      </c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</row>
    <row r="789" spans="1:19" x14ac:dyDescent="0.2">
      <c r="A789" s="25"/>
      <c r="B789" s="9" t="str">
        <f t="shared" si="12"/>
        <v>Osaamisalat!$C$789:$S$789</v>
      </c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</row>
    <row r="790" spans="1:19" x14ac:dyDescent="0.2">
      <c r="A790" s="25"/>
      <c r="B790" s="9" t="str">
        <f t="shared" si="12"/>
        <v>Osaamisalat!$C$790:$S$790</v>
      </c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</row>
    <row r="791" spans="1:19" x14ac:dyDescent="0.2">
      <c r="A791" s="25"/>
      <c r="B791" s="9" t="str">
        <f t="shared" si="12"/>
        <v>Osaamisalat!$C$791:$S$791</v>
      </c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</row>
    <row r="792" spans="1:19" x14ac:dyDescent="0.2">
      <c r="A792" s="25"/>
      <c r="B792" s="9" t="str">
        <f t="shared" si="12"/>
        <v>Osaamisalat!$C$792:$S$792</v>
      </c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</row>
    <row r="793" spans="1:19" x14ac:dyDescent="0.2">
      <c r="A793" s="25"/>
      <c r="B793" s="9" t="str">
        <f t="shared" si="12"/>
        <v>Osaamisalat!$C$793:$S$793</v>
      </c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</row>
    <row r="794" spans="1:19" x14ac:dyDescent="0.2">
      <c r="A794" s="25"/>
      <c r="B794" s="9" t="str">
        <f t="shared" si="12"/>
        <v>Osaamisalat!$C$794:$S$794</v>
      </c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</row>
    <row r="795" spans="1:19" x14ac:dyDescent="0.2">
      <c r="A795" s="25"/>
      <c r="B795" s="9" t="str">
        <f t="shared" si="12"/>
        <v>Osaamisalat!$C$795:$S$795</v>
      </c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</row>
    <row r="796" spans="1:19" x14ac:dyDescent="0.2">
      <c r="A796" s="25"/>
      <c r="B796" s="9" t="str">
        <f t="shared" si="12"/>
        <v>Osaamisalat!$C$796:$S$796</v>
      </c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</row>
    <row r="797" spans="1:19" x14ac:dyDescent="0.2">
      <c r="A797" s="25"/>
      <c r="B797" s="9" t="str">
        <f t="shared" si="12"/>
        <v>Osaamisalat!$C$797:$S$797</v>
      </c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</row>
    <row r="798" spans="1:19" x14ac:dyDescent="0.2">
      <c r="A798" s="25"/>
      <c r="B798" s="9" t="str">
        <f t="shared" si="12"/>
        <v>Osaamisalat!$C$798:$S$798</v>
      </c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</row>
    <row r="799" spans="1:19" x14ac:dyDescent="0.2">
      <c r="A799" s="25"/>
      <c r="B799" s="9" t="str">
        <f t="shared" si="12"/>
        <v>Osaamisalat!$C$799:$S$799</v>
      </c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</row>
    <row r="800" spans="1:19" x14ac:dyDescent="0.2">
      <c r="A800" s="25"/>
      <c r="B800" s="9" t="str">
        <f t="shared" si="12"/>
        <v>Osaamisalat!$C$800:$S$800</v>
      </c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</row>
    <row r="801" spans="1:19" x14ac:dyDescent="0.2">
      <c r="A801" s="25"/>
      <c r="B801" s="9" t="str">
        <f t="shared" si="12"/>
        <v>Osaamisalat!$C$801:$S$801</v>
      </c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</row>
    <row r="802" spans="1:19" x14ac:dyDescent="0.2">
      <c r="A802" s="25"/>
      <c r="B802" s="9" t="str">
        <f t="shared" si="12"/>
        <v>Osaamisalat!$C$802:$S$802</v>
      </c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</row>
    <row r="803" spans="1:19" x14ac:dyDescent="0.2">
      <c r="A803" s="25"/>
      <c r="B803" s="9" t="str">
        <f t="shared" si="12"/>
        <v>Osaamisalat!$C$803:$S$803</v>
      </c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</row>
    <row r="804" spans="1:19" x14ac:dyDescent="0.2">
      <c r="A804" s="25"/>
      <c r="B804" s="9" t="str">
        <f t="shared" si="12"/>
        <v>Osaamisalat!$C$804:$S$804</v>
      </c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</row>
    <row r="805" spans="1:19" x14ac:dyDescent="0.2">
      <c r="A805" s="25"/>
      <c r="B805" s="9" t="str">
        <f t="shared" si="12"/>
        <v>Osaamisalat!$C$805:$S$805</v>
      </c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</row>
    <row r="806" spans="1:19" x14ac:dyDescent="0.2">
      <c r="A806" s="25"/>
      <c r="B806" s="9" t="str">
        <f t="shared" si="12"/>
        <v>Osaamisalat!$C$806:$S$806</v>
      </c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</row>
    <row r="807" spans="1:19" x14ac:dyDescent="0.2">
      <c r="A807" s="25"/>
      <c r="B807" s="9" t="str">
        <f t="shared" si="12"/>
        <v>Osaamisalat!$C$807:$S$807</v>
      </c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</row>
    <row r="808" spans="1:19" x14ac:dyDescent="0.2">
      <c r="A808" s="25"/>
      <c r="B808" s="9" t="str">
        <f t="shared" si="12"/>
        <v>Osaamisalat!$C$808:$S$808</v>
      </c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</row>
    <row r="809" spans="1:19" x14ac:dyDescent="0.2">
      <c r="A809" s="25"/>
      <c r="B809" s="9" t="str">
        <f t="shared" si="12"/>
        <v>Osaamisalat!$C$809:$S$809</v>
      </c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</row>
    <row r="810" spans="1:19" x14ac:dyDescent="0.2">
      <c r="A810" s="25"/>
      <c r="B810" s="9" t="str">
        <f t="shared" si="12"/>
        <v>Osaamisalat!$C$810:$S$810</v>
      </c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</row>
    <row r="811" spans="1:19" x14ac:dyDescent="0.2">
      <c r="A811" s="25"/>
      <c r="B811" s="9" t="str">
        <f t="shared" si="12"/>
        <v>Osaamisalat!$C$811:$S$811</v>
      </c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</row>
    <row r="812" spans="1:19" x14ac:dyDescent="0.2">
      <c r="A812" s="25"/>
      <c r="B812" s="9" t="str">
        <f t="shared" si="12"/>
        <v>Osaamisalat!$C$812:$S$812</v>
      </c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</row>
    <row r="813" spans="1:19" x14ac:dyDescent="0.2">
      <c r="A813" s="25"/>
      <c r="B813" s="9" t="str">
        <f t="shared" si="12"/>
        <v>Osaamisalat!$C$813:$S$813</v>
      </c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</row>
    <row r="814" spans="1:19" x14ac:dyDescent="0.2">
      <c r="A814" s="25"/>
      <c r="B814" s="9" t="str">
        <f t="shared" si="12"/>
        <v>Osaamisalat!$C$814:$S$814</v>
      </c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</row>
    <row r="815" spans="1:19" x14ac:dyDescent="0.2">
      <c r="A815" s="25"/>
      <c r="B815" s="9" t="str">
        <f t="shared" si="12"/>
        <v>Osaamisalat!$C$815:$S$815</v>
      </c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</row>
    <row r="816" spans="1:19" x14ac:dyDescent="0.2">
      <c r="A816" s="25"/>
      <c r="B816" s="9" t="str">
        <f t="shared" si="12"/>
        <v>Osaamisalat!$C$816:$S$816</v>
      </c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</row>
    <row r="817" spans="1:19" x14ac:dyDescent="0.2">
      <c r="A817" s="25"/>
      <c r="B817" s="9" t="str">
        <f t="shared" si="12"/>
        <v>Osaamisalat!$C$817:$S$817</v>
      </c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</row>
    <row r="818" spans="1:19" x14ac:dyDescent="0.2">
      <c r="A818" s="25"/>
      <c r="B818" s="9" t="str">
        <f t="shared" si="12"/>
        <v>Osaamisalat!$C$818:$S$818</v>
      </c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</row>
    <row r="819" spans="1:19" x14ac:dyDescent="0.2">
      <c r="A819" s="25"/>
      <c r="B819" s="9" t="str">
        <f t="shared" si="12"/>
        <v>Osaamisalat!$C$819:$S$819</v>
      </c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</row>
    <row r="820" spans="1:19" x14ac:dyDescent="0.2">
      <c r="A820" s="25"/>
      <c r="B820" s="9" t="str">
        <f t="shared" si="12"/>
        <v>Osaamisalat!$C$820:$S$820</v>
      </c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</row>
    <row r="821" spans="1:19" x14ac:dyDescent="0.2">
      <c r="A821" s="25"/>
      <c r="B821" s="9" t="str">
        <f t="shared" si="12"/>
        <v>Osaamisalat!$C$821:$S$821</v>
      </c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</row>
    <row r="822" spans="1:19" x14ac:dyDescent="0.2">
      <c r="A822" s="25"/>
      <c r="B822" s="9" t="str">
        <f t="shared" si="12"/>
        <v>Osaamisalat!$C$822:$S$822</v>
      </c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</row>
    <row r="823" spans="1:19" x14ac:dyDescent="0.2">
      <c r="A823" s="25"/>
      <c r="B823" s="9" t="str">
        <f t="shared" si="12"/>
        <v>Osaamisalat!$C$823:$S$823</v>
      </c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</row>
    <row r="824" spans="1:19" x14ac:dyDescent="0.2">
      <c r="A824" s="25"/>
      <c r="B824" s="9" t="str">
        <f t="shared" si="12"/>
        <v>Osaamisalat!$C$824:$S$824</v>
      </c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</row>
    <row r="825" spans="1:19" x14ac:dyDescent="0.2">
      <c r="A825" s="25"/>
      <c r="B825" s="9" t="str">
        <f t="shared" si="12"/>
        <v>Osaamisalat!$C$825:$S$825</v>
      </c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</row>
    <row r="826" spans="1:19" x14ac:dyDescent="0.2">
      <c r="A826" s="25"/>
      <c r="B826" s="9" t="str">
        <f t="shared" si="12"/>
        <v>Osaamisalat!$C$826:$S$826</v>
      </c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</row>
    <row r="827" spans="1:19" x14ac:dyDescent="0.2">
      <c r="A827" s="25"/>
      <c r="B827" s="9" t="str">
        <f t="shared" si="12"/>
        <v>Osaamisalat!$C$827:$S$827</v>
      </c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</row>
    <row r="828" spans="1:19" x14ac:dyDescent="0.2">
      <c r="A828" s="25"/>
      <c r="B828" s="9" t="str">
        <f t="shared" si="12"/>
        <v>Osaamisalat!$C$828:$S$828</v>
      </c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</row>
    <row r="829" spans="1:19" x14ac:dyDescent="0.2">
      <c r="A829" s="25"/>
      <c r="B829" s="9" t="str">
        <f t="shared" si="12"/>
        <v>Osaamisalat!$C$829:$S$829</v>
      </c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</row>
    <row r="830" spans="1:19" x14ac:dyDescent="0.2">
      <c r="A830" s="25"/>
      <c r="B830" s="9" t="str">
        <f t="shared" si="12"/>
        <v>Osaamisalat!$C$830:$S$830</v>
      </c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</row>
    <row r="831" spans="1:19" x14ac:dyDescent="0.2">
      <c r="A831" s="25"/>
      <c r="B831" s="9" t="str">
        <f t="shared" si="12"/>
        <v>Osaamisalat!$C$831:$S$831</v>
      </c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</row>
    <row r="832" spans="1:19" x14ac:dyDescent="0.2">
      <c r="A832" s="25"/>
      <c r="B832" s="9" t="str">
        <f t="shared" si="12"/>
        <v>Osaamisalat!$C$832:$S$832</v>
      </c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</row>
    <row r="833" spans="1:19" x14ac:dyDescent="0.2">
      <c r="A833" s="25"/>
      <c r="B833" s="9" t="str">
        <f t="shared" si="12"/>
        <v>Osaamisalat!$C$833:$S$833</v>
      </c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</row>
    <row r="834" spans="1:19" x14ac:dyDescent="0.2">
      <c r="A834" s="25"/>
      <c r="B834" s="9" t="str">
        <f t="shared" ref="B834:B897" si="13">CONCATENATE("Osaamisalat!$C$",ROW(),":","$S$",ROW())</f>
        <v>Osaamisalat!$C$834:$S$834</v>
      </c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</row>
    <row r="835" spans="1:19" x14ac:dyDescent="0.2">
      <c r="A835" s="25"/>
      <c r="B835" s="9" t="str">
        <f t="shared" si="13"/>
        <v>Osaamisalat!$C$835:$S$835</v>
      </c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</row>
    <row r="836" spans="1:19" x14ac:dyDescent="0.2">
      <c r="A836" s="25"/>
      <c r="B836" s="9" t="str">
        <f t="shared" si="13"/>
        <v>Osaamisalat!$C$836:$S$836</v>
      </c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</row>
    <row r="837" spans="1:19" x14ac:dyDescent="0.2">
      <c r="A837" s="25"/>
      <c r="B837" s="9" t="str">
        <f t="shared" si="13"/>
        <v>Osaamisalat!$C$837:$S$837</v>
      </c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</row>
    <row r="838" spans="1:19" x14ac:dyDescent="0.2">
      <c r="A838" s="25"/>
      <c r="B838" s="9" t="str">
        <f t="shared" si="13"/>
        <v>Osaamisalat!$C$838:$S$838</v>
      </c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</row>
    <row r="839" spans="1:19" x14ac:dyDescent="0.2">
      <c r="A839" s="25"/>
      <c r="B839" s="9" t="str">
        <f t="shared" si="13"/>
        <v>Osaamisalat!$C$839:$S$839</v>
      </c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</row>
    <row r="840" spans="1:19" x14ac:dyDescent="0.2">
      <c r="A840" s="25"/>
      <c r="B840" s="9" t="str">
        <f t="shared" si="13"/>
        <v>Osaamisalat!$C$840:$S$840</v>
      </c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</row>
    <row r="841" spans="1:19" x14ac:dyDescent="0.2">
      <c r="A841" s="25"/>
      <c r="B841" s="9" t="str">
        <f t="shared" si="13"/>
        <v>Osaamisalat!$C$841:$S$841</v>
      </c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</row>
    <row r="842" spans="1:19" x14ac:dyDescent="0.2">
      <c r="B842" s="9" t="str">
        <f t="shared" si="13"/>
        <v>Osaamisalat!$C$842:$S$842</v>
      </c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</row>
    <row r="843" spans="1:19" x14ac:dyDescent="0.2">
      <c r="B843" s="9" t="str">
        <f t="shared" si="13"/>
        <v>Osaamisalat!$C$843:$S$843</v>
      </c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</row>
    <row r="844" spans="1:19" x14ac:dyDescent="0.2">
      <c r="B844" s="9" t="str">
        <f t="shared" si="13"/>
        <v>Osaamisalat!$C$844:$S$844</v>
      </c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</row>
    <row r="845" spans="1:19" x14ac:dyDescent="0.2">
      <c r="B845" s="9" t="str">
        <f t="shared" si="13"/>
        <v>Osaamisalat!$C$845:$S$845</v>
      </c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</row>
    <row r="846" spans="1:19" x14ac:dyDescent="0.2">
      <c r="B846" s="9" t="str">
        <f t="shared" si="13"/>
        <v>Osaamisalat!$C$846:$S$846</v>
      </c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</row>
    <row r="847" spans="1:19" x14ac:dyDescent="0.2">
      <c r="B847" s="9" t="str">
        <f t="shared" si="13"/>
        <v>Osaamisalat!$C$847:$S$847</v>
      </c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</row>
    <row r="848" spans="1:19" x14ac:dyDescent="0.2">
      <c r="B848" s="9" t="str">
        <f t="shared" si="13"/>
        <v>Osaamisalat!$C$848:$S$848</v>
      </c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</row>
    <row r="849" spans="2:19" x14ac:dyDescent="0.2">
      <c r="B849" s="9" t="str">
        <f t="shared" si="13"/>
        <v>Osaamisalat!$C$849:$S$849</v>
      </c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</row>
    <row r="850" spans="2:19" x14ac:dyDescent="0.2">
      <c r="B850" s="9" t="str">
        <f t="shared" si="13"/>
        <v>Osaamisalat!$C$850:$S$850</v>
      </c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</row>
    <row r="851" spans="2:19" x14ac:dyDescent="0.2">
      <c r="B851" s="9" t="str">
        <f t="shared" si="13"/>
        <v>Osaamisalat!$C$851:$S$851</v>
      </c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</row>
    <row r="852" spans="2:19" x14ac:dyDescent="0.2">
      <c r="B852" s="9" t="str">
        <f t="shared" si="13"/>
        <v>Osaamisalat!$C$852:$S$852</v>
      </c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</row>
    <row r="853" spans="2:19" x14ac:dyDescent="0.2">
      <c r="B853" s="9" t="str">
        <f t="shared" si="13"/>
        <v>Osaamisalat!$C$853:$S$853</v>
      </c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</row>
    <row r="854" spans="2:19" x14ac:dyDescent="0.2">
      <c r="B854" s="9" t="str">
        <f t="shared" si="13"/>
        <v>Osaamisalat!$C$854:$S$854</v>
      </c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</row>
    <row r="855" spans="2:19" x14ac:dyDescent="0.2">
      <c r="B855" s="9" t="str">
        <f t="shared" si="13"/>
        <v>Osaamisalat!$C$855:$S$855</v>
      </c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</row>
    <row r="856" spans="2:19" x14ac:dyDescent="0.2">
      <c r="B856" s="9" t="str">
        <f t="shared" si="13"/>
        <v>Osaamisalat!$C$856:$S$856</v>
      </c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</row>
    <row r="857" spans="2:19" x14ac:dyDescent="0.2">
      <c r="B857" s="9" t="str">
        <f t="shared" si="13"/>
        <v>Osaamisalat!$C$857:$S$857</v>
      </c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</row>
    <row r="858" spans="2:19" x14ac:dyDescent="0.2">
      <c r="B858" s="9" t="str">
        <f t="shared" si="13"/>
        <v>Osaamisalat!$C$858:$S$858</v>
      </c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</row>
    <row r="859" spans="2:19" x14ac:dyDescent="0.2">
      <c r="B859" s="9" t="str">
        <f t="shared" si="13"/>
        <v>Osaamisalat!$C$859:$S$859</v>
      </c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</row>
    <row r="860" spans="2:19" x14ac:dyDescent="0.2">
      <c r="B860" s="9" t="str">
        <f t="shared" si="13"/>
        <v>Osaamisalat!$C$860:$S$860</v>
      </c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</row>
    <row r="861" spans="2:19" x14ac:dyDescent="0.2">
      <c r="B861" s="9" t="str">
        <f t="shared" si="13"/>
        <v>Osaamisalat!$C$861:$S$861</v>
      </c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</row>
    <row r="862" spans="2:19" x14ac:dyDescent="0.2">
      <c r="B862" s="9" t="str">
        <f t="shared" si="13"/>
        <v>Osaamisalat!$C$862:$S$862</v>
      </c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</row>
    <row r="863" spans="2:19" x14ac:dyDescent="0.2">
      <c r="B863" s="9" t="str">
        <f t="shared" si="13"/>
        <v>Osaamisalat!$C$863:$S$863</v>
      </c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</row>
    <row r="864" spans="2:19" x14ac:dyDescent="0.2">
      <c r="B864" s="9" t="str">
        <f t="shared" si="13"/>
        <v>Osaamisalat!$C$864:$S$864</v>
      </c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</row>
    <row r="865" spans="2:19" x14ac:dyDescent="0.2">
      <c r="B865" s="9" t="str">
        <f t="shared" si="13"/>
        <v>Osaamisalat!$C$865:$S$865</v>
      </c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</row>
    <row r="866" spans="2:19" x14ac:dyDescent="0.2">
      <c r="B866" s="9" t="str">
        <f t="shared" si="13"/>
        <v>Osaamisalat!$C$866:$S$866</v>
      </c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</row>
    <row r="867" spans="2:19" x14ac:dyDescent="0.2">
      <c r="B867" s="9" t="str">
        <f t="shared" si="13"/>
        <v>Osaamisalat!$C$867:$S$867</v>
      </c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</row>
    <row r="868" spans="2:19" x14ac:dyDescent="0.2">
      <c r="B868" s="9" t="str">
        <f t="shared" si="13"/>
        <v>Osaamisalat!$C$868:$S$868</v>
      </c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</row>
    <row r="869" spans="2:19" x14ac:dyDescent="0.2">
      <c r="B869" s="9" t="str">
        <f t="shared" si="13"/>
        <v>Osaamisalat!$C$869:$S$869</v>
      </c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</row>
    <row r="870" spans="2:19" x14ac:dyDescent="0.2">
      <c r="B870" s="9" t="str">
        <f t="shared" si="13"/>
        <v>Osaamisalat!$C$870:$S$870</v>
      </c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</row>
    <row r="871" spans="2:19" x14ac:dyDescent="0.2">
      <c r="B871" s="9" t="str">
        <f t="shared" si="13"/>
        <v>Osaamisalat!$C$871:$S$871</v>
      </c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</row>
    <row r="872" spans="2:19" x14ac:dyDescent="0.2">
      <c r="B872" s="9" t="str">
        <f t="shared" si="13"/>
        <v>Osaamisalat!$C$872:$S$872</v>
      </c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</row>
    <row r="873" spans="2:19" x14ac:dyDescent="0.2">
      <c r="B873" s="9" t="str">
        <f t="shared" si="13"/>
        <v>Osaamisalat!$C$873:$S$873</v>
      </c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</row>
    <row r="874" spans="2:19" x14ac:dyDescent="0.2">
      <c r="B874" s="9" t="str">
        <f t="shared" si="13"/>
        <v>Osaamisalat!$C$874:$S$874</v>
      </c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</row>
    <row r="875" spans="2:19" x14ac:dyDescent="0.2">
      <c r="B875" s="9" t="str">
        <f t="shared" si="13"/>
        <v>Osaamisalat!$C$875:$S$875</v>
      </c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</row>
    <row r="876" spans="2:19" x14ac:dyDescent="0.2">
      <c r="B876" s="9" t="str">
        <f t="shared" si="13"/>
        <v>Osaamisalat!$C$876:$S$876</v>
      </c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</row>
    <row r="877" spans="2:19" x14ac:dyDescent="0.2">
      <c r="B877" s="9" t="str">
        <f t="shared" si="13"/>
        <v>Osaamisalat!$C$877:$S$877</v>
      </c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</row>
    <row r="878" spans="2:19" x14ac:dyDescent="0.2">
      <c r="B878" s="9" t="str">
        <f t="shared" si="13"/>
        <v>Osaamisalat!$C$878:$S$878</v>
      </c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</row>
    <row r="879" spans="2:19" x14ac:dyDescent="0.2">
      <c r="B879" s="9" t="str">
        <f t="shared" si="13"/>
        <v>Osaamisalat!$C$879:$S$879</v>
      </c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</row>
    <row r="880" spans="2:19" x14ac:dyDescent="0.2">
      <c r="B880" s="9" t="str">
        <f t="shared" si="13"/>
        <v>Osaamisalat!$C$880:$S$880</v>
      </c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</row>
    <row r="881" spans="2:19" x14ac:dyDescent="0.2">
      <c r="B881" s="9" t="str">
        <f t="shared" si="13"/>
        <v>Osaamisalat!$C$881:$S$881</v>
      </c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</row>
    <row r="882" spans="2:19" x14ac:dyDescent="0.2">
      <c r="B882" s="9" t="str">
        <f t="shared" si="13"/>
        <v>Osaamisalat!$C$882:$S$882</v>
      </c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</row>
    <row r="883" spans="2:19" x14ac:dyDescent="0.2">
      <c r="B883" s="9" t="str">
        <f t="shared" si="13"/>
        <v>Osaamisalat!$C$883:$S$883</v>
      </c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</row>
    <row r="884" spans="2:19" x14ac:dyDescent="0.2">
      <c r="B884" s="9" t="str">
        <f t="shared" si="13"/>
        <v>Osaamisalat!$C$884:$S$884</v>
      </c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</row>
    <row r="885" spans="2:19" x14ac:dyDescent="0.2">
      <c r="B885" s="9" t="str">
        <f t="shared" si="13"/>
        <v>Osaamisalat!$C$885:$S$885</v>
      </c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</row>
    <row r="886" spans="2:19" x14ac:dyDescent="0.2">
      <c r="B886" s="9" t="str">
        <f t="shared" si="13"/>
        <v>Osaamisalat!$C$886:$S$886</v>
      </c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</row>
    <row r="887" spans="2:19" x14ac:dyDescent="0.2">
      <c r="B887" s="9" t="str">
        <f t="shared" si="13"/>
        <v>Osaamisalat!$C$887:$S$887</v>
      </c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</row>
    <row r="888" spans="2:19" x14ac:dyDescent="0.2">
      <c r="B888" s="9" t="str">
        <f t="shared" si="13"/>
        <v>Osaamisalat!$C$888:$S$888</v>
      </c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</row>
    <row r="889" spans="2:19" x14ac:dyDescent="0.2">
      <c r="B889" s="9" t="str">
        <f t="shared" si="13"/>
        <v>Osaamisalat!$C$889:$S$889</v>
      </c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</row>
    <row r="890" spans="2:19" x14ac:dyDescent="0.2">
      <c r="B890" s="9" t="str">
        <f t="shared" si="13"/>
        <v>Osaamisalat!$C$890:$S$890</v>
      </c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</row>
    <row r="891" spans="2:19" x14ac:dyDescent="0.2">
      <c r="B891" s="9" t="str">
        <f t="shared" si="13"/>
        <v>Osaamisalat!$C$891:$S$891</v>
      </c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</row>
    <row r="892" spans="2:19" x14ac:dyDescent="0.2">
      <c r="B892" s="9" t="str">
        <f t="shared" si="13"/>
        <v>Osaamisalat!$C$892:$S$892</v>
      </c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</row>
    <row r="893" spans="2:19" x14ac:dyDescent="0.2">
      <c r="B893" s="9" t="str">
        <f t="shared" si="13"/>
        <v>Osaamisalat!$C$893:$S$893</v>
      </c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</row>
    <row r="894" spans="2:19" x14ac:dyDescent="0.2">
      <c r="B894" s="9" t="str">
        <f t="shared" si="13"/>
        <v>Osaamisalat!$C$894:$S$894</v>
      </c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</row>
    <row r="895" spans="2:19" x14ac:dyDescent="0.2">
      <c r="B895" s="9" t="str">
        <f t="shared" si="13"/>
        <v>Osaamisalat!$C$895:$S$895</v>
      </c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</row>
    <row r="896" spans="2:19" x14ac:dyDescent="0.2">
      <c r="B896" s="9" t="str">
        <f t="shared" si="13"/>
        <v>Osaamisalat!$C$896:$S$896</v>
      </c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</row>
    <row r="897" spans="1:19" x14ac:dyDescent="0.2">
      <c r="B897" s="9" t="str">
        <f t="shared" si="13"/>
        <v>Osaamisalat!$C$897:$S$897</v>
      </c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</row>
    <row r="898" spans="1:19" x14ac:dyDescent="0.2">
      <c r="B898" s="9" t="str">
        <f t="shared" ref="B898:B909" si="14">CONCATENATE("Osaamisalat!$C$",ROW(),":","$S$",ROW())</f>
        <v>Osaamisalat!$C$898:$S$898</v>
      </c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</row>
    <row r="899" spans="1:19" x14ac:dyDescent="0.2">
      <c r="B899" s="9" t="str">
        <f t="shared" si="14"/>
        <v>Osaamisalat!$C$899:$S$899</v>
      </c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</row>
    <row r="900" spans="1:19" x14ac:dyDescent="0.2">
      <c r="B900" s="9" t="str">
        <f t="shared" si="14"/>
        <v>Osaamisalat!$C$900:$S$900</v>
      </c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</row>
    <row r="901" spans="1:19" x14ac:dyDescent="0.2">
      <c r="B901" s="9" t="str">
        <f t="shared" si="14"/>
        <v>Osaamisalat!$C$901:$S$901</v>
      </c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</row>
    <row r="902" spans="1:19" x14ac:dyDescent="0.2">
      <c r="B902" s="9" t="str">
        <f t="shared" si="14"/>
        <v>Osaamisalat!$C$902:$S$902</v>
      </c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</row>
    <row r="903" spans="1:19" x14ac:dyDescent="0.2">
      <c r="B903" s="9" t="str">
        <f t="shared" si="14"/>
        <v>Osaamisalat!$C$903:$S$903</v>
      </c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</row>
    <row r="904" spans="1:19" x14ac:dyDescent="0.2">
      <c r="B904" s="9" t="str">
        <f t="shared" si="14"/>
        <v>Osaamisalat!$C$904:$S$904</v>
      </c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</row>
    <row r="905" spans="1:19" x14ac:dyDescent="0.2">
      <c r="B905" s="9" t="str">
        <f t="shared" si="14"/>
        <v>Osaamisalat!$C$905:$S$905</v>
      </c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</row>
    <row r="906" spans="1:19" x14ac:dyDescent="0.2">
      <c r="B906" s="9" t="str">
        <f t="shared" si="14"/>
        <v>Osaamisalat!$C$906:$S$906</v>
      </c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</row>
    <row r="907" spans="1:19" x14ac:dyDescent="0.2">
      <c r="B907" s="9" t="str">
        <f t="shared" si="14"/>
        <v>Osaamisalat!$C$907:$S$907</v>
      </c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</row>
    <row r="908" spans="1:19" x14ac:dyDescent="0.2">
      <c r="B908" s="9" t="str">
        <f t="shared" si="14"/>
        <v>Osaamisalat!$C$908:$S$908</v>
      </c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</row>
    <row r="909" spans="1:19" x14ac:dyDescent="0.2">
      <c r="B909" s="9" t="str">
        <f t="shared" si="14"/>
        <v>Osaamisalat!$C$909:$S$909</v>
      </c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</row>
    <row r="910" spans="1:19" x14ac:dyDescent="0.2">
      <c r="A910" s="9" t="str">
        <f t="shared" ref="A910:A962" si="15">CONCATENATE("Osaamisalat!$C$",ROW(),":","$S$",ROW())</f>
        <v>Osaamisalat!$C$910:$S$910</v>
      </c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</row>
    <row r="911" spans="1:19" x14ac:dyDescent="0.2">
      <c r="A911" s="9" t="str">
        <f t="shared" si="15"/>
        <v>Osaamisalat!$C$911:$S$911</v>
      </c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</row>
    <row r="912" spans="1:19" x14ac:dyDescent="0.2">
      <c r="A912" s="9" t="str">
        <f t="shared" si="15"/>
        <v>Osaamisalat!$C$912:$S$912</v>
      </c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</row>
    <row r="913" spans="1:19" x14ac:dyDescent="0.2">
      <c r="A913" s="9" t="str">
        <f t="shared" si="15"/>
        <v>Osaamisalat!$C$913:$S$913</v>
      </c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</row>
    <row r="914" spans="1:19" x14ac:dyDescent="0.2">
      <c r="A914" s="9" t="str">
        <f t="shared" si="15"/>
        <v>Osaamisalat!$C$914:$S$914</v>
      </c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</row>
    <row r="915" spans="1:19" x14ac:dyDescent="0.2">
      <c r="A915" s="9" t="str">
        <f t="shared" si="15"/>
        <v>Osaamisalat!$C$915:$S$915</v>
      </c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</row>
    <row r="916" spans="1:19" x14ac:dyDescent="0.2">
      <c r="A916" s="9" t="str">
        <f t="shared" si="15"/>
        <v>Osaamisalat!$C$916:$S$916</v>
      </c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</row>
    <row r="917" spans="1:19" x14ac:dyDescent="0.2">
      <c r="A917" s="9" t="str">
        <f t="shared" si="15"/>
        <v>Osaamisalat!$C$917:$S$917</v>
      </c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</row>
    <row r="918" spans="1:19" x14ac:dyDescent="0.2">
      <c r="A918" s="9" t="str">
        <f t="shared" si="15"/>
        <v>Osaamisalat!$C$918:$S$918</v>
      </c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</row>
    <row r="919" spans="1:19" x14ac:dyDescent="0.2">
      <c r="A919" s="9" t="str">
        <f t="shared" si="15"/>
        <v>Osaamisalat!$C$919:$S$919</v>
      </c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</row>
    <row r="920" spans="1:19" x14ac:dyDescent="0.2">
      <c r="A920" s="9" t="str">
        <f t="shared" si="15"/>
        <v>Osaamisalat!$C$920:$S$920</v>
      </c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</row>
    <row r="921" spans="1:19" x14ac:dyDescent="0.2">
      <c r="A921" s="9" t="str">
        <f t="shared" si="15"/>
        <v>Osaamisalat!$C$921:$S$921</v>
      </c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</row>
    <row r="922" spans="1:19" x14ac:dyDescent="0.2">
      <c r="A922" s="9" t="str">
        <f t="shared" si="15"/>
        <v>Osaamisalat!$C$922:$S$922</v>
      </c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</row>
    <row r="923" spans="1:19" x14ac:dyDescent="0.2">
      <c r="A923" s="9" t="str">
        <f t="shared" si="15"/>
        <v>Osaamisalat!$C$923:$S$923</v>
      </c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</row>
    <row r="924" spans="1:19" x14ac:dyDescent="0.2">
      <c r="A924" s="9" t="str">
        <f t="shared" si="15"/>
        <v>Osaamisalat!$C$924:$S$924</v>
      </c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</row>
    <row r="925" spans="1:19" x14ac:dyDescent="0.2">
      <c r="A925" s="9" t="str">
        <f t="shared" si="15"/>
        <v>Osaamisalat!$C$925:$S$925</v>
      </c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</row>
    <row r="926" spans="1:19" x14ac:dyDescent="0.2">
      <c r="A926" s="9" t="str">
        <f t="shared" si="15"/>
        <v>Osaamisalat!$C$926:$S$926</v>
      </c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</row>
    <row r="927" spans="1:19" x14ac:dyDescent="0.2">
      <c r="A927" s="9" t="str">
        <f t="shared" si="15"/>
        <v>Osaamisalat!$C$927:$S$927</v>
      </c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</row>
    <row r="928" spans="1:19" x14ac:dyDescent="0.2">
      <c r="A928" s="9" t="str">
        <f t="shared" si="15"/>
        <v>Osaamisalat!$C$928:$S$928</v>
      </c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</row>
    <row r="929" spans="1:19" x14ac:dyDescent="0.2">
      <c r="A929" s="9" t="str">
        <f t="shared" si="15"/>
        <v>Osaamisalat!$C$929:$S$929</v>
      </c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</row>
    <row r="930" spans="1:19" x14ac:dyDescent="0.2">
      <c r="A930" s="9" t="str">
        <f t="shared" si="15"/>
        <v>Osaamisalat!$C$930:$S$930</v>
      </c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</row>
    <row r="931" spans="1:19" x14ac:dyDescent="0.2">
      <c r="A931" s="9" t="str">
        <f t="shared" si="15"/>
        <v>Osaamisalat!$C$931:$S$931</v>
      </c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</row>
    <row r="932" spans="1:19" x14ac:dyDescent="0.2">
      <c r="A932" s="9" t="str">
        <f t="shared" si="15"/>
        <v>Osaamisalat!$C$932:$S$932</v>
      </c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</row>
    <row r="933" spans="1:19" x14ac:dyDescent="0.2">
      <c r="A933" s="9" t="str">
        <f t="shared" si="15"/>
        <v>Osaamisalat!$C$933:$S$933</v>
      </c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</row>
    <row r="934" spans="1:19" x14ac:dyDescent="0.2">
      <c r="A934" s="9" t="str">
        <f t="shared" si="15"/>
        <v>Osaamisalat!$C$934:$S$934</v>
      </c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</row>
    <row r="935" spans="1:19" x14ac:dyDescent="0.2">
      <c r="A935" s="9" t="str">
        <f t="shared" si="15"/>
        <v>Osaamisalat!$C$935:$S$935</v>
      </c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</row>
    <row r="936" spans="1:19" x14ac:dyDescent="0.2">
      <c r="A936" s="9" t="str">
        <f t="shared" si="15"/>
        <v>Osaamisalat!$C$936:$S$936</v>
      </c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</row>
    <row r="937" spans="1:19" x14ac:dyDescent="0.2">
      <c r="A937" s="9" t="str">
        <f t="shared" si="15"/>
        <v>Osaamisalat!$C$937:$S$937</v>
      </c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</row>
    <row r="938" spans="1:19" x14ac:dyDescent="0.2">
      <c r="A938" s="9" t="str">
        <f t="shared" si="15"/>
        <v>Osaamisalat!$C$938:$S$938</v>
      </c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</row>
    <row r="939" spans="1:19" x14ac:dyDescent="0.2">
      <c r="A939" s="9" t="str">
        <f t="shared" si="15"/>
        <v>Osaamisalat!$C$939:$S$939</v>
      </c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</row>
    <row r="940" spans="1:19" x14ac:dyDescent="0.2">
      <c r="A940" s="9" t="str">
        <f t="shared" si="15"/>
        <v>Osaamisalat!$C$940:$S$940</v>
      </c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</row>
    <row r="941" spans="1:19" x14ac:dyDescent="0.2">
      <c r="A941" s="9" t="str">
        <f t="shared" si="15"/>
        <v>Osaamisalat!$C$941:$S$941</v>
      </c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</row>
    <row r="942" spans="1:19" x14ac:dyDescent="0.2">
      <c r="A942" s="9" t="str">
        <f t="shared" si="15"/>
        <v>Osaamisalat!$C$942:$S$942</v>
      </c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</row>
    <row r="943" spans="1:19" x14ac:dyDescent="0.2">
      <c r="A943" s="9" t="str">
        <f t="shared" si="15"/>
        <v>Osaamisalat!$C$943:$S$943</v>
      </c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</row>
    <row r="944" spans="1:19" x14ac:dyDescent="0.2">
      <c r="A944" s="9" t="str">
        <f t="shared" si="15"/>
        <v>Osaamisalat!$C$944:$S$944</v>
      </c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</row>
    <row r="945" spans="1:19" x14ac:dyDescent="0.2">
      <c r="A945" s="9" t="str">
        <f t="shared" si="15"/>
        <v>Osaamisalat!$C$945:$S$945</v>
      </c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</row>
    <row r="946" spans="1:19" x14ac:dyDescent="0.2">
      <c r="A946" s="9" t="str">
        <f t="shared" si="15"/>
        <v>Osaamisalat!$C$946:$S$946</v>
      </c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</row>
    <row r="947" spans="1:19" x14ac:dyDescent="0.2">
      <c r="A947" s="9" t="str">
        <f t="shared" si="15"/>
        <v>Osaamisalat!$C$947:$S$947</v>
      </c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</row>
    <row r="948" spans="1:19" x14ac:dyDescent="0.2">
      <c r="A948" s="9" t="str">
        <f t="shared" si="15"/>
        <v>Osaamisalat!$C$948:$S$948</v>
      </c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</row>
    <row r="949" spans="1:19" x14ac:dyDescent="0.2">
      <c r="A949" s="9" t="str">
        <f t="shared" si="15"/>
        <v>Osaamisalat!$C$949:$S$949</v>
      </c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</row>
    <row r="950" spans="1:19" x14ac:dyDescent="0.2">
      <c r="A950" s="9" t="str">
        <f t="shared" si="15"/>
        <v>Osaamisalat!$C$950:$S$950</v>
      </c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</row>
    <row r="951" spans="1:19" x14ac:dyDescent="0.2">
      <c r="A951" s="9" t="str">
        <f t="shared" si="15"/>
        <v>Osaamisalat!$C$951:$S$951</v>
      </c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</row>
    <row r="952" spans="1:19" x14ac:dyDescent="0.2">
      <c r="A952" s="9" t="str">
        <f t="shared" si="15"/>
        <v>Osaamisalat!$C$952:$S$952</v>
      </c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</row>
    <row r="953" spans="1:19" x14ac:dyDescent="0.2">
      <c r="A953" s="9" t="str">
        <f t="shared" si="15"/>
        <v>Osaamisalat!$C$953:$S$953</v>
      </c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</row>
    <row r="954" spans="1:19" x14ac:dyDescent="0.2">
      <c r="A954" s="9" t="str">
        <f t="shared" si="15"/>
        <v>Osaamisalat!$C$954:$S$954</v>
      </c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</row>
    <row r="955" spans="1:19" x14ac:dyDescent="0.2">
      <c r="A955" s="9" t="str">
        <f t="shared" si="15"/>
        <v>Osaamisalat!$C$955:$S$955</v>
      </c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</row>
    <row r="956" spans="1:19" x14ac:dyDescent="0.2">
      <c r="A956" s="9" t="str">
        <f t="shared" si="15"/>
        <v>Osaamisalat!$C$956:$S$956</v>
      </c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</row>
    <row r="957" spans="1:19" x14ac:dyDescent="0.2">
      <c r="A957" s="9" t="str">
        <f t="shared" si="15"/>
        <v>Osaamisalat!$C$957:$S$957</v>
      </c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</row>
    <row r="958" spans="1:19" x14ac:dyDescent="0.2">
      <c r="A958" s="9" t="str">
        <f t="shared" si="15"/>
        <v>Osaamisalat!$C$958:$S$958</v>
      </c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</row>
    <row r="959" spans="1:19" x14ac:dyDescent="0.2">
      <c r="A959" s="9" t="str">
        <f t="shared" si="15"/>
        <v>Osaamisalat!$C$959:$S$959</v>
      </c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</row>
    <row r="960" spans="1:19" x14ac:dyDescent="0.2">
      <c r="A960" s="9" t="str">
        <f t="shared" si="15"/>
        <v>Osaamisalat!$C$960:$S$960</v>
      </c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</row>
    <row r="961" spans="1:19" x14ac:dyDescent="0.2">
      <c r="A961" s="9" t="str">
        <f t="shared" si="15"/>
        <v>Osaamisalat!$C$961:$S$961</v>
      </c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</row>
    <row r="962" spans="1:19" x14ac:dyDescent="0.2">
      <c r="A962" s="9" t="str">
        <f t="shared" si="15"/>
        <v>Osaamisalat!$C$962:$S$962</v>
      </c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</row>
    <row r="963" spans="1:19" x14ac:dyDescent="0.2">
      <c r="A963" s="9" t="str">
        <f t="shared" ref="A963:A1026" si="16">CONCATENATE("Osaamisalat!$C$",ROW(),":","$S$",ROW())</f>
        <v>Osaamisalat!$C$963:$S$963</v>
      </c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</row>
    <row r="964" spans="1:19" x14ac:dyDescent="0.2">
      <c r="A964" s="9" t="str">
        <f t="shared" si="16"/>
        <v>Osaamisalat!$C$964:$S$964</v>
      </c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</row>
    <row r="965" spans="1:19" x14ac:dyDescent="0.2">
      <c r="A965" s="9" t="str">
        <f t="shared" si="16"/>
        <v>Osaamisalat!$C$965:$S$965</v>
      </c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</row>
    <row r="966" spans="1:19" x14ac:dyDescent="0.2">
      <c r="A966" s="9" t="str">
        <f t="shared" si="16"/>
        <v>Osaamisalat!$C$966:$S$966</v>
      </c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</row>
    <row r="967" spans="1:19" x14ac:dyDescent="0.2">
      <c r="A967" s="9" t="str">
        <f t="shared" si="16"/>
        <v>Osaamisalat!$C$967:$S$967</v>
      </c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</row>
    <row r="968" spans="1:19" x14ac:dyDescent="0.2">
      <c r="A968" s="9" t="str">
        <f t="shared" si="16"/>
        <v>Osaamisalat!$C$968:$S$968</v>
      </c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</row>
    <row r="969" spans="1:19" x14ac:dyDescent="0.2">
      <c r="A969" s="9" t="str">
        <f t="shared" si="16"/>
        <v>Osaamisalat!$C$969:$S$969</v>
      </c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</row>
    <row r="970" spans="1:19" x14ac:dyDescent="0.2">
      <c r="A970" s="9" t="str">
        <f t="shared" si="16"/>
        <v>Osaamisalat!$C$970:$S$970</v>
      </c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</row>
    <row r="971" spans="1:19" x14ac:dyDescent="0.2">
      <c r="A971" s="9" t="str">
        <f t="shared" si="16"/>
        <v>Osaamisalat!$C$971:$S$971</v>
      </c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</row>
    <row r="972" spans="1:19" x14ac:dyDescent="0.2">
      <c r="A972" s="9" t="str">
        <f t="shared" si="16"/>
        <v>Osaamisalat!$C$972:$S$972</v>
      </c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</row>
    <row r="973" spans="1:19" x14ac:dyDescent="0.2">
      <c r="A973" s="9" t="str">
        <f t="shared" si="16"/>
        <v>Osaamisalat!$C$973:$S$973</v>
      </c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</row>
    <row r="974" spans="1:19" x14ac:dyDescent="0.2">
      <c r="A974" s="9" t="str">
        <f t="shared" si="16"/>
        <v>Osaamisalat!$C$974:$S$974</v>
      </c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</row>
    <row r="975" spans="1:19" x14ac:dyDescent="0.2">
      <c r="A975" s="9" t="str">
        <f t="shared" si="16"/>
        <v>Osaamisalat!$C$975:$S$975</v>
      </c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</row>
    <row r="976" spans="1:19" x14ac:dyDescent="0.2">
      <c r="A976" s="9" t="str">
        <f t="shared" si="16"/>
        <v>Osaamisalat!$C$976:$S$976</v>
      </c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</row>
    <row r="977" spans="1:19" x14ac:dyDescent="0.2">
      <c r="A977" s="9" t="str">
        <f t="shared" si="16"/>
        <v>Osaamisalat!$C$977:$S$977</v>
      </c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</row>
    <row r="978" spans="1:19" x14ac:dyDescent="0.2">
      <c r="A978" s="9" t="str">
        <f t="shared" si="16"/>
        <v>Osaamisalat!$C$978:$S$978</v>
      </c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</row>
    <row r="979" spans="1:19" x14ac:dyDescent="0.2">
      <c r="A979" s="9" t="str">
        <f t="shared" si="16"/>
        <v>Osaamisalat!$C$979:$S$979</v>
      </c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</row>
    <row r="980" spans="1:19" x14ac:dyDescent="0.2">
      <c r="A980" s="9" t="str">
        <f t="shared" si="16"/>
        <v>Osaamisalat!$C$980:$S$980</v>
      </c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</row>
    <row r="981" spans="1:19" x14ac:dyDescent="0.2">
      <c r="A981" s="9" t="str">
        <f t="shared" si="16"/>
        <v>Osaamisalat!$C$981:$S$981</v>
      </c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</row>
    <row r="982" spans="1:19" x14ac:dyDescent="0.2">
      <c r="A982" s="9" t="str">
        <f t="shared" si="16"/>
        <v>Osaamisalat!$C$982:$S$982</v>
      </c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</row>
    <row r="983" spans="1:19" x14ac:dyDescent="0.2">
      <c r="A983" s="9" t="str">
        <f t="shared" si="16"/>
        <v>Osaamisalat!$C$983:$S$983</v>
      </c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</row>
    <row r="984" spans="1:19" x14ac:dyDescent="0.2">
      <c r="A984" s="9" t="str">
        <f t="shared" si="16"/>
        <v>Osaamisalat!$C$984:$S$984</v>
      </c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</row>
    <row r="985" spans="1:19" x14ac:dyDescent="0.2">
      <c r="A985" s="9" t="str">
        <f t="shared" si="16"/>
        <v>Osaamisalat!$C$985:$S$985</v>
      </c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</row>
    <row r="986" spans="1:19" x14ac:dyDescent="0.2">
      <c r="A986" s="9" t="str">
        <f t="shared" si="16"/>
        <v>Osaamisalat!$C$986:$S$986</v>
      </c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</row>
    <row r="987" spans="1:19" x14ac:dyDescent="0.2">
      <c r="A987" s="9" t="str">
        <f t="shared" si="16"/>
        <v>Osaamisalat!$C$987:$S$987</v>
      </c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</row>
    <row r="988" spans="1:19" x14ac:dyDescent="0.2">
      <c r="A988" s="9" t="str">
        <f t="shared" si="16"/>
        <v>Osaamisalat!$C$988:$S$988</v>
      </c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</row>
    <row r="989" spans="1:19" x14ac:dyDescent="0.2">
      <c r="A989" s="9" t="str">
        <f t="shared" si="16"/>
        <v>Osaamisalat!$C$989:$S$989</v>
      </c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</row>
    <row r="990" spans="1:19" x14ac:dyDescent="0.2">
      <c r="A990" s="9" t="str">
        <f t="shared" si="16"/>
        <v>Osaamisalat!$C$990:$S$990</v>
      </c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</row>
    <row r="991" spans="1:19" x14ac:dyDescent="0.2">
      <c r="A991" s="9" t="str">
        <f t="shared" si="16"/>
        <v>Osaamisalat!$C$991:$S$991</v>
      </c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</row>
    <row r="992" spans="1:19" x14ac:dyDescent="0.2">
      <c r="A992" s="9" t="str">
        <f t="shared" si="16"/>
        <v>Osaamisalat!$C$992:$S$992</v>
      </c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</row>
    <row r="993" spans="1:19" x14ac:dyDescent="0.2">
      <c r="A993" s="9" t="str">
        <f t="shared" si="16"/>
        <v>Osaamisalat!$C$993:$S$993</v>
      </c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</row>
    <row r="994" spans="1:19" x14ac:dyDescent="0.2">
      <c r="A994" s="9" t="str">
        <f t="shared" si="16"/>
        <v>Osaamisalat!$C$994:$S$994</v>
      </c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</row>
    <row r="995" spans="1:19" x14ac:dyDescent="0.2">
      <c r="A995" s="9" t="str">
        <f t="shared" si="16"/>
        <v>Osaamisalat!$C$995:$S$995</v>
      </c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</row>
    <row r="996" spans="1:19" x14ac:dyDescent="0.2">
      <c r="A996" s="9" t="str">
        <f t="shared" si="16"/>
        <v>Osaamisalat!$C$996:$S$996</v>
      </c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</row>
    <row r="997" spans="1:19" x14ac:dyDescent="0.2">
      <c r="A997" s="9" t="str">
        <f t="shared" si="16"/>
        <v>Osaamisalat!$C$997:$S$997</v>
      </c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</row>
    <row r="998" spans="1:19" x14ac:dyDescent="0.2">
      <c r="A998" s="9" t="str">
        <f t="shared" si="16"/>
        <v>Osaamisalat!$C$998:$S$998</v>
      </c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</row>
    <row r="999" spans="1:19" x14ac:dyDescent="0.2">
      <c r="A999" s="9" t="str">
        <f t="shared" si="16"/>
        <v>Osaamisalat!$C$999:$S$999</v>
      </c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</row>
    <row r="1000" spans="1:19" x14ac:dyDescent="0.2">
      <c r="A1000" s="9" t="str">
        <f t="shared" si="16"/>
        <v>Osaamisalat!$C$1000:$S$1000</v>
      </c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</row>
    <row r="1001" spans="1:19" x14ac:dyDescent="0.2">
      <c r="A1001" s="9" t="str">
        <f t="shared" si="16"/>
        <v>Osaamisalat!$C$1001:$S$1001</v>
      </c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</row>
    <row r="1002" spans="1:19" x14ac:dyDescent="0.2">
      <c r="A1002" s="9" t="str">
        <f t="shared" si="16"/>
        <v>Osaamisalat!$C$1002:$S$1002</v>
      </c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</row>
    <row r="1003" spans="1:19" x14ac:dyDescent="0.2">
      <c r="A1003" s="9" t="str">
        <f t="shared" si="16"/>
        <v>Osaamisalat!$C$1003:$S$1003</v>
      </c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</row>
    <row r="1004" spans="1:19" x14ac:dyDescent="0.2">
      <c r="A1004" s="9" t="str">
        <f t="shared" si="16"/>
        <v>Osaamisalat!$C$1004:$S$1004</v>
      </c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</row>
    <row r="1005" spans="1:19" x14ac:dyDescent="0.2">
      <c r="A1005" s="9" t="str">
        <f t="shared" si="16"/>
        <v>Osaamisalat!$C$1005:$S$1005</v>
      </c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</row>
    <row r="1006" spans="1:19" x14ac:dyDescent="0.2">
      <c r="A1006" s="9" t="str">
        <f t="shared" si="16"/>
        <v>Osaamisalat!$C$1006:$S$1006</v>
      </c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</row>
    <row r="1007" spans="1:19" x14ac:dyDescent="0.2">
      <c r="A1007" s="9" t="str">
        <f t="shared" si="16"/>
        <v>Osaamisalat!$C$1007:$S$1007</v>
      </c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</row>
    <row r="1008" spans="1:19" x14ac:dyDescent="0.2">
      <c r="A1008" s="9" t="str">
        <f t="shared" si="16"/>
        <v>Osaamisalat!$C$1008:$S$1008</v>
      </c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</row>
    <row r="1009" spans="1:19" x14ac:dyDescent="0.2">
      <c r="A1009" s="9" t="str">
        <f t="shared" si="16"/>
        <v>Osaamisalat!$C$1009:$S$1009</v>
      </c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</row>
    <row r="1010" spans="1:19" x14ac:dyDescent="0.2">
      <c r="A1010" s="9" t="str">
        <f t="shared" si="16"/>
        <v>Osaamisalat!$C$1010:$S$1010</v>
      </c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</row>
    <row r="1011" spans="1:19" x14ac:dyDescent="0.2">
      <c r="A1011" s="9" t="str">
        <f t="shared" si="16"/>
        <v>Osaamisalat!$C$1011:$S$1011</v>
      </c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</row>
    <row r="1012" spans="1:19" x14ac:dyDescent="0.2">
      <c r="A1012" s="9" t="str">
        <f t="shared" si="16"/>
        <v>Osaamisalat!$C$1012:$S$1012</v>
      </c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</row>
    <row r="1013" spans="1:19" x14ac:dyDescent="0.2">
      <c r="A1013" s="9" t="str">
        <f t="shared" si="16"/>
        <v>Osaamisalat!$C$1013:$S$1013</v>
      </c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</row>
    <row r="1014" spans="1:19" x14ac:dyDescent="0.2">
      <c r="A1014" s="9" t="str">
        <f t="shared" si="16"/>
        <v>Osaamisalat!$C$1014:$S$1014</v>
      </c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</row>
    <row r="1015" spans="1:19" x14ac:dyDescent="0.2">
      <c r="A1015" s="9" t="str">
        <f t="shared" si="16"/>
        <v>Osaamisalat!$C$1015:$S$1015</v>
      </c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</row>
    <row r="1016" spans="1:19" x14ac:dyDescent="0.2">
      <c r="A1016" s="9" t="str">
        <f t="shared" si="16"/>
        <v>Osaamisalat!$C$1016:$S$1016</v>
      </c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</row>
    <row r="1017" spans="1:19" x14ac:dyDescent="0.2">
      <c r="A1017" s="9" t="str">
        <f t="shared" si="16"/>
        <v>Osaamisalat!$C$1017:$S$1017</v>
      </c>
      <c r="B1017" s="2"/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</row>
    <row r="1018" spans="1:19" x14ac:dyDescent="0.2">
      <c r="A1018" s="9" t="str">
        <f t="shared" si="16"/>
        <v>Osaamisalat!$C$1018:$S$1018</v>
      </c>
      <c r="B1018" s="2"/>
      <c r="C1018" s="2"/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</row>
    <row r="1019" spans="1:19" x14ac:dyDescent="0.2">
      <c r="A1019" s="9" t="str">
        <f t="shared" si="16"/>
        <v>Osaamisalat!$C$1019:$S$1019</v>
      </c>
      <c r="B1019" s="2"/>
      <c r="C1019" s="2"/>
      <c r="D1019" s="2"/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</row>
    <row r="1020" spans="1:19" x14ac:dyDescent="0.2">
      <c r="A1020" s="9" t="str">
        <f t="shared" si="16"/>
        <v>Osaamisalat!$C$1020:$S$1020</v>
      </c>
      <c r="B1020" s="2"/>
      <c r="C1020" s="2"/>
      <c r="D1020" s="2"/>
      <c r="E1020" s="2"/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</row>
    <row r="1021" spans="1:19" x14ac:dyDescent="0.2">
      <c r="A1021" s="9" t="str">
        <f t="shared" si="16"/>
        <v>Osaamisalat!$C$1021:$S$1021</v>
      </c>
      <c r="B1021" s="2"/>
      <c r="C1021" s="2"/>
      <c r="D1021" s="2"/>
      <c r="E1021" s="2"/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</row>
    <row r="1022" spans="1:19" x14ac:dyDescent="0.2">
      <c r="A1022" s="9" t="str">
        <f t="shared" si="16"/>
        <v>Osaamisalat!$C$1022:$S$1022</v>
      </c>
      <c r="B1022" s="2"/>
      <c r="C1022" s="2"/>
      <c r="D1022" s="2"/>
      <c r="E1022" s="2"/>
      <c r="F1022" s="2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</row>
    <row r="1023" spans="1:19" x14ac:dyDescent="0.2">
      <c r="A1023" s="9" t="str">
        <f t="shared" si="16"/>
        <v>Osaamisalat!$C$1023:$S$1023</v>
      </c>
      <c r="B1023" s="2"/>
      <c r="C1023" s="2"/>
      <c r="D1023" s="2"/>
      <c r="E1023" s="2"/>
      <c r="F1023" s="2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  <c r="S1023" s="2"/>
    </row>
    <row r="1024" spans="1:19" x14ac:dyDescent="0.2">
      <c r="A1024" s="9" t="str">
        <f t="shared" si="16"/>
        <v>Osaamisalat!$C$1024:$S$1024</v>
      </c>
      <c r="B1024" s="2"/>
      <c r="C1024" s="2"/>
      <c r="D1024" s="2"/>
      <c r="E1024" s="2"/>
      <c r="F1024" s="2"/>
      <c r="G1024" s="2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  <c r="S1024" s="2"/>
    </row>
    <row r="1025" spans="1:19" x14ac:dyDescent="0.2">
      <c r="A1025" s="9" t="str">
        <f t="shared" si="16"/>
        <v>Osaamisalat!$C$1025:$S$1025</v>
      </c>
      <c r="B1025" s="2"/>
      <c r="C1025" s="2"/>
      <c r="D1025" s="2"/>
      <c r="E1025" s="2"/>
      <c r="F1025" s="2"/>
      <c r="G1025" s="2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  <c r="S1025" s="2"/>
    </row>
    <row r="1026" spans="1:19" x14ac:dyDescent="0.2">
      <c r="A1026" s="9" t="str">
        <f t="shared" si="16"/>
        <v>Osaamisalat!$C$1026:$S$1026</v>
      </c>
      <c r="B1026" s="2"/>
      <c r="C1026" s="2"/>
      <c r="D1026" s="2"/>
      <c r="E1026" s="2"/>
      <c r="F1026" s="2"/>
      <c r="G1026" s="2"/>
      <c r="H1026" s="2"/>
      <c r="I1026" s="2"/>
      <c r="J1026" s="2"/>
      <c r="K1026" s="2"/>
      <c r="L1026" s="2"/>
      <c r="M1026" s="2"/>
      <c r="N1026" s="2"/>
      <c r="O1026" s="2"/>
      <c r="P1026" s="2"/>
      <c r="Q1026" s="2"/>
      <c r="R1026" s="2"/>
      <c r="S1026" s="2"/>
    </row>
    <row r="1027" spans="1:19" x14ac:dyDescent="0.2">
      <c r="A1027" s="9" t="str">
        <f t="shared" ref="A1027:A1090" si="17">CONCATENATE("Osaamisalat!$C$",ROW(),":","$S$",ROW())</f>
        <v>Osaamisalat!$C$1027:$S$1027</v>
      </c>
      <c r="B1027" s="2"/>
      <c r="C1027" s="2"/>
      <c r="D1027" s="2"/>
      <c r="E1027" s="2"/>
      <c r="F1027" s="2"/>
      <c r="G1027" s="2"/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R1027" s="2"/>
      <c r="S1027" s="2"/>
    </row>
    <row r="1028" spans="1:19" x14ac:dyDescent="0.2">
      <c r="A1028" s="9" t="str">
        <f t="shared" si="17"/>
        <v>Osaamisalat!$C$1028:$S$1028</v>
      </c>
      <c r="B1028" s="2"/>
      <c r="C1028" s="2"/>
      <c r="D1028" s="2"/>
      <c r="E1028" s="2"/>
      <c r="F1028" s="2"/>
      <c r="G1028" s="2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  <c r="S1028" s="2"/>
    </row>
    <row r="1029" spans="1:19" x14ac:dyDescent="0.2">
      <c r="A1029" s="9" t="str">
        <f t="shared" si="17"/>
        <v>Osaamisalat!$C$1029:$S$1029</v>
      </c>
      <c r="B1029" s="2"/>
      <c r="C1029" s="2"/>
      <c r="D1029" s="2"/>
      <c r="E1029" s="2"/>
      <c r="F1029" s="2"/>
      <c r="G1029" s="2"/>
      <c r="H1029" s="2"/>
      <c r="I1029" s="2"/>
      <c r="J1029" s="2"/>
      <c r="K1029" s="2"/>
      <c r="L1029" s="2"/>
      <c r="M1029" s="2"/>
      <c r="N1029" s="2"/>
      <c r="O1029" s="2"/>
      <c r="P1029" s="2"/>
      <c r="Q1029" s="2"/>
      <c r="R1029" s="2"/>
      <c r="S1029" s="2"/>
    </row>
    <row r="1030" spans="1:19" x14ac:dyDescent="0.2">
      <c r="A1030" s="9" t="str">
        <f t="shared" si="17"/>
        <v>Osaamisalat!$C$1030:$S$1030</v>
      </c>
      <c r="B1030" s="2"/>
      <c r="C1030" s="2"/>
      <c r="D1030" s="2"/>
      <c r="E1030" s="2"/>
      <c r="F1030" s="2"/>
      <c r="G1030" s="2"/>
      <c r="H1030" s="2"/>
      <c r="I1030" s="2"/>
      <c r="J1030" s="2"/>
      <c r="K1030" s="2"/>
      <c r="L1030" s="2"/>
      <c r="M1030" s="2"/>
      <c r="N1030" s="2"/>
      <c r="O1030" s="2"/>
      <c r="P1030" s="2"/>
      <c r="Q1030" s="2"/>
      <c r="R1030" s="2"/>
      <c r="S1030" s="2"/>
    </row>
    <row r="1031" spans="1:19" x14ac:dyDescent="0.2">
      <c r="A1031" s="9" t="str">
        <f t="shared" si="17"/>
        <v>Osaamisalat!$C$1031:$S$1031</v>
      </c>
      <c r="B1031" s="2"/>
      <c r="C1031" s="2"/>
      <c r="D1031" s="2"/>
      <c r="E1031" s="2"/>
      <c r="F1031" s="2"/>
      <c r="G1031" s="2"/>
      <c r="H1031" s="2"/>
      <c r="I1031" s="2"/>
      <c r="J1031" s="2"/>
      <c r="K1031" s="2"/>
      <c r="L1031" s="2"/>
      <c r="M1031" s="2"/>
      <c r="N1031" s="2"/>
      <c r="O1031" s="2"/>
      <c r="P1031" s="2"/>
      <c r="Q1031" s="2"/>
      <c r="R1031" s="2"/>
      <c r="S1031" s="2"/>
    </row>
    <row r="1032" spans="1:19" x14ac:dyDescent="0.2">
      <c r="A1032" s="9" t="str">
        <f t="shared" si="17"/>
        <v>Osaamisalat!$C$1032:$S$1032</v>
      </c>
      <c r="B1032" s="2"/>
      <c r="C1032" s="2"/>
      <c r="D1032" s="2"/>
      <c r="E1032" s="2"/>
      <c r="F1032" s="2"/>
      <c r="G1032" s="2"/>
      <c r="H1032" s="2"/>
      <c r="I1032" s="2"/>
      <c r="J1032" s="2"/>
      <c r="K1032" s="2"/>
      <c r="L1032" s="2"/>
      <c r="M1032" s="2"/>
      <c r="N1032" s="2"/>
      <c r="O1032" s="2"/>
      <c r="P1032" s="2"/>
      <c r="Q1032" s="2"/>
      <c r="R1032" s="2"/>
      <c r="S1032" s="2"/>
    </row>
    <row r="1033" spans="1:19" x14ac:dyDescent="0.2">
      <c r="A1033" s="9" t="str">
        <f t="shared" si="17"/>
        <v>Osaamisalat!$C$1033:$S$1033</v>
      </c>
      <c r="B1033" s="2"/>
      <c r="C1033" s="2"/>
      <c r="D1033" s="2"/>
      <c r="E1033" s="2"/>
      <c r="F1033" s="2"/>
      <c r="G1033" s="2"/>
      <c r="H1033" s="2"/>
      <c r="I1033" s="2"/>
      <c r="J1033" s="2"/>
      <c r="K1033" s="2"/>
      <c r="L1033" s="2"/>
      <c r="M1033" s="2"/>
      <c r="N1033" s="2"/>
      <c r="O1033" s="2"/>
      <c r="P1033" s="2"/>
      <c r="Q1033" s="2"/>
      <c r="R1033" s="2"/>
      <c r="S1033" s="2"/>
    </row>
    <row r="1034" spans="1:19" x14ac:dyDescent="0.2">
      <c r="A1034" s="9" t="str">
        <f t="shared" si="17"/>
        <v>Osaamisalat!$C$1034:$S$1034</v>
      </c>
      <c r="B1034" s="2"/>
      <c r="C1034" s="2"/>
      <c r="D1034" s="2"/>
      <c r="E1034" s="2"/>
      <c r="F1034" s="2"/>
      <c r="G1034" s="2"/>
      <c r="H1034" s="2"/>
      <c r="I1034" s="2"/>
      <c r="J1034" s="2"/>
      <c r="K1034" s="2"/>
      <c r="L1034" s="2"/>
      <c r="M1034" s="2"/>
      <c r="N1034" s="2"/>
      <c r="O1034" s="2"/>
      <c r="P1034" s="2"/>
      <c r="Q1034" s="2"/>
      <c r="R1034" s="2"/>
      <c r="S1034" s="2"/>
    </row>
    <row r="1035" spans="1:19" x14ac:dyDescent="0.2">
      <c r="A1035" s="9" t="str">
        <f t="shared" si="17"/>
        <v>Osaamisalat!$C$1035:$S$1035</v>
      </c>
      <c r="B1035" s="2"/>
      <c r="C1035" s="2"/>
      <c r="D1035" s="2"/>
      <c r="E1035" s="2"/>
      <c r="F1035" s="2"/>
      <c r="G1035" s="2"/>
      <c r="H1035" s="2"/>
      <c r="I1035" s="2"/>
      <c r="J1035" s="2"/>
      <c r="K1035" s="2"/>
      <c r="L1035" s="2"/>
      <c r="M1035" s="2"/>
      <c r="N1035" s="2"/>
      <c r="O1035" s="2"/>
      <c r="P1035" s="2"/>
      <c r="Q1035" s="2"/>
      <c r="R1035" s="2"/>
      <c r="S1035" s="2"/>
    </row>
    <row r="1036" spans="1:19" x14ac:dyDescent="0.2">
      <c r="A1036" s="9" t="str">
        <f t="shared" si="17"/>
        <v>Osaamisalat!$C$1036:$S$1036</v>
      </c>
      <c r="B1036" s="2"/>
      <c r="C1036" s="2"/>
      <c r="D1036" s="2"/>
      <c r="E1036" s="2"/>
      <c r="F1036" s="2"/>
      <c r="G1036" s="2"/>
      <c r="H1036" s="2"/>
      <c r="I1036" s="2"/>
      <c r="J1036" s="2"/>
      <c r="K1036" s="2"/>
      <c r="L1036" s="2"/>
      <c r="M1036" s="2"/>
      <c r="N1036" s="2"/>
      <c r="O1036" s="2"/>
      <c r="P1036" s="2"/>
      <c r="Q1036" s="2"/>
      <c r="R1036" s="2"/>
      <c r="S1036" s="2"/>
    </row>
    <row r="1037" spans="1:19" x14ac:dyDescent="0.2">
      <c r="A1037" s="9" t="str">
        <f t="shared" si="17"/>
        <v>Osaamisalat!$C$1037:$S$1037</v>
      </c>
      <c r="B1037" s="2"/>
      <c r="C1037" s="2"/>
      <c r="D1037" s="2"/>
      <c r="E1037" s="2"/>
      <c r="F1037" s="2"/>
      <c r="G1037" s="2"/>
      <c r="H1037" s="2"/>
      <c r="I1037" s="2"/>
      <c r="J1037" s="2"/>
      <c r="K1037" s="2"/>
      <c r="L1037" s="2"/>
      <c r="M1037" s="2"/>
      <c r="N1037" s="2"/>
      <c r="O1037" s="2"/>
      <c r="P1037" s="2"/>
      <c r="Q1037" s="2"/>
      <c r="R1037" s="2"/>
      <c r="S1037" s="2"/>
    </row>
    <row r="1038" spans="1:19" x14ac:dyDescent="0.2">
      <c r="A1038" s="9" t="str">
        <f t="shared" si="17"/>
        <v>Osaamisalat!$C$1038:$S$1038</v>
      </c>
      <c r="B1038" s="2"/>
      <c r="C1038" s="2"/>
      <c r="D1038" s="2"/>
      <c r="E1038" s="2"/>
      <c r="F1038" s="2"/>
      <c r="G1038" s="2"/>
      <c r="H1038" s="2"/>
      <c r="I1038" s="2"/>
      <c r="J1038" s="2"/>
      <c r="K1038" s="2"/>
      <c r="L1038" s="2"/>
      <c r="M1038" s="2"/>
      <c r="N1038" s="2"/>
      <c r="O1038" s="2"/>
      <c r="P1038" s="2"/>
      <c r="Q1038" s="2"/>
      <c r="R1038" s="2"/>
      <c r="S1038" s="2"/>
    </row>
    <row r="1039" spans="1:19" x14ac:dyDescent="0.2">
      <c r="A1039" s="9" t="str">
        <f t="shared" si="17"/>
        <v>Osaamisalat!$C$1039:$S$1039</v>
      </c>
      <c r="B1039" s="2"/>
      <c r="C1039" s="2"/>
      <c r="D1039" s="2"/>
      <c r="E1039" s="2"/>
      <c r="F1039" s="2"/>
      <c r="G1039" s="2"/>
      <c r="H1039" s="2"/>
      <c r="I1039" s="2"/>
      <c r="J1039" s="2"/>
      <c r="K1039" s="2"/>
      <c r="L1039" s="2"/>
      <c r="M1039" s="2"/>
      <c r="N1039" s="2"/>
      <c r="O1039" s="2"/>
      <c r="P1039" s="2"/>
      <c r="Q1039" s="2"/>
      <c r="R1039" s="2"/>
      <c r="S1039" s="2"/>
    </row>
    <row r="1040" spans="1:19" x14ac:dyDescent="0.2">
      <c r="A1040" s="9" t="str">
        <f t="shared" si="17"/>
        <v>Osaamisalat!$C$1040:$S$1040</v>
      </c>
      <c r="B1040" s="2"/>
      <c r="C1040" s="2"/>
      <c r="D1040" s="2"/>
      <c r="E1040" s="2"/>
      <c r="F1040" s="2"/>
      <c r="G1040" s="2"/>
      <c r="H1040" s="2"/>
      <c r="I1040" s="2"/>
      <c r="J1040" s="2"/>
      <c r="K1040" s="2"/>
      <c r="L1040" s="2"/>
      <c r="M1040" s="2"/>
      <c r="N1040" s="2"/>
      <c r="O1040" s="2"/>
      <c r="P1040" s="2"/>
      <c r="Q1040" s="2"/>
      <c r="R1040" s="2"/>
      <c r="S1040" s="2"/>
    </row>
    <row r="1041" spans="1:19" x14ac:dyDescent="0.2">
      <c r="A1041" s="9" t="str">
        <f t="shared" si="17"/>
        <v>Osaamisalat!$C$1041:$S$1041</v>
      </c>
      <c r="B1041" s="2"/>
      <c r="C1041" s="2"/>
      <c r="D1041" s="2"/>
      <c r="E1041" s="2"/>
      <c r="F1041" s="2"/>
      <c r="G1041" s="2"/>
      <c r="H1041" s="2"/>
      <c r="I1041" s="2"/>
      <c r="J1041" s="2"/>
      <c r="K1041" s="2"/>
      <c r="L1041" s="2"/>
      <c r="M1041" s="2"/>
      <c r="N1041" s="2"/>
      <c r="O1041" s="2"/>
      <c r="P1041" s="2"/>
      <c r="Q1041" s="2"/>
      <c r="R1041" s="2"/>
      <c r="S1041" s="2"/>
    </row>
    <row r="1042" spans="1:19" x14ac:dyDescent="0.2">
      <c r="A1042" s="9" t="str">
        <f t="shared" si="17"/>
        <v>Osaamisalat!$C$1042:$S$1042</v>
      </c>
      <c r="B1042" s="2"/>
      <c r="C1042" s="2"/>
      <c r="D1042" s="2"/>
      <c r="E1042" s="2"/>
      <c r="F1042" s="2"/>
      <c r="G1042" s="2"/>
      <c r="H1042" s="2"/>
      <c r="I1042" s="2"/>
      <c r="J1042" s="2"/>
      <c r="K1042" s="2"/>
      <c r="L1042" s="2"/>
      <c r="M1042" s="2"/>
      <c r="N1042" s="2"/>
      <c r="O1042" s="2"/>
      <c r="P1042" s="2"/>
      <c r="Q1042" s="2"/>
      <c r="R1042" s="2"/>
      <c r="S1042" s="2"/>
    </row>
    <row r="1043" spans="1:19" x14ac:dyDescent="0.2">
      <c r="A1043" s="9" t="str">
        <f t="shared" si="17"/>
        <v>Osaamisalat!$C$1043:$S$1043</v>
      </c>
      <c r="B1043" s="2"/>
      <c r="C1043" s="2"/>
      <c r="D1043" s="2"/>
      <c r="E1043" s="2"/>
      <c r="F1043" s="2"/>
      <c r="G1043" s="2"/>
      <c r="H1043" s="2"/>
      <c r="I1043" s="2"/>
      <c r="J1043" s="2"/>
      <c r="K1043" s="2"/>
      <c r="L1043" s="2"/>
      <c r="M1043" s="2"/>
      <c r="N1043" s="2"/>
      <c r="O1043" s="2"/>
      <c r="P1043" s="2"/>
      <c r="Q1043" s="2"/>
      <c r="R1043" s="2"/>
      <c r="S1043" s="2"/>
    </row>
    <row r="1044" spans="1:19" x14ac:dyDescent="0.2">
      <c r="A1044" s="9" t="str">
        <f t="shared" si="17"/>
        <v>Osaamisalat!$C$1044:$S$1044</v>
      </c>
      <c r="B1044" s="2"/>
      <c r="C1044" s="2"/>
      <c r="D1044" s="2"/>
      <c r="E1044" s="2"/>
      <c r="F1044" s="2"/>
      <c r="G1044" s="2"/>
      <c r="H1044" s="2"/>
      <c r="I1044" s="2"/>
      <c r="J1044" s="2"/>
      <c r="K1044" s="2"/>
      <c r="L1044" s="2"/>
      <c r="M1044" s="2"/>
      <c r="N1044" s="2"/>
      <c r="O1044" s="2"/>
      <c r="P1044" s="2"/>
      <c r="Q1044" s="2"/>
      <c r="R1044" s="2"/>
      <c r="S1044" s="2"/>
    </row>
    <row r="1045" spans="1:19" x14ac:dyDescent="0.2">
      <c r="A1045" s="9" t="str">
        <f t="shared" si="17"/>
        <v>Osaamisalat!$C$1045:$S$1045</v>
      </c>
      <c r="B1045" s="2"/>
      <c r="C1045" s="2"/>
      <c r="D1045" s="2"/>
      <c r="E1045" s="2"/>
      <c r="F1045" s="2"/>
      <c r="G1045" s="2"/>
      <c r="H1045" s="2"/>
      <c r="I1045" s="2"/>
      <c r="J1045" s="2"/>
      <c r="K1045" s="2"/>
      <c r="L1045" s="2"/>
      <c r="M1045" s="2"/>
      <c r="N1045" s="2"/>
      <c r="O1045" s="2"/>
      <c r="P1045" s="2"/>
      <c r="Q1045" s="2"/>
      <c r="R1045" s="2"/>
      <c r="S1045" s="2"/>
    </row>
    <row r="1046" spans="1:19" x14ac:dyDescent="0.2">
      <c r="A1046" s="9" t="str">
        <f t="shared" si="17"/>
        <v>Osaamisalat!$C$1046:$S$1046</v>
      </c>
      <c r="B1046" s="2"/>
      <c r="C1046" s="2"/>
      <c r="D1046" s="2"/>
      <c r="E1046" s="2"/>
      <c r="F1046" s="2"/>
      <c r="G1046" s="2"/>
      <c r="H1046" s="2"/>
      <c r="I1046" s="2"/>
      <c r="J1046" s="2"/>
      <c r="K1046" s="2"/>
      <c r="L1046" s="2"/>
      <c r="M1046" s="2"/>
      <c r="N1046" s="2"/>
      <c r="O1046" s="2"/>
      <c r="P1046" s="2"/>
      <c r="Q1046" s="2"/>
      <c r="R1046" s="2"/>
      <c r="S1046" s="2"/>
    </row>
    <row r="1047" spans="1:19" x14ac:dyDescent="0.2">
      <c r="A1047" s="9" t="str">
        <f t="shared" si="17"/>
        <v>Osaamisalat!$C$1047:$S$1047</v>
      </c>
      <c r="B1047" s="2"/>
      <c r="C1047" s="2"/>
      <c r="D1047" s="2"/>
      <c r="E1047" s="2"/>
      <c r="F1047" s="2"/>
      <c r="G1047" s="2"/>
      <c r="H1047" s="2"/>
      <c r="I1047" s="2"/>
      <c r="J1047" s="2"/>
      <c r="K1047" s="2"/>
      <c r="L1047" s="2"/>
      <c r="M1047" s="2"/>
      <c r="N1047" s="2"/>
      <c r="O1047" s="2"/>
      <c r="P1047" s="2"/>
      <c r="Q1047" s="2"/>
      <c r="R1047" s="2"/>
      <c r="S1047" s="2"/>
    </row>
    <row r="1048" spans="1:19" x14ac:dyDescent="0.2">
      <c r="A1048" s="9" t="str">
        <f t="shared" si="17"/>
        <v>Osaamisalat!$C$1048:$S$1048</v>
      </c>
      <c r="B1048" s="2"/>
      <c r="C1048" s="2"/>
      <c r="D1048" s="2"/>
      <c r="E1048" s="2"/>
      <c r="F1048" s="2"/>
      <c r="G1048" s="2"/>
      <c r="H1048" s="2"/>
      <c r="I1048" s="2"/>
      <c r="J1048" s="2"/>
      <c r="K1048" s="2"/>
      <c r="L1048" s="2"/>
      <c r="M1048" s="2"/>
      <c r="N1048" s="2"/>
      <c r="O1048" s="2"/>
      <c r="P1048" s="2"/>
      <c r="Q1048" s="2"/>
      <c r="R1048" s="2"/>
      <c r="S1048" s="2"/>
    </row>
    <row r="1049" spans="1:19" x14ac:dyDescent="0.2">
      <c r="A1049" s="9" t="str">
        <f t="shared" si="17"/>
        <v>Osaamisalat!$C$1049:$S$1049</v>
      </c>
      <c r="B1049" s="2"/>
      <c r="C1049" s="2"/>
      <c r="D1049" s="2"/>
      <c r="E1049" s="2"/>
      <c r="F1049" s="2"/>
      <c r="G1049" s="2"/>
      <c r="H1049" s="2"/>
      <c r="I1049" s="2"/>
      <c r="J1049" s="2"/>
      <c r="K1049" s="2"/>
      <c r="L1049" s="2"/>
      <c r="M1049" s="2"/>
      <c r="N1049" s="2"/>
      <c r="O1049" s="2"/>
      <c r="P1049" s="2"/>
      <c r="Q1049" s="2"/>
      <c r="R1049" s="2"/>
      <c r="S1049" s="2"/>
    </row>
    <row r="1050" spans="1:19" x14ac:dyDescent="0.2">
      <c r="A1050" s="9" t="str">
        <f t="shared" si="17"/>
        <v>Osaamisalat!$C$1050:$S$1050</v>
      </c>
      <c r="B1050" s="2"/>
      <c r="C1050" s="2"/>
      <c r="D1050" s="2"/>
      <c r="E1050" s="2"/>
      <c r="F1050" s="2"/>
      <c r="G1050" s="2"/>
      <c r="H1050" s="2"/>
      <c r="I1050" s="2"/>
      <c r="J1050" s="2"/>
      <c r="K1050" s="2"/>
      <c r="L1050" s="2"/>
      <c r="M1050" s="2"/>
      <c r="N1050" s="2"/>
      <c r="O1050" s="2"/>
      <c r="P1050" s="2"/>
      <c r="Q1050" s="2"/>
      <c r="R1050" s="2"/>
      <c r="S1050" s="2"/>
    </row>
    <row r="1051" spans="1:19" x14ac:dyDescent="0.2">
      <c r="A1051" s="9" t="str">
        <f t="shared" si="17"/>
        <v>Osaamisalat!$C$1051:$S$1051</v>
      </c>
      <c r="B1051" s="2"/>
      <c r="C1051" s="2"/>
      <c r="D1051" s="2"/>
      <c r="E1051" s="2"/>
      <c r="F1051" s="2"/>
      <c r="G1051" s="2"/>
      <c r="H1051" s="2"/>
      <c r="I1051" s="2"/>
      <c r="J1051" s="2"/>
      <c r="K1051" s="2"/>
      <c r="L1051" s="2"/>
      <c r="M1051" s="2"/>
      <c r="N1051" s="2"/>
      <c r="O1051" s="2"/>
      <c r="P1051" s="2"/>
      <c r="Q1051" s="2"/>
      <c r="R1051" s="2"/>
      <c r="S1051" s="2"/>
    </row>
    <row r="1052" spans="1:19" x14ac:dyDescent="0.2">
      <c r="A1052" s="9" t="str">
        <f t="shared" si="17"/>
        <v>Osaamisalat!$C$1052:$S$1052</v>
      </c>
      <c r="B1052" s="2"/>
      <c r="C1052" s="2"/>
      <c r="D1052" s="2"/>
      <c r="E1052" s="2"/>
      <c r="F1052" s="2"/>
      <c r="G1052" s="2"/>
      <c r="H1052" s="2"/>
      <c r="I1052" s="2"/>
      <c r="J1052" s="2"/>
      <c r="K1052" s="2"/>
      <c r="L1052" s="2"/>
      <c r="M1052" s="2"/>
      <c r="N1052" s="2"/>
      <c r="O1052" s="2"/>
      <c r="P1052" s="2"/>
      <c r="Q1052" s="2"/>
      <c r="R1052" s="2"/>
      <c r="S1052" s="2"/>
    </row>
    <row r="1053" spans="1:19" x14ac:dyDescent="0.2">
      <c r="A1053" s="9" t="str">
        <f t="shared" si="17"/>
        <v>Osaamisalat!$C$1053:$S$1053</v>
      </c>
      <c r="B1053" s="2"/>
      <c r="C1053" s="2"/>
      <c r="D1053" s="2"/>
      <c r="E1053" s="2"/>
      <c r="F1053" s="2"/>
      <c r="G1053" s="2"/>
      <c r="H1053" s="2"/>
      <c r="I1053" s="2"/>
      <c r="J1053" s="2"/>
      <c r="K1053" s="2"/>
      <c r="L1053" s="2"/>
      <c r="M1053" s="2"/>
      <c r="N1053" s="2"/>
      <c r="O1053" s="2"/>
      <c r="P1053" s="2"/>
      <c r="Q1053" s="2"/>
      <c r="R1053" s="2"/>
      <c r="S1053" s="2"/>
    </row>
    <row r="1054" spans="1:19" x14ac:dyDescent="0.2">
      <c r="A1054" s="9" t="str">
        <f t="shared" si="17"/>
        <v>Osaamisalat!$C$1054:$S$1054</v>
      </c>
      <c r="B1054" s="2"/>
      <c r="C1054" s="2"/>
      <c r="D1054" s="2"/>
      <c r="E1054" s="2"/>
      <c r="F1054" s="2"/>
      <c r="G1054" s="2"/>
      <c r="H1054" s="2"/>
      <c r="I1054" s="2"/>
      <c r="J1054" s="2"/>
      <c r="K1054" s="2"/>
      <c r="L1054" s="2"/>
      <c r="M1054" s="2"/>
      <c r="N1054" s="2"/>
      <c r="O1054" s="2"/>
      <c r="P1054" s="2"/>
      <c r="Q1054" s="2"/>
      <c r="R1054" s="2"/>
      <c r="S1054" s="2"/>
    </row>
    <row r="1055" spans="1:19" x14ac:dyDescent="0.2">
      <c r="A1055" s="9" t="str">
        <f t="shared" si="17"/>
        <v>Osaamisalat!$C$1055:$S$1055</v>
      </c>
      <c r="B1055" s="2"/>
      <c r="C1055" s="2"/>
      <c r="D1055" s="2"/>
      <c r="E1055" s="2"/>
      <c r="F1055" s="2"/>
      <c r="G1055" s="2"/>
      <c r="H1055" s="2"/>
      <c r="I1055" s="2"/>
      <c r="J1055" s="2"/>
      <c r="K1055" s="2"/>
      <c r="L1055" s="2"/>
      <c r="M1055" s="2"/>
      <c r="N1055" s="2"/>
      <c r="O1055" s="2"/>
      <c r="P1055" s="2"/>
      <c r="Q1055" s="2"/>
      <c r="R1055" s="2"/>
      <c r="S1055" s="2"/>
    </row>
    <row r="1056" spans="1:19" x14ac:dyDescent="0.2">
      <c r="A1056" s="9" t="str">
        <f t="shared" si="17"/>
        <v>Osaamisalat!$C$1056:$S$1056</v>
      </c>
      <c r="B1056" s="2"/>
      <c r="C1056" s="2"/>
      <c r="D1056" s="2"/>
      <c r="E1056" s="2"/>
      <c r="F1056" s="2"/>
      <c r="G1056" s="2"/>
      <c r="H1056" s="2"/>
      <c r="I1056" s="2"/>
      <c r="J1056" s="2"/>
      <c r="K1056" s="2"/>
      <c r="L1056" s="2"/>
      <c r="M1056" s="2"/>
      <c r="N1056" s="2"/>
      <c r="O1056" s="2"/>
      <c r="P1056" s="2"/>
      <c r="Q1056" s="2"/>
      <c r="R1056" s="2"/>
      <c r="S1056" s="2"/>
    </row>
    <row r="1057" spans="1:19" x14ac:dyDescent="0.2">
      <c r="A1057" s="9" t="str">
        <f t="shared" si="17"/>
        <v>Osaamisalat!$C$1057:$S$1057</v>
      </c>
      <c r="B1057" s="2"/>
      <c r="C1057" s="2"/>
      <c r="D1057" s="2"/>
      <c r="E1057" s="2"/>
      <c r="F1057" s="2"/>
      <c r="G1057" s="2"/>
      <c r="H1057" s="2"/>
      <c r="I1057" s="2"/>
      <c r="J1057" s="2"/>
      <c r="K1057" s="2"/>
      <c r="L1057" s="2"/>
      <c r="M1057" s="2"/>
      <c r="N1057" s="2"/>
      <c r="O1057" s="2"/>
      <c r="P1057" s="2"/>
      <c r="Q1057" s="2"/>
      <c r="R1057" s="2"/>
      <c r="S1057" s="2"/>
    </row>
    <row r="1058" spans="1:19" x14ac:dyDescent="0.2">
      <c r="A1058" s="9" t="str">
        <f t="shared" si="17"/>
        <v>Osaamisalat!$C$1058:$S$1058</v>
      </c>
      <c r="B1058" s="2"/>
      <c r="C1058" s="2"/>
      <c r="D1058" s="2"/>
      <c r="E1058" s="2"/>
      <c r="F1058" s="2"/>
      <c r="G1058" s="2"/>
      <c r="H1058" s="2"/>
      <c r="I1058" s="2"/>
      <c r="J1058" s="2"/>
      <c r="K1058" s="2"/>
      <c r="L1058" s="2"/>
      <c r="M1058" s="2"/>
      <c r="N1058" s="2"/>
      <c r="O1058" s="2"/>
      <c r="P1058" s="2"/>
      <c r="Q1058" s="2"/>
      <c r="R1058" s="2"/>
      <c r="S1058" s="2"/>
    </row>
    <row r="1059" spans="1:19" x14ac:dyDescent="0.2">
      <c r="A1059" s="9" t="str">
        <f t="shared" si="17"/>
        <v>Osaamisalat!$C$1059:$S$1059</v>
      </c>
      <c r="B1059" s="2"/>
      <c r="C1059" s="2"/>
      <c r="D1059" s="2"/>
      <c r="E1059" s="2"/>
      <c r="F1059" s="2"/>
      <c r="G1059" s="2"/>
      <c r="H1059" s="2"/>
      <c r="I1059" s="2"/>
      <c r="J1059" s="2"/>
      <c r="K1059" s="2"/>
      <c r="L1059" s="2"/>
      <c r="M1059" s="2"/>
      <c r="N1059" s="2"/>
      <c r="O1059" s="2"/>
      <c r="P1059" s="2"/>
      <c r="Q1059" s="2"/>
      <c r="R1059" s="2"/>
      <c r="S1059" s="2"/>
    </row>
    <row r="1060" spans="1:19" x14ac:dyDescent="0.2">
      <c r="A1060" s="9" t="str">
        <f t="shared" si="17"/>
        <v>Osaamisalat!$C$1060:$S$1060</v>
      </c>
      <c r="B1060" s="2"/>
      <c r="C1060" s="2"/>
      <c r="D1060" s="2"/>
      <c r="E1060" s="2"/>
      <c r="F1060" s="2"/>
      <c r="G1060" s="2"/>
      <c r="H1060" s="2"/>
      <c r="I1060" s="2"/>
      <c r="J1060" s="2"/>
      <c r="K1060" s="2"/>
      <c r="L1060" s="2"/>
      <c r="M1060" s="2"/>
      <c r="N1060" s="2"/>
      <c r="O1060" s="2"/>
      <c r="P1060" s="2"/>
      <c r="Q1060" s="2"/>
      <c r="R1060" s="2"/>
      <c r="S1060" s="2"/>
    </row>
    <row r="1061" spans="1:19" x14ac:dyDescent="0.2">
      <c r="A1061" s="9" t="str">
        <f t="shared" si="17"/>
        <v>Osaamisalat!$C$1061:$S$1061</v>
      </c>
      <c r="B1061" s="2"/>
      <c r="C1061" s="2"/>
      <c r="D1061" s="2"/>
      <c r="E1061" s="2"/>
      <c r="F1061" s="2"/>
      <c r="G1061" s="2"/>
      <c r="H1061" s="2"/>
      <c r="I1061" s="2"/>
      <c r="J1061" s="2"/>
      <c r="K1061" s="2"/>
      <c r="L1061" s="2"/>
      <c r="M1061" s="2"/>
      <c r="N1061" s="2"/>
      <c r="O1061" s="2"/>
      <c r="P1061" s="2"/>
      <c r="Q1061" s="2"/>
      <c r="R1061" s="2"/>
      <c r="S1061" s="2"/>
    </row>
    <row r="1062" spans="1:19" x14ac:dyDescent="0.2">
      <c r="A1062" s="9" t="str">
        <f t="shared" si="17"/>
        <v>Osaamisalat!$C$1062:$S$1062</v>
      </c>
      <c r="B1062" s="2"/>
      <c r="C1062" s="2"/>
      <c r="D1062" s="2"/>
      <c r="E1062" s="2"/>
      <c r="F1062" s="2"/>
      <c r="G1062" s="2"/>
      <c r="H1062" s="2"/>
      <c r="I1062" s="2"/>
      <c r="J1062" s="2"/>
      <c r="K1062" s="2"/>
      <c r="L1062" s="2"/>
      <c r="M1062" s="2"/>
      <c r="N1062" s="2"/>
      <c r="O1062" s="2"/>
      <c r="P1062" s="2"/>
      <c r="Q1062" s="2"/>
      <c r="R1062" s="2"/>
      <c r="S1062" s="2"/>
    </row>
    <row r="1063" spans="1:19" x14ac:dyDescent="0.2">
      <c r="A1063" s="9" t="str">
        <f t="shared" si="17"/>
        <v>Osaamisalat!$C$1063:$S$1063</v>
      </c>
      <c r="B1063" s="2"/>
      <c r="C1063" s="2"/>
      <c r="D1063" s="2"/>
      <c r="E1063" s="2"/>
      <c r="F1063" s="2"/>
      <c r="G1063" s="2"/>
      <c r="H1063" s="2"/>
      <c r="I1063" s="2"/>
      <c r="J1063" s="2"/>
      <c r="K1063" s="2"/>
      <c r="L1063" s="2"/>
      <c r="M1063" s="2"/>
      <c r="N1063" s="2"/>
      <c r="O1063" s="2"/>
      <c r="P1063" s="2"/>
      <c r="Q1063" s="2"/>
      <c r="R1063" s="2"/>
      <c r="S1063" s="2"/>
    </row>
    <row r="1064" spans="1:19" x14ac:dyDescent="0.2">
      <c r="A1064" s="9" t="str">
        <f t="shared" si="17"/>
        <v>Osaamisalat!$C$1064:$S$1064</v>
      </c>
      <c r="B1064" s="2"/>
      <c r="C1064" s="2"/>
      <c r="D1064" s="2"/>
      <c r="E1064" s="2"/>
      <c r="F1064" s="2"/>
      <c r="G1064" s="2"/>
      <c r="H1064" s="2"/>
      <c r="I1064" s="2"/>
      <c r="J1064" s="2"/>
      <c r="K1064" s="2"/>
      <c r="L1064" s="2"/>
      <c r="M1064" s="2"/>
      <c r="N1064" s="2"/>
      <c r="O1064" s="2"/>
      <c r="P1064" s="2"/>
      <c r="Q1064" s="2"/>
      <c r="R1064" s="2"/>
      <c r="S1064" s="2"/>
    </row>
    <row r="1065" spans="1:19" x14ac:dyDescent="0.2">
      <c r="A1065" s="9" t="str">
        <f t="shared" si="17"/>
        <v>Osaamisalat!$C$1065:$S$1065</v>
      </c>
      <c r="B1065" s="2"/>
      <c r="C1065" s="2"/>
      <c r="D1065" s="2"/>
      <c r="E1065" s="2"/>
      <c r="F1065" s="2"/>
      <c r="G1065" s="2"/>
      <c r="H1065" s="2"/>
      <c r="I1065" s="2"/>
      <c r="J1065" s="2"/>
      <c r="K1065" s="2"/>
      <c r="L1065" s="2"/>
      <c r="M1065" s="2"/>
      <c r="N1065" s="2"/>
      <c r="O1065" s="2"/>
      <c r="P1065" s="2"/>
      <c r="Q1065" s="2"/>
      <c r="R1065" s="2"/>
      <c r="S1065" s="2"/>
    </row>
    <row r="1066" spans="1:19" x14ac:dyDescent="0.2">
      <c r="A1066" s="9" t="str">
        <f t="shared" si="17"/>
        <v>Osaamisalat!$C$1066:$S$1066</v>
      </c>
      <c r="B1066" s="2"/>
      <c r="C1066" s="2"/>
      <c r="D1066" s="2"/>
      <c r="E1066" s="2"/>
      <c r="F1066" s="2"/>
      <c r="G1066" s="2"/>
      <c r="H1066" s="2"/>
      <c r="I1066" s="2"/>
      <c r="J1066" s="2"/>
      <c r="K1066" s="2"/>
      <c r="L1066" s="2"/>
      <c r="M1066" s="2"/>
      <c r="N1066" s="2"/>
      <c r="O1066" s="2"/>
      <c r="P1066" s="2"/>
      <c r="Q1066" s="2"/>
      <c r="R1066" s="2"/>
      <c r="S1066" s="2"/>
    </row>
    <row r="1067" spans="1:19" x14ac:dyDescent="0.2">
      <c r="A1067" s="9" t="str">
        <f t="shared" si="17"/>
        <v>Osaamisalat!$C$1067:$S$1067</v>
      </c>
      <c r="B1067" s="2"/>
      <c r="C1067" s="2"/>
      <c r="D1067" s="2"/>
      <c r="E1067" s="2"/>
      <c r="F1067" s="2"/>
      <c r="G1067" s="2"/>
      <c r="H1067" s="2"/>
      <c r="I1067" s="2"/>
      <c r="J1067" s="2"/>
      <c r="K1067" s="2"/>
      <c r="L1067" s="2"/>
      <c r="M1067" s="2"/>
      <c r="N1067" s="2"/>
      <c r="O1067" s="2"/>
      <c r="P1067" s="2"/>
      <c r="Q1067" s="2"/>
      <c r="R1067" s="2"/>
      <c r="S1067" s="2"/>
    </row>
    <row r="1068" spans="1:19" x14ac:dyDescent="0.2">
      <c r="A1068" s="9" t="str">
        <f t="shared" si="17"/>
        <v>Osaamisalat!$C$1068:$S$1068</v>
      </c>
      <c r="B1068" s="2"/>
      <c r="C1068" s="2"/>
      <c r="D1068" s="2"/>
      <c r="E1068" s="2"/>
      <c r="F1068" s="2"/>
      <c r="G1068" s="2"/>
      <c r="H1068" s="2"/>
      <c r="I1068" s="2"/>
      <c r="J1068" s="2"/>
      <c r="K1068" s="2"/>
      <c r="L1068" s="2"/>
      <c r="M1068" s="2"/>
      <c r="N1068" s="2"/>
      <c r="O1068" s="2"/>
      <c r="P1068" s="2"/>
      <c r="Q1068" s="2"/>
      <c r="R1068" s="2"/>
      <c r="S1068" s="2"/>
    </row>
    <row r="1069" spans="1:19" x14ac:dyDescent="0.2">
      <c r="A1069" s="9" t="str">
        <f t="shared" si="17"/>
        <v>Osaamisalat!$C$1069:$S$1069</v>
      </c>
      <c r="B1069" s="2"/>
      <c r="C1069" s="2"/>
      <c r="D1069" s="2"/>
      <c r="E1069" s="2"/>
      <c r="F1069" s="2"/>
      <c r="G1069" s="2"/>
      <c r="H1069" s="2"/>
      <c r="I1069" s="2"/>
      <c r="J1069" s="2"/>
      <c r="K1069" s="2"/>
      <c r="L1069" s="2"/>
      <c r="M1069" s="2"/>
      <c r="N1069" s="2"/>
      <c r="O1069" s="2"/>
      <c r="P1069" s="2"/>
      <c r="Q1069" s="2"/>
      <c r="R1069" s="2"/>
      <c r="S1069" s="2"/>
    </row>
    <row r="1070" spans="1:19" x14ac:dyDescent="0.2">
      <c r="A1070" s="9" t="str">
        <f t="shared" si="17"/>
        <v>Osaamisalat!$C$1070:$S$1070</v>
      </c>
      <c r="B1070" s="2"/>
      <c r="C1070" s="2"/>
      <c r="D1070" s="2"/>
      <c r="E1070" s="2"/>
      <c r="F1070" s="2"/>
      <c r="G1070" s="2"/>
      <c r="H1070" s="2"/>
      <c r="I1070" s="2"/>
      <c r="J1070" s="2"/>
      <c r="K1070" s="2"/>
      <c r="L1070" s="2"/>
      <c r="M1070" s="2"/>
      <c r="N1070" s="2"/>
      <c r="O1070" s="2"/>
      <c r="P1070" s="2"/>
      <c r="Q1070" s="2"/>
      <c r="R1070" s="2"/>
      <c r="S1070" s="2"/>
    </row>
    <row r="1071" spans="1:19" x14ac:dyDescent="0.2">
      <c r="A1071" s="9" t="str">
        <f t="shared" si="17"/>
        <v>Osaamisalat!$C$1071:$S$1071</v>
      </c>
      <c r="B1071" s="2"/>
      <c r="C1071" s="2"/>
      <c r="D1071" s="2"/>
      <c r="E1071" s="2"/>
      <c r="F1071" s="2"/>
      <c r="G1071" s="2"/>
      <c r="H1071" s="2"/>
      <c r="I1071" s="2"/>
      <c r="J1071" s="2"/>
      <c r="K1071" s="2"/>
      <c r="L1071" s="2"/>
      <c r="M1071" s="2"/>
      <c r="N1071" s="2"/>
      <c r="O1071" s="2"/>
      <c r="P1071" s="2"/>
      <c r="Q1071" s="2"/>
      <c r="R1071" s="2"/>
      <c r="S1071" s="2"/>
    </row>
    <row r="1072" spans="1:19" x14ac:dyDescent="0.2">
      <c r="A1072" s="9" t="str">
        <f t="shared" si="17"/>
        <v>Osaamisalat!$C$1072:$S$1072</v>
      </c>
      <c r="B1072" s="2"/>
      <c r="C1072" s="2"/>
      <c r="D1072" s="2"/>
      <c r="E1072" s="2"/>
      <c r="F1072" s="2"/>
      <c r="G1072" s="2"/>
      <c r="H1072" s="2"/>
      <c r="I1072" s="2"/>
      <c r="J1072" s="2"/>
      <c r="K1072" s="2"/>
      <c r="L1072" s="2"/>
      <c r="M1072" s="2"/>
      <c r="N1072" s="2"/>
      <c r="O1072" s="2"/>
      <c r="P1072" s="2"/>
      <c r="Q1072" s="2"/>
      <c r="R1072" s="2"/>
      <c r="S1072" s="2"/>
    </row>
    <row r="1073" spans="1:19" x14ac:dyDescent="0.2">
      <c r="A1073" s="9" t="str">
        <f t="shared" si="17"/>
        <v>Osaamisalat!$C$1073:$S$1073</v>
      </c>
      <c r="B1073" s="2"/>
      <c r="C1073" s="2"/>
      <c r="D1073" s="2"/>
      <c r="E1073" s="2"/>
      <c r="F1073" s="2"/>
      <c r="G1073" s="2"/>
      <c r="H1073" s="2"/>
      <c r="I1073" s="2"/>
      <c r="J1073" s="2"/>
      <c r="K1073" s="2"/>
      <c r="L1073" s="2"/>
      <c r="M1073" s="2"/>
      <c r="N1073" s="2"/>
      <c r="O1073" s="2"/>
      <c r="P1073" s="2"/>
      <c r="Q1073" s="2"/>
      <c r="R1073" s="2"/>
      <c r="S1073" s="2"/>
    </row>
    <row r="1074" spans="1:19" x14ac:dyDescent="0.2">
      <c r="A1074" s="9" t="str">
        <f t="shared" si="17"/>
        <v>Osaamisalat!$C$1074:$S$1074</v>
      </c>
      <c r="B1074" s="2"/>
      <c r="C1074" s="2"/>
      <c r="D1074" s="2"/>
      <c r="E1074" s="2"/>
      <c r="F1074" s="2"/>
      <c r="G1074" s="2"/>
      <c r="H1074" s="2"/>
      <c r="I1074" s="2"/>
      <c r="J1074" s="2"/>
      <c r="K1074" s="2"/>
      <c r="L1074" s="2"/>
      <c r="M1074" s="2"/>
      <c r="N1074" s="2"/>
      <c r="O1074" s="2"/>
      <c r="P1074" s="2"/>
      <c r="Q1074" s="2"/>
      <c r="R1074" s="2"/>
      <c r="S1074" s="2"/>
    </row>
    <row r="1075" spans="1:19" x14ac:dyDescent="0.2">
      <c r="A1075" s="9" t="str">
        <f t="shared" si="17"/>
        <v>Osaamisalat!$C$1075:$S$1075</v>
      </c>
      <c r="B1075" s="2"/>
      <c r="C1075" s="2"/>
      <c r="D1075" s="2"/>
      <c r="E1075" s="2"/>
      <c r="F1075" s="2"/>
      <c r="G1075" s="2"/>
      <c r="H1075" s="2"/>
      <c r="I1075" s="2"/>
      <c r="J1075" s="2"/>
      <c r="K1075" s="2"/>
      <c r="L1075" s="2"/>
      <c r="M1075" s="2"/>
      <c r="N1075" s="2"/>
      <c r="O1075" s="2"/>
      <c r="P1075" s="2"/>
      <c r="Q1075" s="2"/>
      <c r="R1075" s="2"/>
      <c r="S1075" s="2"/>
    </row>
    <row r="1076" spans="1:19" x14ac:dyDescent="0.2">
      <c r="A1076" s="9" t="str">
        <f t="shared" si="17"/>
        <v>Osaamisalat!$C$1076:$S$1076</v>
      </c>
      <c r="B1076" s="2"/>
      <c r="C1076" s="2"/>
      <c r="D1076" s="2"/>
      <c r="E1076" s="2"/>
      <c r="F1076" s="2"/>
      <c r="G1076" s="2"/>
      <c r="H1076" s="2"/>
      <c r="I1076" s="2"/>
      <c r="J1076" s="2"/>
      <c r="K1076" s="2"/>
      <c r="L1076" s="2"/>
      <c r="M1076" s="2"/>
      <c r="N1076" s="2"/>
      <c r="O1076" s="2"/>
      <c r="P1076" s="2"/>
      <c r="Q1076" s="2"/>
      <c r="R1076" s="2"/>
      <c r="S1076" s="2"/>
    </row>
    <row r="1077" spans="1:19" x14ac:dyDescent="0.2">
      <c r="A1077" s="9" t="str">
        <f t="shared" si="17"/>
        <v>Osaamisalat!$C$1077:$S$1077</v>
      </c>
      <c r="B1077" s="2"/>
      <c r="C1077" s="2"/>
      <c r="D1077" s="2"/>
      <c r="E1077" s="2"/>
      <c r="F1077" s="2"/>
      <c r="G1077" s="2"/>
      <c r="H1077" s="2"/>
      <c r="I1077" s="2"/>
      <c r="J1077" s="2"/>
      <c r="K1077" s="2"/>
      <c r="L1077" s="2"/>
      <c r="M1077" s="2"/>
      <c r="N1077" s="2"/>
      <c r="O1077" s="2"/>
      <c r="P1077" s="2"/>
      <c r="Q1077" s="2"/>
      <c r="R1077" s="2"/>
      <c r="S1077" s="2"/>
    </row>
    <row r="1078" spans="1:19" x14ac:dyDescent="0.2">
      <c r="A1078" s="9" t="str">
        <f t="shared" si="17"/>
        <v>Osaamisalat!$C$1078:$S$1078</v>
      </c>
      <c r="B1078" s="2"/>
      <c r="C1078" s="2"/>
      <c r="D1078" s="2"/>
      <c r="E1078" s="2"/>
      <c r="F1078" s="2"/>
      <c r="G1078" s="2"/>
      <c r="H1078" s="2"/>
      <c r="I1078" s="2"/>
      <c r="J1078" s="2"/>
      <c r="K1078" s="2"/>
      <c r="L1078" s="2"/>
      <c r="M1078" s="2"/>
      <c r="N1078" s="2"/>
      <c r="O1078" s="2"/>
      <c r="P1078" s="2"/>
      <c r="Q1078" s="2"/>
      <c r="R1078" s="2"/>
      <c r="S1078" s="2"/>
    </row>
    <row r="1079" spans="1:19" x14ac:dyDescent="0.2">
      <c r="A1079" s="9" t="str">
        <f t="shared" si="17"/>
        <v>Osaamisalat!$C$1079:$S$1079</v>
      </c>
      <c r="B1079" s="2"/>
      <c r="C1079" s="2"/>
      <c r="D1079" s="2"/>
      <c r="E1079" s="2"/>
      <c r="F1079" s="2"/>
      <c r="G1079" s="2"/>
      <c r="H1079" s="2"/>
      <c r="I1079" s="2"/>
      <c r="J1079" s="2"/>
      <c r="K1079" s="2"/>
      <c r="L1079" s="2"/>
      <c r="M1079" s="2"/>
      <c r="N1079" s="2"/>
      <c r="O1079" s="2"/>
      <c r="P1079" s="2"/>
      <c r="Q1079" s="2"/>
      <c r="R1079" s="2"/>
      <c r="S1079" s="2"/>
    </row>
    <row r="1080" spans="1:19" x14ac:dyDescent="0.2">
      <c r="A1080" s="9" t="str">
        <f t="shared" si="17"/>
        <v>Osaamisalat!$C$1080:$S$1080</v>
      </c>
      <c r="B1080" s="2"/>
      <c r="C1080" s="2"/>
      <c r="D1080" s="2"/>
      <c r="E1080" s="2"/>
      <c r="F1080" s="2"/>
      <c r="G1080" s="2"/>
      <c r="H1080" s="2"/>
      <c r="I1080" s="2"/>
      <c r="J1080" s="2"/>
      <c r="K1080" s="2"/>
      <c r="L1080" s="2"/>
      <c r="M1080" s="2"/>
      <c r="N1080" s="2"/>
      <c r="O1080" s="2"/>
      <c r="P1080" s="2"/>
      <c r="Q1080" s="2"/>
      <c r="R1080" s="2"/>
      <c r="S1080" s="2"/>
    </row>
    <row r="1081" spans="1:19" x14ac:dyDescent="0.2">
      <c r="A1081" s="9" t="str">
        <f t="shared" si="17"/>
        <v>Osaamisalat!$C$1081:$S$1081</v>
      </c>
      <c r="B1081" s="2"/>
      <c r="C1081" s="2"/>
      <c r="D1081" s="2"/>
      <c r="E1081" s="2"/>
      <c r="F1081" s="2"/>
      <c r="G1081" s="2"/>
      <c r="H1081" s="2"/>
      <c r="I1081" s="2"/>
      <c r="J1081" s="2"/>
      <c r="K1081" s="2"/>
      <c r="L1081" s="2"/>
      <c r="M1081" s="2"/>
      <c r="N1081" s="2"/>
      <c r="O1081" s="2"/>
      <c r="P1081" s="2"/>
      <c r="Q1081" s="2"/>
      <c r="R1081" s="2"/>
      <c r="S1081" s="2"/>
    </row>
    <row r="1082" spans="1:19" x14ac:dyDescent="0.2">
      <c r="A1082" s="9" t="str">
        <f t="shared" si="17"/>
        <v>Osaamisalat!$C$1082:$S$1082</v>
      </c>
      <c r="B1082" s="2"/>
      <c r="C1082" s="2"/>
      <c r="D1082" s="2"/>
      <c r="E1082" s="2"/>
      <c r="F1082" s="2"/>
      <c r="G1082" s="2"/>
      <c r="H1082" s="2"/>
      <c r="I1082" s="2"/>
      <c r="J1082" s="2"/>
      <c r="K1082" s="2"/>
      <c r="L1082" s="2"/>
      <c r="M1082" s="2"/>
      <c r="N1082" s="2"/>
      <c r="O1082" s="2"/>
      <c r="P1082" s="2"/>
      <c r="Q1082" s="2"/>
      <c r="R1082" s="2"/>
      <c r="S1082" s="2"/>
    </row>
    <row r="1083" spans="1:19" x14ac:dyDescent="0.2">
      <c r="A1083" s="9" t="str">
        <f t="shared" si="17"/>
        <v>Osaamisalat!$C$1083:$S$1083</v>
      </c>
      <c r="B1083" s="2"/>
      <c r="C1083" s="2"/>
      <c r="D1083" s="2"/>
      <c r="E1083" s="2"/>
      <c r="F1083" s="2"/>
      <c r="G1083" s="2"/>
      <c r="H1083" s="2"/>
      <c r="I1083" s="2"/>
      <c r="J1083" s="2"/>
      <c r="K1083" s="2"/>
      <c r="L1083" s="2"/>
      <c r="M1083" s="2"/>
      <c r="N1083" s="2"/>
      <c r="O1083" s="2"/>
      <c r="P1083" s="2"/>
      <c r="Q1083" s="2"/>
      <c r="R1083" s="2"/>
      <c r="S1083" s="2"/>
    </row>
    <row r="1084" spans="1:19" x14ac:dyDescent="0.2">
      <c r="A1084" s="9" t="str">
        <f t="shared" si="17"/>
        <v>Osaamisalat!$C$1084:$S$1084</v>
      </c>
      <c r="B1084" s="2"/>
      <c r="C1084" s="2"/>
      <c r="D1084" s="2"/>
      <c r="E1084" s="2"/>
      <c r="F1084" s="2"/>
      <c r="G1084" s="2"/>
      <c r="H1084" s="2"/>
      <c r="I1084" s="2"/>
      <c r="J1084" s="2"/>
      <c r="K1084" s="2"/>
      <c r="L1084" s="2"/>
      <c r="M1084" s="2"/>
      <c r="N1084" s="2"/>
      <c r="O1084" s="2"/>
      <c r="P1084" s="2"/>
      <c r="Q1084" s="2"/>
      <c r="R1084" s="2"/>
      <c r="S1084" s="2"/>
    </row>
    <row r="1085" spans="1:19" x14ac:dyDescent="0.2">
      <c r="A1085" s="9" t="str">
        <f t="shared" si="17"/>
        <v>Osaamisalat!$C$1085:$S$1085</v>
      </c>
      <c r="B1085" s="2"/>
      <c r="C1085" s="2"/>
      <c r="D1085" s="2"/>
      <c r="E1085" s="2"/>
      <c r="F1085" s="2"/>
      <c r="G1085" s="2"/>
      <c r="H1085" s="2"/>
      <c r="I1085" s="2"/>
      <c r="J1085" s="2"/>
      <c r="K1085" s="2"/>
      <c r="L1085" s="2"/>
      <c r="M1085" s="2"/>
      <c r="N1085" s="2"/>
      <c r="O1085" s="2"/>
      <c r="P1085" s="2"/>
      <c r="Q1085" s="2"/>
      <c r="R1085" s="2"/>
      <c r="S1085" s="2"/>
    </row>
    <row r="1086" spans="1:19" x14ac:dyDescent="0.2">
      <c r="A1086" s="9" t="str">
        <f t="shared" si="17"/>
        <v>Osaamisalat!$C$1086:$S$1086</v>
      </c>
      <c r="B1086" s="2"/>
      <c r="C1086" s="2"/>
      <c r="D1086" s="2"/>
      <c r="E1086" s="2"/>
      <c r="F1086" s="2"/>
      <c r="G1086" s="2"/>
      <c r="H1086" s="2"/>
      <c r="I1086" s="2"/>
      <c r="J1086" s="2"/>
      <c r="K1086" s="2"/>
      <c r="L1086" s="2"/>
      <c r="M1086" s="2"/>
      <c r="N1086" s="2"/>
      <c r="O1086" s="2"/>
      <c r="P1086" s="2"/>
      <c r="Q1086" s="2"/>
      <c r="R1086" s="2"/>
      <c r="S1086" s="2"/>
    </row>
    <row r="1087" spans="1:19" x14ac:dyDescent="0.2">
      <c r="A1087" s="9" t="str">
        <f t="shared" si="17"/>
        <v>Osaamisalat!$C$1087:$S$1087</v>
      </c>
      <c r="B1087" s="2"/>
      <c r="C1087" s="2"/>
      <c r="D1087" s="2"/>
      <c r="E1087" s="2"/>
      <c r="F1087" s="2"/>
      <c r="G1087" s="2"/>
      <c r="H1087" s="2"/>
      <c r="I1087" s="2"/>
      <c r="J1087" s="2"/>
      <c r="K1087" s="2"/>
      <c r="L1087" s="2"/>
      <c r="M1087" s="2"/>
      <c r="N1087" s="2"/>
      <c r="O1087" s="2"/>
      <c r="P1087" s="2"/>
      <c r="Q1087" s="2"/>
      <c r="R1087" s="2"/>
      <c r="S1087" s="2"/>
    </row>
    <row r="1088" spans="1:19" x14ac:dyDescent="0.2">
      <c r="A1088" s="9" t="str">
        <f t="shared" si="17"/>
        <v>Osaamisalat!$C$1088:$S$1088</v>
      </c>
      <c r="B1088" s="2"/>
      <c r="C1088" s="2"/>
      <c r="D1088" s="2"/>
      <c r="E1088" s="2"/>
      <c r="F1088" s="2"/>
      <c r="G1088" s="2"/>
      <c r="H1088" s="2"/>
      <c r="I1088" s="2"/>
      <c r="J1088" s="2"/>
      <c r="K1088" s="2"/>
      <c r="L1088" s="2"/>
      <c r="M1088" s="2"/>
      <c r="N1088" s="2"/>
      <c r="O1088" s="2"/>
      <c r="P1088" s="2"/>
      <c r="Q1088" s="2"/>
      <c r="R1088" s="2"/>
      <c r="S1088" s="2"/>
    </row>
    <row r="1089" spans="1:19" x14ac:dyDescent="0.2">
      <c r="A1089" s="9" t="str">
        <f t="shared" si="17"/>
        <v>Osaamisalat!$C$1089:$S$1089</v>
      </c>
      <c r="B1089" s="2"/>
      <c r="C1089" s="2"/>
      <c r="D1089" s="2"/>
      <c r="E1089" s="2"/>
      <c r="F1089" s="2"/>
      <c r="G1089" s="2"/>
      <c r="H1089" s="2"/>
      <c r="I1089" s="2"/>
      <c r="J1089" s="2"/>
      <c r="K1089" s="2"/>
      <c r="L1089" s="2"/>
      <c r="M1089" s="2"/>
      <c r="N1089" s="2"/>
      <c r="O1089" s="2"/>
      <c r="P1089" s="2"/>
      <c r="Q1089" s="2"/>
      <c r="R1089" s="2"/>
      <c r="S1089" s="2"/>
    </row>
    <row r="1090" spans="1:19" x14ac:dyDescent="0.2">
      <c r="A1090" s="9" t="str">
        <f t="shared" si="17"/>
        <v>Osaamisalat!$C$1090:$S$1090</v>
      </c>
      <c r="B1090" s="2"/>
      <c r="C1090" s="2"/>
      <c r="D1090" s="2"/>
      <c r="E1090" s="2"/>
      <c r="F1090" s="2"/>
      <c r="G1090" s="2"/>
      <c r="H1090" s="2"/>
      <c r="I1090" s="2"/>
      <c r="J1090" s="2"/>
      <c r="K1090" s="2"/>
      <c r="L1090" s="2"/>
      <c r="M1090" s="2"/>
      <c r="N1090" s="2"/>
      <c r="O1090" s="2"/>
      <c r="P1090" s="2"/>
      <c r="Q1090" s="2"/>
      <c r="R1090" s="2"/>
      <c r="S1090" s="2"/>
    </row>
    <row r="1091" spans="1:19" x14ac:dyDescent="0.2">
      <c r="A1091" s="9" t="str">
        <f t="shared" ref="A1091:A1154" si="18">CONCATENATE("Osaamisalat!$C$",ROW(),":","$S$",ROW())</f>
        <v>Osaamisalat!$C$1091:$S$1091</v>
      </c>
      <c r="B1091" s="2"/>
      <c r="C1091" s="2"/>
      <c r="D1091" s="2"/>
      <c r="E1091" s="2"/>
      <c r="F1091" s="2"/>
      <c r="G1091" s="2"/>
      <c r="H1091" s="2"/>
      <c r="I1091" s="2"/>
      <c r="J1091" s="2"/>
      <c r="K1091" s="2"/>
      <c r="L1091" s="2"/>
      <c r="M1091" s="2"/>
      <c r="N1091" s="2"/>
      <c r="O1091" s="2"/>
      <c r="P1091" s="2"/>
      <c r="Q1091" s="2"/>
      <c r="R1091" s="2"/>
      <c r="S1091" s="2"/>
    </row>
    <row r="1092" spans="1:19" x14ac:dyDescent="0.2">
      <c r="A1092" s="9" t="str">
        <f t="shared" si="18"/>
        <v>Osaamisalat!$C$1092:$S$1092</v>
      </c>
      <c r="B1092" s="2"/>
      <c r="C1092" s="2"/>
      <c r="D1092" s="2"/>
      <c r="E1092" s="2"/>
      <c r="F1092" s="2"/>
      <c r="G1092" s="2"/>
      <c r="H1092" s="2"/>
      <c r="I1092" s="2"/>
      <c r="J1092" s="2"/>
      <c r="K1092" s="2"/>
      <c r="L1092" s="2"/>
      <c r="M1092" s="2"/>
      <c r="N1092" s="2"/>
      <c r="O1092" s="2"/>
      <c r="P1092" s="2"/>
      <c r="Q1092" s="2"/>
      <c r="R1092" s="2"/>
      <c r="S1092" s="2"/>
    </row>
    <row r="1093" spans="1:19" x14ac:dyDescent="0.2">
      <c r="A1093" s="9" t="str">
        <f t="shared" si="18"/>
        <v>Osaamisalat!$C$1093:$S$1093</v>
      </c>
      <c r="B1093" s="2"/>
      <c r="C1093" s="2"/>
      <c r="D1093" s="2"/>
      <c r="E1093" s="2"/>
      <c r="F1093" s="2"/>
      <c r="G1093" s="2"/>
      <c r="H1093" s="2"/>
      <c r="I1093" s="2"/>
      <c r="J1093" s="2"/>
      <c r="K1093" s="2"/>
      <c r="L1093" s="2"/>
      <c r="M1093" s="2"/>
      <c r="N1093" s="2"/>
      <c r="O1093" s="2"/>
      <c r="P1093" s="2"/>
      <c r="Q1093" s="2"/>
      <c r="R1093" s="2"/>
      <c r="S1093" s="2"/>
    </row>
    <row r="1094" spans="1:19" x14ac:dyDescent="0.2">
      <c r="A1094" s="9" t="str">
        <f t="shared" si="18"/>
        <v>Osaamisalat!$C$1094:$S$1094</v>
      </c>
      <c r="B1094" s="2"/>
      <c r="C1094" s="2"/>
      <c r="D1094" s="2"/>
      <c r="E1094" s="2"/>
      <c r="F1094" s="2"/>
      <c r="G1094" s="2"/>
      <c r="H1094" s="2"/>
      <c r="I1094" s="2"/>
      <c r="J1094" s="2"/>
      <c r="K1094" s="2"/>
      <c r="L1094" s="2"/>
      <c r="M1094" s="2"/>
      <c r="N1094" s="2"/>
      <c r="O1094" s="2"/>
      <c r="P1094" s="2"/>
      <c r="Q1094" s="2"/>
      <c r="R1094" s="2"/>
      <c r="S1094" s="2"/>
    </row>
    <row r="1095" spans="1:19" x14ac:dyDescent="0.2">
      <c r="A1095" s="9" t="str">
        <f t="shared" si="18"/>
        <v>Osaamisalat!$C$1095:$S$1095</v>
      </c>
      <c r="B1095" s="2"/>
      <c r="C1095" s="2"/>
      <c r="D1095" s="2"/>
      <c r="E1095" s="2"/>
      <c r="F1095" s="2"/>
      <c r="G1095" s="2"/>
      <c r="H1095" s="2"/>
      <c r="I1095" s="2"/>
      <c r="J1095" s="2"/>
      <c r="K1095" s="2"/>
      <c r="L1095" s="2"/>
      <c r="M1095" s="2"/>
      <c r="N1095" s="2"/>
      <c r="O1095" s="2"/>
      <c r="P1095" s="2"/>
      <c r="Q1095" s="2"/>
      <c r="R1095" s="2"/>
      <c r="S1095" s="2"/>
    </row>
    <row r="1096" spans="1:19" x14ac:dyDescent="0.2">
      <c r="A1096" s="9" t="str">
        <f t="shared" si="18"/>
        <v>Osaamisalat!$C$1096:$S$1096</v>
      </c>
      <c r="B1096" s="2"/>
      <c r="C1096" s="2"/>
      <c r="D1096" s="2"/>
      <c r="E1096" s="2"/>
      <c r="F1096" s="2"/>
      <c r="G1096" s="2"/>
      <c r="H1096" s="2"/>
      <c r="I1096" s="2"/>
      <c r="J1096" s="2"/>
      <c r="K1096" s="2"/>
      <c r="L1096" s="2"/>
      <c r="M1096" s="2"/>
      <c r="N1096" s="2"/>
      <c r="O1096" s="2"/>
      <c r="P1096" s="2"/>
      <c r="Q1096" s="2"/>
      <c r="R1096" s="2"/>
      <c r="S1096" s="2"/>
    </row>
    <row r="1097" spans="1:19" x14ac:dyDescent="0.2">
      <c r="A1097" s="9" t="str">
        <f t="shared" si="18"/>
        <v>Osaamisalat!$C$1097:$S$1097</v>
      </c>
      <c r="B1097" s="2"/>
      <c r="C1097" s="2"/>
      <c r="D1097" s="2"/>
      <c r="E1097" s="2"/>
      <c r="F1097" s="2"/>
      <c r="G1097" s="2"/>
      <c r="H1097" s="2"/>
      <c r="I1097" s="2"/>
      <c r="J1097" s="2"/>
      <c r="K1097" s="2"/>
      <c r="L1097" s="2"/>
      <c r="M1097" s="2"/>
      <c r="N1097" s="2"/>
      <c r="O1097" s="2"/>
      <c r="P1097" s="2"/>
      <c r="Q1097" s="2"/>
      <c r="R1097" s="2"/>
      <c r="S1097" s="2"/>
    </row>
    <row r="1098" spans="1:19" x14ac:dyDescent="0.2">
      <c r="A1098" s="9" t="str">
        <f t="shared" si="18"/>
        <v>Osaamisalat!$C$1098:$S$1098</v>
      </c>
      <c r="B1098" s="2"/>
      <c r="C1098" s="2"/>
      <c r="D1098" s="2"/>
      <c r="E1098" s="2"/>
      <c r="F1098" s="2"/>
      <c r="G1098" s="2"/>
      <c r="H1098" s="2"/>
      <c r="I1098" s="2"/>
      <c r="J1098" s="2"/>
      <c r="K1098" s="2"/>
      <c r="L1098" s="2"/>
      <c r="M1098" s="2"/>
      <c r="N1098" s="2"/>
      <c r="O1098" s="2"/>
      <c r="P1098" s="2"/>
      <c r="Q1098" s="2"/>
      <c r="R1098" s="2"/>
      <c r="S1098" s="2"/>
    </row>
    <row r="1099" spans="1:19" x14ac:dyDescent="0.2">
      <c r="A1099" s="9" t="str">
        <f t="shared" si="18"/>
        <v>Osaamisalat!$C$1099:$S$1099</v>
      </c>
      <c r="B1099" s="2"/>
      <c r="C1099" s="2"/>
      <c r="D1099" s="2"/>
      <c r="E1099" s="2"/>
      <c r="F1099" s="2"/>
      <c r="G1099" s="2"/>
      <c r="H1099" s="2"/>
      <c r="I1099" s="2"/>
      <c r="J1099" s="2"/>
      <c r="K1099" s="2"/>
      <c r="L1099" s="2"/>
      <c r="M1099" s="2"/>
      <c r="N1099" s="2"/>
      <c r="O1099" s="2"/>
      <c r="P1099" s="2"/>
      <c r="Q1099" s="2"/>
      <c r="R1099" s="2"/>
      <c r="S1099" s="2"/>
    </row>
    <row r="1100" spans="1:19" x14ac:dyDescent="0.2">
      <c r="A1100" s="9" t="str">
        <f t="shared" si="18"/>
        <v>Osaamisalat!$C$1100:$S$1100</v>
      </c>
      <c r="B1100" s="2"/>
      <c r="C1100" s="2"/>
      <c r="D1100" s="2"/>
      <c r="E1100" s="2"/>
      <c r="F1100" s="2"/>
      <c r="G1100" s="2"/>
      <c r="H1100" s="2"/>
      <c r="I1100" s="2"/>
      <c r="J1100" s="2"/>
      <c r="K1100" s="2"/>
      <c r="L1100" s="2"/>
      <c r="M1100" s="2"/>
      <c r="N1100" s="2"/>
      <c r="O1100" s="2"/>
      <c r="P1100" s="2"/>
      <c r="Q1100" s="2"/>
      <c r="R1100" s="2"/>
      <c r="S1100" s="2"/>
    </row>
    <row r="1101" spans="1:19" x14ac:dyDescent="0.2">
      <c r="A1101" s="9" t="str">
        <f t="shared" si="18"/>
        <v>Osaamisalat!$C$1101:$S$1101</v>
      </c>
      <c r="B1101" s="2"/>
      <c r="C1101" s="2"/>
      <c r="D1101" s="2"/>
      <c r="E1101" s="2"/>
      <c r="F1101" s="2"/>
      <c r="G1101" s="2"/>
      <c r="H1101" s="2"/>
      <c r="I1101" s="2"/>
      <c r="J1101" s="2"/>
      <c r="K1101" s="2"/>
      <c r="L1101" s="2"/>
      <c r="M1101" s="2"/>
      <c r="N1101" s="2"/>
      <c r="O1101" s="2"/>
      <c r="P1101" s="2"/>
      <c r="Q1101" s="2"/>
      <c r="R1101" s="2"/>
      <c r="S1101" s="2"/>
    </row>
    <row r="1102" spans="1:19" x14ac:dyDescent="0.2">
      <c r="A1102" s="9" t="str">
        <f t="shared" si="18"/>
        <v>Osaamisalat!$C$1102:$S$1102</v>
      </c>
      <c r="B1102" s="2"/>
      <c r="C1102" s="2"/>
      <c r="D1102" s="2"/>
      <c r="E1102" s="2"/>
      <c r="F1102" s="2"/>
      <c r="G1102" s="2"/>
      <c r="H1102" s="2"/>
      <c r="I1102" s="2"/>
      <c r="J1102" s="2"/>
      <c r="K1102" s="2"/>
      <c r="L1102" s="2"/>
      <c r="M1102" s="2"/>
      <c r="N1102" s="2"/>
      <c r="O1102" s="2"/>
      <c r="P1102" s="2"/>
      <c r="Q1102" s="2"/>
      <c r="R1102" s="2"/>
      <c r="S1102" s="2"/>
    </row>
    <row r="1103" spans="1:19" x14ac:dyDescent="0.2">
      <c r="A1103" s="9" t="str">
        <f t="shared" si="18"/>
        <v>Osaamisalat!$C$1103:$S$1103</v>
      </c>
      <c r="B1103" s="2"/>
      <c r="C1103" s="2"/>
      <c r="D1103" s="2"/>
      <c r="E1103" s="2"/>
      <c r="F1103" s="2"/>
      <c r="G1103" s="2"/>
      <c r="H1103" s="2"/>
      <c r="I1103" s="2"/>
      <c r="J1103" s="2"/>
      <c r="K1103" s="2"/>
      <c r="L1103" s="2"/>
      <c r="M1103" s="2"/>
      <c r="N1103" s="2"/>
      <c r="O1103" s="2"/>
      <c r="P1103" s="2"/>
      <c r="Q1103" s="2"/>
      <c r="R1103" s="2"/>
      <c r="S1103" s="2"/>
    </row>
    <row r="1104" spans="1:19" x14ac:dyDescent="0.2">
      <c r="A1104" s="9" t="str">
        <f t="shared" si="18"/>
        <v>Osaamisalat!$C$1104:$S$1104</v>
      </c>
      <c r="B1104" s="2"/>
      <c r="C1104" s="2"/>
      <c r="D1104" s="2"/>
      <c r="E1104" s="2"/>
      <c r="F1104" s="2"/>
      <c r="G1104" s="2"/>
      <c r="H1104" s="2"/>
      <c r="I1104" s="2"/>
      <c r="J1104" s="2"/>
      <c r="K1104" s="2"/>
      <c r="L1104" s="2"/>
      <c r="M1104" s="2"/>
      <c r="N1104" s="2"/>
      <c r="O1104" s="2"/>
      <c r="P1104" s="2"/>
      <c r="Q1104" s="2"/>
      <c r="R1104" s="2"/>
      <c r="S1104" s="2"/>
    </row>
    <row r="1105" spans="1:19" x14ac:dyDescent="0.2">
      <c r="A1105" s="9" t="str">
        <f t="shared" si="18"/>
        <v>Osaamisalat!$C$1105:$S$1105</v>
      </c>
      <c r="B1105" s="2"/>
      <c r="C1105" s="2"/>
      <c r="D1105" s="2"/>
      <c r="E1105" s="2"/>
      <c r="F1105" s="2"/>
      <c r="G1105" s="2"/>
      <c r="H1105" s="2"/>
      <c r="I1105" s="2"/>
      <c r="J1105" s="2"/>
      <c r="K1105" s="2"/>
      <c r="L1105" s="2"/>
      <c r="M1105" s="2"/>
      <c r="N1105" s="2"/>
      <c r="O1105" s="2"/>
      <c r="P1105" s="2"/>
      <c r="Q1105" s="2"/>
      <c r="R1105" s="2"/>
      <c r="S1105" s="2"/>
    </row>
    <row r="1106" spans="1:19" x14ac:dyDescent="0.2">
      <c r="A1106" s="9" t="str">
        <f t="shared" si="18"/>
        <v>Osaamisalat!$C$1106:$S$1106</v>
      </c>
      <c r="B1106" s="2"/>
      <c r="C1106" s="2"/>
      <c r="D1106" s="2"/>
      <c r="E1106" s="2"/>
      <c r="F1106" s="2"/>
      <c r="G1106" s="2"/>
      <c r="H1106" s="2"/>
      <c r="I1106" s="2"/>
      <c r="J1106" s="2"/>
      <c r="K1106" s="2"/>
      <c r="L1106" s="2"/>
      <c r="M1106" s="2"/>
      <c r="N1106" s="2"/>
      <c r="O1106" s="2"/>
      <c r="P1106" s="2"/>
      <c r="Q1106" s="2"/>
      <c r="R1106" s="2"/>
      <c r="S1106" s="2"/>
    </row>
    <row r="1107" spans="1:19" x14ac:dyDescent="0.2">
      <c r="A1107" s="9" t="str">
        <f t="shared" si="18"/>
        <v>Osaamisalat!$C$1107:$S$1107</v>
      </c>
      <c r="B1107" s="2"/>
      <c r="C1107" s="2"/>
      <c r="D1107" s="2"/>
      <c r="E1107" s="2"/>
      <c r="F1107" s="2"/>
      <c r="G1107" s="2"/>
      <c r="H1107" s="2"/>
      <c r="I1107" s="2"/>
      <c r="J1107" s="2"/>
      <c r="K1107" s="2"/>
      <c r="L1107" s="2"/>
      <c r="M1107" s="2"/>
      <c r="N1107" s="2"/>
      <c r="O1107" s="2"/>
      <c r="P1107" s="2"/>
      <c r="Q1107" s="2"/>
      <c r="R1107" s="2"/>
      <c r="S1107" s="2"/>
    </row>
    <row r="1108" spans="1:19" x14ac:dyDescent="0.2">
      <c r="A1108" s="9" t="str">
        <f t="shared" si="18"/>
        <v>Osaamisalat!$C$1108:$S$1108</v>
      </c>
      <c r="B1108" s="2"/>
      <c r="C1108" s="2"/>
      <c r="D1108" s="2"/>
      <c r="E1108" s="2"/>
      <c r="F1108" s="2"/>
      <c r="G1108" s="2"/>
      <c r="H1108" s="2"/>
      <c r="I1108" s="2"/>
      <c r="J1108" s="2"/>
      <c r="K1108" s="2"/>
      <c r="L1108" s="2"/>
      <c r="M1108" s="2"/>
      <c r="N1108" s="2"/>
      <c r="O1108" s="2"/>
      <c r="P1108" s="2"/>
      <c r="Q1108" s="2"/>
      <c r="R1108" s="2"/>
      <c r="S1108" s="2"/>
    </row>
    <row r="1109" spans="1:19" x14ac:dyDescent="0.2">
      <c r="A1109" s="9" t="str">
        <f t="shared" si="18"/>
        <v>Osaamisalat!$C$1109:$S$1109</v>
      </c>
      <c r="B1109" s="2"/>
      <c r="C1109" s="2"/>
      <c r="D1109" s="2"/>
      <c r="E1109" s="2"/>
      <c r="F1109" s="2"/>
      <c r="G1109" s="2"/>
      <c r="H1109" s="2"/>
      <c r="I1109" s="2"/>
      <c r="J1109" s="2"/>
      <c r="K1109" s="2"/>
      <c r="L1109" s="2"/>
      <c r="M1109" s="2"/>
      <c r="N1109" s="2"/>
      <c r="O1109" s="2"/>
      <c r="P1109" s="2"/>
      <c r="Q1109" s="2"/>
      <c r="R1109" s="2"/>
      <c r="S1109" s="2"/>
    </row>
    <row r="1110" spans="1:19" x14ac:dyDescent="0.2">
      <c r="A1110" s="9" t="str">
        <f t="shared" si="18"/>
        <v>Osaamisalat!$C$1110:$S$1110</v>
      </c>
      <c r="B1110" s="2"/>
      <c r="C1110" s="2"/>
      <c r="D1110" s="2"/>
      <c r="E1110" s="2"/>
      <c r="F1110" s="2"/>
      <c r="G1110" s="2"/>
      <c r="H1110" s="2"/>
      <c r="I1110" s="2"/>
      <c r="J1110" s="2"/>
      <c r="K1110" s="2"/>
      <c r="L1110" s="2"/>
      <c r="M1110" s="2"/>
      <c r="N1110" s="2"/>
      <c r="O1110" s="2"/>
      <c r="P1110" s="2"/>
      <c r="Q1110" s="2"/>
      <c r="R1110" s="2"/>
      <c r="S1110" s="2"/>
    </row>
    <row r="1111" spans="1:19" x14ac:dyDescent="0.2">
      <c r="A1111" s="9" t="str">
        <f t="shared" si="18"/>
        <v>Osaamisalat!$C$1111:$S$1111</v>
      </c>
      <c r="B1111" s="2"/>
      <c r="C1111" s="2"/>
      <c r="D1111" s="2"/>
      <c r="E1111" s="2"/>
      <c r="F1111" s="2"/>
      <c r="G1111" s="2"/>
      <c r="H1111" s="2"/>
      <c r="I1111" s="2"/>
      <c r="J1111" s="2"/>
      <c r="K1111" s="2"/>
      <c r="L1111" s="2"/>
      <c r="M1111" s="2"/>
      <c r="N1111" s="2"/>
      <c r="O1111" s="2"/>
      <c r="P1111" s="2"/>
      <c r="Q1111" s="2"/>
      <c r="R1111" s="2"/>
      <c r="S1111" s="2"/>
    </row>
    <row r="1112" spans="1:19" x14ac:dyDescent="0.2">
      <c r="A1112" s="9" t="str">
        <f t="shared" si="18"/>
        <v>Osaamisalat!$C$1112:$S$1112</v>
      </c>
      <c r="B1112" s="2"/>
      <c r="C1112" s="2"/>
      <c r="D1112" s="2"/>
      <c r="E1112" s="2"/>
      <c r="F1112" s="2"/>
      <c r="G1112" s="2"/>
      <c r="H1112" s="2"/>
      <c r="I1112" s="2"/>
      <c r="J1112" s="2"/>
      <c r="K1112" s="2"/>
      <c r="L1112" s="2"/>
      <c r="M1112" s="2"/>
      <c r="N1112" s="2"/>
      <c r="O1112" s="2"/>
      <c r="P1112" s="2"/>
      <c r="Q1112" s="2"/>
      <c r="R1112" s="2"/>
      <c r="S1112" s="2"/>
    </row>
    <row r="1113" spans="1:19" x14ac:dyDescent="0.2">
      <c r="A1113" s="9" t="str">
        <f t="shared" si="18"/>
        <v>Osaamisalat!$C$1113:$S$1113</v>
      </c>
      <c r="B1113" s="2"/>
      <c r="C1113" s="2"/>
      <c r="D1113" s="2"/>
      <c r="E1113" s="2"/>
      <c r="F1113" s="2"/>
      <c r="G1113" s="2"/>
      <c r="H1113" s="2"/>
      <c r="I1113" s="2"/>
      <c r="J1113" s="2"/>
      <c r="K1113" s="2"/>
      <c r="L1113" s="2"/>
      <c r="M1113" s="2"/>
      <c r="N1113" s="2"/>
      <c r="O1113" s="2"/>
      <c r="P1113" s="2"/>
      <c r="Q1113" s="2"/>
      <c r="R1113" s="2"/>
      <c r="S1113" s="2"/>
    </row>
    <row r="1114" spans="1:19" x14ac:dyDescent="0.2">
      <c r="A1114" s="9" t="str">
        <f t="shared" si="18"/>
        <v>Osaamisalat!$C$1114:$S$1114</v>
      </c>
      <c r="B1114" s="2"/>
      <c r="C1114" s="2"/>
      <c r="D1114" s="2"/>
      <c r="E1114" s="2"/>
      <c r="F1114" s="2"/>
      <c r="G1114" s="2"/>
      <c r="H1114" s="2"/>
      <c r="I1114" s="2"/>
      <c r="J1114" s="2"/>
      <c r="K1114" s="2"/>
      <c r="L1114" s="2"/>
      <c r="M1114" s="2"/>
      <c r="N1114" s="2"/>
      <c r="O1114" s="2"/>
      <c r="P1114" s="2"/>
      <c r="Q1114" s="2"/>
      <c r="R1114" s="2"/>
      <c r="S1114" s="2"/>
    </row>
    <row r="1115" spans="1:19" x14ac:dyDescent="0.2">
      <c r="A1115" s="9" t="str">
        <f t="shared" si="18"/>
        <v>Osaamisalat!$C$1115:$S$1115</v>
      </c>
      <c r="B1115" s="2"/>
      <c r="C1115" s="2"/>
      <c r="D1115" s="2"/>
      <c r="E1115" s="2"/>
      <c r="F1115" s="2"/>
      <c r="G1115" s="2"/>
      <c r="H1115" s="2"/>
      <c r="I1115" s="2"/>
      <c r="J1115" s="2"/>
      <c r="K1115" s="2"/>
      <c r="L1115" s="2"/>
      <c r="M1115" s="2"/>
      <c r="N1115" s="2"/>
      <c r="O1115" s="2"/>
      <c r="P1115" s="2"/>
      <c r="Q1115" s="2"/>
      <c r="R1115" s="2"/>
      <c r="S1115" s="2"/>
    </row>
    <row r="1116" spans="1:19" x14ac:dyDescent="0.2">
      <c r="A1116" s="9" t="str">
        <f t="shared" si="18"/>
        <v>Osaamisalat!$C$1116:$S$1116</v>
      </c>
      <c r="B1116" s="2"/>
      <c r="C1116" s="2"/>
      <c r="D1116" s="2"/>
      <c r="E1116" s="2"/>
      <c r="F1116" s="2"/>
      <c r="G1116" s="2"/>
      <c r="H1116" s="2"/>
      <c r="I1116" s="2"/>
      <c r="J1116" s="2"/>
      <c r="K1116" s="2"/>
      <c r="L1116" s="2"/>
      <c r="M1116" s="2"/>
      <c r="N1116" s="2"/>
      <c r="O1116" s="2"/>
      <c r="P1116" s="2"/>
      <c r="Q1116" s="2"/>
      <c r="R1116" s="2"/>
      <c r="S1116" s="2"/>
    </row>
    <row r="1117" spans="1:19" x14ac:dyDescent="0.2">
      <c r="A1117" s="9" t="str">
        <f t="shared" si="18"/>
        <v>Osaamisalat!$C$1117:$S$1117</v>
      </c>
      <c r="B1117" s="2"/>
      <c r="C1117" s="2"/>
      <c r="D1117" s="2"/>
      <c r="E1117" s="2"/>
      <c r="F1117" s="2"/>
      <c r="G1117" s="2"/>
      <c r="H1117" s="2"/>
      <c r="I1117" s="2"/>
      <c r="J1117" s="2"/>
      <c r="K1117" s="2"/>
      <c r="L1117" s="2"/>
      <c r="M1117" s="2"/>
      <c r="N1117" s="2"/>
      <c r="O1117" s="2"/>
      <c r="P1117" s="2"/>
      <c r="Q1117" s="2"/>
      <c r="R1117" s="2"/>
      <c r="S1117" s="2"/>
    </row>
    <row r="1118" spans="1:19" x14ac:dyDescent="0.2">
      <c r="A1118" s="9" t="str">
        <f t="shared" si="18"/>
        <v>Osaamisalat!$C$1118:$S$1118</v>
      </c>
      <c r="B1118" s="2"/>
      <c r="C1118" s="2"/>
      <c r="D1118" s="2"/>
      <c r="E1118" s="2"/>
      <c r="F1118" s="2"/>
      <c r="G1118" s="2"/>
      <c r="H1118" s="2"/>
      <c r="I1118" s="2"/>
      <c r="J1118" s="2"/>
      <c r="K1118" s="2"/>
      <c r="L1118" s="2"/>
      <c r="M1118" s="2"/>
      <c r="N1118" s="2"/>
      <c r="O1118" s="2"/>
      <c r="P1118" s="2"/>
      <c r="Q1118" s="2"/>
      <c r="R1118" s="2"/>
      <c r="S1118" s="2"/>
    </row>
    <row r="1119" spans="1:19" x14ac:dyDescent="0.2">
      <c r="A1119" s="9" t="str">
        <f t="shared" si="18"/>
        <v>Osaamisalat!$C$1119:$S$1119</v>
      </c>
      <c r="B1119" s="2"/>
      <c r="C1119" s="2"/>
      <c r="D1119" s="2"/>
      <c r="E1119" s="2"/>
      <c r="F1119" s="2"/>
      <c r="G1119" s="2"/>
      <c r="H1119" s="2"/>
      <c r="I1119" s="2"/>
      <c r="J1119" s="2"/>
      <c r="K1119" s="2"/>
      <c r="L1119" s="2"/>
      <c r="M1119" s="2"/>
      <c r="N1119" s="2"/>
      <c r="O1119" s="2"/>
      <c r="P1119" s="2"/>
      <c r="Q1119" s="2"/>
      <c r="R1119" s="2"/>
      <c r="S1119" s="2"/>
    </row>
    <row r="1120" spans="1:19" x14ac:dyDescent="0.2">
      <c r="A1120" s="9" t="str">
        <f t="shared" si="18"/>
        <v>Osaamisalat!$C$1120:$S$1120</v>
      </c>
      <c r="B1120" s="2"/>
      <c r="C1120" s="2"/>
      <c r="D1120" s="2"/>
      <c r="E1120" s="2"/>
      <c r="F1120" s="2"/>
      <c r="G1120" s="2"/>
      <c r="H1120" s="2"/>
      <c r="I1120" s="2"/>
      <c r="J1120" s="2"/>
      <c r="K1120" s="2"/>
      <c r="L1120" s="2"/>
      <c r="M1120" s="2"/>
      <c r="N1120" s="2"/>
      <c r="O1120" s="2"/>
      <c r="P1120" s="2"/>
      <c r="Q1120" s="2"/>
      <c r="R1120" s="2"/>
      <c r="S1120" s="2"/>
    </row>
    <row r="1121" spans="1:19" x14ac:dyDescent="0.2">
      <c r="A1121" s="9" t="str">
        <f t="shared" si="18"/>
        <v>Osaamisalat!$C$1121:$S$1121</v>
      </c>
      <c r="B1121" s="2"/>
      <c r="C1121" s="2"/>
      <c r="D1121" s="2"/>
      <c r="E1121" s="2"/>
      <c r="F1121" s="2"/>
      <c r="G1121" s="2"/>
      <c r="H1121" s="2"/>
      <c r="I1121" s="2"/>
      <c r="J1121" s="2"/>
      <c r="K1121" s="2"/>
      <c r="L1121" s="2"/>
      <c r="M1121" s="2"/>
      <c r="N1121" s="2"/>
      <c r="O1121" s="2"/>
      <c r="P1121" s="2"/>
      <c r="Q1121" s="2"/>
      <c r="R1121" s="2"/>
      <c r="S1121" s="2"/>
    </row>
    <row r="1122" spans="1:19" x14ac:dyDescent="0.2">
      <c r="A1122" s="9" t="str">
        <f t="shared" si="18"/>
        <v>Osaamisalat!$C$1122:$S$1122</v>
      </c>
      <c r="B1122" s="2"/>
      <c r="C1122" s="2"/>
      <c r="D1122" s="2"/>
      <c r="E1122" s="2"/>
      <c r="F1122" s="2"/>
      <c r="G1122" s="2"/>
      <c r="H1122" s="2"/>
      <c r="I1122" s="2"/>
      <c r="J1122" s="2"/>
      <c r="K1122" s="2"/>
      <c r="L1122" s="2"/>
      <c r="M1122" s="2"/>
      <c r="N1122" s="2"/>
      <c r="O1122" s="2"/>
      <c r="P1122" s="2"/>
      <c r="Q1122" s="2"/>
      <c r="R1122" s="2"/>
      <c r="S1122" s="2"/>
    </row>
    <row r="1123" spans="1:19" x14ac:dyDescent="0.2">
      <c r="A1123" s="9" t="str">
        <f t="shared" si="18"/>
        <v>Osaamisalat!$C$1123:$S$1123</v>
      </c>
      <c r="B1123" s="2"/>
      <c r="C1123" s="2"/>
      <c r="D1123" s="2"/>
      <c r="E1123" s="2"/>
      <c r="F1123" s="2"/>
      <c r="G1123" s="2"/>
      <c r="H1123" s="2"/>
      <c r="I1123" s="2"/>
      <c r="J1123" s="2"/>
      <c r="K1123" s="2"/>
      <c r="L1123" s="2"/>
      <c r="M1123" s="2"/>
      <c r="N1123" s="2"/>
      <c r="O1123" s="2"/>
      <c r="P1123" s="2"/>
      <c r="Q1123" s="2"/>
      <c r="R1123" s="2"/>
      <c r="S1123" s="2"/>
    </row>
    <row r="1124" spans="1:19" x14ac:dyDescent="0.2">
      <c r="A1124" s="9" t="str">
        <f t="shared" si="18"/>
        <v>Osaamisalat!$C$1124:$S$1124</v>
      </c>
      <c r="B1124" s="2"/>
      <c r="C1124" s="2"/>
      <c r="D1124" s="2"/>
      <c r="E1124" s="2"/>
      <c r="F1124" s="2"/>
      <c r="G1124" s="2"/>
      <c r="H1124" s="2"/>
      <c r="I1124" s="2"/>
      <c r="J1124" s="2"/>
      <c r="K1124" s="2"/>
      <c r="L1124" s="2"/>
      <c r="M1124" s="2"/>
      <c r="N1124" s="2"/>
      <c r="O1124" s="2"/>
      <c r="P1124" s="2"/>
      <c r="Q1124" s="2"/>
      <c r="R1124" s="2"/>
      <c r="S1124" s="2"/>
    </row>
    <row r="1125" spans="1:19" x14ac:dyDescent="0.2">
      <c r="A1125" s="9" t="str">
        <f t="shared" si="18"/>
        <v>Osaamisalat!$C$1125:$S$1125</v>
      </c>
      <c r="B1125" s="2"/>
      <c r="C1125" s="2"/>
      <c r="D1125" s="2"/>
      <c r="E1125" s="2"/>
      <c r="F1125" s="2"/>
      <c r="G1125" s="2"/>
      <c r="H1125" s="2"/>
      <c r="I1125" s="2"/>
      <c r="J1125" s="2"/>
      <c r="K1125" s="2"/>
      <c r="L1125" s="2"/>
      <c r="M1125" s="2"/>
      <c r="N1125" s="2"/>
      <c r="O1125" s="2"/>
      <c r="P1125" s="2"/>
      <c r="Q1125" s="2"/>
      <c r="R1125" s="2"/>
      <c r="S1125" s="2"/>
    </row>
    <row r="1126" spans="1:19" x14ac:dyDescent="0.2">
      <c r="A1126" s="9" t="str">
        <f t="shared" si="18"/>
        <v>Osaamisalat!$C$1126:$S$1126</v>
      </c>
      <c r="B1126" s="2"/>
      <c r="C1126" s="2"/>
      <c r="D1126" s="2"/>
      <c r="E1126" s="2"/>
      <c r="F1126" s="2"/>
      <c r="G1126" s="2"/>
      <c r="H1126" s="2"/>
      <c r="I1126" s="2"/>
      <c r="J1126" s="2"/>
      <c r="K1126" s="2"/>
      <c r="L1126" s="2"/>
      <c r="M1126" s="2"/>
      <c r="N1126" s="2"/>
      <c r="O1126" s="2"/>
      <c r="P1126" s="2"/>
      <c r="Q1126" s="2"/>
      <c r="R1126" s="2"/>
      <c r="S1126" s="2"/>
    </row>
    <row r="1127" spans="1:19" x14ac:dyDescent="0.2">
      <c r="A1127" s="9" t="str">
        <f t="shared" si="18"/>
        <v>Osaamisalat!$C$1127:$S$1127</v>
      </c>
      <c r="B1127" s="2"/>
      <c r="C1127" s="2"/>
      <c r="D1127" s="2"/>
      <c r="E1127" s="2"/>
      <c r="F1127" s="2"/>
      <c r="G1127" s="2"/>
      <c r="H1127" s="2"/>
      <c r="I1127" s="2"/>
      <c r="J1127" s="2"/>
      <c r="K1127" s="2"/>
      <c r="L1127" s="2"/>
      <c r="M1127" s="2"/>
      <c r="N1127" s="2"/>
      <c r="O1127" s="2"/>
      <c r="P1127" s="2"/>
      <c r="Q1127" s="2"/>
      <c r="R1127" s="2"/>
      <c r="S1127" s="2"/>
    </row>
    <row r="1128" spans="1:19" x14ac:dyDescent="0.2">
      <c r="A1128" s="9" t="str">
        <f t="shared" si="18"/>
        <v>Osaamisalat!$C$1128:$S$1128</v>
      </c>
      <c r="B1128" s="2"/>
      <c r="C1128" s="2"/>
      <c r="D1128" s="2"/>
      <c r="E1128" s="2"/>
      <c r="F1128" s="2"/>
      <c r="G1128" s="2"/>
      <c r="H1128" s="2"/>
      <c r="I1128" s="2"/>
      <c r="J1128" s="2"/>
      <c r="K1128" s="2"/>
      <c r="L1128" s="2"/>
      <c r="M1128" s="2"/>
      <c r="N1128" s="2"/>
      <c r="O1128" s="2"/>
      <c r="P1128" s="2"/>
      <c r="Q1128" s="2"/>
      <c r="R1128" s="2"/>
      <c r="S1128" s="2"/>
    </row>
    <row r="1129" spans="1:19" x14ac:dyDescent="0.2">
      <c r="A1129" s="9" t="str">
        <f t="shared" si="18"/>
        <v>Osaamisalat!$C$1129:$S$1129</v>
      </c>
      <c r="B1129" s="2"/>
      <c r="C1129" s="2"/>
      <c r="D1129" s="2"/>
      <c r="E1129" s="2"/>
      <c r="F1129" s="2"/>
      <c r="G1129" s="2"/>
      <c r="H1129" s="2"/>
      <c r="I1129" s="2"/>
      <c r="J1129" s="2"/>
      <c r="K1129" s="2"/>
      <c r="L1129" s="2"/>
      <c r="M1129" s="2"/>
      <c r="N1129" s="2"/>
      <c r="O1129" s="2"/>
      <c r="P1129" s="2"/>
      <c r="Q1129" s="2"/>
      <c r="R1129" s="2"/>
      <c r="S1129" s="2"/>
    </row>
    <row r="1130" spans="1:19" x14ac:dyDescent="0.2">
      <c r="A1130" s="9" t="str">
        <f t="shared" si="18"/>
        <v>Osaamisalat!$C$1130:$S$1130</v>
      </c>
      <c r="B1130" s="2"/>
      <c r="C1130" s="2"/>
      <c r="D1130" s="2"/>
      <c r="E1130" s="2"/>
      <c r="F1130" s="2"/>
      <c r="G1130" s="2"/>
      <c r="H1130" s="2"/>
      <c r="I1130" s="2"/>
      <c r="J1130" s="2"/>
      <c r="K1130" s="2"/>
      <c r="L1130" s="2"/>
      <c r="M1130" s="2"/>
      <c r="N1130" s="2"/>
      <c r="O1130" s="2"/>
      <c r="P1130" s="2"/>
      <c r="Q1130" s="2"/>
      <c r="R1130" s="2"/>
      <c r="S1130" s="2"/>
    </row>
    <row r="1131" spans="1:19" x14ac:dyDescent="0.2">
      <c r="A1131" s="9" t="str">
        <f t="shared" si="18"/>
        <v>Osaamisalat!$C$1131:$S$1131</v>
      </c>
      <c r="B1131" s="2"/>
      <c r="C1131" s="2"/>
      <c r="D1131" s="2"/>
      <c r="E1131" s="2"/>
      <c r="F1131" s="2"/>
      <c r="G1131" s="2"/>
      <c r="H1131" s="2"/>
      <c r="I1131" s="2"/>
      <c r="J1131" s="2"/>
      <c r="K1131" s="2"/>
      <c r="L1131" s="2"/>
      <c r="M1131" s="2"/>
      <c r="N1131" s="2"/>
      <c r="O1131" s="2"/>
      <c r="P1131" s="2"/>
      <c r="Q1131" s="2"/>
      <c r="R1131" s="2"/>
      <c r="S1131" s="2"/>
    </row>
    <row r="1132" spans="1:19" x14ac:dyDescent="0.2">
      <c r="A1132" s="9" t="str">
        <f t="shared" si="18"/>
        <v>Osaamisalat!$C$1132:$S$1132</v>
      </c>
      <c r="B1132" s="2"/>
      <c r="C1132" s="2"/>
      <c r="D1132" s="2"/>
      <c r="E1132" s="2"/>
      <c r="F1132" s="2"/>
      <c r="G1132" s="2"/>
      <c r="H1132" s="2"/>
      <c r="I1132" s="2"/>
      <c r="J1132" s="2"/>
      <c r="K1132" s="2"/>
      <c r="L1132" s="2"/>
      <c r="M1132" s="2"/>
      <c r="N1132" s="2"/>
      <c r="O1132" s="2"/>
      <c r="P1132" s="2"/>
      <c r="Q1132" s="2"/>
      <c r="R1132" s="2"/>
      <c r="S1132" s="2"/>
    </row>
    <row r="1133" spans="1:19" x14ac:dyDescent="0.2">
      <c r="A1133" s="9" t="str">
        <f t="shared" si="18"/>
        <v>Osaamisalat!$C$1133:$S$1133</v>
      </c>
      <c r="B1133" s="2"/>
      <c r="C1133" s="2"/>
      <c r="D1133" s="2"/>
      <c r="E1133" s="2"/>
      <c r="F1133" s="2"/>
      <c r="G1133" s="2"/>
      <c r="H1133" s="2"/>
      <c r="I1133" s="2"/>
      <c r="J1133" s="2"/>
      <c r="K1133" s="2"/>
      <c r="L1133" s="2"/>
      <c r="M1133" s="2"/>
      <c r="N1133" s="2"/>
      <c r="O1133" s="2"/>
      <c r="P1133" s="2"/>
      <c r="Q1133" s="2"/>
      <c r="R1133" s="2"/>
      <c r="S1133" s="2"/>
    </row>
    <row r="1134" spans="1:19" x14ac:dyDescent="0.2">
      <c r="A1134" s="9" t="str">
        <f t="shared" si="18"/>
        <v>Osaamisalat!$C$1134:$S$1134</v>
      </c>
      <c r="B1134" s="2"/>
      <c r="C1134" s="2"/>
      <c r="D1134" s="2"/>
      <c r="E1134" s="2"/>
      <c r="F1134" s="2"/>
      <c r="G1134" s="2"/>
      <c r="H1134" s="2"/>
      <c r="I1134" s="2"/>
      <c r="J1134" s="2"/>
      <c r="K1134" s="2"/>
      <c r="L1134" s="2"/>
      <c r="M1134" s="2"/>
      <c r="N1134" s="2"/>
      <c r="O1134" s="2"/>
      <c r="P1134" s="2"/>
      <c r="Q1134" s="2"/>
      <c r="R1134" s="2"/>
      <c r="S1134" s="2"/>
    </row>
    <row r="1135" spans="1:19" x14ac:dyDescent="0.2">
      <c r="A1135" s="9" t="str">
        <f t="shared" si="18"/>
        <v>Osaamisalat!$C$1135:$S$1135</v>
      </c>
      <c r="B1135" s="2"/>
      <c r="C1135" s="2"/>
      <c r="D1135" s="2"/>
      <c r="E1135" s="2"/>
      <c r="F1135" s="2"/>
      <c r="G1135" s="2"/>
      <c r="H1135" s="2"/>
      <c r="I1135" s="2"/>
      <c r="J1135" s="2"/>
      <c r="K1135" s="2"/>
      <c r="L1135" s="2"/>
      <c r="M1135" s="2"/>
      <c r="N1135" s="2"/>
      <c r="O1135" s="2"/>
      <c r="P1135" s="2"/>
      <c r="Q1135" s="2"/>
      <c r="R1135" s="2"/>
      <c r="S1135" s="2"/>
    </row>
    <row r="1136" spans="1:19" x14ac:dyDescent="0.2">
      <c r="A1136" s="9" t="str">
        <f t="shared" si="18"/>
        <v>Osaamisalat!$C$1136:$S$1136</v>
      </c>
      <c r="B1136" s="2"/>
      <c r="C1136" s="2"/>
      <c r="D1136" s="2"/>
      <c r="E1136" s="2"/>
      <c r="F1136" s="2"/>
      <c r="G1136" s="2"/>
      <c r="H1136" s="2"/>
      <c r="I1136" s="2"/>
      <c r="J1136" s="2"/>
      <c r="K1136" s="2"/>
      <c r="L1136" s="2"/>
      <c r="M1136" s="2"/>
      <c r="N1136" s="2"/>
      <c r="O1136" s="2"/>
      <c r="P1136" s="2"/>
      <c r="Q1136" s="2"/>
      <c r="R1136" s="2"/>
      <c r="S1136" s="2"/>
    </row>
    <row r="1137" spans="1:19" x14ac:dyDescent="0.2">
      <c r="A1137" s="9" t="str">
        <f t="shared" si="18"/>
        <v>Osaamisalat!$C$1137:$S$1137</v>
      </c>
      <c r="B1137" s="2"/>
      <c r="C1137" s="2"/>
      <c r="D1137" s="2"/>
      <c r="E1137" s="2"/>
      <c r="F1137" s="2"/>
      <c r="G1137" s="2"/>
      <c r="H1137" s="2"/>
      <c r="I1137" s="2"/>
      <c r="J1137" s="2"/>
      <c r="K1137" s="2"/>
      <c r="L1137" s="2"/>
      <c r="M1137" s="2"/>
      <c r="N1137" s="2"/>
      <c r="O1137" s="2"/>
      <c r="P1137" s="2"/>
      <c r="Q1137" s="2"/>
      <c r="R1137" s="2"/>
      <c r="S1137" s="2"/>
    </row>
    <row r="1138" spans="1:19" x14ac:dyDescent="0.2">
      <c r="A1138" s="9" t="str">
        <f t="shared" si="18"/>
        <v>Osaamisalat!$C$1138:$S$1138</v>
      </c>
      <c r="B1138" s="2"/>
      <c r="C1138" s="2"/>
      <c r="D1138" s="2"/>
      <c r="E1138" s="2"/>
      <c r="F1138" s="2"/>
      <c r="G1138" s="2"/>
      <c r="H1138" s="2"/>
      <c r="I1138" s="2"/>
      <c r="J1138" s="2"/>
      <c r="K1138" s="2"/>
      <c r="L1138" s="2"/>
      <c r="M1138" s="2"/>
      <c r="N1138" s="2"/>
      <c r="O1138" s="2"/>
      <c r="P1138" s="2"/>
      <c r="Q1138" s="2"/>
      <c r="R1138" s="2"/>
      <c r="S1138" s="2"/>
    </row>
    <row r="1139" spans="1:19" x14ac:dyDescent="0.2">
      <c r="A1139" s="9" t="str">
        <f t="shared" si="18"/>
        <v>Osaamisalat!$C$1139:$S$1139</v>
      </c>
      <c r="B1139" s="2"/>
      <c r="C1139" s="2"/>
      <c r="D1139" s="2"/>
      <c r="E1139" s="2"/>
      <c r="F1139" s="2"/>
      <c r="G1139" s="2"/>
      <c r="H1139" s="2"/>
      <c r="I1139" s="2"/>
      <c r="J1139" s="2"/>
      <c r="K1139" s="2"/>
      <c r="L1139" s="2"/>
      <c r="M1139" s="2"/>
      <c r="N1139" s="2"/>
      <c r="O1139" s="2"/>
      <c r="P1139" s="2"/>
      <c r="Q1139" s="2"/>
      <c r="R1139" s="2"/>
      <c r="S1139" s="2"/>
    </row>
    <row r="1140" spans="1:19" x14ac:dyDescent="0.2">
      <c r="A1140" s="9" t="str">
        <f t="shared" si="18"/>
        <v>Osaamisalat!$C$1140:$S$1140</v>
      </c>
      <c r="B1140" s="2"/>
      <c r="C1140" s="2"/>
      <c r="D1140" s="2"/>
      <c r="E1140" s="2"/>
      <c r="F1140" s="2"/>
      <c r="G1140" s="2"/>
      <c r="H1140" s="2"/>
      <c r="I1140" s="2"/>
      <c r="J1140" s="2"/>
      <c r="K1140" s="2"/>
      <c r="L1140" s="2"/>
      <c r="M1140" s="2"/>
      <c r="N1140" s="2"/>
      <c r="O1140" s="2"/>
      <c r="P1140" s="2"/>
      <c r="Q1140" s="2"/>
      <c r="R1140" s="2"/>
      <c r="S1140" s="2"/>
    </row>
    <row r="1141" spans="1:19" x14ac:dyDescent="0.2">
      <c r="A1141" s="9" t="str">
        <f t="shared" si="18"/>
        <v>Osaamisalat!$C$1141:$S$1141</v>
      </c>
      <c r="B1141" s="2"/>
      <c r="C1141" s="2"/>
      <c r="D1141" s="2"/>
      <c r="E1141" s="2"/>
      <c r="F1141" s="2"/>
      <c r="G1141" s="2"/>
      <c r="H1141" s="2"/>
      <c r="I1141" s="2"/>
      <c r="J1141" s="2"/>
      <c r="K1141" s="2"/>
      <c r="L1141" s="2"/>
      <c r="M1141" s="2"/>
      <c r="N1141" s="2"/>
      <c r="O1141" s="2"/>
      <c r="P1141" s="2"/>
      <c r="Q1141" s="2"/>
      <c r="R1141" s="2"/>
      <c r="S1141" s="2"/>
    </row>
    <row r="1142" spans="1:19" x14ac:dyDescent="0.2">
      <c r="A1142" s="9" t="str">
        <f t="shared" si="18"/>
        <v>Osaamisalat!$C$1142:$S$1142</v>
      </c>
      <c r="B1142" s="2"/>
      <c r="C1142" s="2"/>
      <c r="D1142" s="2"/>
      <c r="E1142" s="2"/>
      <c r="F1142" s="2"/>
      <c r="G1142" s="2"/>
      <c r="H1142" s="2"/>
      <c r="I1142" s="2"/>
      <c r="J1142" s="2"/>
      <c r="K1142" s="2"/>
      <c r="L1142" s="2"/>
      <c r="M1142" s="2"/>
      <c r="N1142" s="2"/>
      <c r="O1142" s="2"/>
      <c r="P1142" s="2"/>
      <c r="Q1142" s="2"/>
      <c r="R1142" s="2"/>
      <c r="S1142" s="2"/>
    </row>
    <row r="1143" spans="1:19" x14ac:dyDescent="0.2">
      <c r="A1143" s="9" t="str">
        <f t="shared" si="18"/>
        <v>Osaamisalat!$C$1143:$S$1143</v>
      </c>
      <c r="B1143" s="2"/>
      <c r="C1143" s="2"/>
      <c r="D1143" s="2"/>
      <c r="E1143" s="2"/>
      <c r="F1143" s="2"/>
      <c r="G1143" s="2"/>
      <c r="H1143" s="2"/>
      <c r="I1143" s="2"/>
      <c r="J1143" s="2"/>
      <c r="K1143" s="2"/>
      <c r="L1143" s="2"/>
      <c r="M1143" s="2"/>
      <c r="N1143" s="2"/>
      <c r="O1143" s="2"/>
      <c r="P1143" s="2"/>
      <c r="Q1143" s="2"/>
      <c r="R1143" s="2"/>
      <c r="S1143" s="2"/>
    </row>
    <row r="1144" spans="1:19" x14ac:dyDescent="0.2">
      <c r="A1144" s="9" t="str">
        <f t="shared" si="18"/>
        <v>Osaamisalat!$C$1144:$S$1144</v>
      </c>
      <c r="B1144" s="2"/>
      <c r="C1144" s="2"/>
      <c r="D1144" s="2"/>
      <c r="E1144" s="2"/>
      <c r="F1144" s="2"/>
      <c r="G1144" s="2"/>
      <c r="H1144" s="2"/>
      <c r="I1144" s="2"/>
      <c r="J1144" s="2"/>
      <c r="K1144" s="2"/>
      <c r="L1144" s="2"/>
      <c r="M1144" s="2"/>
      <c r="N1144" s="2"/>
      <c r="O1144" s="2"/>
      <c r="P1144" s="2"/>
      <c r="Q1144" s="2"/>
      <c r="R1144" s="2"/>
      <c r="S1144" s="2"/>
    </row>
    <row r="1145" spans="1:19" x14ac:dyDescent="0.2">
      <c r="A1145" s="9" t="str">
        <f t="shared" si="18"/>
        <v>Osaamisalat!$C$1145:$S$1145</v>
      </c>
      <c r="B1145" s="2"/>
      <c r="C1145" s="2"/>
      <c r="D1145" s="2"/>
      <c r="E1145" s="2"/>
      <c r="F1145" s="2"/>
      <c r="G1145" s="2"/>
      <c r="H1145" s="2"/>
      <c r="I1145" s="2"/>
      <c r="J1145" s="2"/>
      <c r="K1145" s="2"/>
      <c r="L1145" s="2"/>
      <c r="M1145" s="2"/>
      <c r="N1145" s="2"/>
      <c r="O1145" s="2"/>
      <c r="P1145" s="2"/>
      <c r="Q1145" s="2"/>
      <c r="R1145" s="2"/>
      <c r="S1145" s="2"/>
    </row>
    <row r="1146" spans="1:19" x14ac:dyDescent="0.2">
      <c r="A1146" s="9" t="str">
        <f t="shared" si="18"/>
        <v>Osaamisalat!$C$1146:$S$1146</v>
      </c>
      <c r="B1146" s="2"/>
      <c r="C1146" s="2"/>
      <c r="D1146" s="2"/>
      <c r="E1146" s="2"/>
      <c r="F1146" s="2"/>
      <c r="G1146" s="2"/>
      <c r="H1146" s="2"/>
      <c r="I1146" s="2"/>
      <c r="J1146" s="2"/>
      <c r="K1146" s="2"/>
      <c r="L1146" s="2"/>
      <c r="M1146" s="2"/>
      <c r="N1146" s="2"/>
      <c r="O1146" s="2"/>
      <c r="P1146" s="2"/>
      <c r="Q1146" s="2"/>
      <c r="R1146" s="2"/>
      <c r="S1146" s="2"/>
    </row>
    <row r="1147" spans="1:19" x14ac:dyDescent="0.2">
      <c r="A1147" s="9" t="str">
        <f t="shared" si="18"/>
        <v>Osaamisalat!$C$1147:$S$1147</v>
      </c>
      <c r="B1147" s="2"/>
      <c r="C1147" s="2"/>
      <c r="D1147" s="2"/>
      <c r="E1147" s="2"/>
      <c r="F1147" s="2"/>
      <c r="G1147" s="2"/>
      <c r="H1147" s="2"/>
      <c r="I1147" s="2"/>
      <c r="J1147" s="2"/>
      <c r="K1147" s="2"/>
      <c r="L1147" s="2"/>
      <c r="M1147" s="2"/>
      <c r="N1147" s="2"/>
      <c r="O1147" s="2"/>
      <c r="P1147" s="2"/>
      <c r="Q1147" s="2"/>
      <c r="R1147" s="2"/>
      <c r="S1147" s="2"/>
    </row>
    <row r="1148" spans="1:19" x14ac:dyDescent="0.2">
      <c r="A1148" s="9" t="str">
        <f t="shared" si="18"/>
        <v>Osaamisalat!$C$1148:$S$1148</v>
      </c>
      <c r="B1148" s="2"/>
      <c r="C1148" s="2"/>
      <c r="D1148" s="2"/>
      <c r="E1148" s="2"/>
      <c r="F1148" s="2"/>
      <c r="G1148" s="2"/>
      <c r="H1148" s="2"/>
      <c r="I1148" s="2"/>
      <c r="J1148" s="2"/>
      <c r="K1148" s="2"/>
      <c r="L1148" s="2"/>
      <c r="M1148" s="2"/>
      <c r="N1148" s="2"/>
      <c r="O1148" s="2"/>
      <c r="P1148" s="2"/>
      <c r="Q1148" s="2"/>
      <c r="R1148" s="2"/>
      <c r="S1148" s="2"/>
    </row>
    <row r="1149" spans="1:19" x14ac:dyDescent="0.2">
      <c r="A1149" s="9" t="str">
        <f t="shared" si="18"/>
        <v>Osaamisalat!$C$1149:$S$1149</v>
      </c>
      <c r="B1149" s="2"/>
      <c r="C1149" s="2"/>
      <c r="D1149" s="2"/>
      <c r="E1149" s="2"/>
      <c r="F1149" s="2"/>
      <c r="G1149" s="2"/>
      <c r="H1149" s="2"/>
      <c r="I1149" s="2"/>
      <c r="J1149" s="2"/>
      <c r="K1149" s="2"/>
      <c r="L1149" s="2"/>
      <c r="M1149" s="2"/>
      <c r="N1149" s="2"/>
      <c r="O1149" s="2"/>
      <c r="P1149" s="2"/>
      <c r="Q1149" s="2"/>
      <c r="R1149" s="2"/>
      <c r="S1149" s="2"/>
    </row>
    <row r="1150" spans="1:19" x14ac:dyDescent="0.2">
      <c r="A1150" s="9" t="str">
        <f t="shared" si="18"/>
        <v>Osaamisalat!$C$1150:$S$1150</v>
      </c>
      <c r="B1150" s="2"/>
      <c r="C1150" s="2"/>
      <c r="D1150" s="2"/>
      <c r="E1150" s="2"/>
      <c r="F1150" s="2"/>
      <c r="G1150" s="2"/>
      <c r="H1150" s="2"/>
      <c r="I1150" s="2"/>
      <c r="J1150" s="2"/>
      <c r="K1150" s="2"/>
      <c r="L1150" s="2"/>
      <c r="M1150" s="2"/>
      <c r="N1150" s="2"/>
      <c r="O1150" s="2"/>
      <c r="P1150" s="2"/>
      <c r="Q1150" s="2"/>
      <c r="R1150" s="2"/>
      <c r="S1150" s="2"/>
    </row>
    <row r="1151" spans="1:19" x14ac:dyDescent="0.2">
      <c r="A1151" s="9" t="str">
        <f t="shared" si="18"/>
        <v>Osaamisalat!$C$1151:$S$1151</v>
      </c>
      <c r="B1151" s="2"/>
      <c r="C1151" s="2"/>
      <c r="D1151" s="2"/>
      <c r="E1151" s="2"/>
      <c r="F1151" s="2"/>
      <c r="G1151" s="2"/>
      <c r="H1151" s="2"/>
      <c r="I1151" s="2"/>
      <c r="J1151" s="2"/>
      <c r="K1151" s="2"/>
      <c r="L1151" s="2"/>
      <c r="M1151" s="2"/>
      <c r="N1151" s="2"/>
      <c r="O1151" s="2"/>
      <c r="P1151" s="2"/>
      <c r="Q1151" s="2"/>
      <c r="R1151" s="2"/>
      <c r="S1151" s="2"/>
    </row>
    <row r="1152" spans="1:19" x14ac:dyDescent="0.2">
      <c r="A1152" s="9" t="str">
        <f t="shared" si="18"/>
        <v>Osaamisalat!$C$1152:$S$1152</v>
      </c>
      <c r="B1152" s="2"/>
      <c r="C1152" s="2"/>
      <c r="D1152" s="2"/>
      <c r="E1152" s="2"/>
      <c r="F1152" s="2"/>
      <c r="G1152" s="2"/>
      <c r="H1152" s="2"/>
      <c r="I1152" s="2"/>
      <c r="J1152" s="2"/>
      <c r="K1152" s="2"/>
      <c r="L1152" s="2"/>
      <c r="M1152" s="2"/>
      <c r="N1152" s="2"/>
      <c r="O1152" s="2"/>
      <c r="P1152" s="2"/>
      <c r="Q1152" s="2"/>
      <c r="R1152" s="2"/>
      <c r="S1152" s="2"/>
    </row>
    <row r="1153" spans="1:19" x14ac:dyDescent="0.2">
      <c r="A1153" s="9" t="str">
        <f t="shared" si="18"/>
        <v>Osaamisalat!$C$1153:$S$1153</v>
      </c>
      <c r="B1153" s="2"/>
      <c r="C1153" s="2"/>
      <c r="D1153" s="2"/>
      <c r="E1153" s="2"/>
      <c r="F1153" s="2"/>
      <c r="G1153" s="2"/>
      <c r="H1153" s="2"/>
      <c r="I1153" s="2"/>
      <c r="J1153" s="2"/>
      <c r="K1153" s="2"/>
      <c r="L1153" s="2"/>
      <c r="M1153" s="2"/>
      <c r="N1153" s="2"/>
      <c r="O1153" s="2"/>
      <c r="P1153" s="2"/>
      <c r="Q1153" s="2"/>
      <c r="R1153" s="2"/>
      <c r="S1153" s="2"/>
    </row>
    <row r="1154" spans="1:19" x14ac:dyDescent="0.2">
      <c r="A1154" s="9" t="str">
        <f t="shared" si="18"/>
        <v>Osaamisalat!$C$1154:$S$1154</v>
      </c>
      <c r="B1154" s="2"/>
      <c r="C1154" s="2"/>
      <c r="D1154" s="2"/>
      <c r="E1154" s="2"/>
      <c r="F1154" s="2"/>
      <c r="G1154" s="2"/>
      <c r="H1154" s="2"/>
      <c r="I1154" s="2"/>
      <c r="J1154" s="2"/>
      <c r="K1154" s="2"/>
      <c r="L1154" s="2"/>
      <c r="M1154" s="2"/>
      <c r="N1154" s="2"/>
      <c r="O1154" s="2"/>
      <c r="P1154" s="2"/>
      <c r="Q1154" s="2"/>
      <c r="R1154" s="2"/>
      <c r="S1154" s="2"/>
    </row>
    <row r="1155" spans="1:19" x14ac:dyDescent="0.2">
      <c r="A1155" s="9" t="str">
        <f t="shared" ref="A1155:A1218" si="19">CONCATENATE("Osaamisalat!$C$",ROW(),":","$S$",ROW())</f>
        <v>Osaamisalat!$C$1155:$S$1155</v>
      </c>
      <c r="B1155" s="2"/>
      <c r="C1155" s="2"/>
      <c r="D1155" s="2"/>
      <c r="E1155" s="2"/>
      <c r="F1155" s="2"/>
      <c r="G1155" s="2"/>
      <c r="H1155" s="2"/>
      <c r="I1155" s="2"/>
      <c r="J1155" s="2"/>
      <c r="K1155" s="2"/>
      <c r="L1155" s="2"/>
      <c r="M1155" s="2"/>
      <c r="N1155" s="2"/>
      <c r="O1155" s="2"/>
      <c r="P1155" s="2"/>
      <c r="Q1155" s="2"/>
      <c r="R1155" s="2"/>
      <c r="S1155" s="2"/>
    </row>
    <row r="1156" spans="1:19" x14ac:dyDescent="0.2">
      <c r="A1156" s="9" t="str">
        <f t="shared" si="19"/>
        <v>Osaamisalat!$C$1156:$S$1156</v>
      </c>
      <c r="B1156" s="2"/>
      <c r="C1156" s="2"/>
      <c r="D1156" s="2"/>
      <c r="E1156" s="2"/>
      <c r="F1156" s="2"/>
      <c r="G1156" s="2"/>
      <c r="H1156" s="2"/>
      <c r="I1156" s="2"/>
      <c r="J1156" s="2"/>
      <c r="K1156" s="2"/>
      <c r="L1156" s="2"/>
      <c r="M1156" s="2"/>
      <c r="N1156" s="2"/>
      <c r="O1156" s="2"/>
      <c r="P1156" s="2"/>
      <c r="Q1156" s="2"/>
      <c r="R1156" s="2"/>
      <c r="S1156" s="2"/>
    </row>
    <row r="1157" spans="1:19" x14ac:dyDescent="0.2">
      <c r="A1157" s="9" t="str">
        <f t="shared" si="19"/>
        <v>Osaamisalat!$C$1157:$S$1157</v>
      </c>
      <c r="B1157" s="2"/>
      <c r="C1157" s="2"/>
      <c r="D1157" s="2"/>
      <c r="E1157" s="2"/>
      <c r="F1157" s="2"/>
      <c r="G1157" s="2"/>
      <c r="H1157" s="2"/>
      <c r="I1157" s="2"/>
      <c r="J1157" s="2"/>
      <c r="K1157" s="2"/>
      <c r="L1157" s="2"/>
      <c r="M1157" s="2"/>
      <c r="N1157" s="2"/>
      <c r="O1157" s="2"/>
      <c r="P1157" s="2"/>
      <c r="Q1157" s="2"/>
      <c r="R1157" s="2"/>
      <c r="S1157" s="2"/>
    </row>
    <row r="1158" spans="1:19" x14ac:dyDescent="0.2">
      <c r="A1158" s="9" t="str">
        <f t="shared" si="19"/>
        <v>Osaamisalat!$C$1158:$S$1158</v>
      </c>
      <c r="B1158" s="2"/>
      <c r="C1158" s="2"/>
      <c r="D1158" s="2"/>
      <c r="E1158" s="2"/>
      <c r="F1158" s="2"/>
      <c r="G1158" s="2"/>
      <c r="H1158" s="2"/>
      <c r="I1158" s="2"/>
      <c r="J1158" s="2"/>
      <c r="K1158" s="2"/>
      <c r="L1158" s="2"/>
      <c r="M1158" s="2"/>
      <c r="N1158" s="2"/>
      <c r="O1158" s="2"/>
      <c r="P1158" s="2"/>
      <c r="Q1158" s="2"/>
      <c r="R1158" s="2"/>
      <c r="S1158" s="2"/>
    </row>
    <row r="1159" spans="1:19" x14ac:dyDescent="0.2">
      <c r="A1159" s="9" t="str">
        <f t="shared" si="19"/>
        <v>Osaamisalat!$C$1159:$S$1159</v>
      </c>
      <c r="B1159" s="2"/>
      <c r="C1159" s="2"/>
      <c r="D1159" s="2"/>
      <c r="E1159" s="2"/>
      <c r="F1159" s="2"/>
      <c r="G1159" s="2"/>
      <c r="H1159" s="2"/>
      <c r="I1159" s="2"/>
      <c r="J1159" s="2"/>
      <c r="K1159" s="2"/>
      <c r="L1159" s="2"/>
      <c r="M1159" s="2"/>
      <c r="N1159" s="2"/>
      <c r="O1159" s="2"/>
      <c r="P1159" s="2"/>
      <c r="Q1159" s="2"/>
      <c r="R1159" s="2"/>
      <c r="S1159" s="2"/>
    </row>
    <row r="1160" spans="1:19" x14ac:dyDescent="0.2">
      <c r="A1160" s="9" t="str">
        <f t="shared" si="19"/>
        <v>Osaamisalat!$C$1160:$S$1160</v>
      </c>
      <c r="B1160" s="2"/>
      <c r="C1160" s="2"/>
      <c r="D1160" s="2"/>
      <c r="E1160" s="2"/>
      <c r="F1160" s="2"/>
      <c r="G1160" s="2"/>
      <c r="H1160" s="2"/>
      <c r="I1160" s="2"/>
      <c r="J1160" s="2"/>
      <c r="K1160" s="2"/>
      <c r="L1160" s="2"/>
      <c r="M1160" s="2"/>
      <c r="N1160" s="2"/>
      <c r="O1160" s="2"/>
      <c r="P1160" s="2"/>
      <c r="Q1160" s="2"/>
      <c r="R1160" s="2"/>
      <c r="S1160" s="2"/>
    </row>
    <row r="1161" spans="1:19" x14ac:dyDescent="0.2">
      <c r="A1161" s="9" t="str">
        <f t="shared" si="19"/>
        <v>Osaamisalat!$C$1161:$S$1161</v>
      </c>
      <c r="B1161" s="2"/>
      <c r="C1161" s="2"/>
      <c r="D1161" s="2"/>
      <c r="E1161" s="2"/>
      <c r="F1161" s="2"/>
      <c r="G1161" s="2"/>
      <c r="H1161" s="2"/>
      <c r="I1161" s="2"/>
      <c r="J1161" s="2"/>
      <c r="K1161" s="2"/>
      <c r="L1161" s="2"/>
      <c r="M1161" s="2"/>
      <c r="N1161" s="2"/>
      <c r="O1161" s="2"/>
      <c r="P1161" s="2"/>
      <c r="Q1161" s="2"/>
      <c r="R1161" s="2"/>
      <c r="S1161" s="2"/>
    </row>
    <row r="1162" spans="1:19" x14ac:dyDescent="0.2">
      <c r="A1162" s="9" t="str">
        <f t="shared" si="19"/>
        <v>Osaamisalat!$C$1162:$S$1162</v>
      </c>
      <c r="B1162" s="2"/>
      <c r="C1162" s="2"/>
      <c r="D1162" s="2"/>
      <c r="E1162" s="2"/>
      <c r="F1162" s="2"/>
      <c r="G1162" s="2"/>
      <c r="H1162" s="2"/>
      <c r="I1162" s="2"/>
      <c r="J1162" s="2"/>
      <c r="K1162" s="2"/>
      <c r="L1162" s="2"/>
      <c r="M1162" s="2"/>
      <c r="N1162" s="2"/>
      <c r="O1162" s="2"/>
      <c r="P1162" s="2"/>
      <c r="Q1162" s="2"/>
      <c r="R1162" s="2"/>
      <c r="S1162" s="2"/>
    </row>
    <row r="1163" spans="1:19" x14ac:dyDescent="0.2">
      <c r="A1163" s="9" t="str">
        <f t="shared" si="19"/>
        <v>Osaamisalat!$C$1163:$S$1163</v>
      </c>
      <c r="B1163" s="2"/>
      <c r="C1163" s="2"/>
      <c r="D1163" s="2"/>
      <c r="E1163" s="2"/>
      <c r="F1163" s="2"/>
      <c r="G1163" s="2"/>
      <c r="H1163" s="2"/>
      <c r="I1163" s="2"/>
      <c r="J1163" s="2"/>
      <c r="K1163" s="2"/>
      <c r="L1163" s="2"/>
      <c r="M1163" s="2"/>
      <c r="N1163" s="2"/>
      <c r="O1163" s="2"/>
      <c r="P1163" s="2"/>
      <c r="Q1163" s="2"/>
      <c r="R1163" s="2"/>
      <c r="S1163" s="2"/>
    </row>
    <row r="1164" spans="1:19" x14ac:dyDescent="0.2">
      <c r="A1164" s="9" t="str">
        <f t="shared" si="19"/>
        <v>Osaamisalat!$C$1164:$S$1164</v>
      </c>
      <c r="B1164" s="2"/>
      <c r="C1164" s="2"/>
      <c r="D1164" s="2"/>
      <c r="E1164" s="2"/>
      <c r="F1164" s="2"/>
      <c r="G1164" s="2"/>
      <c r="H1164" s="2"/>
      <c r="I1164" s="2"/>
      <c r="J1164" s="2"/>
      <c r="K1164" s="2"/>
      <c r="L1164" s="2"/>
      <c r="M1164" s="2"/>
      <c r="N1164" s="2"/>
      <c r="O1164" s="2"/>
      <c r="P1164" s="2"/>
      <c r="Q1164" s="2"/>
      <c r="R1164" s="2"/>
      <c r="S1164" s="2"/>
    </row>
    <row r="1165" spans="1:19" x14ac:dyDescent="0.2">
      <c r="A1165" s="9" t="str">
        <f t="shared" si="19"/>
        <v>Osaamisalat!$C$1165:$S$1165</v>
      </c>
      <c r="B1165" s="2"/>
      <c r="C1165" s="2"/>
      <c r="D1165" s="2"/>
      <c r="E1165" s="2"/>
      <c r="F1165" s="2"/>
      <c r="G1165" s="2"/>
      <c r="H1165" s="2"/>
      <c r="I1165" s="2"/>
      <c r="J1165" s="2"/>
      <c r="K1165" s="2"/>
      <c r="L1165" s="2"/>
      <c r="M1165" s="2"/>
      <c r="N1165" s="2"/>
      <c r="O1165" s="2"/>
      <c r="P1165" s="2"/>
      <c r="Q1165" s="2"/>
      <c r="R1165" s="2"/>
      <c r="S1165" s="2"/>
    </row>
    <row r="1166" spans="1:19" x14ac:dyDescent="0.2">
      <c r="A1166" s="9" t="str">
        <f t="shared" si="19"/>
        <v>Osaamisalat!$C$1166:$S$1166</v>
      </c>
      <c r="B1166" s="2"/>
      <c r="C1166" s="2"/>
      <c r="D1166" s="2"/>
      <c r="E1166" s="2"/>
      <c r="F1166" s="2"/>
      <c r="G1166" s="2"/>
      <c r="H1166" s="2"/>
      <c r="I1166" s="2"/>
      <c r="J1166" s="2"/>
      <c r="K1166" s="2"/>
      <c r="L1166" s="2"/>
      <c r="M1166" s="2"/>
      <c r="N1166" s="2"/>
      <c r="O1166" s="2"/>
      <c r="P1166" s="2"/>
      <c r="Q1166" s="2"/>
      <c r="R1166" s="2"/>
      <c r="S1166" s="2"/>
    </row>
    <row r="1167" spans="1:19" x14ac:dyDescent="0.2">
      <c r="A1167" s="9" t="str">
        <f t="shared" si="19"/>
        <v>Osaamisalat!$C$1167:$S$1167</v>
      </c>
      <c r="B1167" s="2"/>
      <c r="C1167" s="2"/>
      <c r="D1167" s="2"/>
      <c r="E1167" s="2"/>
      <c r="F1167" s="2"/>
      <c r="G1167" s="2"/>
      <c r="H1167" s="2"/>
      <c r="I1167" s="2"/>
      <c r="J1167" s="2"/>
      <c r="K1167" s="2"/>
      <c r="L1167" s="2"/>
      <c r="M1167" s="2"/>
      <c r="N1167" s="2"/>
      <c r="O1167" s="2"/>
      <c r="P1167" s="2"/>
      <c r="Q1167" s="2"/>
      <c r="R1167" s="2"/>
      <c r="S1167" s="2"/>
    </row>
    <row r="1168" spans="1:19" x14ac:dyDescent="0.2">
      <c r="A1168" s="9" t="str">
        <f t="shared" si="19"/>
        <v>Osaamisalat!$C$1168:$S$1168</v>
      </c>
      <c r="B1168" s="2"/>
      <c r="C1168" s="2"/>
      <c r="D1168" s="2"/>
      <c r="E1168" s="2"/>
      <c r="F1168" s="2"/>
      <c r="G1168" s="2"/>
      <c r="H1168" s="2"/>
      <c r="I1168" s="2"/>
      <c r="J1168" s="2"/>
      <c r="K1168" s="2"/>
      <c r="L1168" s="2"/>
      <c r="M1168" s="2"/>
      <c r="N1168" s="2"/>
      <c r="O1168" s="2"/>
      <c r="P1168" s="2"/>
      <c r="Q1168" s="2"/>
      <c r="R1168" s="2"/>
      <c r="S1168" s="2"/>
    </row>
    <row r="1169" spans="1:19" x14ac:dyDescent="0.2">
      <c r="A1169" s="9" t="str">
        <f t="shared" si="19"/>
        <v>Osaamisalat!$C$1169:$S$1169</v>
      </c>
      <c r="B1169" s="2"/>
      <c r="C1169" s="2"/>
      <c r="D1169" s="2"/>
      <c r="E1169" s="2"/>
      <c r="F1169" s="2"/>
      <c r="G1169" s="2"/>
      <c r="H1169" s="2"/>
      <c r="I1169" s="2"/>
      <c r="J1169" s="2"/>
      <c r="K1169" s="2"/>
      <c r="L1169" s="2"/>
      <c r="M1169" s="2"/>
      <c r="N1169" s="2"/>
      <c r="O1169" s="2"/>
      <c r="P1169" s="2"/>
      <c r="Q1169" s="2"/>
      <c r="R1169" s="2"/>
      <c r="S1169" s="2"/>
    </row>
    <row r="1170" spans="1:19" x14ac:dyDescent="0.2">
      <c r="A1170" s="9" t="str">
        <f t="shared" si="19"/>
        <v>Osaamisalat!$C$1170:$S$1170</v>
      </c>
      <c r="B1170" s="2"/>
      <c r="C1170" s="2"/>
      <c r="D1170" s="2"/>
      <c r="E1170" s="2"/>
      <c r="F1170" s="2"/>
      <c r="G1170" s="2"/>
      <c r="H1170" s="2"/>
      <c r="I1170" s="2"/>
      <c r="J1170" s="2"/>
      <c r="K1170" s="2"/>
      <c r="L1170" s="2"/>
      <c r="M1170" s="2"/>
      <c r="N1170" s="2"/>
      <c r="O1170" s="2"/>
      <c r="P1170" s="2"/>
      <c r="Q1170" s="2"/>
      <c r="R1170" s="2"/>
      <c r="S1170" s="2"/>
    </row>
    <row r="1171" spans="1:19" x14ac:dyDescent="0.2">
      <c r="A1171" s="9" t="str">
        <f t="shared" si="19"/>
        <v>Osaamisalat!$C$1171:$S$1171</v>
      </c>
      <c r="B1171" s="2"/>
      <c r="C1171" s="2"/>
      <c r="D1171" s="2"/>
      <c r="E1171" s="2"/>
      <c r="F1171" s="2"/>
      <c r="G1171" s="2"/>
      <c r="H1171" s="2"/>
      <c r="I1171" s="2"/>
      <c r="J1171" s="2"/>
      <c r="K1171" s="2"/>
      <c r="L1171" s="2"/>
      <c r="M1171" s="2"/>
      <c r="N1171" s="2"/>
      <c r="O1171" s="2"/>
      <c r="P1171" s="2"/>
      <c r="Q1171" s="2"/>
      <c r="R1171" s="2"/>
      <c r="S1171" s="2"/>
    </row>
    <row r="1172" spans="1:19" x14ac:dyDescent="0.2">
      <c r="A1172" s="9" t="str">
        <f t="shared" si="19"/>
        <v>Osaamisalat!$C$1172:$S$1172</v>
      </c>
      <c r="B1172" s="2"/>
      <c r="C1172" s="2"/>
      <c r="D1172" s="2"/>
      <c r="E1172" s="2"/>
      <c r="F1172" s="2"/>
      <c r="G1172" s="2"/>
      <c r="H1172" s="2"/>
      <c r="I1172" s="2"/>
      <c r="J1172" s="2"/>
      <c r="K1172" s="2"/>
      <c r="L1172" s="2"/>
      <c r="M1172" s="2"/>
      <c r="N1172" s="2"/>
      <c r="O1172" s="2"/>
      <c r="P1172" s="2"/>
      <c r="Q1172" s="2"/>
      <c r="R1172" s="2"/>
      <c r="S1172" s="2"/>
    </row>
    <row r="1173" spans="1:19" x14ac:dyDescent="0.2">
      <c r="A1173" s="9" t="str">
        <f t="shared" si="19"/>
        <v>Osaamisalat!$C$1173:$S$1173</v>
      </c>
      <c r="B1173" s="2"/>
      <c r="C1173" s="2"/>
      <c r="D1173" s="2"/>
      <c r="E1173" s="2"/>
      <c r="F1173" s="2"/>
      <c r="G1173" s="2"/>
      <c r="H1173" s="2"/>
      <c r="I1173" s="2"/>
      <c r="J1173" s="2"/>
      <c r="K1173" s="2"/>
      <c r="L1173" s="2"/>
      <c r="M1173" s="2"/>
      <c r="N1173" s="2"/>
      <c r="O1173" s="2"/>
      <c r="P1173" s="2"/>
      <c r="Q1173" s="2"/>
      <c r="R1173" s="2"/>
      <c r="S1173" s="2"/>
    </row>
    <row r="1174" spans="1:19" x14ac:dyDescent="0.2">
      <c r="A1174" s="9" t="str">
        <f t="shared" si="19"/>
        <v>Osaamisalat!$C$1174:$S$1174</v>
      </c>
      <c r="B1174" s="2"/>
      <c r="C1174" s="2"/>
      <c r="D1174" s="2"/>
      <c r="E1174" s="2"/>
      <c r="F1174" s="2"/>
      <c r="G1174" s="2"/>
      <c r="H1174" s="2"/>
      <c r="I1174" s="2"/>
      <c r="J1174" s="2"/>
      <c r="K1174" s="2"/>
      <c r="L1174" s="2"/>
      <c r="M1174" s="2"/>
      <c r="N1174" s="2"/>
      <c r="O1174" s="2"/>
      <c r="P1174" s="2"/>
      <c r="Q1174" s="2"/>
      <c r="R1174" s="2"/>
      <c r="S1174" s="2"/>
    </row>
    <row r="1175" spans="1:19" x14ac:dyDescent="0.2">
      <c r="A1175" s="9" t="str">
        <f t="shared" si="19"/>
        <v>Osaamisalat!$C$1175:$S$1175</v>
      </c>
      <c r="B1175" s="2"/>
      <c r="C1175" s="2"/>
      <c r="D1175" s="2"/>
      <c r="E1175" s="2"/>
      <c r="F1175" s="2"/>
      <c r="G1175" s="2"/>
      <c r="H1175" s="2"/>
      <c r="I1175" s="2"/>
      <c r="J1175" s="2"/>
      <c r="K1175" s="2"/>
      <c r="L1175" s="2"/>
      <c r="M1175" s="2"/>
      <c r="N1175" s="2"/>
      <c r="O1175" s="2"/>
      <c r="P1175" s="2"/>
      <c r="Q1175" s="2"/>
      <c r="R1175" s="2"/>
      <c r="S1175" s="2"/>
    </row>
    <row r="1176" spans="1:19" x14ac:dyDescent="0.2">
      <c r="A1176" s="9" t="str">
        <f t="shared" si="19"/>
        <v>Osaamisalat!$C$1176:$S$1176</v>
      </c>
      <c r="B1176" s="2"/>
      <c r="C1176" s="2"/>
      <c r="D1176" s="2"/>
      <c r="E1176" s="2"/>
      <c r="F1176" s="2"/>
      <c r="G1176" s="2"/>
      <c r="H1176" s="2"/>
      <c r="I1176" s="2"/>
      <c r="J1176" s="2"/>
      <c r="K1176" s="2"/>
      <c r="L1176" s="2"/>
      <c r="M1176" s="2"/>
      <c r="N1176" s="2"/>
      <c r="O1176" s="2"/>
      <c r="P1176" s="2"/>
      <c r="Q1176" s="2"/>
      <c r="R1176" s="2"/>
      <c r="S1176" s="2"/>
    </row>
    <row r="1177" spans="1:19" x14ac:dyDescent="0.2">
      <c r="A1177" s="9" t="str">
        <f t="shared" si="19"/>
        <v>Osaamisalat!$C$1177:$S$1177</v>
      </c>
      <c r="B1177" s="2"/>
      <c r="C1177" s="2"/>
      <c r="D1177" s="2"/>
      <c r="E1177" s="2"/>
      <c r="F1177" s="2"/>
      <c r="G1177" s="2"/>
      <c r="H1177" s="2"/>
      <c r="I1177" s="2"/>
      <c r="J1177" s="2"/>
      <c r="K1177" s="2"/>
      <c r="L1177" s="2"/>
      <c r="M1177" s="2"/>
      <c r="N1177" s="2"/>
      <c r="O1177" s="2"/>
      <c r="P1177" s="2"/>
      <c r="Q1177" s="2"/>
      <c r="R1177" s="2"/>
      <c r="S1177" s="2"/>
    </row>
    <row r="1178" spans="1:19" x14ac:dyDescent="0.2">
      <c r="A1178" s="9" t="str">
        <f t="shared" si="19"/>
        <v>Osaamisalat!$C$1178:$S$1178</v>
      </c>
      <c r="B1178" s="2"/>
      <c r="C1178" s="2"/>
      <c r="D1178" s="2"/>
      <c r="E1178" s="2"/>
      <c r="F1178" s="2"/>
      <c r="G1178" s="2"/>
      <c r="H1178" s="2"/>
      <c r="I1178" s="2"/>
      <c r="J1178" s="2"/>
      <c r="K1178" s="2"/>
      <c r="L1178" s="2"/>
      <c r="M1178" s="2"/>
      <c r="N1178" s="2"/>
      <c r="O1178" s="2"/>
      <c r="P1178" s="2"/>
      <c r="Q1178" s="2"/>
      <c r="R1178" s="2"/>
      <c r="S1178" s="2"/>
    </row>
    <row r="1179" spans="1:19" x14ac:dyDescent="0.2">
      <c r="A1179" s="9" t="str">
        <f t="shared" si="19"/>
        <v>Osaamisalat!$C$1179:$S$1179</v>
      </c>
      <c r="B1179" s="2"/>
      <c r="C1179" s="2"/>
      <c r="D1179" s="2"/>
      <c r="E1179" s="2"/>
      <c r="F1179" s="2"/>
      <c r="G1179" s="2"/>
      <c r="H1179" s="2"/>
      <c r="I1179" s="2"/>
      <c r="J1179" s="2"/>
      <c r="K1179" s="2"/>
      <c r="L1179" s="2"/>
      <c r="M1179" s="2"/>
      <c r="N1179" s="2"/>
      <c r="O1179" s="2"/>
      <c r="P1179" s="2"/>
      <c r="Q1179" s="2"/>
      <c r="R1179" s="2"/>
      <c r="S1179" s="2"/>
    </row>
    <row r="1180" spans="1:19" x14ac:dyDescent="0.2">
      <c r="A1180" s="9" t="str">
        <f t="shared" si="19"/>
        <v>Osaamisalat!$C$1180:$S$1180</v>
      </c>
      <c r="B1180" s="2"/>
      <c r="C1180" s="2"/>
      <c r="D1180" s="2"/>
      <c r="E1180" s="2"/>
      <c r="F1180" s="2"/>
      <c r="G1180" s="2"/>
      <c r="H1180" s="2"/>
      <c r="I1180" s="2"/>
      <c r="J1180" s="2"/>
      <c r="K1180" s="2"/>
      <c r="L1180" s="2"/>
      <c r="M1180" s="2"/>
      <c r="N1180" s="2"/>
      <c r="O1180" s="2"/>
      <c r="P1180" s="2"/>
      <c r="Q1180" s="2"/>
      <c r="R1180" s="2"/>
      <c r="S1180" s="2"/>
    </row>
    <row r="1181" spans="1:19" x14ac:dyDescent="0.2">
      <c r="A1181" s="9" t="str">
        <f t="shared" si="19"/>
        <v>Osaamisalat!$C$1181:$S$1181</v>
      </c>
      <c r="B1181" s="2"/>
      <c r="C1181" s="2"/>
      <c r="D1181" s="2"/>
      <c r="E1181" s="2"/>
      <c r="F1181" s="2"/>
      <c r="G1181" s="2"/>
      <c r="H1181" s="2"/>
      <c r="I1181" s="2"/>
      <c r="J1181" s="2"/>
      <c r="K1181" s="2"/>
      <c r="L1181" s="2"/>
      <c r="M1181" s="2"/>
      <c r="N1181" s="2"/>
      <c r="O1181" s="2"/>
      <c r="P1181" s="2"/>
      <c r="Q1181" s="2"/>
      <c r="R1181" s="2"/>
      <c r="S1181" s="2"/>
    </row>
    <row r="1182" spans="1:19" x14ac:dyDescent="0.2">
      <c r="A1182" s="9" t="str">
        <f t="shared" si="19"/>
        <v>Osaamisalat!$C$1182:$S$1182</v>
      </c>
      <c r="B1182" s="2"/>
      <c r="C1182" s="2"/>
      <c r="D1182" s="2"/>
      <c r="E1182" s="2"/>
      <c r="F1182" s="2"/>
      <c r="G1182" s="2"/>
      <c r="H1182" s="2"/>
      <c r="I1182" s="2"/>
      <c r="J1182" s="2"/>
      <c r="K1182" s="2"/>
      <c r="L1182" s="2"/>
      <c r="M1182" s="2"/>
      <c r="N1182" s="2"/>
      <c r="O1182" s="2"/>
      <c r="P1182" s="2"/>
      <c r="Q1182" s="2"/>
      <c r="R1182" s="2"/>
      <c r="S1182" s="2"/>
    </row>
    <row r="1183" spans="1:19" x14ac:dyDescent="0.2">
      <c r="A1183" s="9" t="str">
        <f t="shared" si="19"/>
        <v>Osaamisalat!$C$1183:$S$1183</v>
      </c>
      <c r="B1183" s="2"/>
      <c r="C1183" s="2"/>
      <c r="D1183" s="2"/>
      <c r="E1183" s="2"/>
      <c r="F1183" s="2"/>
      <c r="G1183" s="2"/>
      <c r="H1183" s="2"/>
      <c r="I1183" s="2"/>
      <c r="J1183" s="2"/>
      <c r="K1183" s="2"/>
      <c r="L1183" s="2"/>
      <c r="M1183" s="2"/>
      <c r="N1183" s="2"/>
      <c r="O1183" s="2"/>
      <c r="P1183" s="2"/>
      <c r="Q1183" s="2"/>
      <c r="R1183" s="2"/>
      <c r="S1183" s="2"/>
    </row>
    <row r="1184" spans="1:19" x14ac:dyDescent="0.2">
      <c r="A1184" s="9" t="str">
        <f t="shared" si="19"/>
        <v>Osaamisalat!$C$1184:$S$1184</v>
      </c>
      <c r="B1184" s="2"/>
      <c r="C1184" s="2"/>
      <c r="D1184" s="2"/>
      <c r="E1184" s="2"/>
      <c r="F1184" s="2"/>
      <c r="G1184" s="2"/>
      <c r="H1184" s="2"/>
      <c r="I1184" s="2"/>
      <c r="J1184" s="2"/>
      <c r="K1184" s="2"/>
      <c r="L1184" s="2"/>
      <c r="M1184" s="2"/>
      <c r="N1184" s="2"/>
      <c r="O1184" s="2"/>
      <c r="P1184" s="2"/>
      <c r="Q1184" s="2"/>
      <c r="R1184" s="2"/>
      <c r="S1184" s="2"/>
    </row>
    <row r="1185" spans="1:19" x14ac:dyDescent="0.2">
      <c r="A1185" s="9" t="str">
        <f t="shared" si="19"/>
        <v>Osaamisalat!$C$1185:$S$1185</v>
      </c>
      <c r="B1185" s="2"/>
      <c r="C1185" s="2"/>
      <c r="D1185" s="2"/>
      <c r="E1185" s="2"/>
      <c r="F1185" s="2"/>
      <c r="G1185" s="2"/>
      <c r="H1185" s="2"/>
      <c r="I1185" s="2"/>
      <c r="J1185" s="2"/>
      <c r="K1185" s="2"/>
      <c r="L1185" s="2"/>
      <c r="M1185" s="2"/>
      <c r="N1185" s="2"/>
      <c r="O1185" s="2"/>
      <c r="P1185" s="2"/>
      <c r="Q1185" s="2"/>
      <c r="R1185" s="2"/>
      <c r="S1185" s="2"/>
    </row>
    <row r="1186" spans="1:19" x14ac:dyDescent="0.2">
      <c r="A1186" s="9" t="str">
        <f t="shared" si="19"/>
        <v>Osaamisalat!$C$1186:$S$1186</v>
      </c>
      <c r="B1186" s="2"/>
      <c r="C1186" s="2"/>
      <c r="D1186" s="2"/>
      <c r="E1186" s="2"/>
      <c r="F1186" s="2"/>
      <c r="G1186" s="2"/>
      <c r="H1186" s="2"/>
      <c r="I1186" s="2"/>
      <c r="J1186" s="2"/>
      <c r="K1186" s="2"/>
      <c r="L1186" s="2"/>
      <c r="M1186" s="2"/>
      <c r="N1186" s="2"/>
      <c r="O1186" s="2"/>
      <c r="P1186" s="2"/>
      <c r="Q1186" s="2"/>
      <c r="R1186" s="2"/>
      <c r="S1186" s="2"/>
    </row>
    <row r="1187" spans="1:19" x14ac:dyDescent="0.2">
      <c r="A1187" s="9" t="str">
        <f t="shared" si="19"/>
        <v>Osaamisalat!$C$1187:$S$1187</v>
      </c>
      <c r="B1187" s="2"/>
      <c r="C1187" s="2"/>
      <c r="D1187" s="2"/>
      <c r="E1187" s="2"/>
      <c r="F1187" s="2"/>
      <c r="G1187" s="2"/>
      <c r="H1187" s="2"/>
      <c r="I1187" s="2"/>
      <c r="J1187" s="2"/>
      <c r="K1187" s="2"/>
      <c r="L1187" s="2"/>
      <c r="M1187" s="2"/>
      <c r="N1187" s="2"/>
      <c r="O1187" s="2"/>
      <c r="P1187" s="2"/>
      <c r="Q1187" s="2"/>
      <c r="R1187" s="2"/>
      <c r="S1187" s="2"/>
    </row>
    <row r="1188" spans="1:19" x14ac:dyDescent="0.2">
      <c r="A1188" s="9" t="str">
        <f t="shared" si="19"/>
        <v>Osaamisalat!$C$1188:$S$1188</v>
      </c>
      <c r="B1188" s="2"/>
      <c r="C1188" s="2"/>
      <c r="D1188" s="2"/>
      <c r="E1188" s="2"/>
      <c r="F1188" s="2"/>
      <c r="G1188" s="2"/>
      <c r="H1188" s="2"/>
      <c r="I1188" s="2"/>
      <c r="J1188" s="2"/>
      <c r="K1188" s="2"/>
      <c r="L1188" s="2"/>
      <c r="M1188" s="2"/>
      <c r="N1188" s="2"/>
      <c r="O1188" s="2"/>
      <c r="P1188" s="2"/>
      <c r="Q1188" s="2"/>
      <c r="R1188" s="2"/>
      <c r="S1188" s="2"/>
    </row>
    <row r="1189" spans="1:19" x14ac:dyDescent="0.2">
      <c r="A1189" s="9" t="str">
        <f t="shared" si="19"/>
        <v>Osaamisalat!$C$1189:$S$1189</v>
      </c>
      <c r="B1189" s="2"/>
      <c r="C1189" s="2"/>
      <c r="D1189" s="2"/>
      <c r="E1189" s="2"/>
      <c r="F1189" s="2"/>
      <c r="G1189" s="2"/>
      <c r="H1189" s="2"/>
      <c r="I1189" s="2"/>
      <c r="J1189" s="2"/>
      <c r="K1189" s="2"/>
      <c r="L1189" s="2"/>
      <c r="M1189" s="2"/>
      <c r="N1189" s="2"/>
      <c r="O1189" s="2"/>
      <c r="P1189" s="2"/>
      <c r="Q1189" s="2"/>
      <c r="R1189" s="2"/>
      <c r="S1189" s="2"/>
    </row>
    <row r="1190" spans="1:19" x14ac:dyDescent="0.2">
      <c r="A1190" s="9" t="str">
        <f t="shared" si="19"/>
        <v>Osaamisalat!$C$1190:$S$1190</v>
      </c>
      <c r="B1190" s="2"/>
      <c r="C1190" s="2"/>
      <c r="D1190" s="2"/>
      <c r="E1190" s="2"/>
      <c r="F1190" s="2"/>
      <c r="G1190" s="2"/>
      <c r="H1190" s="2"/>
      <c r="I1190" s="2"/>
      <c r="J1190" s="2"/>
      <c r="K1190" s="2"/>
      <c r="L1190" s="2"/>
      <c r="M1190" s="2"/>
      <c r="N1190" s="2"/>
      <c r="O1190" s="2"/>
      <c r="P1190" s="2"/>
      <c r="Q1190" s="2"/>
      <c r="R1190" s="2"/>
      <c r="S1190" s="2"/>
    </row>
    <row r="1191" spans="1:19" x14ac:dyDescent="0.2">
      <c r="A1191" s="9" t="str">
        <f t="shared" si="19"/>
        <v>Osaamisalat!$C$1191:$S$1191</v>
      </c>
      <c r="B1191" s="2"/>
      <c r="C1191" s="2"/>
      <c r="D1191" s="2"/>
      <c r="E1191" s="2"/>
      <c r="F1191" s="2"/>
      <c r="G1191" s="2"/>
      <c r="H1191" s="2"/>
      <c r="I1191" s="2"/>
      <c r="J1191" s="2"/>
      <c r="K1191" s="2"/>
      <c r="L1191" s="2"/>
      <c r="M1191" s="2"/>
      <c r="N1191" s="2"/>
      <c r="O1191" s="2"/>
      <c r="P1191" s="2"/>
      <c r="Q1191" s="2"/>
      <c r="R1191" s="2"/>
      <c r="S1191" s="2"/>
    </row>
    <row r="1192" spans="1:19" x14ac:dyDescent="0.2">
      <c r="A1192" s="9" t="str">
        <f t="shared" si="19"/>
        <v>Osaamisalat!$C$1192:$S$1192</v>
      </c>
      <c r="B1192" s="2"/>
      <c r="C1192" s="2"/>
      <c r="D1192" s="2"/>
      <c r="E1192" s="2"/>
      <c r="F1192" s="2"/>
      <c r="G1192" s="2"/>
      <c r="H1192" s="2"/>
      <c r="I1192" s="2"/>
      <c r="J1192" s="2"/>
      <c r="K1192" s="2"/>
      <c r="L1192" s="2"/>
      <c r="M1192" s="2"/>
      <c r="N1192" s="2"/>
      <c r="O1192" s="2"/>
      <c r="P1192" s="2"/>
      <c r="Q1192" s="2"/>
      <c r="R1192" s="2"/>
      <c r="S1192" s="2"/>
    </row>
    <row r="1193" spans="1:19" x14ac:dyDescent="0.2">
      <c r="A1193" s="9" t="str">
        <f t="shared" si="19"/>
        <v>Osaamisalat!$C$1193:$S$1193</v>
      </c>
      <c r="B1193" s="2"/>
      <c r="C1193" s="2"/>
      <c r="D1193" s="2"/>
      <c r="E1193" s="2"/>
      <c r="F1193" s="2"/>
      <c r="G1193" s="2"/>
      <c r="H1193" s="2"/>
      <c r="I1193" s="2"/>
      <c r="J1193" s="2"/>
      <c r="K1193" s="2"/>
      <c r="L1193" s="2"/>
      <c r="M1193" s="2"/>
      <c r="N1193" s="2"/>
      <c r="O1193" s="2"/>
      <c r="P1193" s="2"/>
      <c r="Q1193" s="2"/>
      <c r="R1193" s="2"/>
      <c r="S1193" s="2"/>
    </row>
    <row r="1194" spans="1:19" x14ac:dyDescent="0.2">
      <c r="A1194" s="9" t="str">
        <f t="shared" si="19"/>
        <v>Osaamisalat!$C$1194:$S$1194</v>
      </c>
      <c r="B1194" s="2"/>
      <c r="C1194" s="2"/>
      <c r="D1194" s="2"/>
      <c r="E1194" s="2"/>
      <c r="F1194" s="2"/>
      <c r="G1194" s="2"/>
      <c r="H1194" s="2"/>
      <c r="I1194" s="2"/>
      <c r="J1194" s="2"/>
      <c r="K1194" s="2"/>
      <c r="L1194" s="2"/>
      <c r="M1194" s="2"/>
      <c r="N1194" s="2"/>
      <c r="O1194" s="2"/>
      <c r="P1194" s="2"/>
      <c r="Q1194" s="2"/>
      <c r="R1194" s="2"/>
      <c r="S1194" s="2"/>
    </row>
    <row r="1195" spans="1:19" x14ac:dyDescent="0.2">
      <c r="A1195" s="9" t="str">
        <f t="shared" si="19"/>
        <v>Osaamisalat!$C$1195:$S$1195</v>
      </c>
      <c r="B1195" s="2"/>
      <c r="C1195" s="2"/>
      <c r="D1195" s="2"/>
      <c r="E1195" s="2"/>
      <c r="F1195" s="2"/>
      <c r="G1195" s="2"/>
      <c r="H1195" s="2"/>
      <c r="I1195" s="2"/>
      <c r="J1195" s="2"/>
      <c r="K1195" s="2"/>
      <c r="L1195" s="2"/>
      <c r="M1195" s="2"/>
      <c r="N1195" s="2"/>
      <c r="O1195" s="2"/>
      <c r="P1195" s="2"/>
      <c r="Q1195" s="2"/>
      <c r="R1195" s="2"/>
      <c r="S1195" s="2"/>
    </row>
    <row r="1196" spans="1:19" x14ac:dyDescent="0.2">
      <c r="A1196" s="9" t="str">
        <f t="shared" si="19"/>
        <v>Osaamisalat!$C$1196:$S$1196</v>
      </c>
      <c r="B1196" s="2"/>
      <c r="C1196" s="2"/>
      <c r="D1196" s="2"/>
      <c r="E1196" s="2"/>
      <c r="F1196" s="2"/>
      <c r="G1196" s="2"/>
      <c r="H1196" s="2"/>
      <c r="I1196" s="2"/>
      <c r="J1196" s="2"/>
      <c r="K1196" s="2"/>
      <c r="L1196" s="2"/>
      <c r="M1196" s="2"/>
      <c r="N1196" s="2"/>
      <c r="O1196" s="2"/>
      <c r="P1196" s="2"/>
      <c r="Q1196" s="2"/>
      <c r="R1196" s="2"/>
      <c r="S1196" s="2"/>
    </row>
    <row r="1197" spans="1:19" x14ac:dyDescent="0.2">
      <c r="A1197" s="9" t="str">
        <f t="shared" si="19"/>
        <v>Osaamisalat!$C$1197:$S$1197</v>
      </c>
      <c r="B1197" s="2"/>
      <c r="C1197" s="2"/>
      <c r="D1197" s="2"/>
      <c r="E1197" s="2"/>
      <c r="F1197" s="2"/>
      <c r="G1197" s="2"/>
      <c r="H1197" s="2"/>
      <c r="I1197" s="2"/>
      <c r="J1197" s="2"/>
      <c r="K1197" s="2"/>
      <c r="L1197" s="2"/>
      <c r="M1197" s="2"/>
      <c r="N1197" s="2"/>
      <c r="O1197" s="2"/>
      <c r="P1197" s="2"/>
      <c r="Q1197" s="2"/>
      <c r="R1197" s="2"/>
      <c r="S1197" s="2"/>
    </row>
    <row r="1198" spans="1:19" x14ac:dyDescent="0.2">
      <c r="A1198" s="9" t="str">
        <f t="shared" si="19"/>
        <v>Osaamisalat!$C$1198:$S$1198</v>
      </c>
      <c r="B1198" s="2"/>
      <c r="C1198" s="2"/>
      <c r="D1198" s="2"/>
      <c r="E1198" s="2"/>
      <c r="F1198" s="2"/>
      <c r="G1198" s="2"/>
      <c r="H1198" s="2"/>
      <c r="I1198" s="2"/>
      <c r="J1198" s="2"/>
      <c r="K1198" s="2"/>
      <c r="L1198" s="2"/>
      <c r="M1198" s="2"/>
      <c r="N1198" s="2"/>
      <c r="O1198" s="2"/>
      <c r="P1198" s="2"/>
      <c r="Q1198" s="2"/>
      <c r="R1198" s="2"/>
      <c r="S1198" s="2"/>
    </row>
    <row r="1199" spans="1:19" x14ac:dyDescent="0.2">
      <c r="A1199" s="9" t="str">
        <f t="shared" si="19"/>
        <v>Osaamisalat!$C$1199:$S$1199</v>
      </c>
      <c r="B1199" s="2"/>
      <c r="C1199" s="2"/>
      <c r="D1199" s="2"/>
      <c r="E1199" s="2"/>
      <c r="F1199" s="2"/>
      <c r="G1199" s="2"/>
      <c r="H1199" s="2"/>
      <c r="I1199" s="2"/>
      <c r="J1199" s="2"/>
      <c r="K1199" s="2"/>
      <c r="L1199" s="2"/>
      <c r="M1199" s="2"/>
      <c r="N1199" s="2"/>
      <c r="O1199" s="2"/>
      <c r="P1199" s="2"/>
      <c r="Q1199" s="2"/>
      <c r="R1199" s="2"/>
      <c r="S1199" s="2"/>
    </row>
    <row r="1200" spans="1:19" x14ac:dyDescent="0.2">
      <c r="A1200" s="9" t="str">
        <f t="shared" si="19"/>
        <v>Osaamisalat!$C$1200:$S$1200</v>
      </c>
      <c r="B1200" s="2"/>
      <c r="C1200" s="2"/>
      <c r="D1200" s="2"/>
      <c r="E1200" s="2"/>
      <c r="F1200" s="2"/>
      <c r="G1200" s="2"/>
      <c r="H1200" s="2"/>
      <c r="I1200" s="2"/>
      <c r="J1200" s="2"/>
      <c r="K1200" s="2"/>
      <c r="L1200" s="2"/>
      <c r="M1200" s="2"/>
      <c r="N1200" s="2"/>
      <c r="O1200" s="2"/>
      <c r="P1200" s="2"/>
      <c r="Q1200" s="2"/>
      <c r="R1200" s="2"/>
      <c r="S1200" s="2"/>
    </row>
    <row r="1201" spans="1:19" x14ac:dyDescent="0.2">
      <c r="A1201" s="9" t="str">
        <f t="shared" si="19"/>
        <v>Osaamisalat!$C$1201:$S$1201</v>
      </c>
      <c r="B1201" s="2"/>
      <c r="C1201" s="2"/>
      <c r="D1201" s="2"/>
      <c r="E1201" s="2"/>
      <c r="F1201" s="2"/>
      <c r="G1201" s="2"/>
      <c r="H1201" s="2"/>
      <c r="I1201" s="2"/>
      <c r="J1201" s="2"/>
      <c r="K1201" s="2"/>
      <c r="L1201" s="2"/>
      <c r="M1201" s="2"/>
      <c r="N1201" s="2"/>
      <c r="O1201" s="2"/>
      <c r="P1201" s="2"/>
      <c r="Q1201" s="2"/>
      <c r="R1201" s="2"/>
      <c r="S1201" s="2"/>
    </row>
    <row r="1202" spans="1:19" x14ac:dyDescent="0.2">
      <c r="A1202" s="9" t="str">
        <f t="shared" si="19"/>
        <v>Osaamisalat!$C$1202:$S$1202</v>
      </c>
      <c r="B1202" s="2"/>
      <c r="C1202" s="2"/>
      <c r="D1202" s="2"/>
      <c r="E1202" s="2"/>
      <c r="F1202" s="2"/>
      <c r="G1202" s="2"/>
      <c r="H1202" s="2"/>
      <c r="I1202" s="2"/>
      <c r="J1202" s="2"/>
      <c r="K1202" s="2"/>
      <c r="L1202" s="2"/>
      <c r="M1202" s="2"/>
      <c r="N1202" s="2"/>
      <c r="O1202" s="2"/>
      <c r="P1202" s="2"/>
      <c r="Q1202" s="2"/>
      <c r="R1202" s="2"/>
      <c r="S1202" s="2"/>
    </row>
    <row r="1203" spans="1:19" x14ac:dyDescent="0.2">
      <c r="A1203" s="9" t="str">
        <f t="shared" si="19"/>
        <v>Osaamisalat!$C$1203:$S$1203</v>
      </c>
      <c r="B1203" s="2"/>
      <c r="C1203" s="2"/>
      <c r="D1203" s="2"/>
      <c r="E1203" s="2"/>
      <c r="F1203" s="2"/>
      <c r="G1203" s="2"/>
      <c r="H1203" s="2"/>
      <c r="I1203" s="2"/>
      <c r="J1203" s="2"/>
      <c r="K1203" s="2"/>
      <c r="L1203" s="2"/>
      <c r="M1203" s="2"/>
      <c r="N1203" s="2"/>
      <c r="O1203" s="2"/>
      <c r="P1203" s="2"/>
      <c r="Q1203" s="2"/>
      <c r="R1203" s="2"/>
      <c r="S1203" s="2"/>
    </row>
    <row r="1204" spans="1:19" x14ac:dyDescent="0.2">
      <c r="A1204" s="9" t="str">
        <f t="shared" si="19"/>
        <v>Osaamisalat!$C$1204:$S$1204</v>
      </c>
      <c r="B1204" s="2"/>
      <c r="C1204" s="2"/>
      <c r="D1204" s="2"/>
      <c r="E1204" s="2"/>
      <c r="F1204" s="2"/>
      <c r="G1204" s="2"/>
      <c r="H1204" s="2"/>
      <c r="I1204" s="2"/>
      <c r="J1204" s="2"/>
      <c r="K1204" s="2"/>
      <c r="L1204" s="2"/>
      <c r="M1204" s="2"/>
      <c r="N1204" s="2"/>
      <c r="O1204" s="2"/>
      <c r="P1204" s="2"/>
      <c r="Q1204" s="2"/>
      <c r="R1204" s="2"/>
      <c r="S1204" s="2"/>
    </row>
    <row r="1205" spans="1:19" x14ac:dyDescent="0.2">
      <c r="A1205" s="9" t="str">
        <f t="shared" si="19"/>
        <v>Osaamisalat!$C$1205:$S$1205</v>
      </c>
      <c r="B1205" s="2"/>
      <c r="C1205" s="2"/>
      <c r="D1205" s="2"/>
      <c r="E1205" s="2"/>
      <c r="F1205" s="2"/>
      <c r="G1205" s="2"/>
      <c r="H1205" s="2"/>
      <c r="I1205" s="2"/>
      <c r="J1205" s="2"/>
      <c r="K1205" s="2"/>
      <c r="L1205" s="2"/>
      <c r="M1205" s="2"/>
      <c r="N1205" s="2"/>
      <c r="O1205" s="2"/>
      <c r="P1205" s="2"/>
      <c r="Q1205" s="2"/>
      <c r="R1205" s="2"/>
      <c r="S1205" s="2"/>
    </row>
    <row r="1206" spans="1:19" x14ac:dyDescent="0.2">
      <c r="A1206" s="9" t="str">
        <f t="shared" si="19"/>
        <v>Osaamisalat!$C$1206:$S$1206</v>
      </c>
      <c r="B1206" s="2"/>
      <c r="C1206" s="2"/>
      <c r="D1206" s="2"/>
      <c r="E1206" s="2"/>
      <c r="F1206" s="2"/>
      <c r="G1206" s="2"/>
      <c r="H1206" s="2"/>
      <c r="I1206" s="2"/>
      <c r="J1206" s="2"/>
      <c r="K1206" s="2"/>
      <c r="L1206" s="2"/>
      <c r="M1206" s="2"/>
      <c r="N1206" s="2"/>
      <c r="O1206" s="2"/>
      <c r="P1206" s="2"/>
      <c r="Q1206" s="2"/>
      <c r="R1206" s="2"/>
      <c r="S1206" s="2"/>
    </row>
    <row r="1207" spans="1:19" x14ac:dyDescent="0.2">
      <c r="A1207" s="9" t="str">
        <f t="shared" si="19"/>
        <v>Osaamisalat!$C$1207:$S$1207</v>
      </c>
      <c r="B1207" s="2"/>
      <c r="C1207" s="2"/>
      <c r="D1207" s="2"/>
      <c r="E1207" s="2"/>
      <c r="F1207" s="2"/>
      <c r="G1207" s="2"/>
      <c r="H1207" s="2"/>
      <c r="I1207" s="2"/>
      <c r="J1207" s="2"/>
      <c r="K1207" s="2"/>
      <c r="L1207" s="2"/>
      <c r="M1207" s="2"/>
      <c r="N1207" s="2"/>
      <c r="O1207" s="2"/>
      <c r="P1207" s="2"/>
      <c r="Q1207" s="2"/>
      <c r="R1207" s="2"/>
      <c r="S1207" s="2"/>
    </row>
    <row r="1208" spans="1:19" x14ac:dyDescent="0.2">
      <c r="A1208" s="9" t="str">
        <f t="shared" si="19"/>
        <v>Osaamisalat!$C$1208:$S$1208</v>
      </c>
      <c r="B1208" s="2"/>
      <c r="C1208" s="2"/>
      <c r="D1208" s="2"/>
      <c r="E1208" s="2"/>
      <c r="F1208" s="2"/>
      <c r="G1208" s="2"/>
      <c r="H1208" s="2"/>
      <c r="I1208" s="2"/>
      <c r="J1208" s="2"/>
      <c r="K1208" s="2"/>
      <c r="L1208" s="2"/>
      <c r="M1208" s="2"/>
      <c r="N1208" s="2"/>
      <c r="O1208" s="2"/>
      <c r="P1208" s="2"/>
      <c r="Q1208" s="2"/>
      <c r="R1208" s="2"/>
      <c r="S1208" s="2"/>
    </row>
    <row r="1209" spans="1:19" x14ac:dyDescent="0.2">
      <c r="A1209" s="9" t="str">
        <f t="shared" si="19"/>
        <v>Osaamisalat!$C$1209:$S$1209</v>
      </c>
      <c r="B1209" s="2"/>
      <c r="C1209" s="2"/>
      <c r="D1209" s="2"/>
      <c r="E1209" s="2"/>
      <c r="F1209" s="2"/>
      <c r="G1209" s="2"/>
      <c r="H1209" s="2"/>
      <c r="I1209" s="2"/>
      <c r="J1209" s="2"/>
      <c r="K1209" s="2"/>
      <c r="L1209" s="2"/>
      <c r="M1209" s="2"/>
      <c r="N1209" s="2"/>
      <c r="O1209" s="2"/>
      <c r="P1209" s="2"/>
      <c r="Q1209" s="2"/>
      <c r="R1209" s="2"/>
      <c r="S1209" s="2"/>
    </row>
    <row r="1210" spans="1:19" x14ac:dyDescent="0.2">
      <c r="A1210" s="9" t="str">
        <f t="shared" si="19"/>
        <v>Osaamisalat!$C$1210:$S$1210</v>
      </c>
      <c r="B1210" s="2"/>
      <c r="C1210" s="2"/>
      <c r="D1210" s="2"/>
      <c r="E1210" s="2"/>
      <c r="F1210" s="2"/>
      <c r="G1210" s="2"/>
      <c r="H1210" s="2"/>
      <c r="I1210" s="2"/>
      <c r="J1210" s="2"/>
      <c r="K1210" s="2"/>
      <c r="L1210" s="2"/>
      <c r="M1210" s="2"/>
      <c r="N1210" s="2"/>
      <c r="O1210" s="2"/>
      <c r="P1210" s="2"/>
      <c r="Q1210" s="2"/>
      <c r="R1210" s="2"/>
      <c r="S1210" s="2"/>
    </row>
    <row r="1211" spans="1:19" x14ac:dyDescent="0.2">
      <c r="A1211" s="9" t="str">
        <f t="shared" si="19"/>
        <v>Osaamisalat!$C$1211:$S$1211</v>
      </c>
      <c r="B1211" s="2"/>
      <c r="C1211" s="2"/>
      <c r="D1211" s="2"/>
      <c r="E1211" s="2"/>
      <c r="F1211" s="2"/>
      <c r="G1211" s="2"/>
      <c r="H1211" s="2"/>
      <c r="I1211" s="2"/>
      <c r="J1211" s="2"/>
      <c r="K1211" s="2"/>
      <c r="L1211" s="2"/>
      <c r="M1211" s="2"/>
      <c r="N1211" s="2"/>
      <c r="O1211" s="2"/>
      <c r="P1211" s="2"/>
      <c r="Q1211" s="2"/>
      <c r="R1211" s="2"/>
      <c r="S1211" s="2"/>
    </row>
    <row r="1212" spans="1:19" x14ac:dyDescent="0.2">
      <c r="A1212" s="9" t="str">
        <f t="shared" si="19"/>
        <v>Osaamisalat!$C$1212:$S$1212</v>
      </c>
      <c r="B1212" s="2"/>
      <c r="C1212" s="2"/>
      <c r="D1212" s="2"/>
      <c r="E1212" s="2"/>
      <c r="F1212" s="2"/>
      <c r="G1212" s="2"/>
      <c r="H1212" s="2"/>
      <c r="I1212" s="2"/>
      <c r="J1212" s="2"/>
      <c r="K1212" s="2"/>
      <c r="L1212" s="2"/>
      <c r="M1212" s="2"/>
      <c r="N1212" s="2"/>
      <c r="O1212" s="2"/>
      <c r="P1212" s="2"/>
      <c r="Q1212" s="2"/>
      <c r="R1212" s="2"/>
      <c r="S1212" s="2"/>
    </row>
    <row r="1213" spans="1:19" x14ac:dyDescent="0.2">
      <c r="A1213" s="9" t="str">
        <f t="shared" si="19"/>
        <v>Osaamisalat!$C$1213:$S$1213</v>
      </c>
      <c r="B1213" s="2"/>
      <c r="C1213" s="2"/>
      <c r="D1213" s="2"/>
      <c r="E1213" s="2"/>
      <c r="F1213" s="2"/>
      <c r="G1213" s="2"/>
      <c r="H1213" s="2"/>
      <c r="I1213" s="2"/>
      <c r="J1213" s="2"/>
      <c r="K1213" s="2"/>
      <c r="L1213" s="2"/>
      <c r="M1213" s="2"/>
      <c r="N1213" s="2"/>
      <c r="O1213" s="2"/>
      <c r="P1213" s="2"/>
      <c r="Q1213" s="2"/>
      <c r="R1213" s="2"/>
      <c r="S1213" s="2"/>
    </row>
    <row r="1214" spans="1:19" x14ac:dyDescent="0.2">
      <c r="A1214" s="9" t="str">
        <f t="shared" si="19"/>
        <v>Osaamisalat!$C$1214:$S$1214</v>
      </c>
      <c r="B1214" s="2"/>
      <c r="C1214" s="2"/>
      <c r="D1214" s="2"/>
      <c r="E1214" s="2"/>
      <c r="F1214" s="2"/>
      <c r="G1214" s="2"/>
      <c r="H1214" s="2"/>
      <c r="I1214" s="2"/>
      <c r="J1214" s="2"/>
      <c r="K1214" s="2"/>
      <c r="L1214" s="2"/>
      <c r="M1214" s="2"/>
      <c r="N1214" s="2"/>
      <c r="O1214" s="2"/>
      <c r="P1214" s="2"/>
      <c r="Q1214" s="2"/>
      <c r="R1214" s="2"/>
      <c r="S1214" s="2"/>
    </row>
    <row r="1215" spans="1:19" x14ac:dyDescent="0.2">
      <c r="A1215" s="9" t="str">
        <f t="shared" si="19"/>
        <v>Osaamisalat!$C$1215:$S$1215</v>
      </c>
      <c r="B1215" s="2"/>
      <c r="C1215" s="2"/>
      <c r="D1215" s="2"/>
      <c r="E1215" s="2"/>
      <c r="F1215" s="2"/>
      <c r="G1215" s="2"/>
      <c r="H1215" s="2"/>
      <c r="I1215" s="2"/>
      <c r="J1215" s="2"/>
      <c r="K1215" s="2"/>
      <c r="L1215" s="2"/>
      <c r="M1215" s="2"/>
      <c r="N1215" s="2"/>
      <c r="O1215" s="2"/>
      <c r="P1215" s="2"/>
      <c r="Q1215" s="2"/>
      <c r="R1215" s="2"/>
      <c r="S1215" s="2"/>
    </row>
    <row r="1216" spans="1:19" x14ac:dyDescent="0.2">
      <c r="A1216" s="9" t="str">
        <f t="shared" si="19"/>
        <v>Osaamisalat!$C$1216:$S$1216</v>
      </c>
      <c r="B1216" s="2"/>
      <c r="C1216" s="2"/>
      <c r="D1216" s="2"/>
      <c r="E1216" s="2"/>
      <c r="F1216" s="2"/>
      <c r="G1216" s="2"/>
      <c r="H1216" s="2"/>
      <c r="I1216" s="2"/>
      <c r="J1216" s="2"/>
      <c r="K1216" s="2"/>
      <c r="L1216" s="2"/>
      <c r="M1216" s="2"/>
      <c r="N1216" s="2"/>
      <c r="O1216" s="2"/>
      <c r="P1216" s="2"/>
      <c r="Q1216" s="2"/>
      <c r="R1216" s="2"/>
      <c r="S1216" s="2"/>
    </row>
    <row r="1217" spans="1:19" x14ac:dyDescent="0.2">
      <c r="A1217" s="9" t="str">
        <f t="shared" si="19"/>
        <v>Osaamisalat!$C$1217:$S$1217</v>
      </c>
      <c r="B1217" s="2"/>
      <c r="C1217" s="2"/>
      <c r="D1217" s="2"/>
      <c r="E1217" s="2"/>
      <c r="F1217" s="2"/>
      <c r="G1217" s="2"/>
      <c r="H1217" s="2"/>
      <c r="I1217" s="2"/>
      <c r="J1217" s="2"/>
      <c r="K1217" s="2"/>
      <c r="L1217" s="2"/>
      <c r="M1217" s="2"/>
      <c r="N1217" s="2"/>
      <c r="O1217" s="2"/>
      <c r="P1217" s="2"/>
      <c r="Q1217" s="2"/>
      <c r="R1217" s="2"/>
      <c r="S1217" s="2"/>
    </row>
    <row r="1218" spans="1:19" x14ac:dyDescent="0.2">
      <c r="A1218" s="9" t="str">
        <f t="shared" si="19"/>
        <v>Osaamisalat!$C$1218:$S$1218</v>
      </c>
      <c r="B1218" s="2"/>
      <c r="C1218" s="2"/>
      <c r="D1218" s="2"/>
      <c r="E1218" s="2"/>
      <c r="F1218" s="2"/>
      <c r="G1218" s="2"/>
      <c r="H1218" s="2"/>
      <c r="I1218" s="2"/>
      <c r="J1218" s="2"/>
      <c r="K1218" s="2"/>
      <c r="L1218" s="2"/>
      <c r="M1218" s="2"/>
      <c r="N1218" s="2"/>
      <c r="O1218" s="2"/>
      <c r="P1218" s="2"/>
      <c r="Q1218" s="2"/>
      <c r="R1218" s="2"/>
      <c r="S1218" s="2"/>
    </row>
    <row r="1219" spans="1:19" x14ac:dyDescent="0.2">
      <c r="A1219" s="9" t="str">
        <f t="shared" ref="A1219:A1282" si="20">CONCATENATE("Osaamisalat!$C$",ROW(),":","$S$",ROW())</f>
        <v>Osaamisalat!$C$1219:$S$1219</v>
      </c>
      <c r="B1219" s="2"/>
      <c r="C1219" s="2"/>
      <c r="D1219" s="2"/>
      <c r="E1219" s="2"/>
      <c r="F1219" s="2"/>
      <c r="G1219" s="2"/>
      <c r="H1219" s="2"/>
      <c r="I1219" s="2"/>
      <c r="J1219" s="2"/>
      <c r="K1219" s="2"/>
      <c r="L1219" s="2"/>
      <c r="M1219" s="2"/>
      <c r="N1219" s="2"/>
      <c r="O1219" s="2"/>
      <c r="P1219" s="2"/>
      <c r="Q1219" s="2"/>
      <c r="R1219" s="2"/>
      <c r="S1219" s="2"/>
    </row>
    <row r="1220" spans="1:19" x14ac:dyDescent="0.2">
      <c r="A1220" s="9" t="str">
        <f t="shared" si="20"/>
        <v>Osaamisalat!$C$1220:$S$1220</v>
      </c>
      <c r="B1220" s="2"/>
      <c r="C1220" s="2"/>
      <c r="D1220" s="2"/>
      <c r="E1220" s="2"/>
      <c r="F1220" s="2"/>
      <c r="G1220" s="2"/>
      <c r="H1220" s="2"/>
      <c r="I1220" s="2"/>
      <c r="J1220" s="2"/>
      <c r="K1220" s="2"/>
      <c r="L1220" s="2"/>
      <c r="M1220" s="2"/>
      <c r="N1220" s="2"/>
      <c r="O1220" s="2"/>
      <c r="P1220" s="2"/>
      <c r="Q1220" s="2"/>
      <c r="R1220" s="2"/>
      <c r="S1220" s="2"/>
    </row>
    <row r="1221" spans="1:19" x14ac:dyDescent="0.2">
      <c r="A1221" s="9" t="str">
        <f t="shared" si="20"/>
        <v>Osaamisalat!$C$1221:$S$1221</v>
      </c>
      <c r="B1221" s="2"/>
      <c r="C1221" s="2"/>
      <c r="D1221" s="2"/>
      <c r="E1221" s="2"/>
      <c r="F1221" s="2"/>
      <c r="G1221" s="2"/>
      <c r="H1221" s="2"/>
      <c r="I1221" s="2"/>
      <c r="J1221" s="2"/>
      <c r="K1221" s="2"/>
      <c r="L1221" s="2"/>
      <c r="M1221" s="2"/>
      <c r="N1221" s="2"/>
      <c r="O1221" s="2"/>
      <c r="P1221" s="2"/>
      <c r="Q1221" s="2"/>
      <c r="R1221" s="2"/>
      <c r="S1221" s="2"/>
    </row>
    <row r="1222" spans="1:19" x14ac:dyDescent="0.2">
      <c r="A1222" s="9" t="str">
        <f t="shared" si="20"/>
        <v>Osaamisalat!$C$1222:$S$1222</v>
      </c>
      <c r="B1222" s="2"/>
      <c r="C1222" s="2"/>
      <c r="D1222" s="2"/>
      <c r="E1222" s="2"/>
      <c r="F1222" s="2"/>
      <c r="G1222" s="2"/>
      <c r="H1222" s="2"/>
      <c r="I1222" s="2"/>
      <c r="J1222" s="2"/>
      <c r="K1222" s="2"/>
      <c r="L1222" s="2"/>
      <c r="M1222" s="2"/>
      <c r="N1222" s="2"/>
      <c r="O1222" s="2"/>
      <c r="P1222" s="2"/>
      <c r="Q1222" s="2"/>
      <c r="R1222" s="2"/>
      <c r="S1222" s="2"/>
    </row>
    <row r="1223" spans="1:19" x14ac:dyDescent="0.2">
      <c r="A1223" s="9" t="str">
        <f t="shared" si="20"/>
        <v>Osaamisalat!$C$1223:$S$1223</v>
      </c>
      <c r="B1223" s="2"/>
      <c r="C1223" s="2"/>
      <c r="D1223" s="2"/>
      <c r="E1223" s="2"/>
      <c r="F1223" s="2"/>
      <c r="G1223" s="2"/>
      <c r="H1223" s="2"/>
      <c r="I1223" s="2"/>
      <c r="J1223" s="2"/>
      <c r="K1223" s="2"/>
      <c r="L1223" s="2"/>
      <c r="M1223" s="2"/>
      <c r="N1223" s="2"/>
      <c r="O1223" s="2"/>
      <c r="P1223" s="2"/>
      <c r="Q1223" s="2"/>
      <c r="R1223" s="2"/>
      <c r="S1223" s="2"/>
    </row>
    <row r="1224" spans="1:19" x14ac:dyDescent="0.2">
      <c r="A1224" s="9" t="str">
        <f t="shared" si="20"/>
        <v>Osaamisalat!$C$1224:$S$1224</v>
      </c>
      <c r="B1224" s="2"/>
      <c r="C1224" s="2"/>
      <c r="D1224" s="2"/>
      <c r="E1224" s="2"/>
      <c r="F1224" s="2"/>
      <c r="G1224" s="2"/>
      <c r="H1224" s="2"/>
      <c r="I1224" s="2"/>
      <c r="J1224" s="2"/>
      <c r="K1224" s="2"/>
      <c r="L1224" s="2"/>
      <c r="M1224" s="2"/>
      <c r="N1224" s="2"/>
      <c r="O1224" s="2"/>
      <c r="P1224" s="2"/>
      <c r="Q1224" s="2"/>
      <c r="R1224" s="2"/>
      <c r="S1224" s="2"/>
    </row>
    <row r="1225" spans="1:19" x14ac:dyDescent="0.2">
      <c r="A1225" s="9" t="str">
        <f t="shared" si="20"/>
        <v>Osaamisalat!$C$1225:$S$1225</v>
      </c>
      <c r="B1225" s="2"/>
      <c r="C1225" s="2"/>
      <c r="D1225" s="2"/>
      <c r="E1225" s="2"/>
      <c r="F1225" s="2"/>
      <c r="G1225" s="2"/>
      <c r="H1225" s="2"/>
      <c r="I1225" s="2"/>
      <c r="J1225" s="2"/>
      <c r="K1225" s="2"/>
      <c r="L1225" s="2"/>
      <c r="M1225" s="2"/>
      <c r="N1225" s="2"/>
      <c r="O1225" s="2"/>
      <c r="P1225" s="2"/>
      <c r="Q1225" s="2"/>
      <c r="R1225" s="2"/>
      <c r="S1225" s="2"/>
    </row>
    <row r="1226" spans="1:19" x14ac:dyDescent="0.2">
      <c r="A1226" s="9" t="str">
        <f t="shared" si="20"/>
        <v>Osaamisalat!$C$1226:$S$1226</v>
      </c>
      <c r="B1226" s="2"/>
      <c r="C1226" s="2"/>
      <c r="D1226" s="2"/>
      <c r="E1226" s="2"/>
      <c r="F1226" s="2"/>
      <c r="G1226" s="2"/>
      <c r="H1226" s="2"/>
      <c r="I1226" s="2"/>
      <c r="J1226" s="2"/>
      <c r="K1226" s="2"/>
      <c r="L1226" s="2"/>
      <c r="M1226" s="2"/>
      <c r="N1226" s="2"/>
      <c r="O1226" s="2"/>
      <c r="P1226" s="2"/>
      <c r="Q1226" s="2"/>
      <c r="R1226" s="2"/>
      <c r="S1226" s="2"/>
    </row>
    <row r="1227" spans="1:19" x14ac:dyDescent="0.2">
      <c r="A1227" s="9" t="str">
        <f t="shared" si="20"/>
        <v>Osaamisalat!$C$1227:$S$1227</v>
      </c>
      <c r="B1227" s="2"/>
      <c r="C1227" s="2"/>
      <c r="D1227" s="2"/>
      <c r="E1227" s="2"/>
      <c r="F1227" s="2"/>
      <c r="G1227" s="2"/>
      <c r="H1227" s="2"/>
      <c r="I1227" s="2"/>
      <c r="J1227" s="2"/>
      <c r="K1227" s="2"/>
      <c r="L1227" s="2"/>
      <c r="M1227" s="2"/>
      <c r="N1227" s="2"/>
      <c r="O1227" s="2"/>
      <c r="P1227" s="2"/>
      <c r="Q1227" s="2"/>
      <c r="R1227" s="2"/>
      <c r="S1227" s="2"/>
    </row>
    <row r="1228" spans="1:19" x14ac:dyDescent="0.2">
      <c r="A1228" s="9" t="str">
        <f t="shared" si="20"/>
        <v>Osaamisalat!$C$1228:$S$1228</v>
      </c>
      <c r="B1228" s="2"/>
      <c r="C1228" s="2"/>
      <c r="D1228" s="2"/>
      <c r="E1228" s="2"/>
      <c r="F1228" s="2"/>
      <c r="G1228" s="2"/>
      <c r="H1228" s="2"/>
      <c r="I1228" s="2"/>
      <c r="J1228" s="2"/>
      <c r="K1228" s="2"/>
      <c r="L1228" s="2"/>
      <c r="M1228" s="2"/>
      <c r="N1228" s="2"/>
      <c r="O1228" s="2"/>
      <c r="P1228" s="2"/>
      <c r="Q1228" s="2"/>
      <c r="R1228" s="2"/>
      <c r="S1228" s="2"/>
    </row>
    <row r="1229" spans="1:19" x14ac:dyDescent="0.2">
      <c r="A1229" s="9" t="str">
        <f t="shared" si="20"/>
        <v>Osaamisalat!$C$1229:$S$1229</v>
      </c>
      <c r="B1229" s="2"/>
      <c r="C1229" s="2"/>
      <c r="D1229" s="2"/>
      <c r="E1229" s="2"/>
      <c r="F1229" s="2"/>
      <c r="G1229" s="2"/>
      <c r="H1229" s="2"/>
      <c r="I1229" s="2"/>
      <c r="J1229" s="2"/>
      <c r="K1229" s="2"/>
      <c r="L1229" s="2"/>
      <c r="M1229" s="2"/>
      <c r="N1229" s="2"/>
      <c r="O1229" s="2"/>
      <c r="P1229" s="2"/>
      <c r="Q1229" s="2"/>
      <c r="R1229" s="2"/>
      <c r="S1229" s="2"/>
    </row>
    <row r="1230" spans="1:19" x14ac:dyDescent="0.2">
      <c r="A1230" s="9" t="str">
        <f t="shared" si="20"/>
        <v>Osaamisalat!$C$1230:$S$1230</v>
      </c>
      <c r="B1230" s="2"/>
      <c r="C1230" s="2"/>
      <c r="D1230" s="2"/>
      <c r="E1230" s="2"/>
      <c r="F1230" s="2"/>
      <c r="G1230" s="2"/>
      <c r="H1230" s="2"/>
      <c r="I1230" s="2"/>
      <c r="J1230" s="2"/>
      <c r="K1230" s="2"/>
      <c r="L1230" s="2"/>
      <c r="M1230" s="2"/>
      <c r="N1230" s="2"/>
      <c r="O1230" s="2"/>
      <c r="P1230" s="2"/>
      <c r="Q1230" s="2"/>
      <c r="R1230" s="2"/>
      <c r="S1230" s="2"/>
    </row>
    <row r="1231" spans="1:19" x14ac:dyDescent="0.2">
      <c r="A1231" s="9" t="str">
        <f t="shared" si="20"/>
        <v>Osaamisalat!$C$1231:$S$1231</v>
      </c>
      <c r="B1231" s="2"/>
      <c r="C1231" s="2"/>
      <c r="D1231" s="2"/>
      <c r="E1231" s="2"/>
      <c r="F1231" s="2"/>
      <c r="G1231" s="2"/>
      <c r="H1231" s="2"/>
      <c r="I1231" s="2"/>
      <c r="J1231" s="2"/>
      <c r="K1231" s="2"/>
      <c r="L1231" s="2"/>
      <c r="M1231" s="2"/>
      <c r="N1231" s="2"/>
      <c r="O1231" s="2"/>
      <c r="P1231" s="2"/>
      <c r="Q1231" s="2"/>
      <c r="R1231" s="2"/>
      <c r="S1231" s="2"/>
    </row>
    <row r="1232" spans="1:19" x14ac:dyDescent="0.2">
      <c r="A1232" s="9" t="str">
        <f t="shared" si="20"/>
        <v>Osaamisalat!$C$1232:$S$1232</v>
      </c>
      <c r="B1232" s="2"/>
      <c r="C1232" s="2"/>
      <c r="D1232" s="2"/>
      <c r="E1232" s="2"/>
      <c r="F1232" s="2"/>
      <c r="G1232" s="2"/>
      <c r="H1232" s="2"/>
      <c r="I1232" s="2"/>
      <c r="J1232" s="2"/>
      <c r="K1232" s="2"/>
      <c r="L1232" s="2"/>
      <c r="M1232" s="2"/>
      <c r="N1232" s="2"/>
      <c r="O1232" s="2"/>
      <c r="P1232" s="2"/>
      <c r="Q1232" s="2"/>
      <c r="R1232" s="2"/>
      <c r="S1232" s="2"/>
    </row>
    <row r="1233" spans="1:19" x14ac:dyDescent="0.2">
      <c r="A1233" s="9" t="str">
        <f t="shared" si="20"/>
        <v>Osaamisalat!$C$1233:$S$1233</v>
      </c>
      <c r="B1233" s="2"/>
      <c r="C1233" s="2"/>
      <c r="D1233" s="2"/>
      <c r="E1233" s="2"/>
      <c r="F1233" s="2"/>
      <c r="G1233" s="2"/>
      <c r="H1233" s="2"/>
      <c r="I1233" s="2"/>
      <c r="J1233" s="2"/>
      <c r="K1233" s="2"/>
      <c r="L1233" s="2"/>
      <c r="M1233" s="2"/>
      <c r="N1233" s="2"/>
      <c r="O1233" s="2"/>
      <c r="P1233" s="2"/>
      <c r="Q1233" s="2"/>
      <c r="R1233" s="2"/>
      <c r="S1233" s="2"/>
    </row>
    <row r="1234" spans="1:19" x14ac:dyDescent="0.2">
      <c r="A1234" s="9" t="str">
        <f t="shared" si="20"/>
        <v>Osaamisalat!$C$1234:$S$1234</v>
      </c>
      <c r="B1234" s="2"/>
      <c r="C1234" s="2"/>
      <c r="D1234" s="2"/>
      <c r="E1234" s="2"/>
      <c r="F1234" s="2"/>
      <c r="G1234" s="2"/>
      <c r="H1234" s="2"/>
      <c r="I1234" s="2"/>
      <c r="J1234" s="2"/>
      <c r="K1234" s="2"/>
      <c r="L1234" s="2"/>
      <c r="M1234" s="2"/>
      <c r="N1234" s="2"/>
      <c r="O1234" s="2"/>
      <c r="P1234" s="2"/>
      <c r="Q1234" s="2"/>
      <c r="R1234" s="2"/>
      <c r="S1234" s="2"/>
    </row>
    <row r="1235" spans="1:19" x14ac:dyDescent="0.2">
      <c r="A1235" s="9" t="str">
        <f t="shared" si="20"/>
        <v>Osaamisalat!$C$1235:$S$1235</v>
      </c>
      <c r="B1235" s="2"/>
      <c r="C1235" s="2"/>
      <c r="D1235" s="2"/>
      <c r="E1235" s="2"/>
      <c r="F1235" s="2"/>
      <c r="G1235" s="2"/>
      <c r="H1235" s="2"/>
      <c r="I1235" s="2"/>
      <c r="J1235" s="2"/>
      <c r="K1235" s="2"/>
      <c r="L1235" s="2"/>
      <c r="M1235" s="2"/>
      <c r="N1235" s="2"/>
      <c r="O1235" s="2"/>
      <c r="P1235" s="2"/>
      <c r="Q1235" s="2"/>
      <c r="R1235" s="2"/>
      <c r="S1235" s="2"/>
    </row>
    <row r="1236" spans="1:19" x14ac:dyDescent="0.2">
      <c r="A1236" s="9" t="str">
        <f t="shared" si="20"/>
        <v>Osaamisalat!$C$1236:$S$1236</v>
      </c>
      <c r="B1236" s="2"/>
      <c r="C1236" s="2"/>
      <c r="D1236" s="2"/>
      <c r="E1236" s="2"/>
      <c r="F1236" s="2"/>
      <c r="G1236" s="2"/>
      <c r="H1236" s="2"/>
      <c r="I1236" s="2"/>
      <c r="J1236" s="2"/>
      <c r="K1236" s="2"/>
      <c r="L1236" s="2"/>
      <c r="M1236" s="2"/>
      <c r="N1236" s="2"/>
      <c r="O1236" s="2"/>
      <c r="P1236" s="2"/>
      <c r="Q1236" s="2"/>
      <c r="R1236" s="2"/>
      <c r="S1236" s="2"/>
    </row>
    <row r="1237" spans="1:19" x14ac:dyDescent="0.2">
      <c r="A1237" s="9" t="str">
        <f t="shared" si="20"/>
        <v>Osaamisalat!$C$1237:$S$1237</v>
      </c>
      <c r="B1237" s="2"/>
      <c r="C1237" s="2"/>
      <c r="D1237" s="2"/>
      <c r="E1237" s="2"/>
      <c r="F1237" s="2"/>
      <c r="G1237" s="2"/>
      <c r="H1237" s="2"/>
      <c r="I1237" s="2"/>
      <c r="J1237" s="2"/>
      <c r="K1237" s="2"/>
      <c r="L1237" s="2"/>
      <c r="M1237" s="2"/>
      <c r="N1237" s="2"/>
      <c r="O1237" s="2"/>
      <c r="P1237" s="2"/>
      <c r="Q1237" s="2"/>
      <c r="R1237" s="2"/>
      <c r="S1237" s="2"/>
    </row>
    <row r="1238" spans="1:19" x14ac:dyDescent="0.2">
      <c r="A1238" s="9" t="str">
        <f t="shared" si="20"/>
        <v>Osaamisalat!$C$1238:$S$1238</v>
      </c>
      <c r="B1238" s="2"/>
      <c r="C1238" s="2"/>
      <c r="D1238" s="2"/>
      <c r="E1238" s="2"/>
      <c r="F1238" s="2"/>
      <c r="G1238" s="2"/>
      <c r="H1238" s="2"/>
      <c r="I1238" s="2"/>
      <c r="J1238" s="2"/>
      <c r="K1238" s="2"/>
      <c r="L1238" s="2"/>
      <c r="M1238" s="2"/>
      <c r="N1238" s="2"/>
      <c r="O1238" s="2"/>
      <c r="P1238" s="2"/>
      <c r="Q1238" s="2"/>
      <c r="R1238" s="2"/>
      <c r="S1238" s="2"/>
    </row>
    <row r="1239" spans="1:19" x14ac:dyDescent="0.2">
      <c r="A1239" s="9" t="str">
        <f t="shared" si="20"/>
        <v>Osaamisalat!$C$1239:$S$1239</v>
      </c>
      <c r="B1239" s="2"/>
      <c r="C1239" s="2"/>
      <c r="D1239" s="2"/>
      <c r="E1239" s="2"/>
      <c r="F1239" s="2"/>
      <c r="G1239" s="2"/>
      <c r="H1239" s="2"/>
      <c r="I1239" s="2"/>
      <c r="J1239" s="2"/>
      <c r="K1239" s="2"/>
      <c r="L1239" s="2"/>
      <c r="M1239" s="2"/>
      <c r="N1239" s="2"/>
      <c r="O1239" s="2"/>
      <c r="P1239" s="2"/>
      <c r="Q1239" s="2"/>
      <c r="R1239" s="2"/>
      <c r="S1239" s="2"/>
    </row>
    <row r="1240" spans="1:19" x14ac:dyDescent="0.2">
      <c r="A1240" s="9" t="str">
        <f t="shared" si="20"/>
        <v>Osaamisalat!$C$1240:$S$1240</v>
      </c>
      <c r="B1240" s="2"/>
      <c r="C1240" s="2"/>
      <c r="D1240" s="2"/>
      <c r="E1240" s="2"/>
      <c r="F1240" s="2"/>
      <c r="G1240" s="2"/>
      <c r="H1240" s="2"/>
      <c r="I1240" s="2"/>
      <c r="J1240" s="2"/>
      <c r="K1240" s="2"/>
      <c r="L1240" s="2"/>
      <c r="M1240" s="2"/>
      <c r="N1240" s="2"/>
      <c r="O1240" s="2"/>
      <c r="P1240" s="2"/>
      <c r="Q1240" s="2"/>
      <c r="R1240" s="2"/>
      <c r="S1240" s="2"/>
    </row>
    <row r="1241" spans="1:19" x14ac:dyDescent="0.2">
      <c r="A1241" s="9" t="str">
        <f t="shared" si="20"/>
        <v>Osaamisalat!$C$1241:$S$1241</v>
      </c>
      <c r="B1241" s="2"/>
      <c r="C1241" s="2"/>
      <c r="D1241" s="2"/>
      <c r="E1241" s="2"/>
      <c r="F1241" s="2"/>
      <c r="G1241" s="2"/>
      <c r="H1241" s="2"/>
      <c r="I1241" s="2"/>
      <c r="J1241" s="2"/>
      <c r="K1241" s="2"/>
      <c r="L1241" s="2"/>
      <c r="M1241" s="2"/>
      <c r="N1241" s="2"/>
      <c r="O1241" s="2"/>
      <c r="P1241" s="2"/>
      <c r="Q1241" s="2"/>
      <c r="R1241" s="2"/>
      <c r="S1241" s="2"/>
    </row>
    <row r="1242" spans="1:19" x14ac:dyDescent="0.2">
      <c r="A1242" s="9" t="str">
        <f t="shared" si="20"/>
        <v>Osaamisalat!$C$1242:$S$1242</v>
      </c>
      <c r="B1242" s="2"/>
      <c r="C1242" s="2"/>
      <c r="D1242" s="2"/>
      <c r="E1242" s="2"/>
      <c r="F1242" s="2"/>
      <c r="G1242" s="2"/>
      <c r="H1242" s="2"/>
      <c r="I1242" s="2"/>
      <c r="J1242" s="2"/>
      <c r="K1242" s="2"/>
      <c r="L1242" s="2"/>
      <c r="M1242" s="2"/>
      <c r="N1242" s="2"/>
      <c r="O1242" s="2"/>
      <c r="P1242" s="2"/>
      <c r="Q1242" s="2"/>
      <c r="R1242" s="2"/>
      <c r="S1242" s="2"/>
    </row>
    <row r="1243" spans="1:19" x14ac:dyDescent="0.2">
      <c r="A1243" s="9" t="str">
        <f t="shared" si="20"/>
        <v>Osaamisalat!$C$1243:$S$1243</v>
      </c>
      <c r="B1243" s="2"/>
      <c r="C1243" s="2"/>
      <c r="D1243" s="2"/>
      <c r="E1243" s="2"/>
      <c r="F1243" s="2"/>
      <c r="G1243" s="2"/>
      <c r="H1243" s="2"/>
      <c r="I1243" s="2"/>
      <c r="J1243" s="2"/>
      <c r="K1243" s="2"/>
      <c r="L1243" s="2"/>
      <c r="M1243" s="2"/>
      <c r="N1243" s="2"/>
      <c r="O1243" s="2"/>
      <c r="P1243" s="2"/>
      <c r="Q1243" s="2"/>
      <c r="R1243" s="2"/>
      <c r="S1243" s="2"/>
    </row>
    <row r="1244" spans="1:19" x14ac:dyDescent="0.2">
      <c r="A1244" s="9" t="str">
        <f t="shared" si="20"/>
        <v>Osaamisalat!$C$1244:$S$1244</v>
      </c>
      <c r="B1244" s="2"/>
      <c r="C1244" s="2"/>
      <c r="D1244" s="2"/>
      <c r="E1244" s="2"/>
      <c r="F1244" s="2"/>
      <c r="G1244" s="2"/>
      <c r="H1244" s="2"/>
      <c r="I1244" s="2"/>
      <c r="J1244" s="2"/>
      <c r="K1244" s="2"/>
      <c r="L1244" s="2"/>
      <c r="M1244" s="2"/>
      <c r="N1244" s="2"/>
      <c r="O1244" s="2"/>
      <c r="P1244" s="2"/>
      <c r="Q1244" s="2"/>
      <c r="R1244" s="2"/>
      <c r="S1244" s="2"/>
    </row>
    <row r="1245" spans="1:19" x14ac:dyDescent="0.2">
      <c r="A1245" s="9" t="str">
        <f t="shared" si="20"/>
        <v>Osaamisalat!$C$1245:$S$1245</v>
      </c>
      <c r="B1245" s="2"/>
      <c r="C1245" s="2"/>
      <c r="D1245" s="2"/>
      <c r="E1245" s="2"/>
      <c r="F1245" s="2"/>
      <c r="G1245" s="2"/>
      <c r="H1245" s="2"/>
      <c r="I1245" s="2"/>
      <c r="J1245" s="2"/>
      <c r="K1245" s="2"/>
      <c r="L1245" s="2"/>
      <c r="M1245" s="2"/>
      <c r="N1245" s="2"/>
      <c r="O1245" s="2"/>
      <c r="P1245" s="2"/>
      <c r="Q1245" s="2"/>
      <c r="R1245" s="2"/>
      <c r="S1245" s="2"/>
    </row>
    <row r="1246" spans="1:19" x14ac:dyDescent="0.2">
      <c r="A1246" s="9" t="str">
        <f t="shared" si="20"/>
        <v>Osaamisalat!$C$1246:$S$1246</v>
      </c>
      <c r="B1246" s="2"/>
      <c r="C1246" s="2"/>
      <c r="D1246" s="2"/>
      <c r="E1246" s="2"/>
      <c r="F1246" s="2"/>
      <c r="G1246" s="2"/>
      <c r="H1246" s="2"/>
      <c r="I1246" s="2"/>
      <c r="J1246" s="2"/>
      <c r="K1246" s="2"/>
      <c r="L1246" s="2"/>
      <c r="M1246" s="2"/>
      <c r="N1246" s="2"/>
      <c r="O1246" s="2"/>
      <c r="P1246" s="2"/>
      <c r="Q1246" s="2"/>
      <c r="R1246" s="2"/>
      <c r="S1246" s="2"/>
    </row>
    <row r="1247" spans="1:19" x14ac:dyDescent="0.2">
      <c r="A1247" s="9" t="str">
        <f t="shared" si="20"/>
        <v>Osaamisalat!$C$1247:$S$1247</v>
      </c>
      <c r="B1247" s="2"/>
      <c r="C1247" s="2"/>
      <c r="D1247" s="2"/>
      <c r="E1247" s="2"/>
      <c r="F1247" s="2"/>
      <c r="G1247" s="2"/>
      <c r="H1247" s="2"/>
      <c r="I1247" s="2"/>
      <c r="J1247" s="2"/>
      <c r="K1247" s="2"/>
      <c r="L1247" s="2"/>
      <c r="M1247" s="2"/>
      <c r="N1247" s="2"/>
      <c r="O1247" s="2"/>
      <c r="P1247" s="2"/>
      <c r="Q1247" s="2"/>
      <c r="R1247" s="2"/>
      <c r="S1247" s="2"/>
    </row>
    <row r="1248" spans="1:19" x14ac:dyDescent="0.2">
      <c r="A1248" s="9" t="str">
        <f t="shared" si="20"/>
        <v>Osaamisalat!$C$1248:$S$1248</v>
      </c>
      <c r="B1248" s="2"/>
      <c r="C1248" s="2"/>
      <c r="D1248" s="2"/>
      <c r="E1248" s="2"/>
      <c r="F1248" s="2"/>
      <c r="G1248" s="2"/>
      <c r="H1248" s="2"/>
      <c r="I1248" s="2"/>
      <c r="J1248" s="2"/>
      <c r="K1248" s="2"/>
      <c r="L1248" s="2"/>
      <c r="M1248" s="2"/>
      <c r="N1248" s="2"/>
      <c r="O1248" s="2"/>
      <c r="P1248" s="2"/>
      <c r="Q1248" s="2"/>
      <c r="R1248" s="2"/>
      <c r="S1248" s="2"/>
    </row>
    <row r="1249" spans="1:19" x14ac:dyDescent="0.2">
      <c r="A1249" s="9" t="str">
        <f t="shared" si="20"/>
        <v>Osaamisalat!$C$1249:$S$1249</v>
      </c>
      <c r="B1249" s="2"/>
      <c r="C1249" s="2"/>
      <c r="D1249" s="2"/>
      <c r="E1249" s="2"/>
      <c r="F1249" s="2"/>
      <c r="G1249" s="2"/>
      <c r="H1249" s="2"/>
      <c r="I1249" s="2"/>
      <c r="J1249" s="2"/>
      <c r="K1249" s="2"/>
      <c r="L1249" s="2"/>
      <c r="M1249" s="2"/>
      <c r="N1249" s="2"/>
      <c r="O1249" s="2"/>
      <c r="P1249" s="2"/>
      <c r="Q1249" s="2"/>
      <c r="R1249" s="2"/>
      <c r="S1249" s="2"/>
    </row>
    <row r="1250" spans="1:19" x14ac:dyDescent="0.2">
      <c r="A1250" s="9" t="str">
        <f t="shared" si="20"/>
        <v>Osaamisalat!$C$1250:$S$1250</v>
      </c>
      <c r="B1250" s="2"/>
      <c r="C1250" s="2"/>
      <c r="D1250" s="2"/>
      <c r="E1250" s="2"/>
      <c r="F1250" s="2"/>
      <c r="G1250" s="2"/>
      <c r="H1250" s="2"/>
      <c r="I1250" s="2"/>
      <c r="J1250" s="2"/>
      <c r="K1250" s="2"/>
      <c r="L1250" s="2"/>
      <c r="M1250" s="2"/>
      <c r="N1250" s="2"/>
      <c r="O1250" s="2"/>
      <c r="P1250" s="2"/>
      <c r="Q1250" s="2"/>
      <c r="R1250" s="2"/>
      <c r="S1250" s="2"/>
    </row>
    <row r="1251" spans="1:19" x14ac:dyDescent="0.2">
      <c r="A1251" s="9" t="str">
        <f t="shared" si="20"/>
        <v>Osaamisalat!$C$1251:$S$1251</v>
      </c>
      <c r="B1251" s="2"/>
      <c r="C1251" s="2"/>
      <c r="D1251" s="2"/>
      <c r="E1251" s="2"/>
      <c r="F1251" s="2"/>
      <c r="G1251" s="2"/>
      <c r="H1251" s="2"/>
      <c r="I1251" s="2"/>
      <c r="J1251" s="2"/>
      <c r="K1251" s="2"/>
      <c r="L1251" s="2"/>
      <c r="M1251" s="2"/>
      <c r="N1251" s="2"/>
      <c r="O1251" s="2"/>
      <c r="P1251" s="2"/>
      <c r="Q1251" s="2"/>
      <c r="R1251" s="2"/>
      <c r="S1251" s="2"/>
    </row>
    <row r="1252" spans="1:19" x14ac:dyDescent="0.2">
      <c r="A1252" s="9" t="str">
        <f t="shared" si="20"/>
        <v>Osaamisalat!$C$1252:$S$1252</v>
      </c>
      <c r="B1252" s="2"/>
      <c r="C1252" s="2"/>
      <c r="D1252" s="2"/>
      <c r="E1252" s="2"/>
      <c r="F1252" s="2"/>
      <c r="G1252" s="2"/>
      <c r="H1252" s="2"/>
      <c r="I1252" s="2"/>
      <c r="J1252" s="2"/>
      <c r="K1252" s="2"/>
      <c r="L1252" s="2"/>
      <c r="M1252" s="2"/>
      <c r="N1252" s="2"/>
      <c r="O1252" s="2"/>
      <c r="P1252" s="2"/>
      <c r="Q1252" s="2"/>
      <c r="R1252" s="2"/>
      <c r="S1252" s="2"/>
    </row>
    <row r="1253" spans="1:19" x14ac:dyDescent="0.2">
      <c r="A1253" s="9" t="str">
        <f t="shared" si="20"/>
        <v>Osaamisalat!$C$1253:$S$1253</v>
      </c>
      <c r="B1253" s="2"/>
      <c r="C1253" s="2"/>
      <c r="D1253" s="2"/>
      <c r="E1253" s="2"/>
      <c r="F1253" s="2"/>
      <c r="G1253" s="2"/>
      <c r="H1253" s="2"/>
      <c r="I1253" s="2"/>
      <c r="J1253" s="2"/>
      <c r="K1253" s="2"/>
      <c r="L1253" s="2"/>
      <c r="M1253" s="2"/>
      <c r="N1253" s="2"/>
      <c r="O1253" s="2"/>
      <c r="P1253" s="2"/>
      <c r="Q1253" s="2"/>
      <c r="R1253" s="2"/>
      <c r="S1253" s="2"/>
    </row>
    <row r="1254" spans="1:19" x14ac:dyDescent="0.2">
      <c r="A1254" s="9" t="str">
        <f t="shared" si="20"/>
        <v>Osaamisalat!$C$1254:$S$1254</v>
      </c>
      <c r="B1254" s="2"/>
      <c r="C1254" s="2"/>
      <c r="D1254" s="2"/>
      <c r="E1254" s="2"/>
      <c r="F1254" s="2"/>
      <c r="G1254" s="2"/>
      <c r="H1254" s="2"/>
      <c r="I1254" s="2"/>
      <c r="J1254" s="2"/>
      <c r="K1254" s="2"/>
      <c r="L1254" s="2"/>
      <c r="M1254" s="2"/>
      <c r="N1254" s="2"/>
      <c r="O1254" s="2"/>
      <c r="P1254" s="2"/>
      <c r="Q1254" s="2"/>
      <c r="R1254" s="2"/>
      <c r="S1254" s="2"/>
    </row>
    <row r="1255" spans="1:19" x14ac:dyDescent="0.2">
      <c r="A1255" s="9" t="str">
        <f t="shared" si="20"/>
        <v>Osaamisalat!$C$1255:$S$1255</v>
      </c>
      <c r="B1255" s="2"/>
      <c r="C1255" s="2"/>
      <c r="D1255" s="2"/>
      <c r="E1255" s="2"/>
      <c r="F1255" s="2"/>
      <c r="G1255" s="2"/>
      <c r="H1255" s="2"/>
      <c r="I1255" s="2"/>
      <c r="J1255" s="2"/>
      <c r="K1255" s="2"/>
      <c r="L1255" s="2"/>
      <c r="M1255" s="2"/>
      <c r="N1255" s="2"/>
      <c r="O1255" s="2"/>
      <c r="P1255" s="2"/>
      <c r="Q1255" s="2"/>
      <c r="R1255" s="2"/>
      <c r="S1255" s="2"/>
    </row>
    <row r="1256" spans="1:19" x14ac:dyDescent="0.2">
      <c r="A1256" s="9" t="str">
        <f t="shared" si="20"/>
        <v>Osaamisalat!$C$1256:$S$1256</v>
      </c>
      <c r="B1256" s="2"/>
      <c r="C1256" s="2"/>
      <c r="D1256" s="2"/>
      <c r="E1256" s="2"/>
      <c r="F1256" s="2"/>
      <c r="G1256" s="2"/>
      <c r="H1256" s="2"/>
      <c r="I1256" s="2"/>
      <c r="J1256" s="2"/>
      <c r="K1256" s="2"/>
      <c r="L1256" s="2"/>
      <c r="M1256" s="2"/>
      <c r="N1256" s="2"/>
      <c r="O1256" s="2"/>
      <c r="P1256" s="2"/>
      <c r="Q1256" s="2"/>
      <c r="R1256" s="2"/>
      <c r="S1256" s="2"/>
    </row>
    <row r="1257" spans="1:19" x14ac:dyDescent="0.2">
      <c r="A1257" s="9" t="str">
        <f t="shared" si="20"/>
        <v>Osaamisalat!$C$1257:$S$1257</v>
      </c>
      <c r="B1257" s="2"/>
      <c r="C1257" s="2"/>
      <c r="D1257" s="2"/>
      <c r="E1257" s="2"/>
      <c r="F1257" s="2"/>
      <c r="G1257" s="2"/>
      <c r="H1257" s="2"/>
      <c r="I1257" s="2"/>
      <c r="J1257" s="2"/>
      <c r="K1257" s="2"/>
      <c r="L1257" s="2"/>
      <c r="M1257" s="2"/>
      <c r="N1257" s="2"/>
      <c r="O1257" s="2"/>
      <c r="P1257" s="2"/>
      <c r="Q1257" s="2"/>
      <c r="R1257" s="2"/>
      <c r="S1257" s="2"/>
    </row>
    <row r="1258" spans="1:19" x14ac:dyDescent="0.2">
      <c r="A1258" s="9" t="str">
        <f t="shared" si="20"/>
        <v>Osaamisalat!$C$1258:$S$1258</v>
      </c>
      <c r="B1258" s="2"/>
      <c r="C1258" s="2"/>
      <c r="D1258" s="2"/>
      <c r="E1258" s="2"/>
      <c r="F1258" s="2"/>
      <c r="G1258" s="2"/>
      <c r="H1258" s="2"/>
      <c r="I1258" s="2"/>
      <c r="J1258" s="2"/>
      <c r="K1258" s="2"/>
      <c r="L1258" s="2"/>
      <c r="M1258" s="2"/>
      <c r="N1258" s="2"/>
      <c r="O1258" s="2"/>
      <c r="P1258" s="2"/>
      <c r="Q1258" s="2"/>
      <c r="R1258" s="2"/>
      <c r="S1258" s="2"/>
    </row>
    <row r="1259" spans="1:19" x14ac:dyDescent="0.2">
      <c r="A1259" s="9" t="str">
        <f t="shared" si="20"/>
        <v>Osaamisalat!$C$1259:$S$1259</v>
      </c>
      <c r="B1259" s="2"/>
      <c r="C1259" s="2"/>
      <c r="D1259" s="2"/>
      <c r="E1259" s="2"/>
      <c r="F1259" s="2"/>
      <c r="G1259" s="2"/>
      <c r="H1259" s="2"/>
      <c r="I1259" s="2"/>
      <c r="J1259" s="2"/>
      <c r="K1259" s="2"/>
      <c r="L1259" s="2"/>
      <c r="M1259" s="2"/>
      <c r="N1259" s="2"/>
      <c r="O1259" s="2"/>
      <c r="P1259" s="2"/>
      <c r="Q1259" s="2"/>
      <c r="R1259" s="2"/>
      <c r="S1259" s="2"/>
    </row>
    <row r="1260" spans="1:19" x14ac:dyDescent="0.2">
      <c r="A1260" s="9" t="str">
        <f t="shared" si="20"/>
        <v>Osaamisalat!$C$1260:$S$1260</v>
      </c>
      <c r="B1260" s="2"/>
      <c r="C1260" s="2"/>
      <c r="D1260" s="2"/>
      <c r="E1260" s="2"/>
      <c r="F1260" s="2"/>
      <c r="G1260" s="2"/>
      <c r="H1260" s="2"/>
      <c r="I1260" s="2"/>
      <c r="J1260" s="2"/>
      <c r="K1260" s="2"/>
      <c r="L1260" s="2"/>
      <c r="M1260" s="2"/>
      <c r="N1260" s="2"/>
      <c r="O1260" s="2"/>
      <c r="P1260" s="2"/>
      <c r="Q1260" s="2"/>
      <c r="R1260" s="2"/>
      <c r="S1260" s="2"/>
    </row>
    <row r="1261" spans="1:19" x14ac:dyDescent="0.2">
      <c r="A1261" s="9" t="str">
        <f t="shared" si="20"/>
        <v>Osaamisalat!$C$1261:$S$1261</v>
      </c>
      <c r="B1261" s="2"/>
      <c r="C1261" s="2"/>
      <c r="D1261" s="2"/>
      <c r="E1261" s="2"/>
      <c r="F1261" s="2"/>
      <c r="G1261" s="2"/>
      <c r="H1261" s="2"/>
      <c r="I1261" s="2"/>
      <c r="J1261" s="2"/>
      <c r="K1261" s="2"/>
      <c r="L1261" s="2"/>
      <c r="M1261" s="2"/>
      <c r="N1261" s="2"/>
      <c r="O1261" s="2"/>
      <c r="P1261" s="2"/>
      <c r="Q1261" s="2"/>
      <c r="R1261" s="2"/>
      <c r="S1261" s="2"/>
    </row>
    <row r="1262" spans="1:19" x14ac:dyDescent="0.2">
      <c r="A1262" s="9" t="str">
        <f t="shared" si="20"/>
        <v>Osaamisalat!$C$1262:$S$1262</v>
      </c>
      <c r="B1262" s="2"/>
      <c r="C1262" s="2"/>
      <c r="D1262" s="2"/>
      <c r="E1262" s="2"/>
      <c r="F1262" s="2"/>
      <c r="G1262" s="2"/>
      <c r="H1262" s="2"/>
      <c r="I1262" s="2"/>
      <c r="J1262" s="2"/>
      <c r="K1262" s="2"/>
      <c r="L1262" s="2"/>
      <c r="M1262" s="2"/>
      <c r="N1262" s="2"/>
      <c r="O1262" s="2"/>
      <c r="P1262" s="2"/>
      <c r="Q1262" s="2"/>
      <c r="R1262" s="2"/>
      <c r="S1262" s="2"/>
    </row>
    <row r="1263" spans="1:19" x14ac:dyDescent="0.2">
      <c r="A1263" s="9" t="str">
        <f t="shared" si="20"/>
        <v>Osaamisalat!$C$1263:$S$1263</v>
      </c>
      <c r="B1263" s="2"/>
      <c r="C1263" s="2"/>
      <c r="D1263" s="2"/>
      <c r="E1263" s="2"/>
      <c r="F1263" s="2"/>
      <c r="G1263" s="2"/>
      <c r="H1263" s="2"/>
      <c r="I1263" s="2"/>
      <c r="J1263" s="2"/>
      <c r="K1263" s="2"/>
      <c r="L1263" s="2"/>
      <c r="M1263" s="2"/>
      <c r="N1263" s="2"/>
      <c r="O1263" s="2"/>
      <c r="P1263" s="2"/>
      <c r="Q1263" s="2"/>
      <c r="R1263" s="2"/>
      <c r="S1263" s="2"/>
    </row>
    <row r="1264" spans="1:19" x14ac:dyDescent="0.2">
      <c r="A1264" s="9" t="str">
        <f t="shared" si="20"/>
        <v>Osaamisalat!$C$1264:$S$1264</v>
      </c>
      <c r="B1264" s="2"/>
      <c r="C1264" s="2"/>
      <c r="D1264" s="2"/>
      <c r="E1264" s="2"/>
      <c r="F1264" s="2"/>
      <c r="G1264" s="2"/>
      <c r="H1264" s="2"/>
      <c r="I1264" s="2"/>
      <c r="J1264" s="2"/>
      <c r="K1264" s="2"/>
      <c r="L1264" s="2"/>
      <c r="M1264" s="2"/>
      <c r="N1264" s="2"/>
      <c r="O1264" s="2"/>
      <c r="P1264" s="2"/>
      <c r="Q1264" s="2"/>
      <c r="R1264" s="2"/>
      <c r="S1264" s="2"/>
    </row>
    <row r="1265" spans="1:19" x14ac:dyDescent="0.2">
      <c r="A1265" s="9" t="str">
        <f t="shared" si="20"/>
        <v>Osaamisalat!$C$1265:$S$1265</v>
      </c>
      <c r="B1265" s="2"/>
      <c r="C1265" s="2"/>
      <c r="D1265" s="2"/>
      <c r="E1265" s="2"/>
      <c r="F1265" s="2"/>
      <c r="G1265" s="2"/>
      <c r="H1265" s="2"/>
      <c r="I1265" s="2"/>
      <c r="J1265" s="2"/>
      <c r="K1265" s="2"/>
      <c r="L1265" s="2"/>
      <c r="M1265" s="2"/>
      <c r="N1265" s="2"/>
      <c r="O1265" s="2"/>
      <c r="P1265" s="2"/>
      <c r="Q1265" s="2"/>
      <c r="R1265" s="2"/>
      <c r="S1265" s="2"/>
    </row>
    <row r="1266" spans="1:19" x14ac:dyDescent="0.2">
      <c r="A1266" s="9" t="str">
        <f t="shared" si="20"/>
        <v>Osaamisalat!$C$1266:$S$1266</v>
      </c>
      <c r="B1266" s="2"/>
      <c r="C1266" s="2"/>
      <c r="D1266" s="2"/>
      <c r="E1266" s="2"/>
      <c r="F1266" s="2"/>
      <c r="G1266" s="2"/>
      <c r="H1266" s="2"/>
      <c r="I1266" s="2"/>
      <c r="J1266" s="2"/>
      <c r="K1266" s="2"/>
      <c r="L1266" s="2"/>
      <c r="M1266" s="2"/>
      <c r="N1266" s="2"/>
      <c r="O1266" s="2"/>
      <c r="P1266" s="2"/>
      <c r="Q1266" s="2"/>
      <c r="R1266" s="2"/>
      <c r="S1266" s="2"/>
    </row>
    <row r="1267" spans="1:19" x14ac:dyDescent="0.2">
      <c r="A1267" s="9" t="str">
        <f t="shared" si="20"/>
        <v>Osaamisalat!$C$1267:$S$1267</v>
      </c>
      <c r="B1267" s="2"/>
      <c r="C1267" s="2"/>
      <c r="D1267" s="2"/>
      <c r="E1267" s="2"/>
      <c r="F1267" s="2"/>
      <c r="G1267" s="2"/>
      <c r="H1267" s="2"/>
      <c r="I1267" s="2"/>
      <c r="J1267" s="2"/>
      <c r="K1267" s="2"/>
      <c r="L1267" s="2"/>
      <c r="M1267" s="2"/>
      <c r="N1267" s="2"/>
      <c r="O1267" s="2"/>
      <c r="P1267" s="2"/>
      <c r="Q1267" s="2"/>
      <c r="R1267" s="2"/>
      <c r="S1267" s="2"/>
    </row>
    <row r="1268" spans="1:19" x14ac:dyDescent="0.2">
      <c r="A1268" s="9" t="str">
        <f t="shared" si="20"/>
        <v>Osaamisalat!$C$1268:$S$1268</v>
      </c>
      <c r="B1268" s="2"/>
      <c r="C1268" s="2"/>
      <c r="D1268" s="2"/>
      <c r="E1268" s="2"/>
      <c r="F1268" s="2"/>
      <c r="G1268" s="2"/>
      <c r="H1268" s="2"/>
      <c r="I1268" s="2"/>
      <c r="J1268" s="2"/>
      <c r="K1268" s="2"/>
      <c r="L1268" s="2"/>
      <c r="M1268" s="2"/>
      <c r="N1268" s="2"/>
      <c r="O1268" s="2"/>
      <c r="P1268" s="2"/>
      <c r="Q1268" s="2"/>
      <c r="R1268" s="2"/>
      <c r="S1268" s="2"/>
    </row>
    <row r="1269" spans="1:19" x14ac:dyDescent="0.2">
      <c r="A1269" s="9" t="str">
        <f t="shared" si="20"/>
        <v>Osaamisalat!$C$1269:$S$1269</v>
      </c>
      <c r="B1269" s="2"/>
      <c r="C1269" s="2"/>
      <c r="D1269" s="2"/>
      <c r="E1269" s="2"/>
      <c r="F1269" s="2"/>
      <c r="G1269" s="2"/>
      <c r="H1269" s="2"/>
      <c r="I1269" s="2"/>
      <c r="J1269" s="2"/>
      <c r="K1269" s="2"/>
      <c r="L1269" s="2"/>
      <c r="M1269" s="2"/>
      <c r="N1269" s="2"/>
      <c r="O1269" s="2"/>
      <c r="P1269" s="2"/>
      <c r="Q1269" s="2"/>
      <c r="R1269" s="2"/>
      <c r="S1269" s="2"/>
    </row>
    <row r="1270" spans="1:19" x14ac:dyDescent="0.2">
      <c r="A1270" s="9" t="str">
        <f t="shared" si="20"/>
        <v>Osaamisalat!$C$1270:$S$1270</v>
      </c>
      <c r="B1270" s="2"/>
      <c r="C1270" s="2"/>
      <c r="D1270" s="2"/>
      <c r="E1270" s="2"/>
      <c r="F1270" s="2"/>
      <c r="G1270" s="2"/>
      <c r="H1270" s="2"/>
      <c r="I1270" s="2"/>
      <c r="J1270" s="2"/>
      <c r="K1270" s="2"/>
      <c r="L1270" s="2"/>
      <c r="M1270" s="2"/>
      <c r="N1270" s="2"/>
      <c r="O1270" s="2"/>
      <c r="P1270" s="2"/>
      <c r="Q1270" s="2"/>
      <c r="R1270" s="2"/>
      <c r="S1270" s="2"/>
    </row>
    <row r="1271" spans="1:19" x14ac:dyDescent="0.2">
      <c r="A1271" s="9" t="str">
        <f t="shared" si="20"/>
        <v>Osaamisalat!$C$1271:$S$1271</v>
      </c>
      <c r="B1271" s="2"/>
      <c r="C1271" s="2"/>
      <c r="D1271" s="2"/>
      <c r="E1271" s="2"/>
      <c r="F1271" s="2"/>
      <c r="G1271" s="2"/>
      <c r="H1271" s="2"/>
      <c r="I1271" s="2"/>
      <c r="J1271" s="2"/>
      <c r="K1271" s="2"/>
      <c r="L1271" s="2"/>
      <c r="M1271" s="2"/>
      <c r="N1271" s="2"/>
      <c r="O1271" s="2"/>
      <c r="P1271" s="2"/>
      <c r="Q1271" s="2"/>
      <c r="R1271" s="2"/>
      <c r="S1271" s="2"/>
    </row>
    <row r="1272" spans="1:19" x14ac:dyDescent="0.2">
      <c r="A1272" s="9" t="str">
        <f t="shared" si="20"/>
        <v>Osaamisalat!$C$1272:$S$1272</v>
      </c>
      <c r="B1272" s="2"/>
      <c r="C1272" s="2"/>
      <c r="D1272" s="2"/>
      <c r="E1272" s="2"/>
      <c r="F1272" s="2"/>
      <c r="G1272" s="2"/>
      <c r="H1272" s="2"/>
      <c r="I1272" s="2"/>
      <c r="J1272" s="2"/>
      <c r="K1272" s="2"/>
      <c r="L1272" s="2"/>
      <c r="M1272" s="2"/>
      <c r="N1272" s="2"/>
      <c r="O1272" s="2"/>
      <c r="P1272" s="2"/>
      <c r="Q1272" s="2"/>
      <c r="R1272" s="2"/>
      <c r="S1272" s="2"/>
    </row>
    <row r="1273" spans="1:19" x14ac:dyDescent="0.2">
      <c r="A1273" s="9" t="str">
        <f t="shared" si="20"/>
        <v>Osaamisalat!$C$1273:$S$1273</v>
      </c>
      <c r="B1273" s="2"/>
      <c r="C1273" s="2"/>
      <c r="D1273" s="2"/>
      <c r="E1273" s="2"/>
      <c r="F1273" s="2"/>
      <c r="G1273" s="2"/>
      <c r="H1273" s="2"/>
      <c r="I1273" s="2"/>
      <c r="J1273" s="2"/>
      <c r="K1273" s="2"/>
      <c r="L1273" s="2"/>
      <c r="M1273" s="2"/>
      <c r="N1273" s="2"/>
      <c r="O1273" s="2"/>
      <c r="P1273" s="2"/>
      <c r="Q1273" s="2"/>
      <c r="R1273" s="2"/>
      <c r="S1273" s="2"/>
    </row>
    <row r="1274" spans="1:19" x14ac:dyDescent="0.2">
      <c r="A1274" s="9" t="str">
        <f t="shared" si="20"/>
        <v>Osaamisalat!$C$1274:$S$1274</v>
      </c>
      <c r="B1274" s="2"/>
      <c r="C1274" s="2"/>
      <c r="D1274" s="2"/>
      <c r="E1274" s="2"/>
      <c r="F1274" s="2"/>
      <c r="G1274" s="2"/>
      <c r="H1274" s="2"/>
      <c r="I1274" s="2"/>
      <c r="J1274" s="2"/>
      <c r="K1274" s="2"/>
      <c r="L1274" s="2"/>
      <c r="M1274" s="2"/>
      <c r="N1274" s="2"/>
      <c r="O1274" s="2"/>
      <c r="P1274" s="2"/>
      <c r="Q1274" s="2"/>
      <c r="R1274" s="2"/>
      <c r="S1274" s="2"/>
    </row>
    <row r="1275" spans="1:19" x14ac:dyDescent="0.2">
      <c r="A1275" s="9" t="str">
        <f t="shared" si="20"/>
        <v>Osaamisalat!$C$1275:$S$1275</v>
      </c>
      <c r="B1275" s="2"/>
      <c r="C1275" s="2"/>
      <c r="D1275" s="2"/>
      <c r="E1275" s="2"/>
      <c r="F1275" s="2"/>
      <c r="G1275" s="2"/>
      <c r="H1275" s="2"/>
      <c r="I1275" s="2"/>
      <c r="J1275" s="2"/>
      <c r="K1275" s="2"/>
      <c r="L1275" s="2"/>
      <c r="M1275" s="2"/>
      <c r="N1275" s="2"/>
      <c r="O1275" s="2"/>
      <c r="P1275" s="2"/>
      <c r="Q1275" s="2"/>
      <c r="R1275" s="2"/>
      <c r="S1275" s="2"/>
    </row>
    <row r="1276" spans="1:19" x14ac:dyDescent="0.2">
      <c r="A1276" s="9" t="str">
        <f t="shared" si="20"/>
        <v>Osaamisalat!$C$1276:$S$1276</v>
      </c>
      <c r="B1276" s="2"/>
      <c r="C1276" s="2"/>
      <c r="D1276" s="2"/>
      <c r="E1276" s="2"/>
      <c r="F1276" s="2"/>
      <c r="G1276" s="2"/>
      <c r="H1276" s="2"/>
      <c r="I1276" s="2"/>
      <c r="J1276" s="2"/>
      <c r="K1276" s="2"/>
      <c r="L1276" s="2"/>
      <c r="M1276" s="2"/>
      <c r="N1276" s="2"/>
      <c r="O1276" s="2"/>
      <c r="P1276" s="2"/>
      <c r="Q1276" s="2"/>
      <c r="R1276" s="2"/>
      <c r="S1276" s="2"/>
    </row>
    <row r="1277" spans="1:19" x14ac:dyDescent="0.2">
      <c r="A1277" s="9" t="str">
        <f t="shared" si="20"/>
        <v>Osaamisalat!$C$1277:$S$1277</v>
      </c>
      <c r="B1277" s="2"/>
      <c r="C1277" s="2"/>
      <c r="D1277" s="2"/>
      <c r="E1277" s="2"/>
      <c r="F1277" s="2"/>
      <c r="G1277" s="2"/>
      <c r="H1277" s="2"/>
      <c r="I1277" s="2"/>
      <c r="J1277" s="2"/>
      <c r="K1277" s="2"/>
      <c r="L1277" s="2"/>
      <c r="M1277" s="2"/>
      <c r="N1277" s="2"/>
      <c r="O1277" s="2"/>
      <c r="P1277" s="2"/>
      <c r="Q1277" s="2"/>
      <c r="R1277" s="2"/>
      <c r="S1277" s="2"/>
    </row>
    <row r="1278" spans="1:19" x14ac:dyDescent="0.2">
      <c r="A1278" s="9" t="str">
        <f t="shared" si="20"/>
        <v>Osaamisalat!$C$1278:$S$1278</v>
      </c>
      <c r="B1278" s="2"/>
      <c r="C1278" s="2"/>
      <c r="D1278" s="2"/>
      <c r="E1278" s="2"/>
      <c r="F1278" s="2"/>
      <c r="G1278" s="2"/>
      <c r="H1278" s="2"/>
      <c r="I1278" s="2"/>
      <c r="J1278" s="2"/>
      <c r="K1278" s="2"/>
      <c r="L1278" s="2"/>
      <c r="M1278" s="2"/>
      <c r="N1278" s="2"/>
      <c r="O1278" s="2"/>
      <c r="P1278" s="2"/>
      <c r="Q1278" s="2"/>
      <c r="R1278" s="2"/>
      <c r="S1278" s="2"/>
    </row>
    <row r="1279" spans="1:19" x14ac:dyDescent="0.2">
      <c r="A1279" s="9" t="str">
        <f t="shared" si="20"/>
        <v>Osaamisalat!$C$1279:$S$1279</v>
      </c>
      <c r="B1279" s="2"/>
      <c r="C1279" s="2"/>
      <c r="D1279" s="2"/>
      <c r="E1279" s="2"/>
      <c r="F1279" s="2"/>
      <c r="G1279" s="2"/>
      <c r="H1279" s="2"/>
      <c r="I1279" s="2"/>
      <c r="J1279" s="2"/>
      <c r="K1279" s="2"/>
      <c r="L1279" s="2"/>
      <c r="M1279" s="2"/>
      <c r="N1279" s="2"/>
      <c r="O1279" s="2"/>
      <c r="P1279" s="2"/>
      <c r="Q1279" s="2"/>
      <c r="R1279" s="2"/>
      <c r="S1279" s="2"/>
    </row>
    <row r="1280" spans="1:19" x14ac:dyDescent="0.2">
      <c r="A1280" s="9" t="str">
        <f t="shared" si="20"/>
        <v>Osaamisalat!$C$1280:$S$1280</v>
      </c>
      <c r="B1280" s="2"/>
      <c r="C1280" s="2"/>
      <c r="D1280" s="2"/>
      <c r="E1280" s="2"/>
      <c r="F1280" s="2"/>
      <c r="G1280" s="2"/>
      <c r="H1280" s="2"/>
      <c r="I1280" s="2"/>
      <c r="J1280" s="2"/>
      <c r="K1280" s="2"/>
      <c r="L1280" s="2"/>
      <c r="M1280" s="2"/>
      <c r="N1280" s="2"/>
      <c r="O1280" s="2"/>
      <c r="P1280" s="2"/>
      <c r="Q1280" s="2"/>
      <c r="R1280" s="2"/>
      <c r="S1280" s="2"/>
    </row>
    <row r="1281" spans="1:19" x14ac:dyDescent="0.2">
      <c r="A1281" s="9" t="str">
        <f t="shared" si="20"/>
        <v>Osaamisalat!$C$1281:$S$1281</v>
      </c>
      <c r="B1281" s="2"/>
      <c r="C1281" s="2"/>
      <c r="D1281" s="2"/>
      <c r="E1281" s="2"/>
      <c r="F1281" s="2"/>
      <c r="G1281" s="2"/>
      <c r="H1281" s="2"/>
      <c r="I1281" s="2"/>
      <c r="J1281" s="2"/>
      <c r="K1281" s="2"/>
      <c r="L1281" s="2"/>
      <c r="M1281" s="2"/>
      <c r="N1281" s="2"/>
      <c r="O1281" s="2"/>
      <c r="P1281" s="2"/>
      <c r="Q1281" s="2"/>
      <c r="R1281" s="2"/>
      <c r="S1281" s="2"/>
    </row>
    <row r="1282" spans="1:19" x14ac:dyDescent="0.2">
      <c r="A1282" s="9" t="str">
        <f t="shared" si="20"/>
        <v>Osaamisalat!$C$1282:$S$1282</v>
      </c>
      <c r="B1282" s="2"/>
      <c r="C1282" s="2"/>
      <c r="D1282" s="2"/>
      <c r="E1282" s="2"/>
      <c r="F1282" s="2"/>
      <c r="G1282" s="2"/>
      <c r="H1282" s="2"/>
      <c r="I1282" s="2"/>
      <c r="J1282" s="2"/>
      <c r="K1282" s="2"/>
      <c r="L1282" s="2"/>
      <c r="M1282" s="2"/>
      <c r="N1282" s="2"/>
      <c r="O1282" s="2"/>
      <c r="P1282" s="2"/>
      <c r="Q1282" s="2"/>
      <c r="R1282" s="2"/>
      <c r="S1282" s="2"/>
    </row>
    <row r="1283" spans="1:19" x14ac:dyDescent="0.2">
      <c r="A1283" s="9" t="str">
        <f t="shared" ref="A1283:A1346" si="21">CONCATENATE("Osaamisalat!$C$",ROW(),":","$S$",ROW())</f>
        <v>Osaamisalat!$C$1283:$S$1283</v>
      </c>
      <c r="B1283" s="2"/>
      <c r="C1283" s="2"/>
      <c r="D1283" s="2"/>
      <c r="E1283" s="2"/>
      <c r="F1283" s="2"/>
      <c r="G1283" s="2"/>
      <c r="H1283" s="2"/>
      <c r="I1283" s="2"/>
      <c r="J1283" s="2"/>
      <c r="K1283" s="2"/>
      <c r="L1283" s="2"/>
      <c r="M1283" s="2"/>
      <c r="N1283" s="2"/>
      <c r="O1283" s="2"/>
      <c r="P1283" s="2"/>
      <c r="Q1283" s="2"/>
      <c r="R1283" s="2"/>
      <c r="S1283" s="2"/>
    </row>
    <row r="1284" spans="1:19" x14ac:dyDescent="0.2">
      <c r="A1284" s="9" t="str">
        <f t="shared" si="21"/>
        <v>Osaamisalat!$C$1284:$S$1284</v>
      </c>
      <c r="B1284" s="2"/>
      <c r="C1284" s="2"/>
      <c r="D1284" s="2"/>
      <c r="E1284" s="2"/>
      <c r="F1284" s="2"/>
      <c r="G1284" s="2"/>
      <c r="H1284" s="2"/>
      <c r="I1284" s="2"/>
      <c r="J1284" s="2"/>
      <c r="K1284" s="2"/>
      <c r="L1284" s="2"/>
      <c r="M1284" s="2"/>
      <c r="N1284" s="2"/>
      <c r="O1284" s="2"/>
      <c r="P1284" s="2"/>
      <c r="Q1284" s="2"/>
      <c r="R1284" s="2"/>
      <c r="S1284" s="2"/>
    </row>
    <row r="1285" spans="1:19" x14ac:dyDescent="0.2">
      <c r="A1285" s="9" t="str">
        <f t="shared" si="21"/>
        <v>Osaamisalat!$C$1285:$S$1285</v>
      </c>
      <c r="B1285" s="2"/>
      <c r="C1285" s="2"/>
      <c r="D1285" s="2"/>
      <c r="E1285" s="2"/>
      <c r="F1285" s="2"/>
      <c r="G1285" s="2"/>
      <c r="H1285" s="2"/>
      <c r="I1285" s="2"/>
      <c r="J1285" s="2"/>
      <c r="K1285" s="2"/>
      <c r="L1285" s="2"/>
      <c r="M1285" s="2"/>
      <c r="N1285" s="2"/>
      <c r="O1285" s="2"/>
      <c r="P1285" s="2"/>
      <c r="Q1285" s="2"/>
      <c r="R1285" s="2"/>
      <c r="S1285" s="2"/>
    </row>
    <row r="1286" spans="1:19" x14ac:dyDescent="0.2">
      <c r="A1286" s="9" t="str">
        <f t="shared" si="21"/>
        <v>Osaamisalat!$C$1286:$S$1286</v>
      </c>
      <c r="B1286" s="2"/>
      <c r="C1286" s="2"/>
      <c r="D1286" s="2"/>
      <c r="E1286" s="2"/>
      <c r="F1286" s="2"/>
      <c r="G1286" s="2"/>
      <c r="H1286" s="2"/>
      <c r="I1286" s="2"/>
      <c r="J1286" s="2"/>
      <c r="K1286" s="2"/>
      <c r="L1286" s="2"/>
      <c r="M1286" s="2"/>
      <c r="N1286" s="2"/>
      <c r="O1286" s="2"/>
      <c r="P1286" s="2"/>
      <c r="Q1286" s="2"/>
      <c r="R1286" s="2"/>
      <c r="S1286" s="2"/>
    </row>
    <row r="1287" spans="1:19" x14ac:dyDescent="0.2">
      <c r="A1287" s="9" t="str">
        <f t="shared" si="21"/>
        <v>Osaamisalat!$C$1287:$S$1287</v>
      </c>
      <c r="B1287" s="2"/>
      <c r="C1287" s="2"/>
      <c r="D1287" s="2"/>
      <c r="E1287" s="2"/>
      <c r="F1287" s="2"/>
      <c r="G1287" s="2"/>
      <c r="H1287" s="2"/>
      <c r="I1287" s="2"/>
      <c r="J1287" s="2"/>
      <c r="K1287" s="2"/>
      <c r="L1287" s="2"/>
      <c r="M1287" s="2"/>
      <c r="N1287" s="2"/>
      <c r="O1287" s="2"/>
      <c r="P1287" s="2"/>
      <c r="Q1287" s="2"/>
      <c r="R1287" s="2"/>
      <c r="S1287" s="2"/>
    </row>
    <row r="1288" spans="1:19" x14ac:dyDescent="0.2">
      <c r="A1288" s="9" t="str">
        <f t="shared" si="21"/>
        <v>Osaamisalat!$C$1288:$S$1288</v>
      </c>
      <c r="B1288" s="2"/>
      <c r="C1288" s="2"/>
      <c r="D1288" s="2"/>
      <c r="E1288" s="2"/>
      <c r="F1288" s="2"/>
      <c r="G1288" s="2"/>
      <c r="H1288" s="2"/>
      <c r="I1288" s="2"/>
      <c r="J1288" s="2"/>
      <c r="K1288" s="2"/>
      <c r="L1288" s="2"/>
      <c r="M1288" s="2"/>
      <c r="N1288" s="2"/>
      <c r="O1288" s="2"/>
      <c r="P1288" s="2"/>
      <c r="Q1288" s="2"/>
      <c r="R1288" s="2"/>
      <c r="S1288" s="2"/>
    </row>
    <row r="1289" spans="1:19" x14ac:dyDescent="0.2">
      <c r="A1289" s="9" t="str">
        <f t="shared" si="21"/>
        <v>Osaamisalat!$C$1289:$S$1289</v>
      </c>
      <c r="B1289" s="2"/>
      <c r="C1289" s="2"/>
      <c r="D1289" s="2"/>
      <c r="E1289" s="2"/>
      <c r="F1289" s="2"/>
      <c r="G1289" s="2"/>
      <c r="H1289" s="2"/>
      <c r="I1289" s="2"/>
      <c r="J1289" s="2"/>
      <c r="K1289" s="2"/>
      <c r="L1289" s="2"/>
      <c r="M1289" s="2"/>
      <c r="N1289" s="2"/>
      <c r="O1289" s="2"/>
      <c r="P1289" s="2"/>
      <c r="Q1289" s="2"/>
      <c r="R1289" s="2"/>
      <c r="S1289" s="2"/>
    </row>
    <row r="1290" spans="1:19" x14ac:dyDescent="0.2">
      <c r="A1290" s="9" t="str">
        <f t="shared" si="21"/>
        <v>Osaamisalat!$C$1290:$S$1290</v>
      </c>
      <c r="B1290" s="2"/>
      <c r="C1290" s="2"/>
      <c r="D1290" s="2"/>
      <c r="E1290" s="2"/>
      <c r="F1290" s="2"/>
      <c r="G1290" s="2"/>
      <c r="H1290" s="2"/>
      <c r="I1290" s="2"/>
      <c r="J1290" s="2"/>
      <c r="K1290" s="2"/>
      <c r="L1290" s="2"/>
      <c r="M1290" s="2"/>
      <c r="N1290" s="2"/>
      <c r="O1290" s="2"/>
      <c r="P1290" s="2"/>
      <c r="Q1290" s="2"/>
      <c r="R1290" s="2"/>
      <c r="S1290" s="2"/>
    </row>
    <row r="1291" spans="1:19" x14ac:dyDescent="0.2">
      <c r="A1291" s="9" t="str">
        <f t="shared" si="21"/>
        <v>Osaamisalat!$C$1291:$S$1291</v>
      </c>
      <c r="B1291" s="2"/>
      <c r="C1291" s="2"/>
      <c r="D1291" s="2"/>
      <c r="E1291" s="2"/>
      <c r="F1291" s="2"/>
      <c r="G1291" s="2"/>
      <c r="H1291" s="2"/>
      <c r="I1291" s="2"/>
      <c r="J1291" s="2"/>
      <c r="K1291" s="2"/>
      <c r="L1291" s="2"/>
      <c r="M1291" s="2"/>
      <c r="N1291" s="2"/>
      <c r="O1291" s="2"/>
      <c r="P1291" s="2"/>
      <c r="Q1291" s="2"/>
      <c r="R1291" s="2"/>
      <c r="S1291" s="2"/>
    </row>
    <row r="1292" spans="1:19" x14ac:dyDescent="0.2">
      <c r="A1292" s="9" t="str">
        <f t="shared" si="21"/>
        <v>Osaamisalat!$C$1292:$S$1292</v>
      </c>
      <c r="B1292" s="2"/>
      <c r="C1292" s="2"/>
      <c r="D1292" s="2"/>
      <c r="E1292" s="2"/>
      <c r="F1292" s="2"/>
      <c r="G1292" s="2"/>
      <c r="H1292" s="2"/>
      <c r="I1292" s="2"/>
      <c r="J1292" s="2"/>
      <c r="K1292" s="2"/>
      <c r="L1292" s="2"/>
      <c r="M1292" s="2"/>
      <c r="N1292" s="2"/>
      <c r="O1292" s="2"/>
      <c r="P1292" s="2"/>
      <c r="Q1292" s="2"/>
      <c r="R1292" s="2"/>
      <c r="S1292" s="2"/>
    </row>
    <row r="1293" spans="1:19" x14ac:dyDescent="0.2">
      <c r="A1293" s="9" t="str">
        <f t="shared" si="21"/>
        <v>Osaamisalat!$C$1293:$S$1293</v>
      </c>
      <c r="B1293" s="2"/>
      <c r="C1293" s="2"/>
      <c r="D1293" s="2"/>
      <c r="E1293" s="2"/>
      <c r="F1293" s="2"/>
      <c r="G1293" s="2"/>
      <c r="H1293" s="2"/>
      <c r="I1293" s="2"/>
      <c r="J1293" s="2"/>
      <c r="K1293" s="2"/>
      <c r="L1293" s="2"/>
      <c r="M1293" s="2"/>
      <c r="N1293" s="2"/>
      <c r="O1293" s="2"/>
      <c r="P1293" s="2"/>
      <c r="Q1293" s="2"/>
      <c r="R1293" s="2"/>
      <c r="S1293" s="2"/>
    </row>
    <row r="1294" spans="1:19" x14ac:dyDescent="0.2">
      <c r="A1294" s="9" t="str">
        <f t="shared" si="21"/>
        <v>Osaamisalat!$C$1294:$S$1294</v>
      </c>
      <c r="B1294" s="2"/>
      <c r="C1294" s="2"/>
      <c r="D1294" s="2"/>
      <c r="E1294" s="2"/>
      <c r="F1294" s="2"/>
      <c r="G1294" s="2"/>
      <c r="H1294" s="2"/>
      <c r="I1294" s="2"/>
      <c r="J1294" s="2"/>
      <c r="K1294" s="2"/>
      <c r="L1294" s="2"/>
      <c r="M1294" s="2"/>
      <c r="N1294" s="2"/>
      <c r="O1294" s="2"/>
      <c r="P1294" s="2"/>
      <c r="Q1294" s="2"/>
      <c r="R1294" s="2"/>
      <c r="S1294" s="2"/>
    </row>
    <row r="1295" spans="1:19" x14ac:dyDescent="0.2">
      <c r="A1295" s="9" t="str">
        <f t="shared" si="21"/>
        <v>Osaamisalat!$C$1295:$S$1295</v>
      </c>
      <c r="B1295" s="2"/>
      <c r="C1295" s="2"/>
      <c r="D1295" s="2"/>
      <c r="E1295" s="2"/>
      <c r="F1295" s="2"/>
      <c r="G1295" s="2"/>
      <c r="H1295" s="2"/>
      <c r="I1295" s="2"/>
      <c r="J1295" s="2"/>
      <c r="K1295" s="2"/>
      <c r="L1295" s="2"/>
      <c r="M1295" s="2"/>
      <c r="N1295" s="2"/>
      <c r="O1295" s="2"/>
      <c r="P1295" s="2"/>
      <c r="Q1295" s="2"/>
      <c r="R1295" s="2"/>
      <c r="S1295" s="2"/>
    </row>
    <row r="1296" spans="1:19" x14ac:dyDescent="0.2">
      <c r="A1296" s="9" t="str">
        <f t="shared" si="21"/>
        <v>Osaamisalat!$C$1296:$S$1296</v>
      </c>
      <c r="B1296" s="2"/>
      <c r="C1296" s="2"/>
      <c r="D1296" s="2"/>
      <c r="E1296" s="2"/>
      <c r="F1296" s="2"/>
      <c r="G1296" s="2"/>
      <c r="H1296" s="2"/>
      <c r="I1296" s="2"/>
      <c r="J1296" s="2"/>
      <c r="K1296" s="2"/>
      <c r="L1296" s="2"/>
      <c r="M1296" s="2"/>
      <c r="N1296" s="2"/>
      <c r="O1296" s="2"/>
      <c r="P1296" s="2"/>
      <c r="Q1296" s="2"/>
      <c r="R1296" s="2"/>
      <c r="S1296" s="2"/>
    </row>
    <row r="1297" spans="1:19" x14ac:dyDescent="0.2">
      <c r="A1297" s="9" t="str">
        <f t="shared" si="21"/>
        <v>Osaamisalat!$C$1297:$S$1297</v>
      </c>
      <c r="B1297" s="2"/>
      <c r="C1297" s="2"/>
      <c r="D1297" s="2"/>
      <c r="E1297" s="2"/>
      <c r="F1297" s="2"/>
      <c r="G1297" s="2"/>
      <c r="H1297" s="2"/>
      <c r="I1297" s="2"/>
      <c r="J1297" s="2"/>
      <c r="K1297" s="2"/>
      <c r="L1297" s="2"/>
      <c r="M1297" s="2"/>
      <c r="N1297" s="2"/>
      <c r="O1297" s="2"/>
      <c r="P1297" s="2"/>
      <c r="Q1297" s="2"/>
      <c r="R1297" s="2"/>
      <c r="S1297" s="2"/>
    </row>
    <row r="1298" spans="1:19" x14ac:dyDescent="0.2">
      <c r="A1298" s="9" t="str">
        <f t="shared" si="21"/>
        <v>Osaamisalat!$C$1298:$S$1298</v>
      </c>
      <c r="B1298" s="2"/>
      <c r="C1298" s="2"/>
      <c r="D1298" s="2"/>
      <c r="E1298" s="2"/>
      <c r="F1298" s="2"/>
      <c r="G1298" s="2"/>
      <c r="H1298" s="2"/>
      <c r="I1298" s="2"/>
      <c r="J1298" s="2"/>
      <c r="K1298" s="2"/>
      <c r="L1298" s="2"/>
      <c r="M1298" s="2"/>
      <c r="N1298" s="2"/>
      <c r="O1298" s="2"/>
      <c r="P1298" s="2"/>
      <c r="Q1298" s="2"/>
      <c r="R1298" s="2"/>
      <c r="S1298" s="2"/>
    </row>
    <row r="1299" spans="1:19" x14ac:dyDescent="0.2">
      <c r="A1299" s="9" t="str">
        <f t="shared" si="21"/>
        <v>Osaamisalat!$C$1299:$S$1299</v>
      </c>
      <c r="B1299" s="2"/>
      <c r="C1299" s="2"/>
      <c r="D1299" s="2"/>
      <c r="E1299" s="2"/>
      <c r="F1299" s="2"/>
      <c r="G1299" s="2"/>
      <c r="H1299" s="2"/>
      <c r="I1299" s="2"/>
      <c r="J1299" s="2"/>
      <c r="K1299" s="2"/>
      <c r="L1299" s="2"/>
      <c r="M1299" s="2"/>
      <c r="N1299" s="2"/>
      <c r="O1299" s="2"/>
      <c r="P1299" s="2"/>
      <c r="Q1299" s="2"/>
      <c r="R1299" s="2"/>
      <c r="S1299" s="2"/>
    </row>
    <row r="1300" spans="1:19" x14ac:dyDescent="0.2">
      <c r="A1300" s="9" t="str">
        <f t="shared" si="21"/>
        <v>Osaamisalat!$C$1300:$S$1300</v>
      </c>
      <c r="B1300" s="2"/>
      <c r="C1300" s="2"/>
      <c r="D1300" s="2"/>
      <c r="E1300" s="2"/>
      <c r="F1300" s="2"/>
      <c r="G1300" s="2"/>
      <c r="H1300" s="2"/>
      <c r="I1300" s="2"/>
      <c r="J1300" s="2"/>
      <c r="K1300" s="2"/>
      <c r="L1300" s="2"/>
      <c r="M1300" s="2"/>
      <c r="N1300" s="2"/>
      <c r="O1300" s="2"/>
      <c r="P1300" s="2"/>
      <c r="Q1300" s="2"/>
      <c r="R1300" s="2"/>
      <c r="S1300" s="2"/>
    </row>
    <row r="1301" spans="1:19" x14ac:dyDescent="0.2">
      <c r="A1301" s="9" t="str">
        <f t="shared" si="21"/>
        <v>Osaamisalat!$C$1301:$S$1301</v>
      </c>
      <c r="B1301" s="2"/>
      <c r="C1301" s="2"/>
      <c r="D1301" s="2"/>
      <c r="E1301" s="2"/>
      <c r="F1301" s="2"/>
      <c r="G1301" s="2"/>
      <c r="H1301" s="2"/>
      <c r="I1301" s="2"/>
      <c r="J1301" s="2"/>
      <c r="K1301" s="2"/>
      <c r="L1301" s="2"/>
      <c r="M1301" s="2"/>
      <c r="N1301" s="2"/>
      <c r="O1301" s="2"/>
      <c r="P1301" s="2"/>
      <c r="Q1301" s="2"/>
      <c r="R1301" s="2"/>
      <c r="S1301" s="2"/>
    </row>
    <row r="1302" spans="1:19" x14ac:dyDescent="0.2">
      <c r="A1302" s="9" t="str">
        <f t="shared" si="21"/>
        <v>Osaamisalat!$C$1302:$S$1302</v>
      </c>
      <c r="B1302" s="2"/>
      <c r="C1302" s="2"/>
      <c r="D1302" s="2"/>
      <c r="E1302" s="2"/>
      <c r="F1302" s="2"/>
      <c r="G1302" s="2"/>
      <c r="H1302" s="2"/>
      <c r="I1302" s="2"/>
      <c r="J1302" s="2"/>
      <c r="K1302" s="2"/>
      <c r="L1302" s="2"/>
      <c r="M1302" s="2"/>
      <c r="N1302" s="2"/>
      <c r="O1302" s="2"/>
      <c r="P1302" s="2"/>
      <c r="Q1302" s="2"/>
      <c r="R1302" s="2"/>
      <c r="S1302" s="2"/>
    </row>
    <row r="1303" spans="1:19" x14ac:dyDescent="0.2">
      <c r="A1303" s="9" t="str">
        <f t="shared" si="21"/>
        <v>Osaamisalat!$C$1303:$S$1303</v>
      </c>
      <c r="B1303" s="2"/>
      <c r="C1303" s="2"/>
      <c r="D1303" s="2"/>
      <c r="E1303" s="2"/>
      <c r="F1303" s="2"/>
      <c r="G1303" s="2"/>
      <c r="H1303" s="2"/>
      <c r="I1303" s="2"/>
      <c r="J1303" s="2"/>
      <c r="K1303" s="2"/>
      <c r="L1303" s="2"/>
      <c r="M1303" s="2"/>
      <c r="N1303" s="2"/>
      <c r="O1303" s="2"/>
      <c r="P1303" s="2"/>
      <c r="Q1303" s="2"/>
      <c r="R1303" s="2"/>
      <c r="S1303" s="2"/>
    </row>
    <row r="1304" spans="1:19" x14ac:dyDescent="0.2">
      <c r="A1304" s="9" t="str">
        <f t="shared" si="21"/>
        <v>Osaamisalat!$C$1304:$S$1304</v>
      </c>
      <c r="B1304" s="2"/>
      <c r="C1304" s="2"/>
      <c r="D1304" s="2"/>
      <c r="E1304" s="2"/>
      <c r="F1304" s="2"/>
      <c r="G1304" s="2"/>
      <c r="H1304" s="2"/>
      <c r="I1304" s="2"/>
      <c r="J1304" s="2"/>
      <c r="K1304" s="2"/>
      <c r="L1304" s="2"/>
      <c r="M1304" s="2"/>
      <c r="N1304" s="2"/>
      <c r="O1304" s="2"/>
      <c r="P1304" s="2"/>
      <c r="Q1304" s="2"/>
      <c r="R1304" s="2"/>
      <c r="S1304" s="2"/>
    </row>
    <row r="1305" spans="1:19" x14ac:dyDescent="0.2">
      <c r="A1305" s="9" t="str">
        <f t="shared" si="21"/>
        <v>Osaamisalat!$C$1305:$S$1305</v>
      </c>
      <c r="B1305" s="2"/>
      <c r="C1305" s="2"/>
      <c r="D1305" s="2"/>
      <c r="E1305" s="2"/>
      <c r="F1305" s="2"/>
      <c r="G1305" s="2"/>
      <c r="H1305" s="2"/>
      <c r="I1305" s="2"/>
      <c r="J1305" s="2"/>
      <c r="K1305" s="2"/>
      <c r="L1305" s="2"/>
      <c r="M1305" s="2"/>
      <c r="N1305" s="2"/>
      <c r="O1305" s="2"/>
      <c r="P1305" s="2"/>
      <c r="Q1305" s="2"/>
      <c r="R1305" s="2"/>
      <c r="S1305" s="2"/>
    </row>
    <row r="1306" spans="1:19" x14ac:dyDescent="0.2">
      <c r="A1306" s="9" t="str">
        <f t="shared" si="21"/>
        <v>Osaamisalat!$C$1306:$S$1306</v>
      </c>
      <c r="B1306" s="2"/>
      <c r="C1306" s="2"/>
      <c r="D1306" s="2"/>
      <c r="E1306" s="2"/>
      <c r="F1306" s="2"/>
      <c r="G1306" s="2"/>
      <c r="H1306" s="2"/>
      <c r="I1306" s="2"/>
      <c r="J1306" s="2"/>
      <c r="K1306" s="2"/>
      <c r="L1306" s="2"/>
      <c r="M1306" s="2"/>
      <c r="N1306" s="2"/>
      <c r="O1306" s="2"/>
      <c r="P1306" s="2"/>
      <c r="Q1306" s="2"/>
      <c r="R1306" s="2"/>
      <c r="S1306" s="2"/>
    </row>
    <row r="1307" spans="1:19" x14ac:dyDescent="0.2">
      <c r="A1307" s="9" t="str">
        <f t="shared" si="21"/>
        <v>Osaamisalat!$C$1307:$S$1307</v>
      </c>
      <c r="B1307" s="2"/>
      <c r="C1307" s="2"/>
      <c r="D1307" s="2"/>
      <c r="E1307" s="2"/>
      <c r="F1307" s="2"/>
      <c r="G1307" s="2"/>
      <c r="H1307" s="2"/>
      <c r="I1307" s="2"/>
      <c r="J1307" s="2"/>
      <c r="K1307" s="2"/>
      <c r="L1307" s="2"/>
      <c r="M1307" s="2"/>
      <c r="N1307" s="2"/>
      <c r="O1307" s="2"/>
      <c r="P1307" s="2"/>
      <c r="Q1307" s="2"/>
      <c r="R1307" s="2"/>
      <c r="S1307" s="2"/>
    </row>
    <row r="1308" spans="1:19" x14ac:dyDescent="0.2">
      <c r="A1308" s="9" t="str">
        <f t="shared" si="21"/>
        <v>Osaamisalat!$C$1308:$S$1308</v>
      </c>
      <c r="B1308" s="2"/>
      <c r="C1308" s="2"/>
      <c r="D1308" s="2"/>
      <c r="E1308" s="2"/>
      <c r="F1308" s="2"/>
      <c r="G1308" s="2"/>
      <c r="H1308" s="2"/>
      <c r="I1308" s="2"/>
      <c r="J1308" s="2"/>
      <c r="K1308" s="2"/>
      <c r="L1308" s="2"/>
      <c r="M1308" s="2"/>
      <c r="N1308" s="2"/>
      <c r="O1308" s="2"/>
      <c r="P1308" s="2"/>
      <c r="Q1308" s="2"/>
      <c r="R1308" s="2"/>
      <c r="S1308" s="2"/>
    </row>
    <row r="1309" spans="1:19" x14ac:dyDescent="0.2">
      <c r="A1309" s="9" t="str">
        <f t="shared" si="21"/>
        <v>Osaamisalat!$C$1309:$S$1309</v>
      </c>
      <c r="B1309" s="2"/>
      <c r="C1309" s="2"/>
      <c r="D1309" s="2"/>
      <c r="E1309" s="2"/>
      <c r="F1309" s="2"/>
      <c r="G1309" s="2"/>
      <c r="H1309" s="2"/>
      <c r="I1309" s="2"/>
      <c r="J1309" s="2"/>
      <c r="K1309" s="2"/>
      <c r="L1309" s="2"/>
      <c r="M1309" s="2"/>
      <c r="N1309" s="2"/>
      <c r="O1309" s="2"/>
      <c r="P1309" s="2"/>
      <c r="Q1309" s="2"/>
      <c r="R1309" s="2"/>
      <c r="S1309" s="2"/>
    </row>
    <row r="1310" spans="1:19" x14ac:dyDescent="0.2">
      <c r="A1310" s="9" t="str">
        <f t="shared" si="21"/>
        <v>Osaamisalat!$C$1310:$S$1310</v>
      </c>
      <c r="B1310" s="2"/>
      <c r="C1310" s="2"/>
      <c r="D1310" s="2"/>
      <c r="E1310" s="2"/>
      <c r="F1310" s="2"/>
      <c r="G1310" s="2"/>
      <c r="H1310" s="2"/>
      <c r="I1310" s="2"/>
      <c r="J1310" s="2"/>
      <c r="K1310" s="2"/>
      <c r="L1310" s="2"/>
      <c r="M1310" s="2"/>
      <c r="N1310" s="2"/>
      <c r="O1310" s="2"/>
      <c r="P1310" s="2"/>
      <c r="Q1310" s="2"/>
      <c r="R1310" s="2"/>
      <c r="S1310" s="2"/>
    </row>
    <row r="1311" spans="1:19" x14ac:dyDescent="0.2">
      <c r="A1311" s="9" t="str">
        <f t="shared" si="21"/>
        <v>Osaamisalat!$C$1311:$S$1311</v>
      </c>
      <c r="B1311" s="2"/>
      <c r="C1311" s="2"/>
      <c r="D1311" s="2"/>
      <c r="E1311" s="2"/>
      <c r="F1311" s="2"/>
      <c r="G1311" s="2"/>
      <c r="H1311" s="2"/>
      <c r="I1311" s="2"/>
      <c r="J1311" s="2"/>
      <c r="K1311" s="2"/>
      <c r="L1311" s="2"/>
      <c r="M1311" s="2"/>
      <c r="N1311" s="2"/>
      <c r="O1311" s="2"/>
      <c r="P1311" s="2"/>
      <c r="Q1311" s="2"/>
      <c r="R1311" s="2"/>
      <c r="S1311" s="2"/>
    </row>
    <row r="1312" spans="1:19" x14ac:dyDescent="0.2">
      <c r="A1312" s="9" t="str">
        <f t="shared" si="21"/>
        <v>Osaamisalat!$C$1312:$S$1312</v>
      </c>
      <c r="B1312" s="2"/>
      <c r="C1312" s="2"/>
      <c r="D1312" s="2"/>
      <c r="E1312" s="2"/>
      <c r="F1312" s="2"/>
      <c r="G1312" s="2"/>
      <c r="H1312" s="2"/>
      <c r="I1312" s="2"/>
      <c r="J1312" s="2"/>
      <c r="K1312" s="2"/>
      <c r="L1312" s="2"/>
      <c r="M1312" s="2"/>
      <c r="N1312" s="2"/>
      <c r="O1312" s="2"/>
      <c r="P1312" s="2"/>
      <c r="Q1312" s="2"/>
      <c r="R1312" s="2"/>
      <c r="S1312" s="2"/>
    </row>
    <row r="1313" spans="1:19" x14ac:dyDescent="0.2">
      <c r="A1313" s="9" t="str">
        <f t="shared" si="21"/>
        <v>Osaamisalat!$C$1313:$S$1313</v>
      </c>
      <c r="B1313" s="2"/>
      <c r="C1313" s="2"/>
      <c r="D1313" s="2"/>
      <c r="E1313" s="2"/>
      <c r="F1313" s="2"/>
      <c r="G1313" s="2"/>
      <c r="H1313" s="2"/>
      <c r="I1313" s="2"/>
      <c r="J1313" s="2"/>
      <c r="K1313" s="2"/>
      <c r="L1313" s="2"/>
      <c r="M1313" s="2"/>
      <c r="N1313" s="2"/>
      <c r="O1313" s="2"/>
      <c r="P1313" s="2"/>
      <c r="Q1313" s="2"/>
      <c r="R1313" s="2"/>
      <c r="S1313" s="2"/>
    </row>
    <row r="1314" spans="1:19" x14ac:dyDescent="0.2">
      <c r="A1314" s="9" t="str">
        <f t="shared" si="21"/>
        <v>Osaamisalat!$C$1314:$S$1314</v>
      </c>
      <c r="B1314" s="2"/>
      <c r="C1314" s="2"/>
      <c r="D1314" s="2"/>
      <c r="E1314" s="2"/>
      <c r="F1314" s="2"/>
      <c r="G1314" s="2"/>
      <c r="H1314" s="2"/>
      <c r="I1314" s="2"/>
      <c r="J1314" s="2"/>
      <c r="K1314" s="2"/>
      <c r="L1314" s="2"/>
      <c r="M1314" s="2"/>
      <c r="N1314" s="2"/>
      <c r="O1314" s="2"/>
      <c r="P1314" s="2"/>
      <c r="Q1314" s="2"/>
      <c r="R1314" s="2"/>
      <c r="S1314" s="2"/>
    </row>
    <row r="1315" spans="1:19" x14ac:dyDescent="0.2">
      <c r="A1315" s="9" t="str">
        <f t="shared" si="21"/>
        <v>Osaamisalat!$C$1315:$S$1315</v>
      </c>
      <c r="B1315" s="2"/>
      <c r="C1315" s="2"/>
      <c r="D1315" s="2"/>
      <c r="E1315" s="2"/>
      <c r="F1315" s="2"/>
      <c r="G1315" s="2"/>
      <c r="H1315" s="2"/>
      <c r="I1315" s="2"/>
      <c r="J1315" s="2"/>
      <c r="K1315" s="2"/>
      <c r="L1315" s="2"/>
      <c r="M1315" s="2"/>
      <c r="N1315" s="2"/>
      <c r="O1315" s="2"/>
      <c r="P1315" s="2"/>
      <c r="Q1315" s="2"/>
      <c r="R1315" s="2"/>
      <c r="S1315" s="2"/>
    </row>
    <row r="1316" spans="1:19" x14ac:dyDescent="0.2">
      <c r="A1316" s="9" t="str">
        <f t="shared" si="21"/>
        <v>Osaamisalat!$C$1316:$S$1316</v>
      </c>
      <c r="B1316" s="2"/>
      <c r="C1316" s="2"/>
      <c r="D1316" s="2"/>
      <c r="E1316" s="2"/>
      <c r="F1316" s="2"/>
      <c r="G1316" s="2"/>
      <c r="H1316" s="2"/>
      <c r="I1316" s="2"/>
      <c r="J1316" s="2"/>
      <c r="K1316" s="2"/>
      <c r="L1316" s="2"/>
      <c r="M1316" s="2"/>
      <c r="N1316" s="2"/>
      <c r="O1316" s="2"/>
      <c r="P1316" s="2"/>
      <c r="Q1316" s="2"/>
      <c r="R1316" s="2"/>
      <c r="S1316" s="2"/>
    </row>
    <row r="1317" spans="1:19" x14ac:dyDescent="0.2">
      <c r="A1317" s="9" t="str">
        <f t="shared" si="21"/>
        <v>Osaamisalat!$C$1317:$S$1317</v>
      </c>
      <c r="B1317" s="2"/>
      <c r="C1317" s="2"/>
      <c r="D1317" s="2"/>
      <c r="E1317" s="2"/>
      <c r="F1317" s="2"/>
      <c r="G1317" s="2"/>
      <c r="H1317" s="2"/>
      <c r="I1317" s="2"/>
      <c r="J1317" s="2"/>
      <c r="K1317" s="2"/>
      <c r="L1317" s="2"/>
      <c r="M1317" s="2"/>
      <c r="N1317" s="2"/>
      <c r="O1317" s="2"/>
      <c r="P1317" s="2"/>
      <c r="Q1317" s="2"/>
      <c r="R1317" s="2"/>
      <c r="S1317" s="2"/>
    </row>
    <row r="1318" spans="1:19" x14ac:dyDescent="0.2">
      <c r="A1318" s="9" t="str">
        <f t="shared" si="21"/>
        <v>Osaamisalat!$C$1318:$S$1318</v>
      </c>
      <c r="B1318" s="2"/>
      <c r="C1318" s="2"/>
      <c r="D1318" s="2"/>
      <c r="E1318" s="2"/>
      <c r="F1318" s="2"/>
      <c r="G1318" s="2"/>
      <c r="H1318" s="2"/>
      <c r="I1318" s="2"/>
      <c r="J1318" s="2"/>
      <c r="K1318" s="2"/>
      <c r="L1318" s="2"/>
      <c r="M1318" s="2"/>
      <c r="N1318" s="2"/>
      <c r="O1318" s="2"/>
      <c r="P1318" s="2"/>
      <c r="Q1318" s="2"/>
      <c r="R1318" s="2"/>
      <c r="S1318" s="2"/>
    </row>
    <row r="1319" spans="1:19" x14ac:dyDescent="0.2">
      <c r="A1319" s="9" t="str">
        <f t="shared" si="21"/>
        <v>Osaamisalat!$C$1319:$S$1319</v>
      </c>
      <c r="B1319" s="2"/>
      <c r="C1319" s="2"/>
      <c r="D1319" s="2"/>
      <c r="E1319" s="2"/>
      <c r="F1319" s="2"/>
      <c r="G1319" s="2"/>
      <c r="H1319" s="2"/>
      <c r="I1319" s="2"/>
      <c r="J1319" s="2"/>
      <c r="K1319" s="2"/>
      <c r="L1319" s="2"/>
      <c r="M1319" s="2"/>
      <c r="N1319" s="2"/>
      <c r="O1319" s="2"/>
      <c r="P1319" s="2"/>
      <c r="Q1319" s="2"/>
      <c r="R1319" s="2"/>
      <c r="S1319" s="2"/>
    </row>
    <row r="1320" spans="1:19" x14ac:dyDescent="0.2">
      <c r="A1320" s="9" t="str">
        <f t="shared" si="21"/>
        <v>Osaamisalat!$C$1320:$S$1320</v>
      </c>
      <c r="B1320" s="2"/>
      <c r="C1320" s="2"/>
      <c r="D1320" s="2"/>
      <c r="E1320" s="2"/>
      <c r="F1320" s="2"/>
      <c r="G1320" s="2"/>
      <c r="H1320" s="2"/>
      <c r="I1320" s="2"/>
      <c r="J1320" s="2"/>
      <c r="K1320" s="2"/>
      <c r="L1320" s="2"/>
      <c r="M1320" s="2"/>
      <c r="N1320" s="2"/>
      <c r="O1320" s="2"/>
      <c r="P1320" s="2"/>
      <c r="Q1320" s="2"/>
      <c r="R1320" s="2"/>
      <c r="S1320" s="2"/>
    </row>
    <row r="1321" spans="1:19" x14ac:dyDescent="0.2">
      <c r="A1321" s="9" t="str">
        <f t="shared" si="21"/>
        <v>Osaamisalat!$C$1321:$S$1321</v>
      </c>
      <c r="B1321" s="2"/>
      <c r="C1321" s="2"/>
      <c r="D1321" s="2"/>
      <c r="E1321" s="2"/>
      <c r="F1321" s="2"/>
      <c r="G1321" s="2"/>
      <c r="H1321" s="2"/>
      <c r="I1321" s="2"/>
      <c r="J1321" s="2"/>
      <c r="K1321" s="2"/>
      <c r="L1321" s="2"/>
      <c r="M1321" s="2"/>
      <c r="N1321" s="2"/>
      <c r="O1321" s="2"/>
      <c r="P1321" s="2"/>
      <c r="Q1321" s="2"/>
      <c r="R1321" s="2"/>
      <c r="S1321" s="2"/>
    </row>
    <row r="1322" spans="1:19" x14ac:dyDescent="0.2">
      <c r="A1322" s="9" t="str">
        <f t="shared" si="21"/>
        <v>Osaamisalat!$C$1322:$S$1322</v>
      </c>
      <c r="B1322" s="2"/>
      <c r="C1322" s="2"/>
      <c r="D1322" s="2"/>
      <c r="E1322" s="2"/>
      <c r="F1322" s="2"/>
      <c r="G1322" s="2"/>
      <c r="H1322" s="2"/>
      <c r="I1322" s="2"/>
      <c r="J1322" s="2"/>
      <c r="K1322" s="2"/>
      <c r="L1322" s="2"/>
      <c r="M1322" s="2"/>
      <c r="N1322" s="2"/>
      <c r="O1322" s="2"/>
      <c r="P1322" s="2"/>
      <c r="Q1322" s="2"/>
      <c r="R1322" s="2"/>
      <c r="S1322" s="2"/>
    </row>
    <row r="1323" spans="1:19" x14ac:dyDescent="0.2">
      <c r="A1323" s="9" t="str">
        <f t="shared" si="21"/>
        <v>Osaamisalat!$C$1323:$S$1323</v>
      </c>
      <c r="B1323" s="2"/>
      <c r="C1323" s="2"/>
      <c r="D1323" s="2"/>
      <c r="E1323" s="2"/>
      <c r="F1323" s="2"/>
      <c r="G1323" s="2"/>
      <c r="H1323" s="2"/>
      <c r="I1323" s="2"/>
      <c r="J1323" s="2"/>
      <c r="K1323" s="2"/>
      <c r="L1323" s="2"/>
      <c r="M1323" s="2"/>
      <c r="N1323" s="2"/>
      <c r="O1323" s="2"/>
      <c r="P1323" s="2"/>
      <c r="Q1323" s="2"/>
      <c r="R1323" s="2"/>
      <c r="S1323" s="2"/>
    </row>
    <row r="1324" spans="1:19" x14ac:dyDescent="0.2">
      <c r="A1324" s="9" t="str">
        <f t="shared" si="21"/>
        <v>Osaamisalat!$C$1324:$S$1324</v>
      </c>
      <c r="B1324" s="2"/>
      <c r="C1324" s="2"/>
      <c r="D1324" s="2"/>
      <c r="E1324" s="2"/>
      <c r="F1324" s="2"/>
      <c r="G1324" s="2"/>
      <c r="H1324" s="2"/>
      <c r="I1324" s="2"/>
      <c r="J1324" s="2"/>
      <c r="K1324" s="2"/>
      <c r="L1324" s="2"/>
      <c r="M1324" s="2"/>
      <c r="N1324" s="2"/>
      <c r="O1324" s="2"/>
      <c r="P1324" s="2"/>
      <c r="Q1324" s="2"/>
      <c r="R1324" s="2"/>
      <c r="S1324" s="2"/>
    </row>
    <row r="1325" spans="1:19" x14ac:dyDescent="0.2">
      <c r="A1325" s="9" t="str">
        <f t="shared" si="21"/>
        <v>Osaamisalat!$C$1325:$S$1325</v>
      </c>
      <c r="B1325" s="2"/>
      <c r="C1325" s="2"/>
      <c r="D1325" s="2"/>
      <c r="E1325" s="2"/>
      <c r="F1325" s="2"/>
      <c r="G1325" s="2"/>
      <c r="H1325" s="2"/>
      <c r="I1325" s="2"/>
      <c r="J1325" s="2"/>
      <c r="K1325" s="2"/>
      <c r="L1325" s="2"/>
      <c r="M1325" s="2"/>
      <c r="N1325" s="2"/>
      <c r="O1325" s="2"/>
      <c r="P1325" s="2"/>
      <c r="Q1325" s="2"/>
      <c r="R1325" s="2"/>
      <c r="S1325" s="2"/>
    </row>
    <row r="1326" spans="1:19" x14ac:dyDescent="0.2">
      <c r="A1326" s="9" t="str">
        <f t="shared" si="21"/>
        <v>Osaamisalat!$C$1326:$S$1326</v>
      </c>
      <c r="B1326" s="2"/>
      <c r="C1326" s="2"/>
      <c r="D1326" s="2"/>
      <c r="E1326" s="2"/>
      <c r="F1326" s="2"/>
      <c r="G1326" s="2"/>
      <c r="H1326" s="2"/>
      <c r="I1326" s="2"/>
      <c r="J1326" s="2"/>
      <c r="K1326" s="2"/>
      <c r="L1326" s="2"/>
      <c r="M1326" s="2"/>
      <c r="N1326" s="2"/>
      <c r="O1326" s="2"/>
      <c r="P1326" s="2"/>
      <c r="Q1326" s="2"/>
      <c r="R1326" s="2"/>
      <c r="S1326" s="2"/>
    </row>
    <row r="1327" spans="1:19" x14ac:dyDescent="0.2">
      <c r="A1327" s="9" t="str">
        <f t="shared" si="21"/>
        <v>Osaamisalat!$C$1327:$S$1327</v>
      </c>
      <c r="B1327" s="2"/>
      <c r="C1327" s="2"/>
      <c r="D1327" s="2"/>
      <c r="E1327" s="2"/>
      <c r="F1327" s="2"/>
      <c r="G1327" s="2"/>
      <c r="H1327" s="2"/>
      <c r="I1327" s="2"/>
      <c r="J1327" s="2"/>
      <c r="K1327" s="2"/>
      <c r="L1327" s="2"/>
      <c r="M1327" s="2"/>
      <c r="N1327" s="2"/>
      <c r="O1327" s="2"/>
      <c r="P1327" s="2"/>
      <c r="Q1327" s="2"/>
      <c r="R1327" s="2"/>
      <c r="S1327" s="2"/>
    </row>
    <row r="1328" spans="1:19" x14ac:dyDescent="0.2">
      <c r="A1328" s="9" t="str">
        <f t="shared" si="21"/>
        <v>Osaamisalat!$C$1328:$S$1328</v>
      </c>
      <c r="B1328" s="2"/>
      <c r="C1328" s="2"/>
      <c r="D1328" s="2"/>
      <c r="E1328" s="2"/>
      <c r="F1328" s="2"/>
      <c r="G1328" s="2"/>
      <c r="H1328" s="2"/>
      <c r="I1328" s="2"/>
      <c r="J1328" s="2"/>
      <c r="K1328" s="2"/>
      <c r="L1328" s="2"/>
      <c r="M1328" s="2"/>
      <c r="N1328" s="2"/>
      <c r="O1328" s="2"/>
      <c r="P1328" s="2"/>
      <c r="Q1328" s="2"/>
      <c r="R1328" s="2"/>
      <c r="S1328" s="2"/>
    </row>
    <row r="1329" spans="1:19" x14ac:dyDescent="0.2">
      <c r="A1329" s="9" t="str">
        <f t="shared" si="21"/>
        <v>Osaamisalat!$C$1329:$S$1329</v>
      </c>
      <c r="B1329" s="2"/>
      <c r="C1329" s="2"/>
      <c r="D1329" s="2"/>
      <c r="E1329" s="2"/>
      <c r="F1329" s="2"/>
      <c r="G1329" s="2"/>
      <c r="H1329" s="2"/>
      <c r="I1329" s="2"/>
      <c r="J1329" s="2"/>
      <c r="K1329" s="2"/>
      <c r="L1329" s="2"/>
      <c r="M1329" s="2"/>
      <c r="N1329" s="2"/>
      <c r="O1329" s="2"/>
      <c r="P1329" s="2"/>
      <c r="Q1329" s="2"/>
      <c r="R1329" s="2"/>
      <c r="S1329" s="2"/>
    </row>
    <row r="1330" spans="1:19" x14ac:dyDescent="0.2">
      <c r="A1330" s="9" t="str">
        <f t="shared" si="21"/>
        <v>Osaamisalat!$C$1330:$S$1330</v>
      </c>
      <c r="B1330" s="2"/>
      <c r="C1330" s="2"/>
      <c r="D1330" s="2"/>
      <c r="E1330" s="2"/>
      <c r="F1330" s="2"/>
      <c r="G1330" s="2"/>
      <c r="H1330" s="2"/>
      <c r="I1330" s="2"/>
      <c r="J1330" s="2"/>
      <c r="K1330" s="2"/>
      <c r="L1330" s="2"/>
      <c r="M1330" s="2"/>
      <c r="N1330" s="2"/>
      <c r="O1330" s="2"/>
      <c r="P1330" s="2"/>
      <c r="Q1330" s="2"/>
      <c r="R1330" s="2"/>
      <c r="S1330" s="2"/>
    </row>
    <row r="1331" spans="1:19" x14ac:dyDescent="0.2">
      <c r="A1331" s="9" t="str">
        <f t="shared" si="21"/>
        <v>Osaamisalat!$C$1331:$S$1331</v>
      </c>
      <c r="B1331" s="2"/>
      <c r="C1331" s="2"/>
      <c r="D1331" s="2"/>
      <c r="E1331" s="2"/>
      <c r="F1331" s="2"/>
      <c r="G1331" s="2"/>
      <c r="H1331" s="2"/>
      <c r="I1331" s="2"/>
      <c r="J1331" s="2"/>
      <c r="K1331" s="2"/>
      <c r="L1331" s="2"/>
      <c r="M1331" s="2"/>
      <c r="N1331" s="2"/>
      <c r="O1331" s="2"/>
      <c r="P1331" s="2"/>
      <c r="Q1331" s="2"/>
      <c r="R1331" s="2"/>
      <c r="S1331" s="2"/>
    </row>
    <row r="1332" spans="1:19" x14ac:dyDescent="0.2">
      <c r="A1332" s="9" t="str">
        <f t="shared" si="21"/>
        <v>Osaamisalat!$C$1332:$S$1332</v>
      </c>
      <c r="B1332" s="2"/>
      <c r="C1332" s="2"/>
      <c r="D1332" s="2"/>
      <c r="E1332" s="2"/>
      <c r="F1332" s="2"/>
      <c r="G1332" s="2"/>
      <c r="H1332" s="2"/>
      <c r="I1332" s="2"/>
      <c r="J1332" s="2"/>
      <c r="K1332" s="2"/>
      <c r="L1332" s="2"/>
      <c r="M1332" s="2"/>
      <c r="N1332" s="2"/>
      <c r="O1332" s="2"/>
      <c r="P1332" s="2"/>
      <c r="Q1332" s="2"/>
      <c r="R1332" s="2"/>
      <c r="S1332" s="2"/>
    </row>
    <row r="1333" spans="1:19" x14ac:dyDescent="0.2">
      <c r="A1333" s="9" t="str">
        <f t="shared" si="21"/>
        <v>Osaamisalat!$C$1333:$S$1333</v>
      </c>
      <c r="B1333" s="2"/>
      <c r="C1333" s="2"/>
      <c r="D1333" s="2"/>
      <c r="E1333" s="2"/>
      <c r="F1333" s="2"/>
      <c r="G1333" s="2"/>
      <c r="H1333" s="2"/>
      <c r="I1333" s="2"/>
      <c r="J1333" s="2"/>
      <c r="K1333" s="2"/>
      <c r="L1333" s="2"/>
      <c r="M1333" s="2"/>
      <c r="N1333" s="2"/>
      <c r="O1333" s="2"/>
      <c r="P1333" s="2"/>
      <c r="Q1333" s="2"/>
      <c r="R1333" s="2"/>
      <c r="S1333" s="2"/>
    </row>
    <row r="1334" spans="1:19" x14ac:dyDescent="0.2">
      <c r="A1334" s="9" t="str">
        <f t="shared" si="21"/>
        <v>Osaamisalat!$C$1334:$S$1334</v>
      </c>
      <c r="B1334" s="2"/>
      <c r="C1334" s="2"/>
      <c r="D1334" s="2"/>
      <c r="E1334" s="2"/>
      <c r="F1334" s="2"/>
      <c r="G1334" s="2"/>
      <c r="H1334" s="2"/>
      <c r="I1334" s="2"/>
      <c r="J1334" s="2"/>
      <c r="K1334" s="2"/>
      <c r="L1334" s="2"/>
      <c r="M1334" s="2"/>
      <c r="N1334" s="2"/>
      <c r="O1334" s="2"/>
      <c r="P1334" s="2"/>
      <c r="Q1334" s="2"/>
      <c r="R1334" s="2"/>
      <c r="S1334" s="2"/>
    </row>
    <row r="1335" spans="1:19" x14ac:dyDescent="0.2">
      <c r="A1335" s="9" t="str">
        <f t="shared" si="21"/>
        <v>Osaamisalat!$C$1335:$S$1335</v>
      </c>
      <c r="B1335" s="2"/>
      <c r="C1335" s="2"/>
      <c r="D1335" s="2"/>
      <c r="E1335" s="2"/>
      <c r="F1335" s="2"/>
      <c r="G1335" s="2"/>
      <c r="H1335" s="2"/>
      <c r="I1335" s="2"/>
      <c r="J1335" s="2"/>
      <c r="K1335" s="2"/>
      <c r="L1335" s="2"/>
      <c r="M1335" s="2"/>
      <c r="N1335" s="2"/>
      <c r="O1335" s="2"/>
      <c r="P1335" s="2"/>
      <c r="Q1335" s="2"/>
      <c r="R1335" s="2"/>
      <c r="S1335" s="2"/>
    </row>
    <row r="1336" spans="1:19" x14ac:dyDescent="0.2">
      <c r="A1336" s="9" t="str">
        <f t="shared" si="21"/>
        <v>Osaamisalat!$C$1336:$S$1336</v>
      </c>
      <c r="B1336" s="2"/>
      <c r="C1336" s="2"/>
      <c r="D1336" s="2"/>
      <c r="E1336" s="2"/>
      <c r="F1336" s="2"/>
      <c r="G1336" s="2"/>
      <c r="H1336" s="2"/>
      <c r="I1336" s="2"/>
      <c r="J1336" s="2"/>
      <c r="K1336" s="2"/>
      <c r="L1336" s="2"/>
      <c r="M1336" s="2"/>
      <c r="N1336" s="2"/>
      <c r="O1336" s="2"/>
      <c r="P1336" s="2"/>
      <c r="Q1336" s="2"/>
      <c r="R1336" s="2"/>
      <c r="S1336" s="2"/>
    </row>
    <row r="1337" spans="1:19" x14ac:dyDescent="0.2">
      <c r="A1337" s="9" t="str">
        <f t="shared" si="21"/>
        <v>Osaamisalat!$C$1337:$S$1337</v>
      </c>
      <c r="B1337" s="2"/>
      <c r="C1337" s="2"/>
      <c r="D1337" s="2"/>
      <c r="E1337" s="2"/>
      <c r="F1337" s="2"/>
      <c r="G1337" s="2"/>
      <c r="H1337" s="2"/>
      <c r="I1337" s="2"/>
      <c r="J1337" s="2"/>
      <c r="K1337" s="2"/>
      <c r="L1337" s="2"/>
      <c r="M1337" s="2"/>
      <c r="N1337" s="2"/>
      <c r="O1337" s="2"/>
      <c r="P1337" s="2"/>
      <c r="Q1337" s="2"/>
      <c r="R1337" s="2"/>
      <c r="S1337" s="2"/>
    </row>
    <row r="1338" spans="1:19" x14ac:dyDescent="0.2">
      <c r="A1338" s="9" t="str">
        <f t="shared" si="21"/>
        <v>Osaamisalat!$C$1338:$S$1338</v>
      </c>
      <c r="B1338" s="2"/>
      <c r="C1338" s="2"/>
      <c r="D1338" s="2"/>
      <c r="E1338" s="2"/>
      <c r="F1338" s="2"/>
      <c r="G1338" s="2"/>
      <c r="H1338" s="2"/>
      <c r="I1338" s="2"/>
      <c r="J1338" s="2"/>
      <c r="K1338" s="2"/>
      <c r="L1338" s="2"/>
      <c r="M1338" s="2"/>
      <c r="N1338" s="2"/>
      <c r="O1338" s="2"/>
      <c r="P1338" s="2"/>
      <c r="Q1338" s="2"/>
      <c r="R1338" s="2"/>
      <c r="S1338" s="2"/>
    </row>
    <row r="1339" spans="1:19" x14ac:dyDescent="0.2">
      <c r="A1339" s="9" t="str">
        <f t="shared" si="21"/>
        <v>Osaamisalat!$C$1339:$S$1339</v>
      </c>
      <c r="B1339" s="2"/>
      <c r="C1339" s="2"/>
      <c r="D1339" s="2"/>
      <c r="E1339" s="2"/>
      <c r="F1339" s="2"/>
      <c r="G1339" s="2"/>
      <c r="H1339" s="2"/>
      <c r="I1339" s="2"/>
      <c r="J1339" s="2"/>
      <c r="K1339" s="2"/>
      <c r="L1339" s="2"/>
      <c r="M1339" s="2"/>
      <c r="N1339" s="2"/>
      <c r="O1339" s="2"/>
      <c r="P1339" s="2"/>
      <c r="Q1339" s="2"/>
      <c r="R1339" s="2"/>
      <c r="S1339" s="2"/>
    </row>
    <row r="1340" spans="1:19" x14ac:dyDescent="0.2">
      <c r="A1340" s="9" t="str">
        <f t="shared" si="21"/>
        <v>Osaamisalat!$C$1340:$S$1340</v>
      </c>
      <c r="B1340" s="2"/>
      <c r="C1340" s="2"/>
      <c r="D1340" s="2"/>
      <c r="E1340" s="2"/>
      <c r="F1340" s="2"/>
      <c r="G1340" s="2"/>
      <c r="H1340" s="2"/>
      <c r="I1340" s="2"/>
      <c r="J1340" s="2"/>
      <c r="K1340" s="2"/>
      <c r="L1340" s="2"/>
      <c r="M1340" s="2"/>
      <c r="N1340" s="2"/>
      <c r="O1340" s="2"/>
      <c r="P1340" s="2"/>
      <c r="Q1340" s="2"/>
      <c r="R1340" s="2"/>
      <c r="S1340" s="2"/>
    </row>
    <row r="1341" spans="1:19" x14ac:dyDescent="0.2">
      <c r="A1341" s="9" t="str">
        <f t="shared" si="21"/>
        <v>Osaamisalat!$C$1341:$S$1341</v>
      </c>
      <c r="B1341" s="2"/>
      <c r="C1341" s="2"/>
      <c r="D1341" s="2"/>
      <c r="E1341" s="2"/>
      <c r="F1341" s="2"/>
      <c r="G1341" s="2"/>
      <c r="H1341" s="2"/>
      <c r="I1341" s="2"/>
      <c r="J1341" s="2"/>
      <c r="K1341" s="2"/>
      <c r="L1341" s="2"/>
      <c r="M1341" s="2"/>
      <c r="N1341" s="2"/>
      <c r="O1341" s="2"/>
      <c r="P1341" s="2"/>
      <c r="Q1341" s="2"/>
      <c r="R1341" s="2"/>
      <c r="S1341" s="2"/>
    </row>
    <row r="1342" spans="1:19" x14ac:dyDescent="0.2">
      <c r="A1342" s="9" t="str">
        <f t="shared" si="21"/>
        <v>Osaamisalat!$C$1342:$S$1342</v>
      </c>
      <c r="B1342" s="2"/>
      <c r="C1342" s="2"/>
      <c r="D1342" s="2"/>
      <c r="E1342" s="2"/>
      <c r="F1342" s="2"/>
      <c r="G1342" s="2"/>
      <c r="H1342" s="2"/>
      <c r="I1342" s="2"/>
      <c r="J1342" s="2"/>
      <c r="K1342" s="2"/>
      <c r="L1342" s="2"/>
      <c r="M1342" s="2"/>
      <c r="N1342" s="2"/>
      <c r="O1342" s="2"/>
      <c r="P1342" s="2"/>
      <c r="Q1342" s="2"/>
      <c r="R1342" s="2"/>
      <c r="S1342" s="2"/>
    </row>
    <row r="1343" spans="1:19" x14ac:dyDescent="0.2">
      <c r="A1343" s="9" t="str">
        <f t="shared" si="21"/>
        <v>Osaamisalat!$C$1343:$S$1343</v>
      </c>
      <c r="B1343" s="2"/>
      <c r="C1343" s="2"/>
      <c r="D1343" s="2"/>
      <c r="E1343" s="2"/>
      <c r="F1343" s="2"/>
      <c r="G1343" s="2"/>
      <c r="H1343" s="2"/>
      <c r="I1343" s="2"/>
      <c r="J1343" s="2"/>
      <c r="K1343" s="2"/>
      <c r="L1343" s="2"/>
      <c r="M1343" s="2"/>
      <c r="N1343" s="2"/>
      <c r="O1343" s="2"/>
      <c r="P1343" s="2"/>
      <c r="Q1343" s="2"/>
      <c r="R1343" s="2"/>
      <c r="S1343" s="2"/>
    </row>
    <row r="1344" spans="1:19" x14ac:dyDescent="0.2">
      <c r="A1344" s="9" t="str">
        <f t="shared" si="21"/>
        <v>Osaamisalat!$C$1344:$S$1344</v>
      </c>
      <c r="B1344" s="2"/>
      <c r="C1344" s="2"/>
      <c r="D1344" s="2"/>
      <c r="E1344" s="2"/>
      <c r="F1344" s="2"/>
      <c r="G1344" s="2"/>
      <c r="H1344" s="2"/>
      <c r="I1344" s="2"/>
      <c r="J1344" s="2"/>
      <c r="K1344" s="2"/>
      <c r="L1344" s="2"/>
      <c r="M1344" s="2"/>
      <c r="N1344" s="2"/>
      <c r="O1344" s="2"/>
      <c r="P1344" s="2"/>
      <c r="Q1344" s="2"/>
      <c r="R1344" s="2"/>
      <c r="S1344" s="2"/>
    </row>
    <row r="1345" spans="1:19" x14ac:dyDescent="0.2">
      <c r="A1345" s="9" t="str">
        <f t="shared" si="21"/>
        <v>Osaamisalat!$C$1345:$S$1345</v>
      </c>
      <c r="B1345" s="2"/>
      <c r="C1345" s="2"/>
      <c r="D1345" s="2"/>
      <c r="E1345" s="2"/>
      <c r="F1345" s="2"/>
      <c r="G1345" s="2"/>
      <c r="H1345" s="2"/>
      <c r="I1345" s="2"/>
      <c r="J1345" s="2"/>
      <c r="K1345" s="2"/>
      <c r="L1345" s="2"/>
      <c r="M1345" s="2"/>
      <c r="N1345" s="2"/>
      <c r="O1345" s="2"/>
      <c r="P1345" s="2"/>
      <c r="Q1345" s="2"/>
      <c r="R1345" s="2"/>
      <c r="S1345" s="2"/>
    </row>
    <row r="1346" spans="1:19" x14ac:dyDescent="0.2">
      <c r="A1346" s="9" t="str">
        <f t="shared" si="21"/>
        <v>Osaamisalat!$C$1346:$S$1346</v>
      </c>
      <c r="B1346" s="2"/>
      <c r="C1346" s="2"/>
      <c r="D1346" s="2"/>
      <c r="E1346" s="2"/>
      <c r="F1346" s="2"/>
      <c r="G1346" s="2"/>
      <c r="H1346" s="2"/>
      <c r="I1346" s="2"/>
      <c r="J1346" s="2"/>
      <c r="K1346" s="2"/>
      <c r="L1346" s="2"/>
      <c r="M1346" s="2"/>
      <c r="N1346" s="2"/>
      <c r="O1346" s="2"/>
      <c r="P1346" s="2"/>
      <c r="Q1346" s="2"/>
      <c r="R1346" s="2"/>
      <c r="S1346" s="2"/>
    </row>
    <row r="1347" spans="1:19" x14ac:dyDescent="0.2">
      <c r="A1347" s="9" t="str">
        <f t="shared" ref="A1347:A1410" si="22">CONCATENATE("Osaamisalat!$C$",ROW(),":","$S$",ROW())</f>
        <v>Osaamisalat!$C$1347:$S$1347</v>
      </c>
      <c r="B1347" s="2"/>
      <c r="C1347" s="2"/>
      <c r="D1347" s="2"/>
      <c r="E1347" s="2"/>
      <c r="F1347" s="2"/>
      <c r="G1347" s="2"/>
      <c r="H1347" s="2"/>
      <c r="I1347" s="2"/>
      <c r="J1347" s="2"/>
      <c r="K1347" s="2"/>
      <c r="L1347" s="2"/>
      <c r="M1347" s="2"/>
      <c r="N1347" s="2"/>
      <c r="O1347" s="2"/>
      <c r="P1347" s="2"/>
      <c r="Q1347" s="2"/>
      <c r="R1347" s="2"/>
      <c r="S1347" s="2"/>
    </row>
    <row r="1348" spans="1:19" x14ac:dyDescent="0.2">
      <c r="A1348" s="9" t="str">
        <f t="shared" si="22"/>
        <v>Osaamisalat!$C$1348:$S$1348</v>
      </c>
      <c r="B1348" s="2"/>
      <c r="C1348" s="2"/>
      <c r="D1348" s="2"/>
      <c r="E1348" s="2"/>
      <c r="F1348" s="2"/>
      <c r="G1348" s="2"/>
      <c r="H1348" s="2"/>
      <c r="I1348" s="2"/>
      <c r="J1348" s="2"/>
      <c r="K1348" s="2"/>
      <c r="L1348" s="2"/>
      <c r="M1348" s="2"/>
      <c r="N1348" s="2"/>
      <c r="O1348" s="2"/>
      <c r="P1348" s="2"/>
      <c r="Q1348" s="2"/>
      <c r="R1348" s="2"/>
      <c r="S1348" s="2"/>
    </row>
    <row r="1349" spans="1:19" x14ac:dyDescent="0.2">
      <c r="A1349" s="9" t="str">
        <f t="shared" si="22"/>
        <v>Osaamisalat!$C$1349:$S$1349</v>
      </c>
      <c r="B1349" s="2"/>
      <c r="C1349" s="2"/>
      <c r="D1349" s="2"/>
      <c r="E1349" s="2"/>
      <c r="F1349" s="2"/>
      <c r="G1349" s="2"/>
      <c r="H1349" s="2"/>
      <c r="I1349" s="2"/>
      <c r="J1349" s="2"/>
      <c r="K1349" s="2"/>
      <c r="L1349" s="2"/>
      <c r="M1349" s="2"/>
      <c r="N1349" s="2"/>
      <c r="O1349" s="2"/>
      <c r="P1349" s="2"/>
      <c r="Q1349" s="2"/>
      <c r="R1349" s="2"/>
      <c r="S1349" s="2"/>
    </row>
    <row r="1350" spans="1:19" x14ac:dyDescent="0.2">
      <c r="A1350" s="9" t="str">
        <f t="shared" si="22"/>
        <v>Osaamisalat!$C$1350:$S$1350</v>
      </c>
      <c r="B1350" s="2"/>
      <c r="C1350" s="2"/>
      <c r="D1350" s="2"/>
      <c r="E1350" s="2"/>
      <c r="F1350" s="2"/>
      <c r="G1350" s="2"/>
      <c r="H1350" s="2"/>
      <c r="I1350" s="2"/>
      <c r="J1350" s="2"/>
      <c r="K1350" s="2"/>
      <c r="L1350" s="2"/>
      <c r="M1350" s="2"/>
      <c r="N1350" s="2"/>
      <c r="O1350" s="2"/>
      <c r="P1350" s="2"/>
      <c r="Q1350" s="2"/>
      <c r="R1350" s="2"/>
      <c r="S1350" s="2"/>
    </row>
    <row r="1351" spans="1:19" x14ac:dyDescent="0.2">
      <c r="A1351" s="9" t="str">
        <f t="shared" si="22"/>
        <v>Osaamisalat!$C$1351:$S$1351</v>
      </c>
      <c r="B1351" s="2"/>
      <c r="C1351" s="2"/>
      <c r="D1351" s="2"/>
      <c r="E1351" s="2"/>
      <c r="F1351" s="2"/>
      <c r="G1351" s="2"/>
      <c r="H1351" s="2"/>
      <c r="I1351" s="2"/>
      <c r="J1351" s="2"/>
      <c r="K1351" s="2"/>
      <c r="L1351" s="2"/>
      <c r="M1351" s="2"/>
      <c r="N1351" s="2"/>
      <c r="O1351" s="2"/>
      <c r="P1351" s="2"/>
      <c r="Q1351" s="2"/>
      <c r="R1351" s="2"/>
      <c r="S1351" s="2"/>
    </row>
    <row r="1352" spans="1:19" x14ac:dyDescent="0.2">
      <c r="A1352" s="9" t="str">
        <f t="shared" si="22"/>
        <v>Osaamisalat!$C$1352:$S$1352</v>
      </c>
      <c r="B1352" s="2"/>
      <c r="C1352" s="2"/>
      <c r="D1352" s="2"/>
      <c r="E1352" s="2"/>
      <c r="F1352" s="2"/>
      <c r="G1352" s="2"/>
      <c r="H1352" s="2"/>
      <c r="I1352" s="2"/>
      <c r="J1352" s="2"/>
      <c r="K1352" s="2"/>
      <c r="L1352" s="2"/>
      <c r="M1352" s="2"/>
      <c r="N1352" s="2"/>
      <c r="O1352" s="2"/>
      <c r="P1352" s="2"/>
      <c r="Q1352" s="2"/>
      <c r="R1352" s="2"/>
      <c r="S1352" s="2"/>
    </row>
    <row r="1353" spans="1:19" x14ac:dyDescent="0.2">
      <c r="A1353" s="9" t="str">
        <f t="shared" si="22"/>
        <v>Osaamisalat!$C$1353:$S$1353</v>
      </c>
      <c r="B1353" s="2"/>
      <c r="C1353" s="2"/>
      <c r="D1353" s="2"/>
      <c r="E1353" s="2"/>
      <c r="F1353" s="2"/>
      <c r="G1353" s="2"/>
      <c r="H1353" s="2"/>
      <c r="I1353" s="2"/>
      <c r="J1353" s="2"/>
      <c r="K1353" s="2"/>
      <c r="L1353" s="2"/>
      <c r="M1353" s="2"/>
      <c r="N1353" s="2"/>
      <c r="O1353" s="2"/>
      <c r="P1353" s="2"/>
      <c r="Q1353" s="2"/>
      <c r="R1353" s="2"/>
      <c r="S1353" s="2"/>
    </row>
    <row r="1354" spans="1:19" x14ac:dyDescent="0.2">
      <c r="A1354" s="9" t="str">
        <f t="shared" si="22"/>
        <v>Osaamisalat!$C$1354:$S$1354</v>
      </c>
      <c r="B1354" s="2"/>
      <c r="C1354" s="2"/>
      <c r="D1354" s="2"/>
      <c r="E1354" s="2"/>
      <c r="F1354" s="2"/>
      <c r="G1354" s="2"/>
      <c r="H1354" s="2"/>
      <c r="I1354" s="2"/>
      <c r="J1354" s="2"/>
      <c r="K1354" s="2"/>
      <c r="L1354" s="2"/>
      <c r="M1354" s="2"/>
      <c r="N1354" s="2"/>
      <c r="O1354" s="2"/>
      <c r="P1354" s="2"/>
      <c r="Q1354" s="2"/>
      <c r="R1354" s="2"/>
      <c r="S1354" s="2"/>
    </row>
    <row r="1355" spans="1:19" x14ac:dyDescent="0.2">
      <c r="A1355" s="9" t="str">
        <f t="shared" si="22"/>
        <v>Osaamisalat!$C$1355:$S$1355</v>
      </c>
      <c r="B1355" s="2"/>
      <c r="C1355" s="2"/>
      <c r="D1355" s="2"/>
      <c r="E1355" s="2"/>
      <c r="F1355" s="2"/>
      <c r="G1355" s="2"/>
      <c r="H1355" s="2"/>
      <c r="I1355" s="2"/>
      <c r="J1355" s="2"/>
      <c r="K1355" s="2"/>
      <c r="L1355" s="2"/>
      <c r="M1355" s="2"/>
      <c r="N1355" s="2"/>
      <c r="O1355" s="2"/>
      <c r="P1355" s="2"/>
      <c r="Q1355" s="2"/>
      <c r="R1355" s="2"/>
      <c r="S1355" s="2"/>
    </row>
    <row r="1356" spans="1:19" x14ac:dyDescent="0.2">
      <c r="A1356" s="9" t="str">
        <f t="shared" si="22"/>
        <v>Osaamisalat!$C$1356:$S$1356</v>
      </c>
      <c r="B1356" s="2"/>
      <c r="C1356" s="2"/>
      <c r="D1356" s="2"/>
      <c r="E1356" s="2"/>
      <c r="F1356" s="2"/>
      <c r="G1356" s="2"/>
      <c r="H1356" s="2"/>
      <c r="I1356" s="2"/>
      <c r="J1356" s="2"/>
      <c r="K1356" s="2"/>
      <c r="L1356" s="2"/>
      <c r="M1356" s="2"/>
      <c r="N1356" s="2"/>
      <c r="O1356" s="2"/>
      <c r="P1356" s="2"/>
      <c r="Q1356" s="2"/>
      <c r="R1356" s="2"/>
      <c r="S1356" s="2"/>
    </row>
    <row r="1357" spans="1:19" x14ac:dyDescent="0.2">
      <c r="A1357" s="9" t="str">
        <f t="shared" si="22"/>
        <v>Osaamisalat!$C$1357:$S$1357</v>
      </c>
      <c r="B1357" s="2"/>
      <c r="C1357" s="2"/>
      <c r="D1357" s="2"/>
      <c r="E1357" s="2"/>
      <c r="F1357" s="2"/>
      <c r="G1357" s="2"/>
      <c r="H1357" s="2"/>
      <c r="I1357" s="2"/>
      <c r="J1357" s="2"/>
      <c r="K1357" s="2"/>
      <c r="L1357" s="2"/>
      <c r="M1357" s="2"/>
      <c r="N1357" s="2"/>
      <c r="O1357" s="2"/>
      <c r="P1357" s="2"/>
      <c r="Q1357" s="2"/>
      <c r="R1357" s="2"/>
      <c r="S1357" s="2"/>
    </row>
    <row r="1358" spans="1:19" x14ac:dyDescent="0.2">
      <c r="A1358" s="9" t="str">
        <f t="shared" si="22"/>
        <v>Osaamisalat!$C$1358:$S$1358</v>
      </c>
      <c r="B1358" s="2"/>
      <c r="C1358" s="2"/>
      <c r="D1358" s="2"/>
      <c r="E1358" s="2"/>
      <c r="F1358" s="2"/>
      <c r="G1358" s="2"/>
      <c r="H1358" s="2"/>
      <c r="I1358" s="2"/>
      <c r="J1358" s="2"/>
      <c r="K1358" s="2"/>
      <c r="L1358" s="2"/>
      <c r="M1358" s="2"/>
      <c r="N1358" s="2"/>
      <c r="O1358" s="2"/>
      <c r="P1358" s="2"/>
      <c r="Q1358" s="2"/>
      <c r="R1358" s="2"/>
      <c r="S1358" s="2"/>
    </row>
    <row r="1359" spans="1:19" x14ac:dyDescent="0.2">
      <c r="A1359" s="9" t="str">
        <f t="shared" si="22"/>
        <v>Osaamisalat!$C$1359:$S$1359</v>
      </c>
      <c r="B1359" s="2"/>
      <c r="C1359" s="2"/>
      <c r="D1359" s="2"/>
      <c r="E1359" s="2"/>
      <c r="F1359" s="2"/>
      <c r="G1359" s="2"/>
      <c r="H1359" s="2"/>
      <c r="I1359" s="2"/>
      <c r="J1359" s="2"/>
      <c r="K1359" s="2"/>
      <c r="L1359" s="2"/>
      <c r="M1359" s="2"/>
      <c r="N1359" s="2"/>
      <c r="O1359" s="2"/>
      <c r="P1359" s="2"/>
      <c r="Q1359" s="2"/>
      <c r="R1359" s="2"/>
      <c r="S1359" s="2"/>
    </row>
    <row r="1360" spans="1:19" x14ac:dyDescent="0.2">
      <c r="A1360" s="9" t="str">
        <f t="shared" si="22"/>
        <v>Osaamisalat!$C$1360:$S$1360</v>
      </c>
      <c r="B1360" s="2"/>
      <c r="C1360" s="2"/>
      <c r="D1360" s="2"/>
      <c r="E1360" s="2"/>
      <c r="F1360" s="2"/>
      <c r="G1360" s="2"/>
      <c r="H1360" s="2"/>
      <c r="I1360" s="2"/>
      <c r="J1360" s="2"/>
      <c r="K1360" s="2"/>
      <c r="L1360" s="2"/>
      <c r="M1360" s="2"/>
      <c r="N1360" s="2"/>
      <c r="O1360" s="2"/>
      <c r="P1360" s="2"/>
      <c r="Q1360" s="2"/>
      <c r="R1360" s="2"/>
      <c r="S1360" s="2"/>
    </row>
    <row r="1361" spans="1:19" x14ac:dyDescent="0.2">
      <c r="A1361" s="9" t="str">
        <f t="shared" si="22"/>
        <v>Osaamisalat!$C$1361:$S$1361</v>
      </c>
      <c r="B1361" s="2"/>
      <c r="C1361" s="2"/>
      <c r="D1361" s="2"/>
      <c r="E1361" s="2"/>
      <c r="F1361" s="2"/>
      <c r="G1361" s="2"/>
      <c r="H1361" s="2"/>
      <c r="I1361" s="2"/>
      <c r="J1361" s="2"/>
      <c r="K1361" s="2"/>
      <c r="L1361" s="2"/>
      <c r="M1361" s="2"/>
      <c r="N1361" s="2"/>
      <c r="O1361" s="2"/>
      <c r="P1361" s="2"/>
      <c r="Q1361" s="2"/>
      <c r="R1361" s="2"/>
      <c r="S1361" s="2"/>
    </row>
    <row r="1362" spans="1:19" x14ac:dyDescent="0.2">
      <c r="A1362" s="9" t="str">
        <f t="shared" si="22"/>
        <v>Osaamisalat!$C$1362:$S$1362</v>
      </c>
      <c r="B1362" s="2"/>
      <c r="C1362" s="2"/>
      <c r="D1362" s="2"/>
      <c r="E1362" s="2"/>
      <c r="F1362" s="2"/>
      <c r="G1362" s="2"/>
      <c r="H1362" s="2"/>
      <c r="I1362" s="2"/>
      <c r="J1362" s="2"/>
      <c r="K1362" s="2"/>
      <c r="L1362" s="2"/>
      <c r="M1362" s="2"/>
      <c r="N1362" s="2"/>
      <c r="O1362" s="2"/>
      <c r="P1362" s="2"/>
      <c r="Q1362" s="2"/>
      <c r="R1362" s="2"/>
      <c r="S1362" s="2"/>
    </row>
    <row r="1363" spans="1:19" x14ac:dyDescent="0.2">
      <c r="A1363" s="9" t="str">
        <f t="shared" si="22"/>
        <v>Osaamisalat!$C$1363:$S$1363</v>
      </c>
      <c r="B1363" s="2"/>
      <c r="C1363" s="2"/>
      <c r="D1363" s="2"/>
      <c r="E1363" s="2"/>
      <c r="F1363" s="2"/>
      <c r="G1363" s="2"/>
      <c r="H1363" s="2"/>
      <c r="I1363" s="2"/>
      <c r="J1363" s="2"/>
      <c r="K1363" s="2"/>
      <c r="L1363" s="2"/>
      <c r="M1363" s="2"/>
      <c r="N1363" s="2"/>
      <c r="O1363" s="2"/>
      <c r="P1363" s="2"/>
      <c r="Q1363" s="2"/>
      <c r="R1363" s="2"/>
      <c r="S1363" s="2"/>
    </row>
    <row r="1364" spans="1:19" x14ac:dyDescent="0.2">
      <c r="A1364" s="9" t="str">
        <f t="shared" si="22"/>
        <v>Osaamisalat!$C$1364:$S$1364</v>
      </c>
      <c r="B1364" s="2"/>
      <c r="C1364" s="2"/>
      <c r="D1364" s="2"/>
      <c r="E1364" s="2"/>
      <c r="F1364" s="2"/>
      <c r="G1364" s="2"/>
      <c r="H1364" s="2"/>
      <c r="I1364" s="2"/>
      <c r="J1364" s="2"/>
      <c r="K1364" s="2"/>
      <c r="L1364" s="2"/>
      <c r="M1364" s="2"/>
      <c r="N1364" s="2"/>
      <c r="O1364" s="2"/>
      <c r="P1364" s="2"/>
      <c r="Q1364" s="2"/>
      <c r="R1364" s="2"/>
      <c r="S1364" s="2"/>
    </row>
    <row r="1365" spans="1:19" x14ac:dyDescent="0.2">
      <c r="A1365" s="9" t="str">
        <f t="shared" si="22"/>
        <v>Osaamisalat!$C$1365:$S$1365</v>
      </c>
      <c r="B1365" s="2"/>
      <c r="C1365" s="2"/>
      <c r="D1365" s="2"/>
      <c r="E1365" s="2"/>
      <c r="F1365" s="2"/>
      <c r="G1365" s="2"/>
      <c r="H1365" s="2"/>
      <c r="I1365" s="2"/>
      <c r="J1365" s="2"/>
      <c r="K1365" s="2"/>
      <c r="L1365" s="2"/>
      <c r="M1365" s="2"/>
      <c r="N1365" s="2"/>
      <c r="O1365" s="2"/>
      <c r="P1365" s="2"/>
      <c r="Q1365" s="2"/>
      <c r="R1365" s="2"/>
      <c r="S1365" s="2"/>
    </row>
    <row r="1366" spans="1:19" x14ac:dyDescent="0.2">
      <c r="A1366" s="9" t="str">
        <f t="shared" si="22"/>
        <v>Osaamisalat!$C$1366:$S$1366</v>
      </c>
      <c r="B1366" s="2"/>
      <c r="C1366" s="2"/>
      <c r="D1366" s="2"/>
      <c r="E1366" s="2"/>
      <c r="F1366" s="2"/>
      <c r="G1366" s="2"/>
      <c r="H1366" s="2"/>
      <c r="I1366" s="2"/>
      <c r="J1366" s="2"/>
      <c r="K1366" s="2"/>
      <c r="L1366" s="2"/>
      <c r="M1366" s="2"/>
      <c r="N1366" s="2"/>
      <c r="O1366" s="2"/>
      <c r="P1366" s="2"/>
      <c r="Q1366" s="2"/>
      <c r="R1366" s="2"/>
      <c r="S1366" s="2"/>
    </row>
    <row r="1367" spans="1:19" x14ac:dyDescent="0.2">
      <c r="A1367" s="9" t="str">
        <f t="shared" si="22"/>
        <v>Osaamisalat!$C$1367:$S$1367</v>
      </c>
      <c r="B1367" s="2"/>
      <c r="C1367" s="2"/>
      <c r="D1367" s="2"/>
      <c r="E1367" s="2"/>
      <c r="F1367" s="2"/>
      <c r="G1367" s="2"/>
      <c r="H1367" s="2"/>
      <c r="I1367" s="2"/>
      <c r="J1367" s="2"/>
      <c r="K1367" s="2"/>
      <c r="L1367" s="2"/>
      <c r="M1367" s="2"/>
      <c r="N1367" s="2"/>
      <c r="O1367" s="2"/>
      <c r="P1367" s="2"/>
      <c r="Q1367" s="2"/>
      <c r="R1367" s="2"/>
      <c r="S1367" s="2"/>
    </row>
    <row r="1368" spans="1:19" x14ac:dyDescent="0.2">
      <c r="A1368" s="9" t="str">
        <f t="shared" si="22"/>
        <v>Osaamisalat!$C$1368:$S$1368</v>
      </c>
      <c r="B1368" s="2"/>
      <c r="C1368" s="2"/>
      <c r="D1368" s="2"/>
      <c r="E1368" s="2"/>
      <c r="F1368" s="2"/>
      <c r="G1368" s="2"/>
      <c r="H1368" s="2"/>
      <c r="I1368" s="2"/>
      <c r="J1368" s="2"/>
      <c r="K1368" s="2"/>
      <c r="L1368" s="2"/>
      <c r="M1368" s="2"/>
      <c r="N1368" s="2"/>
      <c r="O1368" s="2"/>
      <c r="P1368" s="2"/>
      <c r="Q1368" s="2"/>
      <c r="R1368" s="2"/>
      <c r="S1368" s="2"/>
    </row>
    <row r="1369" spans="1:19" x14ac:dyDescent="0.2">
      <c r="A1369" s="9" t="str">
        <f t="shared" si="22"/>
        <v>Osaamisalat!$C$1369:$S$1369</v>
      </c>
      <c r="B1369" s="2"/>
      <c r="C1369" s="2"/>
      <c r="D1369" s="2"/>
      <c r="E1369" s="2"/>
      <c r="F1369" s="2"/>
      <c r="G1369" s="2"/>
      <c r="H1369" s="2"/>
      <c r="I1369" s="2"/>
      <c r="J1369" s="2"/>
      <c r="K1369" s="2"/>
      <c r="L1369" s="2"/>
      <c r="M1369" s="2"/>
      <c r="N1369" s="2"/>
      <c r="O1369" s="2"/>
      <c r="P1369" s="2"/>
      <c r="Q1369" s="2"/>
      <c r="R1369" s="2"/>
      <c r="S1369" s="2"/>
    </row>
    <row r="1370" spans="1:19" x14ac:dyDescent="0.2">
      <c r="A1370" s="9" t="str">
        <f t="shared" si="22"/>
        <v>Osaamisalat!$C$1370:$S$1370</v>
      </c>
      <c r="B1370" s="2"/>
      <c r="C1370" s="2"/>
      <c r="D1370" s="2"/>
      <c r="E1370" s="2"/>
      <c r="F1370" s="2"/>
      <c r="G1370" s="2"/>
      <c r="H1370" s="2"/>
      <c r="I1370" s="2"/>
      <c r="J1370" s="2"/>
      <c r="K1370" s="2"/>
      <c r="L1370" s="2"/>
      <c r="M1370" s="2"/>
      <c r="N1370" s="2"/>
      <c r="O1370" s="2"/>
      <c r="P1370" s="2"/>
      <c r="Q1370" s="2"/>
      <c r="R1370" s="2"/>
      <c r="S1370" s="2"/>
    </row>
    <row r="1371" spans="1:19" x14ac:dyDescent="0.2">
      <c r="A1371" s="9" t="str">
        <f t="shared" si="22"/>
        <v>Osaamisalat!$C$1371:$S$1371</v>
      </c>
      <c r="B1371" s="2"/>
      <c r="C1371" s="2"/>
      <c r="D1371" s="2"/>
      <c r="E1371" s="2"/>
      <c r="F1371" s="2"/>
      <c r="G1371" s="2"/>
      <c r="H1371" s="2"/>
      <c r="I1371" s="2"/>
      <c r="J1371" s="2"/>
      <c r="K1371" s="2"/>
      <c r="L1371" s="2"/>
      <c r="M1371" s="2"/>
      <c r="N1371" s="2"/>
      <c r="O1371" s="2"/>
      <c r="P1371" s="2"/>
      <c r="Q1371" s="2"/>
      <c r="R1371" s="2"/>
      <c r="S1371" s="2"/>
    </row>
    <row r="1372" spans="1:19" x14ac:dyDescent="0.2">
      <c r="A1372" s="9" t="str">
        <f t="shared" si="22"/>
        <v>Osaamisalat!$C$1372:$S$1372</v>
      </c>
      <c r="B1372" s="2"/>
      <c r="C1372" s="2"/>
      <c r="D1372" s="2"/>
      <c r="E1372" s="2"/>
      <c r="F1372" s="2"/>
      <c r="G1372" s="2"/>
      <c r="H1372" s="2"/>
      <c r="I1372" s="2"/>
      <c r="J1372" s="2"/>
      <c r="K1372" s="2"/>
      <c r="L1372" s="2"/>
      <c r="M1372" s="2"/>
      <c r="N1372" s="2"/>
      <c r="O1372" s="2"/>
      <c r="P1372" s="2"/>
      <c r="Q1372" s="2"/>
      <c r="R1372" s="2"/>
      <c r="S1372" s="2"/>
    </row>
    <row r="1373" spans="1:19" x14ac:dyDescent="0.2">
      <c r="A1373" s="9" t="str">
        <f t="shared" si="22"/>
        <v>Osaamisalat!$C$1373:$S$1373</v>
      </c>
      <c r="B1373" s="2"/>
      <c r="C1373" s="2"/>
      <c r="D1373" s="2"/>
      <c r="E1373" s="2"/>
      <c r="F1373" s="2"/>
      <c r="G1373" s="2"/>
      <c r="H1373" s="2"/>
      <c r="I1373" s="2"/>
      <c r="J1373" s="2"/>
      <c r="K1373" s="2"/>
      <c r="L1373" s="2"/>
      <c r="M1373" s="2"/>
      <c r="N1373" s="2"/>
      <c r="O1373" s="2"/>
      <c r="P1373" s="2"/>
      <c r="Q1373" s="2"/>
      <c r="R1373" s="2"/>
      <c r="S1373" s="2"/>
    </row>
    <row r="1374" spans="1:19" x14ac:dyDescent="0.2">
      <c r="A1374" s="9" t="str">
        <f t="shared" si="22"/>
        <v>Osaamisalat!$C$1374:$S$1374</v>
      </c>
      <c r="B1374" s="2"/>
      <c r="C1374" s="2"/>
      <c r="D1374" s="2"/>
      <c r="E1374" s="2"/>
      <c r="F1374" s="2"/>
      <c r="G1374" s="2"/>
      <c r="H1374" s="2"/>
      <c r="I1374" s="2"/>
      <c r="J1374" s="2"/>
      <c r="K1374" s="2"/>
      <c r="L1374" s="2"/>
      <c r="M1374" s="2"/>
      <c r="N1374" s="2"/>
      <c r="O1374" s="2"/>
      <c r="P1374" s="2"/>
      <c r="Q1374" s="2"/>
      <c r="R1374" s="2"/>
      <c r="S1374" s="2"/>
    </row>
    <row r="1375" spans="1:19" x14ac:dyDescent="0.2">
      <c r="A1375" s="9" t="str">
        <f t="shared" si="22"/>
        <v>Osaamisalat!$C$1375:$S$1375</v>
      </c>
      <c r="B1375" s="2"/>
      <c r="C1375" s="2"/>
      <c r="D1375" s="2"/>
      <c r="E1375" s="2"/>
      <c r="F1375" s="2"/>
      <c r="G1375" s="2"/>
      <c r="H1375" s="2"/>
      <c r="I1375" s="2"/>
      <c r="J1375" s="2"/>
      <c r="K1375" s="2"/>
      <c r="L1375" s="2"/>
      <c r="M1375" s="2"/>
      <c r="N1375" s="2"/>
      <c r="O1375" s="2"/>
      <c r="P1375" s="2"/>
      <c r="Q1375" s="2"/>
      <c r="R1375" s="2"/>
      <c r="S1375" s="2"/>
    </row>
    <row r="1376" spans="1:19" x14ac:dyDescent="0.2">
      <c r="A1376" s="9" t="str">
        <f t="shared" si="22"/>
        <v>Osaamisalat!$C$1376:$S$1376</v>
      </c>
      <c r="B1376" s="2"/>
      <c r="C1376" s="2"/>
      <c r="D1376" s="2"/>
      <c r="E1376" s="2"/>
      <c r="F1376" s="2"/>
      <c r="G1376" s="2"/>
      <c r="H1376" s="2"/>
      <c r="I1376" s="2"/>
      <c r="J1376" s="2"/>
      <c r="K1376" s="2"/>
      <c r="L1376" s="2"/>
      <c r="M1376" s="2"/>
      <c r="N1376" s="2"/>
      <c r="O1376" s="2"/>
      <c r="P1376" s="2"/>
      <c r="Q1376" s="2"/>
      <c r="R1376" s="2"/>
      <c r="S1376" s="2"/>
    </row>
    <row r="1377" spans="1:19" x14ac:dyDescent="0.2">
      <c r="A1377" s="9" t="str">
        <f t="shared" si="22"/>
        <v>Osaamisalat!$C$1377:$S$1377</v>
      </c>
      <c r="B1377" s="2"/>
      <c r="C1377" s="2"/>
      <c r="D1377" s="2"/>
      <c r="E1377" s="2"/>
      <c r="F1377" s="2"/>
      <c r="G1377" s="2"/>
      <c r="H1377" s="2"/>
      <c r="I1377" s="2"/>
      <c r="J1377" s="2"/>
      <c r="K1377" s="2"/>
      <c r="L1377" s="2"/>
      <c r="M1377" s="2"/>
      <c r="N1377" s="2"/>
      <c r="O1377" s="2"/>
      <c r="P1377" s="2"/>
      <c r="Q1377" s="2"/>
      <c r="R1377" s="2"/>
      <c r="S1377" s="2"/>
    </row>
    <row r="1378" spans="1:19" x14ac:dyDescent="0.2">
      <c r="A1378" s="9" t="str">
        <f t="shared" si="22"/>
        <v>Osaamisalat!$C$1378:$S$1378</v>
      </c>
      <c r="B1378" s="2"/>
      <c r="C1378" s="2"/>
      <c r="D1378" s="2"/>
      <c r="E1378" s="2"/>
      <c r="F1378" s="2"/>
      <c r="G1378" s="2"/>
      <c r="H1378" s="2"/>
      <c r="I1378" s="2"/>
      <c r="J1378" s="2"/>
      <c r="K1378" s="2"/>
      <c r="L1378" s="2"/>
      <c r="M1378" s="2"/>
      <c r="N1378" s="2"/>
      <c r="O1378" s="2"/>
      <c r="P1378" s="2"/>
      <c r="Q1378" s="2"/>
      <c r="R1378" s="2"/>
      <c r="S1378" s="2"/>
    </row>
    <row r="1379" spans="1:19" x14ac:dyDescent="0.2">
      <c r="A1379" s="9" t="str">
        <f t="shared" si="22"/>
        <v>Osaamisalat!$C$1379:$S$1379</v>
      </c>
      <c r="B1379" s="2"/>
      <c r="C1379" s="2"/>
      <c r="D1379" s="2"/>
      <c r="E1379" s="2"/>
      <c r="F1379" s="2"/>
      <c r="G1379" s="2"/>
      <c r="H1379" s="2"/>
      <c r="I1379" s="2"/>
      <c r="J1379" s="2"/>
      <c r="K1379" s="2"/>
      <c r="L1379" s="2"/>
      <c r="M1379" s="2"/>
      <c r="N1379" s="2"/>
      <c r="O1379" s="2"/>
      <c r="P1379" s="2"/>
      <c r="Q1379" s="2"/>
      <c r="R1379" s="2"/>
      <c r="S1379" s="2"/>
    </row>
    <row r="1380" spans="1:19" x14ac:dyDescent="0.2">
      <c r="A1380" s="9" t="str">
        <f t="shared" si="22"/>
        <v>Osaamisalat!$C$1380:$S$1380</v>
      </c>
      <c r="B1380" s="2"/>
      <c r="C1380" s="2"/>
      <c r="D1380" s="2"/>
      <c r="E1380" s="2"/>
      <c r="F1380" s="2"/>
      <c r="G1380" s="2"/>
      <c r="H1380" s="2"/>
      <c r="I1380" s="2"/>
      <c r="J1380" s="2"/>
      <c r="K1380" s="2"/>
      <c r="L1380" s="2"/>
      <c r="M1380" s="2"/>
      <c r="N1380" s="2"/>
      <c r="O1380" s="2"/>
      <c r="P1380" s="2"/>
      <c r="Q1380" s="2"/>
      <c r="R1380" s="2"/>
      <c r="S1380" s="2"/>
    </row>
    <row r="1381" spans="1:19" x14ac:dyDescent="0.2">
      <c r="A1381" s="9" t="str">
        <f t="shared" si="22"/>
        <v>Osaamisalat!$C$1381:$S$1381</v>
      </c>
      <c r="B1381" s="2"/>
      <c r="C1381" s="2"/>
      <c r="D1381" s="2"/>
      <c r="E1381" s="2"/>
      <c r="F1381" s="2"/>
      <c r="G1381" s="2"/>
      <c r="H1381" s="2"/>
      <c r="I1381" s="2"/>
      <c r="J1381" s="2"/>
      <c r="K1381" s="2"/>
      <c r="L1381" s="2"/>
      <c r="M1381" s="2"/>
      <c r="N1381" s="2"/>
      <c r="O1381" s="2"/>
      <c r="P1381" s="2"/>
      <c r="Q1381" s="2"/>
      <c r="R1381" s="2"/>
      <c r="S1381" s="2"/>
    </row>
    <row r="1382" spans="1:19" x14ac:dyDescent="0.2">
      <c r="A1382" s="9" t="str">
        <f t="shared" si="22"/>
        <v>Osaamisalat!$C$1382:$S$1382</v>
      </c>
      <c r="B1382" s="2"/>
      <c r="C1382" s="2"/>
      <c r="D1382" s="2"/>
      <c r="E1382" s="2"/>
      <c r="F1382" s="2"/>
      <c r="G1382" s="2"/>
      <c r="H1382" s="2"/>
      <c r="I1382" s="2"/>
      <c r="J1382" s="2"/>
      <c r="K1382" s="2"/>
      <c r="L1382" s="2"/>
      <c r="M1382" s="2"/>
      <c r="N1382" s="2"/>
      <c r="O1382" s="2"/>
      <c r="P1382" s="2"/>
      <c r="Q1382" s="2"/>
      <c r="R1382" s="2"/>
      <c r="S1382" s="2"/>
    </row>
    <row r="1383" spans="1:19" x14ac:dyDescent="0.2">
      <c r="A1383" s="9" t="str">
        <f t="shared" si="22"/>
        <v>Osaamisalat!$C$1383:$S$1383</v>
      </c>
      <c r="B1383" s="2"/>
      <c r="C1383" s="2"/>
      <c r="D1383" s="2"/>
      <c r="E1383" s="2"/>
      <c r="F1383" s="2"/>
      <c r="G1383" s="2"/>
      <c r="H1383" s="2"/>
      <c r="I1383" s="2"/>
      <c r="J1383" s="2"/>
      <c r="K1383" s="2"/>
      <c r="L1383" s="2"/>
      <c r="M1383" s="2"/>
      <c r="N1383" s="2"/>
      <c r="O1383" s="2"/>
      <c r="P1383" s="2"/>
      <c r="Q1383" s="2"/>
      <c r="R1383" s="2"/>
      <c r="S1383" s="2"/>
    </row>
    <row r="1384" spans="1:19" x14ac:dyDescent="0.2">
      <c r="A1384" s="9" t="str">
        <f t="shared" si="22"/>
        <v>Osaamisalat!$C$1384:$S$1384</v>
      </c>
      <c r="B1384" s="2"/>
      <c r="C1384" s="2"/>
      <c r="D1384" s="2"/>
      <c r="E1384" s="2"/>
      <c r="F1384" s="2"/>
      <c r="G1384" s="2"/>
      <c r="H1384" s="2"/>
      <c r="I1384" s="2"/>
      <c r="J1384" s="2"/>
      <c r="K1384" s="2"/>
      <c r="L1384" s="2"/>
      <c r="M1384" s="2"/>
      <c r="N1384" s="2"/>
      <c r="O1384" s="2"/>
      <c r="P1384" s="2"/>
      <c r="Q1384" s="2"/>
      <c r="R1384" s="2"/>
      <c r="S1384" s="2"/>
    </row>
    <row r="1385" spans="1:19" x14ac:dyDescent="0.2">
      <c r="A1385" s="9" t="str">
        <f t="shared" si="22"/>
        <v>Osaamisalat!$C$1385:$S$1385</v>
      </c>
      <c r="B1385" s="2"/>
      <c r="C1385" s="2"/>
      <c r="D1385" s="2"/>
      <c r="E1385" s="2"/>
      <c r="F1385" s="2"/>
      <c r="G1385" s="2"/>
      <c r="H1385" s="2"/>
      <c r="I1385" s="2"/>
      <c r="J1385" s="2"/>
      <c r="K1385" s="2"/>
      <c r="L1385" s="2"/>
      <c r="M1385" s="2"/>
      <c r="N1385" s="2"/>
      <c r="O1385" s="2"/>
      <c r="P1385" s="2"/>
      <c r="Q1385" s="2"/>
      <c r="R1385" s="2"/>
      <c r="S1385" s="2"/>
    </row>
    <row r="1386" spans="1:19" x14ac:dyDescent="0.2">
      <c r="A1386" s="9" t="str">
        <f t="shared" si="22"/>
        <v>Osaamisalat!$C$1386:$S$1386</v>
      </c>
      <c r="B1386" s="2"/>
      <c r="C1386" s="2"/>
      <c r="D1386" s="2"/>
      <c r="E1386" s="2"/>
      <c r="F1386" s="2"/>
      <c r="G1386" s="2"/>
      <c r="H1386" s="2"/>
      <c r="I1386" s="2"/>
      <c r="J1386" s="2"/>
      <c r="K1386" s="2"/>
      <c r="L1386" s="2"/>
      <c r="M1386" s="2"/>
      <c r="N1386" s="2"/>
      <c r="O1386" s="2"/>
      <c r="P1386" s="2"/>
      <c r="Q1386" s="2"/>
      <c r="R1386" s="2"/>
      <c r="S1386" s="2"/>
    </row>
    <row r="1387" spans="1:19" x14ac:dyDescent="0.2">
      <c r="A1387" s="9" t="str">
        <f t="shared" si="22"/>
        <v>Osaamisalat!$C$1387:$S$1387</v>
      </c>
      <c r="B1387" s="2"/>
      <c r="C1387" s="2"/>
      <c r="D1387" s="2"/>
      <c r="E1387" s="2"/>
      <c r="F1387" s="2"/>
      <c r="G1387" s="2"/>
      <c r="H1387" s="2"/>
      <c r="I1387" s="2"/>
      <c r="J1387" s="2"/>
      <c r="K1387" s="2"/>
      <c r="L1387" s="2"/>
      <c r="M1387" s="2"/>
      <c r="N1387" s="2"/>
      <c r="O1387" s="2"/>
      <c r="P1387" s="2"/>
      <c r="Q1387" s="2"/>
      <c r="R1387" s="2"/>
      <c r="S1387" s="2"/>
    </row>
    <row r="1388" spans="1:19" x14ac:dyDescent="0.2">
      <c r="A1388" s="9" t="str">
        <f t="shared" si="22"/>
        <v>Osaamisalat!$C$1388:$S$1388</v>
      </c>
      <c r="B1388" s="2"/>
      <c r="C1388" s="2"/>
      <c r="D1388" s="2"/>
      <c r="E1388" s="2"/>
      <c r="F1388" s="2"/>
      <c r="G1388" s="2"/>
      <c r="H1388" s="2"/>
      <c r="I1388" s="2"/>
      <c r="J1388" s="2"/>
      <c r="K1388" s="2"/>
      <c r="L1388" s="2"/>
      <c r="M1388" s="2"/>
      <c r="N1388" s="2"/>
      <c r="O1388" s="2"/>
      <c r="P1388" s="2"/>
      <c r="Q1388" s="2"/>
      <c r="R1388" s="2"/>
      <c r="S1388" s="2"/>
    </row>
    <row r="1389" spans="1:19" x14ac:dyDescent="0.2">
      <c r="A1389" s="9" t="str">
        <f t="shared" si="22"/>
        <v>Osaamisalat!$C$1389:$S$1389</v>
      </c>
      <c r="B1389" s="2"/>
      <c r="C1389" s="2"/>
      <c r="D1389" s="2"/>
      <c r="E1389" s="2"/>
      <c r="F1389" s="2"/>
      <c r="G1389" s="2"/>
      <c r="H1389" s="2"/>
      <c r="I1389" s="2"/>
      <c r="J1389" s="2"/>
      <c r="K1389" s="2"/>
      <c r="L1389" s="2"/>
      <c r="M1389" s="2"/>
      <c r="N1389" s="2"/>
      <c r="O1389" s="2"/>
      <c r="P1389" s="2"/>
      <c r="Q1389" s="2"/>
      <c r="R1389" s="2"/>
      <c r="S1389" s="2"/>
    </row>
    <row r="1390" spans="1:19" x14ac:dyDescent="0.2">
      <c r="A1390" s="9" t="str">
        <f t="shared" si="22"/>
        <v>Osaamisalat!$C$1390:$S$1390</v>
      </c>
      <c r="B1390" s="2"/>
      <c r="C1390" s="2"/>
      <c r="D1390" s="2"/>
      <c r="E1390" s="2"/>
      <c r="F1390" s="2"/>
      <c r="G1390" s="2"/>
      <c r="H1390" s="2"/>
      <c r="I1390" s="2"/>
      <c r="J1390" s="2"/>
      <c r="K1390" s="2"/>
      <c r="L1390" s="2"/>
      <c r="M1390" s="2"/>
      <c r="N1390" s="2"/>
      <c r="O1390" s="2"/>
      <c r="P1390" s="2"/>
      <c r="Q1390" s="2"/>
      <c r="R1390" s="2"/>
      <c r="S1390" s="2"/>
    </row>
    <row r="1391" spans="1:19" x14ac:dyDescent="0.2">
      <c r="A1391" s="9" t="str">
        <f t="shared" si="22"/>
        <v>Osaamisalat!$C$1391:$S$1391</v>
      </c>
      <c r="B1391" s="2"/>
      <c r="C1391" s="2"/>
      <c r="D1391" s="2"/>
      <c r="E1391" s="2"/>
      <c r="F1391" s="2"/>
      <c r="G1391" s="2"/>
      <c r="H1391" s="2"/>
      <c r="I1391" s="2"/>
      <c r="J1391" s="2"/>
      <c r="K1391" s="2"/>
      <c r="L1391" s="2"/>
      <c r="M1391" s="2"/>
      <c r="N1391" s="2"/>
      <c r="O1391" s="2"/>
      <c r="P1391" s="2"/>
      <c r="Q1391" s="2"/>
      <c r="R1391" s="2"/>
      <c r="S1391" s="2"/>
    </row>
    <row r="1392" spans="1:19" x14ac:dyDescent="0.2">
      <c r="A1392" s="9" t="str">
        <f t="shared" si="22"/>
        <v>Osaamisalat!$C$1392:$S$1392</v>
      </c>
      <c r="B1392" s="2"/>
      <c r="C1392" s="2"/>
      <c r="D1392" s="2"/>
      <c r="E1392" s="2"/>
      <c r="F1392" s="2"/>
      <c r="G1392" s="2"/>
      <c r="H1392" s="2"/>
      <c r="I1392" s="2"/>
      <c r="J1392" s="2"/>
      <c r="K1392" s="2"/>
      <c r="L1392" s="2"/>
      <c r="M1392" s="2"/>
      <c r="N1392" s="2"/>
      <c r="O1392" s="2"/>
      <c r="P1392" s="2"/>
      <c r="Q1392" s="2"/>
      <c r="R1392" s="2"/>
      <c r="S1392" s="2"/>
    </row>
    <row r="1393" spans="1:19" x14ac:dyDescent="0.2">
      <c r="A1393" s="9" t="str">
        <f t="shared" si="22"/>
        <v>Osaamisalat!$C$1393:$S$1393</v>
      </c>
      <c r="B1393" s="2"/>
      <c r="C1393" s="2"/>
      <c r="D1393" s="2"/>
      <c r="E1393" s="2"/>
      <c r="F1393" s="2"/>
      <c r="G1393" s="2"/>
      <c r="H1393" s="2"/>
      <c r="I1393" s="2"/>
      <c r="J1393" s="2"/>
      <c r="K1393" s="2"/>
      <c r="L1393" s="2"/>
      <c r="M1393" s="2"/>
      <c r="N1393" s="2"/>
      <c r="O1393" s="2"/>
      <c r="P1393" s="2"/>
      <c r="Q1393" s="2"/>
      <c r="R1393" s="2"/>
      <c r="S1393" s="2"/>
    </row>
    <row r="1394" spans="1:19" x14ac:dyDescent="0.2">
      <c r="A1394" s="9" t="str">
        <f t="shared" si="22"/>
        <v>Osaamisalat!$C$1394:$S$1394</v>
      </c>
      <c r="B1394" s="2"/>
      <c r="C1394" s="2"/>
      <c r="D1394" s="2"/>
      <c r="E1394" s="2"/>
      <c r="F1394" s="2"/>
      <c r="G1394" s="2"/>
      <c r="H1394" s="2"/>
      <c r="I1394" s="2"/>
      <c r="J1394" s="2"/>
      <c r="K1394" s="2"/>
      <c r="L1394" s="2"/>
      <c r="M1394" s="2"/>
      <c r="N1394" s="2"/>
      <c r="O1394" s="2"/>
      <c r="P1394" s="2"/>
      <c r="Q1394" s="2"/>
      <c r="R1394" s="2"/>
      <c r="S1394" s="2"/>
    </row>
    <row r="1395" spans="1:19" x14ac:dyDescent="0.2">
      <c r="A1395" s="9" t="str">
        <f t="shared" si="22"/>
        <v>Osaamisalat!$C$1395:$S$1395</v>
      </c>
      <c r="B1395" s="2"/>
      <c r="C1395" s="2"/>
      <c r="D1395" s="2"/>
      <c r="E1395" s="2"/>
      <c r="F1395" s="2"/>
      <c r="G1395" s="2"/>
      <c r="H1395" s="2"/>
      <c r="I1395" s="2"/>
      <c r="J1395" s="2"/>
      <c r="K1395" s="2"/>
      <c r="L1395" s="2"/>
      <c r="M1395" s="2"/>
      <c r="N1395" s="2"/>
      <c r="O1395" s="2"/>
      <c r="P1395" s="2"/>
      <c r="Q1395" s="2"/>
      <c r="R1395" s="2"/>
      <c r="S1395" s="2"/>
    </row>
    <row r="1396" spans="1:19" x14ac:dyDescent="0.2">
      <c r="A1396" s="9" t="str">
        <f t="shared" si="22"/>
        <v>Osaamisalat!$C$1396:$S$1396</v>
      </c>
      <c r="B1396" s="2"/>
      <c r="C1396" s="2"/>
      <c r="D1396" s="2"/>
      <c r="E1396" s="2"/>
      <c r="F1396" s="2"/>
      <c r="G1396" s="2"/>
      <c r="H1396" s="2"/>
      <c r="I1396" s="2"/>
      <c r="J1396" s="2"/>
      <c r="K1396" s="2"/>
      <c r="L1396" s="2"/>
      <c r="M1396" s="2"/>
      <c r="N1396" s="2"/>
      <c r="O1396" s="2"/>
      <c r="P1396" s="2"/>
      <c r="Q1396" s="2"/>
      <c r="R1396" s="2"/>
      <c r="S1396" s="2"/>
    </row>
    <row r="1397" spans="1:19" x14ac:dyDescent="0.2">
      <c r="A1397" s="9" t="str">
        <f t="shared" si="22"/>
        <v>Osaamisalat!$C$1397:$S$1397</v>
      </c>
      <c r="B1397" s="2"/>
      <c r="C1397" s="2"/>
      <c r="D1397" s="2"/>
      <c r="E1397" s="2"/>
      <c r="F1397" s="2"/>
      <c r="G1397" s="2"/>
      <c r="H1397" s="2"/>
      <c r="I1397" s="2"/>
      <c r="J1397" s="2"/>
      <c r="K1397" s="2"/>
      <c r="L1397" s="2"/>
      <c r="M1397" s="2"/>
      <c r="N1397" s="2"/>
      <c r="O1397" s="2"/>
      <c r="P1397" s="2"/>
      <c r="Q1397" s="2"/>
      <c r="R1397" s="2"/>
      <c r="S1397" s="2"/>
    </row>
    <row r="1398" spans="1:19" x14ac:dyDescent="0.2">
      <c r="A1398" s="9" t="str">
        <f t="shared" si="22"/>
        <v>Osaamisalat!$C$1398:$S$1398</v>
      </c>
      <c r="B1398" s="2"/>
      <c r="C1398" s="2"/>
      <c r="D1398" s="2"/>
      <c r="E1398" s="2"/>
      <c r="F1398" s="2"/>
      <c r="G1398" s="2"/>
      <c r="H1398" s="2"/>
      <c r="I1398" s="2"/>
      <c r="J1398" s="2"/>
      <c r="K1398" s="2"/>
      <c r="L1398" s="2"/>
      <c r="M1398" s="2"/>
      <c r="N1398" s="2"/>
      <c r="O1398" s="2"/>
      <c r="P1398" s="2"/>
      <c r="Q1398" s="2"/>
      <c r="R1398" s="2"/>
      <c r="S1398" s="2"/>
    </row>
    <row r="1399" spans="1:19" x14ac:dyDescent="0.2">
      <c r="A1399" s="9" t="str">
        <f t="shared" si="22"/>
        <v>Osaamisalat!$C$1399:$S$1399</v>
      </c>
      <c r="B1399" s="2"/>
      <c r="C1399" s="2"/>
      <c r="D1399" s="2"/>
      <c r="E1399" s="2"/>
      <c r="F1399" s="2"/>
      <c r="G1399" s="2"/>
      <c r="H1399" s="2"/>
      <c r="I1399" s="2"/>
      <c r="J1399" s="2"/>
      <c r="K1399" s="2"/>
      <c r="L1399" s="2"/>
      <c r="M1399" s="2"/>
      <c r="N1399" s="2"/>
      <c r="O1399" s="2"/>
      <c r="P1399" s="2"/>
      <c r="Q1399" s="2"/>
      <c r="R1399" s="2"/>
      <c r="S1399" s="2"/>
    </row>
    <row r="1400" spans="1:19" x14ac:dyDescent="0.2">
      <c r="A1400" s="9" t="str">
        <f t="shared" si="22"/>
        <v>Osaamisalat!$C$1400:$S$1400</v>
      </c>
      <c r="B1400" s="2"/>
      <c r="C1400" s="2"/>
      <c r="D1400" s="2"/>
      <c r="E1400" s="2"/>
      <c r="F1400" s="2"/>
      <c r="G1400" s="2"/>
      <c r="H1400" s="2"/>
      <c r="I1400" s="2"/>
      <c r="J1400" s="2"/>
      <c r="K1400" s="2"/>
      <c r="L1400" s="2"/>
      <c r="M1400" s="2"/>
      <c r="N1400" s="2"/>
      <c r="O1400" s="2"/>
      <c r="P1400" s="2"/>
      <c r="Q1400" s="2"/>
      <c r="R1400" s="2"/>
      <c r="S1400" s="2"/>
    </row>
    <row r="1401" spans="1:19" x14ac:dyDescent="0.2">
      <c r="A1401" s="9" t="str">
        <f t="shared" si="22"/>
        <v>Osaamisalat!$C$1401:$S$1401</v>
      </c>
      <c r="B1401" s="2"/>
      <c r="C1401" s="2"/>
      <c r="D1401" s="2"/>
      <c r="E1401" s="2"/>
      <c r="F1401" s="2"/>
      <c r="G1401" s="2"/>
      <c r="H1401" s="2"/>
      <c r="I1401" s="2"/>
      <c r="J1401" s="2"/>
      <c r="K1401" s="2"/>
      <c r="L1401" s="2"/>
      <c r="M1401" s="2"/>
      <c r="N1401" s="2"/>
      <c r="O1401" s="2"/>
      <c r="P1401" s="2"/>
      <c r="Q1401" s="2"/>
      <c r="R1401" s="2"/>
      <c r="S1401" s="2"/>
    </row>
    <row r="1402" spans="1:19" x14ac:dyDescent="0.2">
      <c r="A1402" s="9" t="str">
        <f t="shared" si="22"/>
        <v>Osaamisalat!$C$1402:$S$1402</v>
      </c>
      <c r="B1402" s="2"/>
      <c r="C1402" s="2"/>
      <c r="D1402" s="2"/>
      <c r="E1402" s="2"/>
      <c r="F1402" s="2"/>
      <c r="G1402" s="2"/>
      <c r="H1402" s="2"/>
      <c r="I1402" s="2"/>
      <c r="J1402" s="2"/>
      <c r="K1402" s="2"/>
      <c r="L1402" s="2"/>
      <c r="M1402" s="2"/>
      <c r="N1402" s="2"/>
      <c r="O1402" s="2"/>
      <c r="P1402" s="2"/>
      <c r="Q1402" s="2"/>
      <c r="R1402" s="2"/>
      <c r="S1402" s="2"/>
    </row>
    <row r="1403" spans="1:19" x14ac:dyDescent="0.2">
      <c r="A1403" s="9" t="str">
        <f t="shared" si="22"/>
        <v>Osaamisalat!$C$1403:$S$1403</v>
      </c>
      <c r="B1403" s="2"/>
      <c r="C1403" s="2"/>
      <c r="D1403" s="2"/>
      <c r="E1403" s="2"/>
      <c r="F1403" s="2"/>
      <c r="G1403" s="2"/>
      <c r="H1403" s="2"/>
      <c r="I1403" s="2"/>
      <c r="J1403" s="2"/>
      <c r="K1403" s="2"/>
      <c r="L1403" s="2"/>
      <c r="M1403" s="2"/>
      <c r="N1403" s="2"/>
      <c r="O1403" s="2"/>
      <c r="P1403" s="2"/>
      <c r="Q1403" s="2"/>
      <c r="R1403" s="2"/>
      <c r="S1403" s="2"/>
    </row>
    <row r="1404" spans="1:19" x14ac:dyDescent="0.2">
      <c r="A1404" s="9" t="str">
        <f t="shared" si="22"/>
        <v>Osaamisalat!$C$1404:$S$1404</v>
      </c>
      <c r="B1404" s="2"/>
      <c r="C1404" s="2"/>
      <c r="D1404" s="2"/>
      <c r="E1404" s="2"/>
      <c r="F1404" s="2"/>
      <c r="G1404" s="2"/>
      <c r="H1404" s="2"/>
      <c r="I1404" s="2"/>
      <c r="J1404" s="2"/>
      <c r="K1404" s="2"/>
      <c r="L1404" s="2"/>
      <c r="M1404" s="2"/>
      <c r="N1404" s="2"/>
      <c r="O1404" s="2"/>
      <c r="P1404" s="2"/>
      <c r="Q1404" s="2"/>
      <c r="R1404" s="2"/>
      <c r="S1404" s="2"/>
    </row>
    <row r="1405" spans="1:19" x14ac:dyDescent="0.2">
      <c r="A1405" s="9" t="str">
        <f t="shared" si="22"/>
        <v>Osaamisalat!$C$1405:$S$1405</v>
      </c>
      <c r="B1405" s="2"/>
      <c r="C1405" s="2"/>
      <c r="D1405" s="2"/>
      <c r="E1405" s="2"/>
      <c r="F1405" s="2"/>
      <c r="G1405" s="2"/>
      <c r="H1405" s="2"/>
      <c r="I1405" s="2"/>
      <c r="J1405" s="2"/>
      <c r="K1405" s="2"/>
      <c r="L1405" s="2"/>
      <c r="M1405" s="2"/>
      <c r="N1405" s="2"/>
      <c r="O1405" s="2"/>
      <c r="P1405" s="2"/>
      <c r="Q1405" s="2"/>
      <c r="R1405" s="2"/>
      <c r="S1405" s="2"/>
    </row>
    <row r="1406" spans="1:19" x14ac:dyDescent="0.2">
      <c r="A1406" s="9" t="str">
        <f t="shared" si="22"/>
        <v>Osaamisalat!$C$1406:$S$1406</v>
      </c>
      <c r="B1406" s="2"/>
      <c r="C1406" s="2"/>
      <c r="D1406" s="2"/>
      <c r="E1406" s="2"/>
      <c r="F1406" s="2"/>
      <c r="G1406" s="2"/>
      <c r="H1406" s="2"/>
      <c r="I1406" s="2"/>
      <c r="J1406" s="2"/>
      <c r="K1406" s="2"/>
      <c r="L1406" s="2"/>
      <c r="M1406" s="2"/>
      <c r="N1406" s="2"/>
      <c r="O1406" s="2"/>
      <c r="P1406" s="2"/>
      <c r="Q1406" s="2"/>
      <c r="R1406" s="2"/>
      <c r="S1406" s="2"/>
    </row>
    <row r="1407" spans="1:19" x14ac:dyDescent="0.2">
      <c r="A1407" s="9" t="str">
        <f t="shared" si="22"/>
        <v>Osaamisalat!$C$1407:$S$1407</v>
      </c>
      <c r="B1407" s="2"/>
      <c r="C1407" s="2"/>
      <c r="D1407" s="2"/>
      <c r="E1407" s="2"/>
      <c r="F1407" s="2"/>
      <c r="G1407" s="2"/>
      <c r="H1407" s="2"/>
      <c r="I1407" s="2"/>
      <c r="J1407" s="2"/>
      <c r="K1407" s="2"/>
      <c r="L1407" s="2"/>
      <c r="M1407" s="2"/>
      <c r="N1407" s="2"/>
      <c r="O1407" s="2"/>
      <c r="P1407" s="2"/>
      <c r="Q1407" s="2"/>
      <c r="R1407" s="2"/>
      <c r="S1407" s="2"/>
    </row>
    <row r="1408" spans="1:19" x14ac:dyDescent="0.2">
      <c r="A1408" s="9" t="str">
        <f t="shared" si="22"/>
        <v>Osaamisalat!$C$1408:$S$1408</v>
      </c>
      <c r="B1408" s="2"/>
      <c r="C1408" s="2"/>
      <c r="D1408" s="2"/>
      <c r="E1408" s="2"/>
      <c r="F1408" s="2"/>
      <c r="G1408" s="2"/>
      <c r="H1408" s="2"/>
      <c r="I1408" s="2"/>
      <c r="J1408" s="2"/>
      <c r="K1408" s="2"/>
      <c r="L1408" s="2"/>
      <c r="M1408" s="2"/>
      <c r="N1408" s="2"/>
      <c r="O1408" s="2"/>
      <c r="P1408" s="2"/>
      <c r="Q1408" s="2"/>
      <c r="R1408" s="2"/>
      <c r="S1408" s="2"/>
    </row>
    <row r="1409" spans="1:19" x14ac:dyDescent="0.2">
      <c r="A1409" s="9" t="str">
        <f t="shared" si="22"/>
        <v>Osaamisalat!$C$1409:$S$1409</v>
      </c>
      <c r="B1409" s="2"/>
      <c r="C1409" s="2"/>
      <c r="D1409" s="2"/>
      <c r="E1409" s="2"/>
      <c r="F1409" s="2"/>
      <c r="G1409" s="2"/>
      <c r="H1409" s="2"/>
      <c r="I1409" s="2"/>
      <c r="J1409" s="2"/>
      <c r="K1409" s="2"/>
      <c r="L1409" s="2"/>
      <c r="M1409" s="2"/>
      <c r="N1409" s="2"/>
      <c r="O1409" s="2"/>
      <c r="P1409" s="2"/>
      <c r="Q1409" s="2"/>
      <c r="R1409" s="2"/>
      <c r="S1409" s="2"/>
    </row>
    <row r="1410" spans="1:19" x14ac:dyDescent="0.2">
      <c r="A1410" s="9" t="str">
        <f t="shared" si="22"/>
        <v>Osaamisalat!$C$1410:$S$1410</v>
      </c>
      <c r="B1410" s="2"/>
      <c r="C1410" s="2"/>
      <c r="D1410" s="2"/>
      <c r="E1410" s="2"/>
      <c r="F1410" s="2"/>
      <c r="G1410" s="2"/>
      <c r="H1410" s="2"/>
      <c r="I1410" s="2"/>
      <c r="J1410" s="2"/>
      <c r="K1410" s="2"/>
      <c r="L1410" s="2"/>
      <c r="M1410" s="2"/>
      <c r="N1410" s="2"/>
      <c r="O1410" s="2"/>
      <c r="P1410" s="2"/>
      <c r="Q1410" s="2"/>
      <c r="R1410" s="2"/>
      <c r="S1410" s="2"/>
    </row>
    <row r="1411" spans="1:19" x14ac:dyDescent="0.2">
      <c r="A1411" s="9" t="str">
        <f t="shared" ref="A1411:A1458" si="23">CONCATENATE("Osaamisalat!$C$",ROW(),":","$S$",ROW())</f>
        <v>Osaamisalat!$C$1411:$S$1411</v>
      </c>
      <c r="B1411" s="2"/>
      <c r="C1411" s="2"/>
      <c r="D1411" s="2"/>
      <c r="E1411" s="2"/>
      <c r="F1411" s="2"/>
      <c r="G1411" s="2"/>
      <c r="H1411" s="2"/>
      <c r="I1411" s="2"/>
      <c r="J1411" s="2"/>
      <c r="K1411" s="2"/>
      <c r="L1411" s="2"/>
      <c r="M1411" s="2"/>
      <c r="N1411" s="2"/>
      <c r="O1411" s="2"/>
      <c r="P1411" s="2"/>
      <c r="Q1411" s="2"/>
      <c r="R1411" s="2"/>
      <c r="S1411" s="2"/>
    </row>
    <row r="1412" spans="1:19" x14ac:dyDescent="0.2">
      <c r="A1412" s="9" t="str">
        <f t="shared" si="23"/>
        <v>Osaamisalat!$C$1412:$S$1412</v>
      </c>
      <c r="B1412" s="2"/>
      <c r="C1412" s="2"/>
      <c r="D1412" s="2"/>
      <c r="E1412" s="2"/>
      <c r="F1412" s="2"/>
      <c r="G1412" s="2"/>
      <c r="H1412" s="2"/>
      <c r="I1412" s="2"/>
      <c r="J1412" s="2"/>
      <c r="K1412" s="2"/>
      <c r="L1412" s="2"/>
      <c r="M1412" s="2"/>
      <c r="N1412" s="2"/>
      <c r="O1412" s="2"/>
      <c r="P1412" s="2"/>
      <c r="Q1412" s="2"/>
      <c r="R1412" s="2"/>
      <c r="S1412" s="2"/>
    </row>
    <row r="1413" spans="1:19" x14ac:dyDescent="0.2">
      <c r="A1413" s="9" t="str">
        <f t="shared" si="23"/>
        <v>Osaamisalat!$C$1413:$S$1413</v>
      </c>
      <c r="B1413" s="2"/>
      <c r="C1413" s="2"/>
      <c r="D1413" s="2"/>
      <c r="E1413" s="2"/>
      <c r="F1413" s="2"/>
      <c r="G1413" s="2"/>
      <c r="H1413" s="2"/>
      <c r="I1413" s="2"/>
      <c r="J1413" s="2"/>
      <c r="K1413" s="2"/>
      <c r="L1413" s="2"/>
      <c r="M1413" s="2"/>
      <c r="N1413" s="2"/>
      <c r="O1413" s="2"/>
      <c r="P1413" s="2"/>
      <c r="Q1413" s="2"/>
      <c r="R1413" s="2"/>
      <c r="S1413" s="2"/>
    </row>
    <row r="1414" spans="1:19" x14ac:dyDescent="0.2">
      <c r="A1414" s="9" t="str">
        <f t="shared" si="23"/>
        <v>Osaamisalat!$C$1414:$S$1414</v>
      </c>
      <c r="B1414" s="2"/>
      <c r="C1414" s="2"/>
      <c r="D1414" s="2"/>
      <c r="E1414" s="2"/>
      <c r="F1414" s="2"/>
      <c r="G1414" s="2"/>
      <c r="H1414" s="2"/>
      <c r="I1414" s="2"/>
      <c r="J1414" s="2"/>
      <c r="K1414" s="2"/>
      <c r="L1414" s="2"/>
      <c r="M1414" s="2"/>
      <c r="N1414" s="2"/>
      <c r="O1414" s="2"/>
      <c r="P1414" s="2"/>
      <c r="Q1414" s="2"/>
      <c r="R1414" s="2"/>
      <c r="S1414" s="2"/>
    </row>
    <row r="1415" spans="1:19" x14ac:dyDescent="0.2">
      <c r="A1415" s="9" t="str">
        <f t="shared" si="23"/>
        <v>Osaamisalat!$C$1415:$S$1415</v>
      </c>
      <c r="B1415" s="2"/>
      <c r="C1415" s="2"/>
      <c r="D1415" s="2"/>
      <c r="E1415" s="2"/>
      <c r="F1415" s="2"/>
      <c r="G1415" s="2"/>
      <c r="H1415" s="2"/>
      <c r="I1415" s="2"/>
      <c r="J1415" s="2"/>
      <c r="K1415" s="2"/>
      <c r="L1415" s="2"/>
      <c r="M1415" s="2"/>
      <c r="N1415" s="2"/>
      <c r="O1415" s="2"/>
      <c r="P1415" s="2"/>
      <c r="Q1415" s="2"/>
      <c r="R1415" s="2"/>
      <c r="S1415" s="2"/>
    </row>
    <row r="1416" spans="1:19" x14ac:dyDescent="0.2">
      <c r="A1416" s="9" t="str">
        <f t="shared" si="23"/>
        <v>Osaamisalat!$C$1416:$S$1416</v>
      </c>
      <c r="B1416" s="2"/>
      <c r="C1416" s="2"/>
      <c r="D1416" s="2"/>
      <c r="E1416" s="2"/>
      <c r="F1416" s="2"/>
      <c r="G1416" s="2"/>
      <c r="H1416" s="2"/>
      <c r="I1416" s="2"/>
      <c r="J1416" s="2"/>
      <c r="K1416" s="2"/>
      <c r="L1416" s="2"/>
      <c r="M1416" s="2"/>
      <c r="N1416" s="2"/>
      <c r="O1416" s="2"/>
      <c r="P1416" s="2"/>
      <c r="Q1416" s="2"/>
      <c r="R1416" s="2"/>
      <c r="S1416" s="2"/>
    </row>
    <row r="1417" spans="1:19" x14ac:dyDescent="0.2">
      <c r="A1417" s="9" t="str">
        <f t="shared" si="23"/>
        <v>Osaamisalat!$C$1417:$S$1417</v>
      </c>
      <c r="B1417" s="2"/>
      <c r="C1417" s="2"/>
      <c r="D1417" s="2"/>
      <c r="E1417" s="2"/>
      <c r="F1417" s="2"/>
      <c r="G1417" s="2"/>
      <c r="H1417" s="2"/>
      <c r="I1417" s="2"/>
      <c r="J1417" s="2"/>
      <c r="K1417" s="2"/>
      <c r="L1417" s="2"/>
      <c r="M1417" s="2"/>
      <c r="N1417" s="2"/>
      <c r="O1417" s="2"/>
      <c r="P1417" s="2"/>
      <c r="Q1417" s="2"/>
      <c r="R1417" s="2"/>
      <c r="S1417" s="2"/>
    </row>
    <row r="1418" spans="1:19" x14ac:dyDescent="0.2">
      <c r="A1418" s="9" t="str">
        <f t="shared" si="23"/>
        <v>Osaamisalat!$C$1418:$S$1418</v>
      </c>
      <c r="B1418" s="2"/>
      <c r="C1418" s="2"/>
      <c r="D1418" s="2"/>
      <c r="E1418" s="2"/>
      <c r="F1418" s="2"/>
      <c r="G1418" s="2"/>
      <c r="H1418" s="2"/>
      <c r="I1418" s="2"/>
      <c r="J1418" s="2"/>
      <c r="K1418" s="2"/>
      <c r="L1418" s="2"/>
      <c r="M1418" s="2"/>
      <c r="N1418" s="2"/>
      <c r="O1418" s="2"/>
      <c r="P1418" s="2"/>
      <c r="Q1418" s="2"/>
      <c r="R1418" s="2"/>
      <c r="S1418" s="2"/>
    </row>
    <row r="1419" spans="1:19" x14ac:dyDescent="0.2">
      <c r="A1419" s="9" t="str">
        <f t="shared" si="23"/>
        <v>Osaamisalat!$C$1419:$S$1419</v>
      </c>
      <c r="B1419" s="2"/>
      <c r="C1419" s="2"/>
      <c r="D1419" s="2"/>
      <c r="E1419" s="2"/>
      <c r="F1419" s="2"/>
      <c r="G1419" s="2"/>
      <c r="H1419" s="2"/>
      <c r="I1419" s="2"/>
      <c r="J1419" s="2"/>
      <c r="K1419" s="2"/>
      <c r="L1419" s="2"/>
      <c r="M1419" s="2"/>
      <c r="N1419" s="2"/>
      <c r="O1419" s="2"/>
      <c r="P1419" s="2"/>
      <c r="Q1419" s="2"/>
      <c r="R1419" s="2"/>
      <c r="S1419" s="2"/>
    </row>
    <row r="1420" spans="1:19" x14ac:dyDescent="0.2">
      <c r="A1420" s="9" t="str">
        <f t="shared" si="23"/>
        <v>Osaamisalat!$C$1420:$S$1420</v>
      </c>
      <c r="B1420" s="2"/>
      <c r="C1420" s="2"/>
      <c r="D1420" s="2"/>
      <c r="E1420" s="2"/>
      <c r="F1420" s="2"/>
      <c r="G1420" s="2"/>
      <c r="H1420" s="2"/>
      <c r="I1420" s="2"/>
      <c r="J1420" s="2"/>
      <c r="K1420" s="2"/>
      <c r="L1420" s="2"/>
      <c r="M1420" s="2"/>
      <c r="N1420" s="2"/>
      <c r="O1420" s="2"/>
      <c r="P1420" s="2"/>
      <c r="Q1420" s="2"/>
      <c r="R1420" s="2"/>
      <c r="S1420" s="2"/>
    </row>
    <row r="1421" spans="1:19" x14ac:dyDescent="0.2">
      <c r="A1421" s="9" t="str">
        <f t="shared" si="23"/>
        <v>Osaamisalat!$C$1421:$S$1421</v>
      </c>
      <c r="B1421" s="2"/>
      <c r="C1421" s="2"/>
      <c r="D1421" s="2"/>
      <c r="E1421" s="2"/>
      <c r="F1421" s="2"/>
      <c r="G1421" s="2"/>
      <c r="H1421" s="2"/>
      <c r="I1421" s="2"/>
      <c r="J1421" s="2"/>
      <c r="K1421" s="2"/>
      <c r="L1421" s="2"/>
      <c r="M1421" s="2"/>
      <c r="N1421" s="2"/>
      <c r="O1421" s="2"/>
      <c r="P1421" s="2"/>
      <c r="Q1421" s="2"/>
      <c r="R1421" s="2"/>
      <c r="S1421" s="2"/>
    </row>
    <row r="1422" spans="1:19" x14ac:dyDescent="0.2">
      <c r="A1422" s="9" t="str">
        <f t="shared" si="23"/>
        <v>Osaamisalat!$C$1422:$S$1422</v>
      </c>
      <c r="B1422" s="2"/>
      <c r="C1422" s="2"/>
      <c r="D1422" s="2"/>
      <c r="E1422" s="2"/>
      <c r="F1422" s="2"/>
      <c r="G1422" s="2"/>
      <c r="H1422" s="2"/>
      <c r="I1422" s="2"/>
      <c r="J1422" s="2"/>
      <c r="K1422" s="2"/>
      <c r="L1422" s="2"/>
      <c r="M1422" s="2"/>
      <c r="N1422" s="2"/>
      <c r="O1422" s="2"/>
      <c r="P1422" s="2"/>
      <c r="Q1422" s="2"/>
      <c r="R1422" s="2"/>
      <c r="S1422" s="2"/>
    </row>
    <row r="1423" spans="1:19" x14ac:dyDescent="0.2">
      <c r="A1423" s="9" t="str">
        <f t="shared" si="23"/>
        <v>Osaamisalat!$C$1423:$S$1423</v>
      </c>
      <c r="B1423" s="2"/>
      <c r="C1423" s="2"/>
      <c r="D1423" s="2"/>
      <c r="E1423" s="2"/>
      <c r="F1423" s="2"/>
      <c r="G1423" s="2"/>
      <c r="H1423" s="2"/>
      <c r="I1423" s="2"/>
      <c r="J1423" s="2"/>
      <c r="K1423" s="2"/>
      <c r="L1423" s="2"/>
      <c r="M1423" s="2"/>
      <c r="N1423" s="2"/>
      <c r="O1423" s="2"/>
      <c r="P1423" s="2"/>
      <c r="Q1423" s="2"/>
      <c r="R1423" s="2"/>
      <c r="S1423" s="2"/>
    </row>
    <row r="1424" spans="1:19" x14ac:dyDescent="0.2">
      <c r="A1424" s="9" t="str">
        <f t="shared" si="23"/>
        <v>Osaamisalat!$C$1424:$S$1424</v>
      </c>
      <c r="B1424" s="2"/>
      <c r="C1424" s="2"/>
      <c r="D1424" s="2"/>
      <c r="E1424" s="2"/>
      <c r="F1424" s="2"/>
      <c r="G1424" s="2"/>
      <c r="H1424" s="2"/>
      <c r="I1424" s="2"/>
      <c r="J1424" s="2"/>
      <c r="K1424" s="2"/>
      <c r="L1424" s="2"/>
      <c r="M1424" s="2"/>
      <c r="N1424" s="2"/>
      <c r="O1424" s="2"/>
      <c r="P1424" s="2"/>
      <c r="Q1424" s="2"/>
      <c r="R1424" s="2"/>
      <c r="S1424" s="2"/>
    </row>
    <row r="1425" spans="1:19" x14ac:dyDescent="0.2">
      <c r="A1425" s="9" t="str">
        <f t="shared" si="23"/>
        <v>Osaamisalat!$C$1425:$S$1425</v>
      </c>
      <c r="B1425" s="2"/>
      <c r="C1425" s="2"/>
      <c r="D1425" s="2"/>
      <c r="E1425" s="2"/>
      <c r="F1425" s="2"/>
      <c r="G1425" s="2"/>
      <c r="H1425" s="2"/>
      <c r="I1425" s="2"/>
      <c r="J1425" s="2"/>
      <c r="K1425" s="2"/>
      <c r="L1425" s="2"/>
      <c r="M1425" s="2"/>
      <c r="N1425" s="2"/>
      <c r="O1425" s="2"/>
      <c r="P1425" s="2"/>
      <c r="Q1425" s="2"/>
      <c r="R1425" s="2"/>
      <c r="S1425" s="2"/>
    </row>
    <row r="1426" spans="1:19" x14ac:dyDescent="0.2">
      <c r="A1426" s="9" t="str">
        <f t="shared" si="23"/>
        <v>Osaamisalat!$C$1426:$S$1426</v>
      </c>
      <c r="B1426" s="2"/>
      <c r="C1426" s="2"/>
      <c r="D1426" s="2"/>
      <c r="E1426" s="2"/>
      <c r="F1426" s="2"/>
      <c r="G1426" s="2"/>
      <c r="H1426" s="2"/>
      <c r="I1426" s="2"/>
      <c r="J1426" s="2"/>
      <c r="K1426" s="2"/>
      <c r="L1426" s="2"/>
      <c r="M1426" s="2"/>
      <c r="N1426" s="2"/>
      <c r="O1426" s="2"/>
      <c r="P1426" s="2"/>
      <c r="Q1426" s="2"/>
      <c r="R1426" s="2"/>
      <c r="S1426" s="2"/>
    </row>
    <row r="1427" spans="1:19" x14ac:dyDescent="0.2">
      <c r="A1427" s="9" t="str">
        <f t="shared" si="23"/>
        <v>Osaamisalat!$C$1427:$S$1427</v>
      </c>
      <c r="B1427" s="2"/>
      <c r="C1427" s="2"/>
      <c r="D1427" s="2"/>
      <c r="E1427" s="2"/>
      <c r="F1427" s="2"/>
      <c r="G1427" s="2"/>
      <c r="H1427" s="2"/>
      <c r="I1427" s="2"/>
      <c r="J1427" s="2"/>
      <c r="K1427" s="2"/>
      <c r="L1427" s="2"/>
      <c r="M1427" s="2"/>
      <c r="N1427" s="2"/>
      <c r="O1427" s="2"/>
      <c r="P1427" s="2"/>
      <c r="Q1427" s="2"/>
      <c r="R1427" s="2"/>
      <c r="S1427" s="2"/>
    </row>
    <row r="1428" spans="1:19" x14ac:dyDescent="0.2">
      <c r="A1428" s="9" t="str">
        <f t="shared" si="23"/>
        <v>Osaamisalat!$C$1428:$S$1428</v>
      </c>
      <c r="B1428" s="2"/>
      <c r="C1428" s="2"/>
      <c r="D1428" s="2"/>
      <c r="E1428" s="2"/>
      <c r="F1428" s="2"/>
      <c r="G1428" s="2"/>
      <c r="H1428" s="2"/>
      <c r="I1428" s="2"/>
      <c r="J1428" s="2"/>
      <c r="K1428" s="2"/>
      <c r="L1428" s="2"/>
      <c r="M1428" s="2"/>
      <c r="N1428" s="2"/>
      <c r="O1428" s="2"/>
      <c r="P1428" s="2"/>
      <c r="Q1428" s="2"/>
      <c r="R1428" s="2"/>
      <c r="S1428" s="2"/>
    </row>
    <row r="1429" spans="1:19" x14ac:dyDescent="0.2">
      <c r="A1429" s="9" t="str">
        <f t="shared" si="23"/>
        <v>Osaamisalat!$C$1429:$S$1429</v>
      </c>
      <c r="B1429" s="2"/>
      <c r="C1429" s="2"/>
      <c r="D1429" s="2"/>
      <c r="E1429" s="2"/>
      <c r="F1429" s="2"/>
      <c r="G1429" s="2"/>
      <c r="H1429" s="2"/>
      <c r="I1429" s="2"/>
      <c r="J1429" s="2"/>
      <c r="K1429" s="2"/>
      <c r="L1429" s="2"/>
      <c r="M1429" s="2"/>
      <c r="N1429" s="2"/>
      <c r="O1429" s="2"/>
      <c r="P1429" s="2"/>
      <c r="Q1429" s="2"/>
      <c r="R1429" s="2"/>
      <c r="S1429" s="2"/>
    </row>
    <row r="1430" spans="1:19" x14ac:dyDescent="0.2">
      <c r="A1430" s="9" t="str">
        <f t="shared" si="23"/>
        <v>Osaamisalat!$C$1430:$S$1430</v>
      </c>
      <c r="B1430" s="2"/>
      <c r="C1430" s="2"/>
      <c r="D1430" s="2"/>
      <c r="E1430" s="2"/>
      <c r="F1430" s="2"/>
      <c r="G1430" s="2"/>
      <c r="H1430" s="2"/>
      <c r="I1430" s="2"/>
      <c r="J1430" s="2"/>
      <c r="K1430" s="2"/>
      <c r="L1430" s="2"/>
      <c r="M1430" s="2"/>
      <c r="N1430" s="2"/>
      <c r="O1430" s="2"/>
      <c r="P1430" s="2"/>
      <c r="Q1430" s="2"/>
      <c r="R1430" s="2"/>
      <c r="S1430" s="2"/>
    </row>
    <row r="1431" spans="1:19" x14ac:dyDescent="0.2">
      <c r="A1431" s="9" t="str">
        <f t="shared" si="23"/>
        <v>Osaamisalat!$C$1431:$S$1431</v>
      </c>
      <c r="B1431" s="2"/>
      <c r="C1431" s="2"/>
      <c r="D1431" s="2"/>
      <c r="E1431" s="2"/>
      <c r="F1431" s="2"/>
      <c r="G1431" s="2"/>
      <c r="H1431" s="2"/>
      <c r="I1431" s="2"/>
      <c r="J1431" s="2"/>
      <c r="K1431" s="2"/>
      <c r="L1431" s="2"/>
      <c r="M1431" s="2"/>
      <c r="N1431" s="2"/>
      <c r="O1431" s="2"/>
      <c r="P1431" s="2"/>
      <c r="Q1431" s="2"/>
      <c r="R1431" s="2"/>
      <c r="S1431" s="2"/>
    </row>
    <row r="1432" spans="1:19" x14ac:dyDescent="0.2">
      <c r="A1432" s="9" t="str">
        <f t="shared" si="23"/>
        <v>Osaamisalat!$C$1432:$S$1432</v>
      </c>
      <c r="B1432" s="2"/>
      <c r="C1432" s="2"/>
      <c r="D1432" s="2"/>
      <c r="E1432" s="2"/>
      <c r="F1432" s="2"/>
      <c r="G1432" s="2"/>
      <c r="H1432" s="2"/>
      <c r="I1432" s="2"/>
      <c r="J1432" s="2"/>
      <c r="K1432" s="2"/>
      <c r="L1432" s="2"/>
      <c r="M1432" s="2"/>
      <c r="N1432" s="2"/>
      <c r="O1432" s="2"/>
      <c r="P1432" s="2"/>
      <c r="Q1432" s="2"/>
      <c r="R1432" s="2"/>
      <c r="S1432" s="2"/>
    </row>
    <row r="1433" spans="1:19" x14ac:dyDescent="0.2">
      <c r="A1433" s="9" t="str">
        <f t="shared" si="23"/>
        <v>Osaamisalat!$C$1433:$S$1433</v>
      </c>
      <c r="B1433" s="2"/>
      <c r="C1433" s="2"/>
      <c r="D1433" s="2"/>
      <c r="E1433" s="2"/>
      <c r="F1433" s="2"/>
      <c r="G1433" s="2"/>
      <c r="H1433" s="2"/>
      <c r="I1433" s="2"/>
      <c r="J1433" s="2"/>
      <c r="K1433" s="2"/>
      <c r="L1433" s="2"/>
      <c r="M1433" s="2"/>
      <c r="N1433" s="2"/>
      <c r="O1433" s="2"/>
      <c r="P1433" s="2"/>
      <c r="Q1433" s="2"/>
      <c r="R1433" s="2"/>
      <c r="S1433" s="2"/>
    </row>
    <row r="1434" spans="1:19" x14ac:dyDescent="0.2">
      <c r="A1434" s="9" t="str">
        <f t="shared" si="23"/>
        <v>Osaamisalat!$C$1434:$S$1434</v>
      </c>
      <c r="B1434" s="2"/>
      <c r="C1434" s="2"/>
      <c r="D1434" s="2"/>
      <c r="E1434" s="2"/>
      <c r="F1434" s="2"/>
      <c r="G1434" s="2"/>
      <c r="H1434" s="2"/>
      <c r="I1434" s="2"/>
      <c r="J1434" s="2"/>
      <c r="K1434" s="2"/>
      <c r="L1434" s="2"/>
      <c r="M1434" s="2"/>
      <c r="N1434" s="2"/>
      <c r="O1434" s="2"/>
      <c r="P1434" s="2"/>
      <c r="Q1434" s="2"/>
      <c r="R1434" s="2"/>
      <c r="S1434" s="2"/>
    </row>
    <row r="1435" spans="1:19" x14ac:dyDescent="0.2">
      <c r="A1435" s="9" t="str">
        <f t="shared" si="23"/>
        <v>Osaamisalat!$C$1435:$S$1435</v>
      </c>
      <c r="B1435" s="2"/>
      <c r="C1435" s="2"/>
      <c r="D1435" s="2"/>
      <c r="E1435" s="2"/>
      <c r="F1435" s="2"/>
      <c r="G1435" s="2"/>
      <c r="H1435" s="2"/>
      <c r="I1435" s="2"/>
      <c r="J1435" s="2"/>
      <c r="K1435" s="2"/>
      <c r="L1435" s="2"/>
      <c r="M1435" s="2"/>
      <c r="N1435" s="2"/>
      <c r="O1435" s="2"/>
      <c r="P1435" s="2"/>
      <c r="Q1435" s="2"/>
      <c r="R1435" s="2"/>
      <c r="S1435" s="2"/>
    </row>
    <row r="1436" spans="1:19" x14ac:dyDescent="0.2">
      <c r="A1436" s="9" t="str">
        <f t="shared" si="23"/>
        <v>Osaamisalat!$C$1436:$S$1436</v>
      </c>
      <c r="B1436" s="2"/>
      <c r="C1436" s="2"/>
      <c r="D1436" s="2"/>
      <c r="E1436" s="2"/>
      <c r="F1436" s="2"/>
      <c r="G1436" s="2"/>
      <c r="H1436" s="2"/>
      <c r="I1436" s="2"/>
      <c r="J1436" s="2"/>
      <c r="K1436" s="2"/>
      <c r="L1436" s="2"/>
      <c r="M1436" s="2"/>
      <c r="N1436" s="2"/>
      <c r="O1436" s="2"/>
      <c r="P1436" s="2"/>
      <c r="Q1436" s="2"/>
      <c r="R1436" s="2"/>
      <c r="S1436" s="2"/>
    </row>
    <row r="1437" spans="1:19" x14ac:dyDescent="0.2">
      <c r="A1437" s="9" t="str">
        <f t="shared" si="23"/>
        <v>Osaamisalat!$C$1437:$S$1437</v>
      </c>
      <c r="B1437" s="2"/>
      <c r="C1437" s="2"/>
      <c r="D1437" s="2"/>
      <c r="E1437" s="2"/>
      <c r="F1437" s="2"/>
      <c r="G1437" s="2"/>
      <c r="H1437" s="2"/>
      <c r="I1437" s="2"/>
      <c r="J1437" s="2"/>
      <c r="K1437" s="2"/>
      <c r="L1437" s="2"/>
      <c r="M1437" s="2"/>
      <c r="N1437" s="2"/>
      <c r="O1437" s="2"/>
      <c r="P1437" s="2"/>
      <c r="Q1437" s="2"/>
      <c r="R1437" s="2"/>
      <c r="S1437" s="2"/>
    </row>
    <row r="1438" spans="1:19" x14ac:dyDescent="0.2">
      <c r="A1438" s="9" t="str">
        <f t="shared" si="23"/>
        <v>Osaamisalat!$C$1438:$S$1438</v>
      </c>
      <c r="B1438" s="2"/>
      <c r="C1438" s="2"/>
      <c r="D1438" s="2"/>
      <c r="E1438" s="2"/>
      <c r="F1438" s="2"/>
      <c r="G1438" s="2"/>
      <c r="H1438" s="2"/>
      <c r="I1438" s="2"/>
      <c r="J1438" s="2"/>
      <c r="K1438" s="2"/>
      <c r="L1438" s="2"/>
      <c r="M1438" s="2"/>
      <c r="N1438" s="2"/>
      <c r="O1438" s="2"/>
      <c r="P1438" s="2"/>
      <c r="Q1438" s="2"/>
      <c r="R1438" s="2"/>
      <c r="S1438" s="2"/>
    </row>
    <row r="1439" spans="1:19" x14ac:dyDescent="0.2">
      <c r="A1439" s="9" t="str">
        <f t="shared" si="23"/>
        <v>Osaamisalat!$C$1439:$S$1439</v>
      </c>
      <c r="B1439" s="2"/>
      <c r="C1439" s="2"/>
      <c r="D1439" s="2"/>
      <c r="E1439" s="2"/>
      <c r="F1439" s="2"/>
      <c r="G1439" s="2"/>
      <c r="H1439" s="2"/>
      <c r="I1439" s="2"/>
      <c r="J1439" s="2"/>
      <c r="K1439" s="2"/>
      <c r="L1439" s="2"/>
      <c r="M1439" s="2"/>
      <c r="N1439" s="2"/>
      <c r="O1439" s="2"/>
      <c r="P1439" s="2"/>
      <c r="Q1439" s="2"/>
      <c r="R1439" s="2"/>
      <c r="S1439" s="2"/>
    </row>
    <row r="1440" spans="1:19" x14ac:dyDescent="0.2">
      <c r="A1440" s="9" t="str">
        <f t="shared" si="23"/>
        <v>Osaamisalat!$C$1440:$S$1440</v>
      </c>
      <c r="B1440" s="2"/>
      <c r="C1440" s="2"/>
      <c r="D1440" s="2"/>
      <c r="E1440" s="2"/>
      <c r="F1440" s="2"/>
      <c r="G1440" s="2"/>
      <c r="H1440" s="2"/>
      <c r="I1440" s="2"/>
      <c r="J1440" s="2"/>
      <c r="K1440" s="2"/>
      <c r="L1440" s="2"/>
      <c r="M1440" s="2"/>
      <c r="N1440" s="2"/>
      <c r="O1440" s="2"/>
      <c r="P1440" s="2"/>
      <c r="Q1440" s="2"/>
      <c r="R1440" s="2"/>
      <c r="S1440" s="2"/>
    </row>
    <row r="1441" spans="1:19" x14ac:dyDescent="0.2">
      <c r="A1441" s="9" t="str">
        <f t="shared" si="23"/>
        <v>Osaamisalat!$C$1441:$S$1441</v>
      </c>
      <c r="B1441" s="2"/>
      <c r="C1441" s="2"/>
      <c r="D1441" s="2"/>
      <c r="E1441" s="2"/>
      <c r="F1441" s="2"/>
      <c r="G1441" s="2"/>
      <c r="H1441" s="2"/>
      <c r="I1441" s="2"/>
      <c r="J1441" s="2"/>
      <c r="K1441" s="2"/>
      <c r="L1441" s="2"/>
      <c r="M1441" s="2"/>
      <c r="N1441" s="2"/>
      <c r="O1441" s="2"/>
      <c r="P1441" s="2"/>
      <c r="Q1441" s="2"/>
      <c r="R1441" s="2"/>
      <c r="S1441" s="2"/>
    </row>
    <row r="1442" spans="1:19" x14ac:dyDescent="0.2">
      <c r="A1442" s="9" t="str">
        <f t="shared" si="23"/>
        <v>Osaamisalat!$C$1442:$S$1442</v>
      </c>
      <c r="B1442" s="2"/>
      <c r="C1442" s="2"/>
      <c r="D1442" s="2"/>
      <c r="E1442" s="2"/>
      <c r="F1442" s="2"/>
      <c r="G1442" s="2"/>
      <c r="H1442" s="2"/>
      <c r="I1442" s="2"/>
      <c r="J1442" s="2"/>
      <c r="K1442" s="2"/>
      <c r="L1442" s="2"/>
      <c r="M1442" s="2"/>
      <c r="N1442" s="2"/>
      <c r="O1442" s="2"/>
      <c r="P1442" s="2"/>
      <c r="Q1442" s="2"/>
      <c r="R1442" s="2"/>
      <c r="S1442" s="2"/>
    </row>
    <row r="1443" spans="1:19" x14ac:dyDescent="0.2">
      <c r="A1443" s="9" t="str">
        <f t="shared" si="23"/>
        <v>Osaamisalat!$C$1443:$S$1443</v>
      </c>
      <c r="B1443" s="2"/>
      <c r="C1443" s="2"/>
      <c r="D1443" s="2"/>
      <c r="E1443" s="2"/>
      <c r="F1443" s="2"/>
      <c r="G1443" s="2"/>
      <c r="H1443" s="2"/>
      <c r="I1443" s="2"/>
      <c r="J1443" s="2"/>
      <c r="K1443" s="2"/>
      <c r="L1443" s="2"/>
      <c r="M1443" s="2"/>
      <c r="N1443" s="2"/>
      <c r="O1443" s="2"/>
      <c r="P1443" s="2"/>
      <c r="Q1443" s="2"/>
      <c r="R1443" s="2"/>
      <c r="S1443" s="2"/>
    </row>
    <row r="1444" spans="1:19" x14ac:dyDescent="0.2">
      <c r="A1444" s="9" t="str">
        <f t="shared" si="23"/>
        <v>Osaamisalat!$C$1444:$S$1444</v>
      </c>
      <c r="B1444" s="2"/>
      <c r="C1444" s="2"/>
      <c r="D1444" s="2"/>
      <c r="E1444" s="2"/>
      <c r="F1444" s="2"/>
      <c r="G1444" s="2"/>
      <c r="H1444" s="2"/>
      <c r="I1444" s="2"/>
      <c r="J1444" s="2"/>
      <c r="K1444" s="2"/>
      <c r="L1444" s="2"/>
      <c r="M1444" s="2"/>
      <c r="N1444" s="2"/>
      <c r="O1444" s="2"/>
      <c r="P1444" s="2"/>
      <c r="Q1444" s="2"/>
      <c r="R1444" s="2"/>
      <c r="S1444" s="2"/>
    </row>
    <row r="1445" spans="1:19" x14ac:dyDescent="0.2">
      <c r="A1445" s="9" t="str">
        <f t="shared" si="23"/>
        <v>Osaamisalat!$C$1445:$S$1445</v>
      </c>
      <c r="B1445" s="2"/>
      <c r="C1445" s="2"/>
      <c r="D1445" s="2"/>
      <c r="E1445" s="2"/>
      <c r="F1445" s="2"/>
      <c r="G1445" s="2"/>
      <c r="H1445" s="2"/>
      <c r="I1445" s="2"/>
      <c r="J1445" s="2"/>
      <c r="K1445" s="2"/>
      <c r="L1445" s="2"/>
      <c r="M1445" s="2"/>
      <c r="N1445" s="2"/>
      <c r="O1445" s="2"/>
      <c r="P1445" s="2"/>
      <c r="Q1445" s="2"/>
      <c r="R1445" s="2"/>
      <c r="S1445" s="2"/>
    </row>
    <row r="1446" spans="1:19" x14ac:dyDescent="0.2">
      <c r="A1446" s="9" t="str">
        <f t="shared" si="23"/>
        <v>Osaamisalat!$C$1446:$S$1446</v>
      </c>
      <c r="B1446" s="2"/>
      <c r="C1446" s="2"/>
      <c r="D1446" s="2"/>
      <c r="E1446" s="2"/>
      <c r="F1446" s="2"/>
      <c r="G1446" s="2"/>
      <c r="H1446" s="2"/>
      <c r="I1446" s="2"/>
      <c r="J1446" s="2"/>
      <c r="K1446" s="2"/>
      <c r="L1446" s="2"/>
      <c r="M1446" s="2"/>
      <c r="N1446" s="2"/>
      <c r="O1446" s="2"/>
      <c r="P1446" s="2"/>
      <c r="Q1446" s="2"/>
      <c r="R1446" s="2"/>
      <c r="S1446" s="2"/>
    </row>
    <row r="1447" spans="1:19" x14ac:dyDescent="0.2">
      <c r="A1447" s="9" t="str">
        <f t="shared" si="23"/>
        <v>Osaamisalat!$C$1447:$S$1447</v>
      </c>
      <c r="B1447" s="2"/>
      <c r="C1447" s="2"/>
      <c r="D1447" s="2"/>
      <c r="E1447" s="2"/>
      <c r="F1447" s="2"/>
      <c r="G1447" s="2"/>
      <c r="H1447" s="2"/>
      <c r="I1447" s="2"/>
      <c r="J1447" s="2"/>
      <c r="K1447" s="2"/>
      <c r="L1447" s="2"/>
      <c r="M1447" s="2"/>
      <c r="N1447" s="2"/>
      <c r="O1447" s="2"/>
      <c r="P1447" s="2"/>
      <c r="Q1447" s="2"/>
      <c r="R1447" s="2"/>
      <c r="S1447" s="2"/>
    </row>
    <row r="1448" spans="1:19" x14ac:dyDescent="0.2">
      <c r="A1448" s="9" t="str">
        <f t="shared" si="23"/>
        <v>Osaamisalat!$C$1448:$S$1448</v>
      </c>
      <c r="B1448" s="2"/>
      <c r="C1448" s="2"/>
      <c r="D1448" s="2"/>
      <c r="E1448" s="2"/>
      <c r="F1448" s="2"/>
      <c r="G1448" s="2"/>
      <c r="H1448" s="2"/>
      <c r="I1448" s="2"/>
      <c r="J1448" s="2"/>
      <c r="K1448" s="2"/>
      <c r="L1448" s="2"/>
      <c r="M1448" s="2"/>
      <c r="N1448" s="2"/>
      <c r="O1448" s="2"/>
      <c r="P1448" s="2"/>
      <c r="Q1448" s="2"/>
      <c r="R1448" s="2"/>
      <c r="S1448" s="2"/>
    </row>
    <row r="1449" spans="1:19" x14ac:dyDescent="0.2">
      <c r="A1449" s="9" t="str">
        <f t="shared" si="23"/>
        <v>Osaamisalat!$C$1449:$S$1449</v>
      </c>
      <c r="B1449" s="2"/>
      <c r="C1449" s="2"/>
      <c r="D1449" s="2"/>
      <c r="E1449" s="2"/>
      <c r="F1449" s="2"/>
      <c r="G1449" s="2"/>
      <c r="H1449" s="2"/>
      <c r="I1449" s="2"/>
      <c r="J1449" s="2"/>
      <c r="K1449" s="2"/>
      <c r="L1449" s="2"/>
      <c r="M1449" s="2"/>
      <c r="N1449" s="2"/>
      <c r="O1449" s="2"/>
      <c r="P1449" s="2"/>
      <c r="Q1449" s="2"/>
      <c r="R1449" s="2"/>
      <c r="S1449" s="2"/>
    </row>
    <row r="1450" spans="1:19" x14ac:dyDescent="0.2">
      <c r="A1450" s="9" t="str">
        <f t="shared" si="23"/>
        <v>Osaamisalat!$C$1450:$S$1450</v>
      </c>
      <c r="B1450" s="2"/>
      <c r="C1450" s="2"/>
      <c r="D1450" s="2"/>
      <c r="E1450" s="2"/>
      <c r="F1450" s="2"/>
      <c r="G1450" s="2"/>
      <c r="H1450" s="2"/>
      <c r="I1450" s="2"/>
      <c r="J1450" s="2"/>
      <c r="K1450" s="2"/>
      <c r="L1450" s="2"/>
      <c r="M1450" s="2"/>
      <c r="N1450" s="2"/>
      <c r="O1450" s="2"/>
      <c r="P1450" s="2"/>
      <c r="Q1450" s="2"/>
      <c r="R1450" s="2"/>
      <c r="S1450" s="2"/>
    </row>
    <row r="1451" spans="1:19" x14ac:dyDescent="0.2">
      <c r="A1451" s="9" t="str">
        <f t="shared" si="23"/>
        <v>Osaamisalat!$C$1451:$S$1451</v>
      </c>
      <c r="B1451" s="2"/>
      <c r="C1451" s="2"/>
      <c r="D1451" s="2"/>
      <c r="E1451" s="2"/>
      <c r="F1451" s="2"/>
      <c r="G1451" s="2"/>
      <c r="H1451" s="2"/>
      <c r="I1451" s="2"/>
      <c r="J1451" s="2"/>
      <c r="K1451" s="2"/>
      <c r="L1451" s="2"/>
      <c r="M1451" s="2"/>
      <c r="N1451" s="2"/>
      <c r="O1451" s="2"/>
      <c r="P1451" s="2"/>
      <c r="Q1451" s="2"/>
      <c r="R1451" s="2"/>
      <c r="S1451" s="2"/>
    </row>
    <row r="1452" spans="1:19" x14ac:dyDescent="0.2">
      <c r="A1452" s="9" t="str">
        <f t="shared" si="23"/>
        <v>Osaamisalat!$C$1452:$S$1452</v>
      </c>
      <c r="B1452" s="2"/>
      <c r="C1452" s="2"/>
      <c r="D1452" s="2"/>
      <c r="E1452" s="2"/>
      <c r="F1452" s="2"/>
      <c r="G1452" s="2"/>
      <c r="H1452" s="2"/>
      <c r="I1452" s="2"/>
      <c r="J1452" s="2"/>
      <c r="K1452" s="2"/>
      <c r="L1452" s="2"/>
      <c r="M1452" s="2"/>
      <c r="N1452" s="2"/>
      <c r="O1452" s="2"/>
      <c r="P1452" s="2"/>
      <c r="Q1452" s="2"/>
      <c r="R1452" s="2"/>
      <c r="S1452" s="2"/>
    </row>
    <row r="1453" spans="1:19" x14ac:dyDescent="0.2">
      <c r="A1453" s="9" t="str">
        <f t="shared" si="23"/>
        <v>Osaamisalat!$C$1453:$S$1453</v>
      </c>
      <c r="B1453" s="2"/>
      <c r="C1453" s="2"/>
      <c r="D1453" s="2"/>
      <c r="E1453" s="2"/>
      <c r="F1453" s="2"/>
      <c r="G1453" s="2"/>
      <c r="H1453" s="2"/>
      <c r="I1453" s="2"/>
      <c r="J1453" s="2"/>
      <c r="K1453" s="2"/>
      <c r="L1453" s="2"/>
      <c r="M1453" s="2"/>
      <c r="N1453" s="2"/>
      <c r="O1453" s="2"/>
      <c r="P1453" s="2"/>
      <c r="Q1453" s="2"/>
      <c r="R1453" s="2"/>
      <c r="S1453" s="2"/>
    </row>
    <row r="1454" spans="1:19" x14ac:dyDescent="0.2">
      <c r="A1454" s="9" t="str">
        <f t="shared" si="23"/>
        <v>Osaamisalat!$C$1454:$S$1454</v>
      </c>
      <c r="B1454" s="2"/>
      <c r="C1454" s="2"/>
      <c r="D1454" s="2"/>
      <c r="E1454" s="2"/>
      <c r="F1454" s="2"/>
      <c r="G1454" s="2"/>
      <c r="H1454" s="2"/>
      <c r="I1454" s="2"/>
      <c r="J1454" s="2"/>
      <c r="K1454" s="2"/>
      <c r="L1454" s="2"/>
      <c r="M1454" s="2"/>
      <c r="N1454" s="2"/>
      <c r="O1454" s="2"/>
      <c r="P1454" s="2"/>
      <c r="Q1454" s="2"/>
      <c r="R1454" s="2"/>
      <c r="S1454" s="2"/>
    </row>
    <row r="1455" spans="1:19" x14ac:dyDescent="0.2">
      <c r="A1455" s="9" t="str">
        <f t="shared" si="23"/>
        <v>Osaamisalat!$C$1455:$S$1455</v>
      </c>
      <c r="B1455" s="2"/>
      <c r="C1455" s="2"/>
      <c r="D1455" s="2"/>
      <c r="E1455" s="2"/>
      <c r="F1455" s="2"/>
      <c r="G1455" s="2"/>
      <c r="H1455" s="2"/>
      <c r="I1455" s="2"/>
      <c r="J1455" s="2"/>
      <c r="K1455" s="2"/>
      <c r="L1455" s="2"/>
      <c r="M1455" s="2"/>
      <c r="N1455" s="2"/>
      <c r="O1455" s="2"/>
      <c r="P1455" s="2"/>
      <c r="Q1455" s="2"/>
      <c r="R1455" s="2"/>
      <c r="S1455" s="2"/>
    </row>
    <row r="1456" spans="1:19" x14ac:dyDescent="0.2">
      <c r="A1456" s="9" t="str">
        <f t="shared" si="23"/>
        <v>Osaamisalat!$C$1456:$S$1456</v>
      </c>
      <c r="B1456" s="2"/>
      <c r="C1456" s="2"/>
      <c r="D1456" s="2"/>
      <c r="E1456" s="2"/>
      <c r="F1456" s="2"/>
      <c r="G1456" s="2"/>
      <c r="H1456" s="2"/>
      <c r="I1456" s="2"/>
      <c r="J1456" s="2"/>
      <c r="K1456" s="2"/>
      <c r="L1456" s="2"/>
      <c r="M1456" s="2"/>
      <c r="N1456" s="2"/>
      <c r="O1456" s="2"/>
      <c r="P1456" s="2"/>
      <c r="Q1456" s="2"/>
      <c r="R1456" s="2"/>
      <c r="S1456" s="2"/>
    </row>
    <row r="1457" spans="1:19" x14ac:dyDescent="0.2">
      <c r="A1457" s="9" t="str">
        <f t="shared" si="23"/>
        <v>Osaamisalat!$C$1457:$S$1457</v>
      </c>
      <c r="B1457" s="2"/>
      <c r="C1457" s="2"/>
      <c r="D1457" s="2"/>
      <c r="E1457" s="2"/>
      <c r="F1457" s="2"/>
      <c r="G1457" s="2"/>
      <c r="H1457" s="2"/>
      <c r="I1457" s="2"/>
      <c r="J1457" s="2"/>
      <c r="K1457" s="2"/>
      <c r="L1457" s="2"/>
      <c r="M1457" s="2"/>
      <c r="N1457" s="2"/>
      <c r="O1457" s="2"/>
      <c r="P1457" s="2"/>
      <c r="Q1457" s="2"/>
      <c r="R1457" s="2"/>
      <c r="S1457" s="2"/>
    </row>
    <row r="1458" spans="1:19" x14ac:dyDescent="0.2">
      <c r="A1458" s="9" t="str">
        <f t="shared" si="23"/>
        <v>Osaamisalat!$C$1458:$S$1458</v>
      </c>
      <c r="B1458" s="2"/>
      <c r="C1458" s="2"/>
      <c r="D1458" s="2"/>
      <c r="E1458" s="2"/>
      <c r="F1458" s="2"/>
      <c r="G1458" s="2"/>
      <c r="H1458" s="2"/>
      <c r="I1458" s="2"/>
      <c r="J1458" s="2"/>
      <c r="K1458" s="2"/>
      <c r="L1458" s="2"/>
      <c r="M1458" s="2"/>
      <c r="N1458" s="2"/>
      <c r="O1458" s="2"/>
      <c r="P1458" s="2"/>
      <c r="Q1458" s="2"/>
      <c r="R1458" s="2"/>
      <c r="S1458" s="2"/>
    </row>
    <row r="1459" spans="1:19" x14ac:dyDescent="0.2">
      <c r="A1459" s="2"/>
      <c r="B1459" s="2"/>
      <c r="C1459" s="2"/>
      <c r="D1459" s="2"/>
      <c r="E1459" s="2"/>
      <c r="F1459" s="2"/>
      <c r="G1459" s="2"/>
      <c r="H1459" s="2"/>
      <c r="I1459" s="2"/>
      <c r="J1459" s="2"/>
      <c r="K1459" s="2"/>
      <c r="L1459" s="2"/>
      <c r="M1459" s="2"/>
      <c r="N1459" s="2"/>
      <c r="O1459" s="2"/>
      <c r="P1459" s="2"/>
      <c r="Q1459" s="2"/>
      <c r="R1459" s="2"/>
      <c r="S1459" s="2"/>
    </row>
    <row r="1460" spans="1:19" x14ac:dyDescent="0.2">
      <c r="A1460" s="2"/>
      <c r="B1460" s="2"/>
      <c r="C1460" s="2"/>
      <c r="D1460" s="2"/>
      <c r="E1460" s="2"/>
      <c r="F1460" s="2"/>
      <c r="G1460" s="2"/>
      <c r="H1460" s="2"/>
      <c r="I1460" s="2"/>
      <c r="J1460" s="2"/>
      <c r="K1460" s="2"/>
      <c r="L1460" s="2"/>
      <c r="M1460" s="2"/>
      <c r="N1460" s="2"/>
      <c r="O1460" s="2"/>
      <c r="P1460" s="2"/>
      <c r="Q1460" s="2"/>
      <c r="R1460" s="2"/>
      <c r="S1460" s="2"/>
    </row>
    <row r="1461" spans="1:19" x14ac:dyDescent="0.2">
      <c r="A1461" s="2"/>
      <c r="B1461" s="2"/>
      <c r="C1461" s="2"/>
      <c r="D1461" s="2"/>
      <c r="E1461" s="2"/>
      <c r="F1461" s="2"/>
      <c r="G1461" s="2"/>
      <c r="H1461" s="2"/>
      <c r="I1461" s="2"/>
      <c r="J1461" s="2"/>
      <c r="K1461" s="2"/>
      <c r="L1461" s="2"/>
      <c r="M1461" s="2"/>
      <c r="N1461" s="2"/>
      <c r="O1461" s="2"/>
      <c r="P1461" s="2"/>
      <c r="Q1461" s="2"/>
      <c r="R1461" s="2"/>
      <c r="S1461" s="2"/>
    </row>
    <row r="1462" spans="1:19" x14ac:dyDescent="0.2">
      <c r="A1462" s="2"/>
      <c r="B1462" s="2"/>
      <c r="C1462" s="2"/>
      <c r="D1462" s="2"/>
      <c r="E1462" s="2"/>
      <c r="F1462" s="2"/>
      <c r="G1462" s="2"/>
      <c r="H1462" s="2"/>
      <c r="I1462" s="2"/>
      <c r="J1462" s="2"/>
      <c r="K1462" s="2"/>
      <c r="L1462" s="2"/>
      <c r="M1462" s="2"/>
      <c r="N1462" s="2"/>
      <c r="O1462" s="2"/>
      <c r="P1462" s="2"/>
      <c r="Q1462" s="2"/>
      <c r="R1462" s="2"/>
      <c r="S1462" s="2"/>
    </row>
    <row r="1463" spans="1:19" x14ac:dyDescent="0.2">
      <c r="A1463" s="2"/>
      <c r="B1463" s="2"/>
      <c r="C1463" s="2"/>
      <c r="D1463" s="2"/>
      <c r="E1463" s="2"/>
      <c r="F1463" s="2"/>
      <c r="G1463" s="2"/>
      <c r="H1463" s="2"/>
      <c r="I1463" s="2"/>
      <c r="J1463" s="2"/>
      <c r="K1463" s="2"/>
      <c r="L1463" s="2"/>
      <c r="M1463" s="2"/>
      <c r="N1463" s="2"/>
      <c r="O1463" s="2"/>
      <c r="P1463" s="2"/>
      <c r="Q1463" s="2"/>
      <c r="R1463" s="2"/>
      <c r="S1463" s="2"/>
    </row>
    <row r="1464" spans="1:19" x14ac:dyDescent="0.2">
      <c r="A1464" s="2"/>
      <c r="B1464" s="2"/>
      <c r="C1464" s="2"/>
      <c r="D1464" s="2"/>
      <c r="E1464" s="2"/>
      <c r="F1464" s="2"/>
      <c r="G1464" s="2"/>
      <c r="H1464" s="2"/>
      <c r="I1464" s="2"/>
      <c r="J1464" s="2"/>
      <c r="K1464" s="2"/>
      <c r="L1464" s="2"/>
      <c r="M1464" s="2"/>
      <c r="N1464" s="2"/>
      <c r="O1464" s="2"/>
      <c r="P1464" s="2"/>
      <c r="Q1464" s="2"/>
      <c r="R1464" s="2"/>
      <c r="S1464" s="2"/>
    </row>
    <row r="1465" spans="1:19" x14ac:dyDescent="0.2">
      <c r="A1465" s="2"/>
      <c r="B1465" s="2"/>
      <c r="C1465" s="2"/>
      <c r="D1465" s="2"/>
      <c r="E1465" s="2"/>
      <c r="F1465" s="2"/>
      <c r="G1465" s="2"/>
      <c r="H1465" s="2"/>
      <c r="I1465" s="2"/>
      <c r="J1465" s="2"/>
      <c r="K1465" s="2"/>
      <c r="L1465" s="2"/>
      <c r="M1465" s="2"/>
      <c r="N1465" s="2"/>
      <c r="O1465" s="2"/>
      <c r="P1465" s="2"/>
      <c r="Q1465" s="2"/>
      <c r="R1465" s="2"/>
      <c r="S1465" s="2"/>
    </row>
    <row r="1466" spans="1:19" x14ac:dyDescent="0.2">
      <c r="A1466" s="2"/>
      <c r="B1466" s="2"/>
      <c r="C1466" s="2"/>
      <c r="D1466" s="2"/>
      <c r="E1466" s="2"/>
      <c r="F1466" s="2"/>
      <c r="G1466" s="2"/>
      <c r="H1466" s="2"/>
      <c r="I1466" s="2"/>
      <c r="J1466" s="2"/>
      <c r="K1466" s="2"/>
      <c r="L1466" s="2"/>
      <c r="M1466" s="2"/>
      <c r="N1466" s="2"/>
      <c r="O1466" s="2"/>
      <c r="P1466" s="2"/>
      <c r="Q1466" s="2"/>
      <c r="R1466" s="2"/>
      <c r="S1466" s="2"/>
    </row>
    <row r="1467" spans="1:19" x14ac:dyDescent="0.2">
      <c r="A1467" s="2"/>
      <c r="B1467" s="2"/>
      <c r="C1467" s="2"/>
      <c r="D1467" s="2"/>
      <c r="E1467" s="2"/>
      <c r="F1467" s="2"/>
      <c r="G1467" s="2"/>
      <c r="H1467" s="2"/>
      <c r="I1467" s="2"/>
      <c r="J1467" s="2"/>
      <c r="K1467" s="2"/>
      <c r="L1467" s="2"/>
      <c r="M1467" s="2"/>
      <c r="N1467" s="2"/>
      <c r="O1467" s="2"/>
      <c r="P1467" s="2"/>
      <c r="Q1467" s="2"/>
      <c r="R1467" s="2"/>
      <c r="S1467" s="2"/>
    </row>
    <row r="1468" spans="1:19" x14ac:dyDescent="0.2">
      <c r="A1468" s="2"/>
      <c r="B1468" s="2"/>
      <c r="C1468" s="2"/>
      <c r="D1468" s="2"/>
      <c r="E1468" s="2"/>
      <c r="F1468" s="2"/>
      <c r="G1468" s="2"/>
      <c r="H1468" s="2"/>
      <c r="I1468" s="2"/>
      <c r="J1468" s="2"/>
      <c r="K1468" s="2"/>
      <c r="L1468" s="2"/>
      <c r="M1468" s="2"/>
      <c r="N1468" s="2"/>
      <c r="O1468" s="2"/>
      <c r="P1468" s="2"/>
      <c r="Q1468" s="2"/>
      <c r="R1468" s="2"/>
      <c r="S1468" s="2"/>
    </row>
    <row r="1469" spans="1:19" x14ac:dyDescent="0.2">
      <c r="A1469" s="2"/>
      <c r="B1469" s="2"/>
      <c r="C1469" s="2"/>
      <c r="D1469" s="2"/>
      <c r="E1469" s="2"/>
      <c r="F1469" s="2"/>
      <c r="G1469" s="2"/>
      <c r="H1469" s="2"/>
      <c r="I1469" s="2"/>
      <c r="J1469" s="2"/>
      <c r="K1469" s="2"/>
      <c r="L1469" s="2"/>
      <c r="M1469" s="2"/>
      <c r="N1469" s="2"/>
      <c r="O1469" s="2"/>
      <c r="P1469" s="2"/>
      <c r="Q1469" s="2"/>
      <c r="R1469" s="2"/>
      <c r="S1469" s="2"/>
    </row>
    <row r="1470" spans="1:19" x14ac:dyDescent="0.2">
      <c r="A1470" s="2"/>
      <c r="B1470" s="2"/>
      <c r="C1470" s="2"/>
      <c r="D1470" s="2"/>
      <c r="E1470" s="2"/>
      <c r="F1470" s="2"/>
      <c r="G1470" s="2"/>
      <c r="H1470" s="2"/>
      <c r="I1470" s="2"/>
      <c r="J1470" s="2"/>
      <c r="K1470" s="2"/>
      <c r="L1470" s="2"/>
      <c r="M1470" s="2"/>
      <c r="N1470" s="2"/>
      <c r="O1470" s="2"/>
      <c r="P1470" s="2"/>
      <c r="Q1470" s="2"/>
      <c r="R1470" s="2"/>
      <c r="S1470" s="2"/>
    </row>
    <row r="1471" spans="1:19" x14ac:dyDescent="0.2">
      <c r="A1471" s="2"/>
      <c r="B1471" s="2"/>
      <c r="C1471" s="2"/>
      <c r="D1471" s="2"/>
      <c r="E1471" s="2"/>
      <c r="F1471" s="2"/>
      <c r="G1471" s="2"/>
      <c r="H1471" s="2"/>
      <c r="I1471" s="2"/>
      <c r="J1471" s="2"/>
      <c r="K1471" s="2"/>
      <c r="L1471" s="2"/>
      <c r="M1471" s="2"/>
      <c r="N1471" s="2"/>
      <c r="O1471" s="2"/>
      <c r="P1471" s="2"/>
      <c r="Q1471" s="2"/>
      <c r="R1471" s="2"/>
      <c r="S1471" s="2"/>
    </row>
    <row r="1472" spans="1:19" x14ac:dyDescent="0.2">
      <c r="A1472" s="2"/>
      <c r="B1472" s="2"/>
      <c r="C1472" s="2"/>
      <c r="D1472" s="2"/>
      <c r="E1472" s="2"/>
      <c r="F1472" s="2"/>
      <c r="G1472" s="2"/>
      <c r="H1472" s="2"/>
      <c r="I1472" s="2"/>
      <c r="J1472" s="2"/>
      <c r="K1472" s="2"/>
      <c r="L1472" s="2"/>
      <c r="M1472" s="2"/>
      <c r="N1472" s="2"/>
      <c r="O1472" s="2"/>
      <c r="P1472" s="2"/>
      <c r="Q1472" s="2"/>
      <c r="R1472" s="2"/>
      <c r="S1472" s="2"/>
    </row>
    <row r="1473" spans="1:19" x14ac:dyDescent="0.2">
      <c r="A1473" s="2"/>
      <c r="B1473" s="2"/>
      <c r="C1473" s="2"/>
      <c r="D1473" s="2"/>
      <c r="E1473" s="2"/>
      <c r="F1473" s="2"/>
      <c r="G1473" s="2"/>
      <c r="H1473" s="2"/>
      <c r="I1473" s="2"/>
      <c r="J1473" s="2"/>
      <c r="K1473" s="2"/>
      <c r="L1473" s="2"/>
      <c r="M1473" s="2"/>
      <c r="N1473" s="2"/>
      <c r="O1473" s="2"/>
      <c r="P1473" s="2"/>
      <c r="Q1473" s="2"/>
      <c r="R1473" s="2"/>
      <c r="S1473" s="2"/>
    </row>
    <row r="1474" spans="1:19" x14ac:dyDescent="0.2">
      <c r="A1474" s="2"/>
      <c r="B1474" s="2"/>
      <c r="C1474" s="2"/>
      <c r="D1474" s="2"/>
      <c r="E1474" s="2"/>
      <c r="F1474" s="2"/>
      <c r="G1474" s="2"/>
      <c r="H1474" s="2"/>
      <c r="I1474" s="2"/>
      <c r="J1474" s="2"/>
      <c r="K1474" s="2"/>
      <c r="L1474" s="2"/>
      <c r="M1474" s="2"/>
      <c r="N1474" s="2"/>
      <c r="O1474" s="2"/>
      <c r="P1474" s="2"/>
      <c r="Q1474" s="2"/>
      <c r="R1474" s="2"/>
      <c r="S1474" s="2"/>
    </row>
    <row r="1475" spans="1:19" x14ac:dyDescent="0.2">
      <c r="A1475" s="2"/>
      <c r="B1475" s="2"/>
      <c r="C1475" s="2"/>
      <c r="D1475" s="2"/>
      <c r="E1475" s="2"/>
      <c r="F1475" s="2"/>
      <c r="G1475" s="2"/>
      <c r="H1475" s="2"/>
      <c r="I1475" s="2"/>
      <c r="J1475" s="2"/>
      <c r="K1475" s="2"/>
      <c r="L1475" s="2"/>
      <c r="M1475" s="2"/>
      <c r="N1475" s="2"/>
      <c r="O1475" s="2"/>
      <c r="P1475" s="2"/>
      <c r="Q1475" s="2"/>
      <c r="R1475" s="2"/>
      <c r="S1475" s="2"/>
    </row>
    <row r="1476" spans="1:19" x14ac:dyDescent="0.2">
      <c r="A1476" s="2"/>
      <c r="B1476" s="2"/>
      <c r="C1476" s="2"/>
      <c r="D1476" s="2"/>
      <c r="E1476" s="2"/>
      <c r="F1476" s="2"/>
      <c r="G1476" s="2"/>
      <c r="H1476" s="2"/>
      <c r="I1476" s="2"/>
      <c r="J1476" s="2"/>
      <c r="K1476" s="2"/>
      <c r="L1476" s="2"/>
      <c r="M1476" s="2"/>
      <c r="N1476" s="2"/>
      <c r="O1476" s="2"/>
      <c r="P1476" s="2"/>
      <c r="Q1476" s="2"/>
      <c r="R1476" s="2"/>
      <c r="S1476" s="2"/>
    </row>
    <row r="1477" spans="1:19" x14ac:dyDescent="0.2">
      <c r="A1477" s="2"/>
      <c r="B1477" s="2"/>
      <c r="C1477" s="2"/>
      <c r="D1477" s="2"/>
      <c r="E1477" s="2"/>
      <c r="F1477" s="2"/>
      <c r="G1477" s="2"/>
      <c r="H1477" s="2"/>
      <c r="I1477" s="2"/>
      <c r="J1477" s="2"/>
      <c r="K1477" s="2"/>
      <c r="L1477" s="2"/>
      <c r="M1477" s="2"/>
      <c r="N1477" s="2"/>
      <c r="O1477" s="2"/>
      <c r="P1477" s="2"/>
      <c r="Q1477" s="2"/>
      <c r="R1477" s="2"/>
      <c r="S1477" s="2"/>
    </row>
    <row r="1478" spans="1:19" x14ac:dyDescent="0.2">
      <c r="A1478" s="2"/>
      <c r="B1478" s="2"/>
      <c r="C1478" s="2"/>
      <c r="D1478" s="2"/>
      <c r="E1478" s="2"/>
      <c r="F1478" s="2"/>
      <c r="G1478" s="2"/>
      <c r="H1478" s="2"/>
      <c r="I1478" s="2"/>
      <c r="J1478" s="2"/>
      <c r="K1478" s="2"/>
      <c r="L1478" s="2"/>
      <c r="M1478" s="2"/>
      <c r="N1478" s="2"/>
      <c r="O1478" s="2"/>
      <c r="P1478" s="2"/>
      <c r="Q1478" s="2"/>
      <c r="R1478" s="2"/>
      <c r="S1478" s="2"/>
    </row>
    <row r="1479" spans="1:19" x14ac:dyDescent="0.2">
      <c r="A1479" s="2"/>
      <c r="B1479" s="2"/>
      <c r="C1479" s="2"/>
      <c r="D1479" s="2"/>
      <c r="E1479" s="2"/>
      <c r="F1479" s="2"/>
      <c r="G1479" s="2"/>
      <c r="H1479" s="2"/>
      <c r="I1479" s="2"/>
      <c r="J1479" s="2"/>
      <c r="K1479" s="2"/>
      <c r="L1479" s="2"/>
      <c r="M1479" s="2"/>
      <c r="N1479" s="2"/>
      <c r="O1479" s="2"/>
      <c r="P1479" s="2"/>
      <c r="Q1479" s="2"/>
      <c r="R1479" s="2"/>
      <c r="S1479" s="2"/>
    </row>
    <row r="1480" spans="1:19" x14ac:dyDescent="0.2">
      <c r="A1480" s="2"/>
      <c r="B1480" s="2"/>
      <c r="C1480" s="2"/>
      <c r="D1480" s="2"/>
      <c r="E1480" s="2"/>
      <c r="F1480" s="2"/>
      <c r="G1480" s="2"/>
      <c r="H1480" s="2"/>
      <c r="I1480" s="2"/>
      <c r="J1480" s="2"/>
      <c r="K1480" s="2"/>
      <c r="L1480" s="2"/>
      <c r="M1480" s="2"/>
      <c r="N1480" s="2"/>
      <c r="O1480" s="2"/>
      <c r="P1480" s="2"/>
      <c r="Q1480" s="2"/>
      <c r="R1480" s="2"/>
      <c r="S1480" s="2"/>
    </row>
    <row r="1481" spans="1:19" x14ac:dyDescent="0.2">
      <c r="A1481" s="2"/>
      <c r="B1481" s="2"/>
      <c r="C1481" s="2"/>
      <c r="D1481" s="2"/>
      <c r="E1481" s="2"/>
      <c r="F1481" s="2"/>
      <c r="G1481" s="2"/>
      <c r="H1481" s="2"/>
      <c r="I1481" s="2"/>
      <c r="J1481" s="2"/>
      <c r="K1481" s="2"/>
      <c r="L1481" s="2"/>
      <c r="M1481" s="2"/>
      <c r="N1481" s="2"/>
      <c r="O1481" s="2"/>
      <c r="P1481" s="2"/>
      <c r="Q1481" s="2"/>
      <c r="R1481" s="2"/>
      <c r="S1481" s="2"/>
    </row>
    <row r="1482" spans="1:19" x14ac:dyDescent="0.2">
      <c r="A1482" s="2"/>
      <c r="B1482" s="2"/>
      <c r="C1482" s="2"/>
      <c r="D1482" s="2"/>
      <c r="E1482" s="2"/>
      <c r="F1482" s="2"/>
      <c r="G1482" s="2"/>
      <c r="H1482" s="2"/>
      <c r="I1482" s="2"/>
      <c r="J1482" s="2"/>
      <c r="K1482" s="2"/>
      <c r="L1482" s="2"/>
      <c r="M1482" s="2"/>
      <c r="N1482" s="2"/>
      <c r="O1482" s="2"/>
      <c r="P1482" s="2"/>
      <c r="Q1482" s="2"/>
      <c r="R1482" s="2"/>
      <c r="S1482" s="2"/>
    </row>
    <row r="1483" spans="1:19" x14ac:dyDescent="0.2">
      <c r="A1483" s="2"/>
      <c r="B1483" s="2"/>
      <c r="C1483" s="2"/>
      <c r="D1483" s="2"/>
      <c r="E1483" s="2"/>
      <c r="F1483" s="2"/>
      <c r="G1483" s="2"/>
      <c r="H1483" s="2"/>
      <c r="I1483" s="2"/>
      <c r="J1483" s="2"/>
      <c r="K1483" s="2"/>
      <c r="L1483" s="2"/>
      <c r="M1483" s="2"/>
      <c r="N1483" s="2"/>
      <c r="O1483" s="2"/>
      <c r="P1483" s="2"/>
      <c r="Q1483" s="2"/>
      <c r="R1483" s="2"/>
      <c r="S1483" s="2"/>
    </row>
    <row r="1484" spans="1:19" x14ac:dyDescent="0.2">
      <c r="A1484" s="2"/>
      <c r="B1484" s="2"/>
      <c r="C1484" s="2"/>
      <c r="D1484" s="2"/>
      <c r="E1484" s="2"/>
      <c r="F1484" s="2"/>
      <c r="G1484" s="2"/>
      <c r="H1484" s="2"/>
      <c r="I1484" s="2"/>
      <c r="J1484" s="2"/>
      <c r="K1484" s="2"/>
      <c r="L1484" s="2"/>
      <c r="M1484" s="2"/>
      <c r="N1484" s="2"/>
      <c r="O1484" s="2"/>
      <c r="P1484" s="2"/>
      <c r="Q1484" s="2"/>
      <c r="R1484" s="2"/>
      <c r="S1484" s="2"/>
    </row>
    <row r="1485" spans="1:19" x14ac:dyDescent="0.2">
      <c r="A1485" s="2"/>
      <c r="B1485" s="2"/>
      <c r="C1485" s="2"/>
      <c r="D1485" s="2"/>
      <c r="E1485" s="2"/>
      <c r="F1485" s="2"/>
      <c r="G1485" s="2"/>
      <c r="H1485" s="2"/>
      <c r="I1485" s="2"/>
      <c r="J1485" s="2"/>
      <c r="K1485" s="2"/>
      <c r="L1485" s="2"/>
      <c r="M1485" s="2"/>
      <c r="N1485" s="2"/>
      <c r="O1485" s="2"/>
      <c r="P1485" s="2"/>
      <c r="Q1485" s="2"/>
      <c r="R1485" s="2"/>
      <c r="S1485" s="2"/>
    </row>
    <row r="1486" spans="1:19" x14ac:dyDescent="0.2">
      <c r="A1486" s="2"/>
      <c r="B1486" s="2"/>
      <c r="C1486" s="2"/>
      <c r="D1486" s="2"/>
      <c r="E1486" s="2"/>
      <c r="F1486" s="2"/>
      <c r="G1486" s="2"/>
      <c r="H1486" s="2"/>
      <c r="I1486" s="2"/>
      <c r="J1486" s="2"/>
      <c r="K1486" s="2"/>
      <c r="L1486" s="2"/>
      <c r="M1486" s="2"/>
      <c r="N1486" s="2"/>
      <c r="O1486" s="2"/>
      <c r="P1486" s="2"/>
      <c r="Q1486" s="2"/>
      <c r="R1486" s="2"/>
      <c r="S1486" s="2"/>
    </row>
    <row r="1487" spans="1:19" x14ac:dyDescent="0.2">
      <c r="A1487" s="2"/>
      <c r="B1487" s="2"/>
      <c r="C1487" s="2"/>
      <c r="D1487" s="2"/>
      <c r="E1487" s="2"/>
      <c r="F1487" s="2"/>
      <c r="G1487" s="2"/>
      <c r="H1487" s="2"/>
      <c r="I1487" s="2"/>
      <c r="J1487" s="2"/>
      <c r="K1487" s="2"/>
      <c r="L1487" s="2"/>
      <c r="M1487" s="2"/>
      <c r="N1487" s="2"/>
      <c r="O1487" s="2"/>
      <c r="P1487" s="2"/>
      <c r="Q1487" s="2"/>
      <c r="R1487" s="2"/>
      <c r="S1487" s="2"/>
    </row>
    <row r="1488" spans="1:19" x14ac:dyDescent="0.2">
      <c r="A1488" s="2"/>
      <c r="B1488" s="2"/>
      <c r="C1488" s="2"/>
      <c r="D1488" s="2"/>
      <c r="E1488" s="2"/>
      <c r="F1488" s="2"/>
      <c r="G1488" s="2"/>
      <c r="H1488" s="2"/>
      <c r="I1488" s="2"/>
      <c r="J1488" s="2"/>
      <c r="K1488" s="2"/>
      <c r="L1488" s="2"/>
      <c r="M1488" s="2"/>
      <c r="N1488" s="2"/>
      <c r="O1488" s="2"/>
      <c r="P1488" s="2"/>
      <c r="Q1488" s="2"/>
      <c r="R1488" s="2"/>
      <c r="S1488" s="2"/>
    </row>
    <row r="1489" spans="1:19" x14ac:dyDescent="0.2">
      <c r="A1489" s="2"/>
      <c r="B1489" s="2"/>
      <c r="C1489" s="2"/>
      <c r="D1489" s="2"/>
      <c r="E1489" s="2"/>
      <c r="F1489" s="2"/>
      <c r="G1489" s="2"/>
      <c r="H1489" s="2"/>
      <c r="I1489" s="2"/>
      <c r="J1489" s="2"/>
      <c r="K1489" s="2"/>
      <c r="L1489" s="2"/>
      <c r="M1489" s="2"/>
      <c r="N1489" s="2"/>
      <c r="O1489" s="2"/>
      <c r="P1489" s="2"/>
      <c r="Q1489" s="2"/>
      <c r="R1489" s="2"/>
      <c r="S1489" s="2"/>
    </row>
    <row r="1490" spans="1:19" x14ac:dyDescent="0.2">
      <c r="A1490" s="2"/>
      <c r="B1490" s="2"/>
      <c r="C1490" s="2"/>
      <c r="D1490" s="2"/>
      <c r="E1490" s="2"/>
      <c r="F1490" s="2"/>
      <c r="G1490" s="2"/>
      <c r="H1490" s="2"/>
      <c r="I1490" s="2"/>
      <c r="J1490" s="2"/>
      <c r="K1490" s="2"/>
      <c r="L1490" s="2"/>
      <c r="M1490" s="2"/>
      <c r="N1490" s="2"/>
      <c r="O1490" s="2"/>
      <c r="P1490" s="2"/>
      <c r="Q1490" s="2"/>
      <c r="R1490" s="2"/>
      <c r="S1490" s="2"/>
    </row>
    <row r="1491" spans="1:19" x14ac:dyDescent="0.2">
      <c r="A1491" s="2"/>
      <c r="B1491" s="2"/>
      <c r="C1491" s="2"/>
      <c r="D1491" s="2"/>
      <c r="E1491" s="2"/>
      <c r="F1491" s="2"/>
      <c r="G1491" s="2"/>
      <c r="H1491" s="2"/>
      <c r="I1491" s="2"/>
      <c r="J1491" s="2"/>
      <c r="K1491" s="2"/>
      <c r="L1491" s="2"/>
      <c r="M1491" s="2"/>
      <c r="N1491" s="2"/>
      <c r="O1491" s="2"/>
      <c r="P1491" s="2"/>
      <c r="Q1491" s="2"/>
      <c r="R1491" s="2"/>
      <c r="S1491" s="2"/>
    </row>
    <row r="1492" spans="1:19" x14ac:dyDescent="0.2">
      <c r="A1492" s="2"/>
      <c r="B1492" s="2"/>
      <c r="C1492" s="2"/>
      <c r="D1492" s="2"/>
      <c r="E1492" s="2"/>
      <c r="F1492" s="2"/>
      <c r="G1492" s="2"/>
      <c r="H1492" s="2"/>
      <c r="I1492" s="2"/>
      <c r="J1492" s="2"/>
      <c r="K1492" s="2"/>
      <c r="L1492" s="2"/>
      <c r="M1492" s="2"/>
      <c r="N1492" s="2"/>
      <c r="O1492" s="2"/>
      <c r="P1492" s="2"/>
      <c r="Q1492" s="2"/>
      <c r="R1492" s="2"/>
      <c r="S1492" s="2"/>
    </row>
    <row r="1493" spans="1:19" x14ac:dyDescent="0.2">
      <c r="A1493" s="2"/>
      <c r="B1493" s="2"/>
      <c r="C1493" s="2"/>
      <c r="D1493" s="2"/>
      <c r="E1493" s="2"/>
      <c r="F1493" s="2"/>
      <c r="G1493" s="2"/>
      <c r="H1493" s="2"/>
      <c r="I1493" s="2"/>
      <c r="J1493" s="2"/>
      <c r="K1493" s="2"/>
      <c r="L1493" s="2"/>
      <c r="M1493" s="2"/>
      <c r="N1493" s="2"/>
      <c r="O1493" s="2"/>
      <c r="P1493" s="2"/>
      <c r="Q1493" s="2"/>
      <c r="R1493" s="2"/>
      <c r="S1493" s="2"/>
    </row>
    <row r="1494" spans="1:19" x14ac:dyDescent="0.2">
      <c r="A1494" s="2"/>
      <c r="B1494" s="2"/>
      <c r="C1494" s="2"/>
      <c r="D1494" s="2"/>
      <c r="E1494" s="2"/>
      <c r="F1494" s="2"/>
      <c r="G1494" s="2"/>
      <c r="H1494" s="2"/>
      <c r="I1494" s="2"/>
      <c r="J1494" s="2"/>
      <c r="K1494" s="2"/>
      <c r="L1494" s="2"/>
      <c r="M1494" s="2"/>
      <c r="N1494" s="2"/>
      <c r="O1494" s="2"/>
      <c r="P1494" s="2"/>
      <c r="Q1494" s="2"/>
      <c r="R1494" s="2"/>
      <c r="S1494" s="2"/>
    </row>
    <row r="1495" spans="1:19" x14ac:dyDescent="0.2">
      <c r="A1495" s="2"/>
      <c r="B1495" s="2"/>
      <c r="C1495" s="2"/>
      <c r="D1495" s="2"/>
      <c r="E1495" s="2"/>
      <c r="F1495" s="2"/>
      <c r="G1495" s="2"/>
      <c r="H1495" s="2"/>
      <c r="I1495" s="2"/>
      <c r="J1495" s="2"/>
      <c r="K1495" s="2"/>
      <c r="L1495" s="2"/>
      <c r="M1495" s="2"/>
      <c r="N1495" s="2"/>
      <c r="O1495" s="2"/>
      <c r="P1495" s="2"/>
      <c r="Q1495" s="2"/>
      <c r="R1495" s="2"/>
      <c r="S1495" s="2"/>
    </row>
    <row r="1496" spans="1:19" x14ac:dyDescent="0.2">
      <c r="A1496" s="2"/>
      <c r="B1496" s="2"/>
      <c r="C1496" s="2"/>
      <c r="D1496" s="2"/>
      <c r="E1496" s="2"/>
      <c r="F1496" s="2"/>
      <c r="G1496" s="2"/>
      <c r="H1496" s="2"/>
      <c r="I1496" s="2"/>
      <c r="J1496" s="2"/>
      <c r="K1496" s="2"/>
      <c r="L1496" s="2"/>
      <c r="M1496" s="2"/>
      <c r="N1496" s="2"/>
      <c r="O1496" s="2"/>
      <c r="P1496" s="2"/>
      <c r="Q1496" s="2"/>
      <c r="R1496" s="2"/>
      <c r="S1496" s="2"/>
    </row>
    <row r="1497" spans="1:19" x14ac:dyDescent="0.2">
      <c r="A1497" s="2"/>
      <c r="B1497" s="2"/>
      <c r="C1497" s="2"/>
      <c r="D1497" s="2"/>
      <c r="E1497" s="2"/>
      <c r="F1497" s="2"/>
      <c r="G1497" s="2"/>
      <c r="H1497" s="2"/>
      <c r="I1497" s="2"/>
      <c r="J1497" s="2"/>
      <c r="K1497" s="2"/>
      <c r="L1497" s="2"/>
      <c r="M1497" s="2"/>
      <c r="N1497" s="2"/>
      <c r="O1497" s="2"/>
      <c r="P1497" s="2"/>
      <c r="Q1497" s="2"/>
      <c r="R1497" s="2"/>
      <c r="S1497" s="2"/>
    </row>
    <row r="1498" spans="1:19" x14ac:dyDescent="0.2">
      <c r="A1498" s="2"/>
      <c r="B1498" s="2"/>
      <c r="C1498" s="2"/>
      <c r="D1498" s="2"/>
      <c r="E1498" s="2"/>
      <c r="F1498" s="2"/>
      <c r="G1498" s="2"/>
      <c r="H1498" s="2"/>
      <c r="I1498" s="2"/>
      <c r="J1498" s="2"/>
      <c r="K1498" s="2"/>
      <c r="L1498" s="2"/>
      <c r="M1498" s="2"/>
      <c r="N1498" s="2"/>
      <c r="O1498" s="2"/>
      <c r="P1498" s="2"/>
      <c r="Q1498" s="2"/>
      <c r="R1498" s="2"/>
      <c r="S1498" s="2"/>
    </row>
    <row r="1499" spans="1:19" x14ac:dyDescent="0.2">
      <c r="A1499" s="2"/>
      <c r="B1499" s="2"/>
      <c r="C1499" s="2"/>
      <c r="D1499" s="2"/>
      <c r="E1499" s="2"/>
      <c r="F1499" s="2"/>
      <c r="G1499" s="2"/>
      <c r="H1499" s="2"/>
      <c r="I1499" s="2"/>
      <c r="J1499" s="2"/>
      <c r="K1499" s="2"/>
      <c r="L1499" s="2"/>
      <c r="M1499" s="2"/>
      <c r="N1499" s="2"/>
      <c r="O1499" s="2"/>
      <c r="P1499" s="2"/>
      <c r="Q1499" s="2"/>
      <c r="R1499" s="2"/>
      <c r="S1499" s="2"/>
    </row>
    <row r="1500" spans="1:19" x14ac:dyDescent="0.2">
      <c r="A1500" s="2"/>
      <c r="B1500" s="2"/>
      <c r="C1500" s="2"/>
      <c r="D1500" s="2"/>
      <c r="E1500" s="2"/>
      <c r="F1500" s="2"/>
      <c r="G1500" s="2"/>
      <c r="H1500" s="2"/>
      <c r="I1500" s="2"/>
      <c r="J1500" s="2"/>
      <c r="K1500" s="2"/>
      <c r="L1500" s="2"/>
      <c r="M1500" s="2"/>
      <c r="N1500" s="2"/>
      <c r="O1500" s="2"/>
      <c r="P1500" s="2"/>
      <c r="Q1500" s="2"/>
      <c r="R1500" s="2"/>
      <c r="S1500" s="2"/>
    </row>
    <row r="1501" spans="1:19" x14ac:dyDescent="0.2">
      <c r="A1501" s="2"/>
      <c r="B1501" s="2"/>
      <c r="C1501" s="2"/>
      <c r="D1501" s="2"/>
      <c r="E1501" s="2"/>
      <c r="F1501" s="2"/>
      <c r="G1501" s="2"/>
      <c r="H1501" s="2"/>
      <c r="I1501" s="2"/>
      <c r="J1501" s="2"/>
      <c r="K1501" s="2"/>
      <c r="L1501" s="2"/>
      <c r="M1501" s="2"/>
      <c r="N1501" s="2"/>
      <c r="O1501" s="2"/>
      <c r="P1501" s="2"/>
      <c r="Q1501" s="2"/>
      <c r="R1501" s="2"/>
      <c r="S1501" s="2"/>
    </row>
    <row r="1502" spans="1:19" x14ac:dyDescent="0.2">
      <c r="A1502" s="2"/>
      <c r="B1502" s="2"/>
      <c r="C1502" s="2"/>
      <c r="D1502" s="2"/>
      <c r="E1502" s="2"/>
      <c r="F1502" s="2"/>
      <c r="G1502" s="2"/>
      <c r="H1502" s="2"/>
      <c r="I1502" s="2"/>
      <c r="J1502" s="2"/>
      <c r="K1502" s="2"/>
      <c r="L1502" s="2"/>
      <c r="M1502" s="2"/>
      <c r="N1502" s="2"/>
      <c r="O1502" s="2"/>
      <c r="P1502" s="2"/>
      <c r="Q1502" s="2"/>
      <c r="R1502" s="2"/>
      <c r="S1502" s="2"/>
    </row>
    <row r="1503" spans="1:19" x14ac:dyDescent="0.2">
      <c r="A1503" s="2"/>
      <c r="B1503" s="2"/>
      <c r="C1503" s="2"/>
      <c r="D1503" s="2"/>
      <c r="E1503" s="2"/>
      <c r="F1503" s="2"/>
      <c r="G1503" s="2"/>
      <c r="H1503" s="2"/>
      <c r="I1503" s="2"/>
      <c r="J1503" s="2"/>
      <c r="K1503" s="2"/>
      <c r="L1503" s="2"/>
      <c r="M1503" s="2"/>
      <c r="N1503" s="2"/>
      <c r="O1503" s="2"/>
      <c r="P1503" s="2"/>
      <c r="Q1503" s="2"/>
      <c r="R1503" s="2"/>
      <c r="S1503" s="2"/>
    </row>
    <row r="1504" spans="1:19" x14ac:dyDescent="0.2">
      <c r="A1504" s="2"/>
      <c r="B1504" s="2"/>
      <c r="C1504" s="2"/>
      <c r="D1504" s="2"/>
      <c r="E1504" s="2"/>
      <c r="F1504" s="2"/>
      <c r="G1504" s="2"/>
      <c r="H1504" s="2"/>
      <c r="I1504" s="2"/>
      <c r="J1504" s="2"/>
      <c r="K1504" s="2"/>
      <c r="L1504" s="2"/>
      <c r="M1504" s="2"/>
      <c r="N1504" s="2"/>
      <c r="O1504" s="2"/>
      <c r="P1504" s="2"/>
      <c r="Q1504" s="2"/>
      <c r="R1504" s="2"/>
      <c r="S1504" s="2"/>
    </row>
    <row r="1505" spans="1:19" x14ac:dyDescent="0.2">
      <c r="A1505" s="2"/>
      <c r="B1505" s="2"/>
      <c r="C1505" s="2"/>
      <c r="D1505" s="2"/>
      <c r="E1505" s="2"/>
      <c r="F1505" s="2"/>
      <c r="G1505" s="2"/>
      <c r="H1505" s="2"/>
      <c r="I1505" s="2"/>
      <c r="J1505" s="2"/>
      <c r="K1505" s="2"/>
      <c r="L1505" s="2"/>
      <c r="M1505" s="2"/>
      <c r="N1505" s="2"/>
      <c r="O1505" s="2"/>
      <c r="P1505" s="2"/>
      <c r="Q1505" s="2"/>
      <c r="R1505" s="2"/>
      <c r="S1505" s="2"/>
    </row>
    <row r="1506" spans="1:19" x14ac:dyDescent="0.2">
      <c r="A1506" s="2"/>
      <c r="B1506" s="2"/>
      <c r="C1506" s="2"/>
      <c r="D1506" s="2"/>
      <c r="E1506" s="2"/>
      <c r="F1506" s="2"/>
      <c r="G1506" s="2"/>
      <c r="H1506" s="2"/>
      <c r="I1506" s="2"/>
      <c r="J1506" s="2"/>
      <c r="K1506" s="2"/>
      <c r="L1506" s="2"/>
      <c r="M1506" s="2"/>
      <c r="N1506" s="2"/>
      <c r="O1506" s="2"/>
      <c r="P1506" s="2"/>
      <c r="Q1506" s="2"/>
      <c r="R1506" s="2"/>
      <c r="S1506" s="2"/>
    </row>
    <row r="1507" spans="1:19" x14ac:dyDescent="0.2">
      <c r="A1507" s="2"/>
      <c r="B1507" s="2"/>
      <c r="C1507" s="2"/>
      <c r="D1507" s="2"/>
      <c r="E1507" s="2"/>
      <c r="F1507" s="2"/>
      <c r="G1507" s="2"/>
      <c r="H1507" s="2"/>
      <c r="I1507" s="2"/>
      <c r="J1507" s="2"/>
      <c r="K1507" s="2"/>
      <c r="L1507" s="2"/>
      <c r="M1507" s="2"/>
      <c r="N1507" s="2"/>
      <c r="O1507" s="2"/>
      <c r="P1507" s="2"/>
      <c r="Q1507" s="2"/>
      <c r="R1507" s="2"/>
      <c r="S1507" s="2"/>
    </row>
    <row r="1508" spans="1:19" x14ac:dyDescent="0.2">
      <c r="A1508" s="2"/>
      <c r="B1508" s="2"/>
      <c r="C1508" s="2"/>
      <c r="D1508" s="2"/>
      <c r="E1508" s="2"/>
      <c r="F1508" s="2"/>
      <c r="G1508" s="2"/>
      <c r="H1508" s="2"/>
      <c r="I1508" s="2"/>
      <c r="J1508" s="2"/>
      <c r="K1508" s="2"/>
      <c r="L1508" s="2"/>
      <c r="M1508" s="2"/>
      <c r="N1508" s="2"/>
      <c r="O1508" s="2"/>
      <c r="P1508" s="2"/>
      <c r="Q1508" s="2"/>
      <c r="R1508" s="2"/>
      <c r="S1508" s="2"/>
    </row>
    <row r="1509" spans="1:19" x14ac:dyDescent="0.2">
      <c r="A1509" s="2"/>
      <c r="B1509" s="2"/>
      <c r="C1509" s="2"/>
      <c r="D1509" s="2"/>
      <c r="E1509" s="2"/>
      <c r="F1509" s="2"/>
      <c r="G1509" s="2"/>
      <c r="H1509" s="2"/>
      <c r="I1509" s="2"/>
      <c r="J1509" s="2"/>
      <c r="K1509" s="2"/>
      <c r="L1509" s="2"/>
      <c r="M1509" s="2"/>
      <c r="N1509" s="2"/>
      <c r="O1509" s="2"/>
      <c r="P1509" s="2"/>
      <c r="Q1509" s="2"/>
      <c r="R1509" s="2"/>
      <c r="S1509" s="2"/>
    </row>
    <row r="1510" spans="1:19" x14ac:dyDescent="0.2">
      <c r="A1510" s="2"/>
      <c r="B1510" s="2"/>
      <c r="C1510" s="2"/>
      <c r="D1510" s="2"/>
      <c r="E1510" s="2"/>
      <c r="F1510" s="2"/>
      <c r="G1510" s="2"/>
      <c r="H1510" s="2"/>
      <c r="I1510" s="2"/>
      <c r="J1510" s="2"/>
      <c r="K1510" s="2"/>
      <c r="L1510" s="2"/>
      <c r="M1510" s="2"/>
      <c r="N1510" s="2"/>
      <c r="O1510" s="2"/>
      <c r="P1510" s="2"/>
      <c r="Q1510" s="2"/>
      <c r="R1510" s="2"/>
      <c r="S1510" s="2"/>
    </row>
    <row r="1511" spans="1:19" x14ac:dyDescent="0.2">
      <c r="A1511" s="2"/>
      <c r="B1511" s="2"/>
      <c r="C1511" s="2"/>
      <c r="D1511" s="2"/>
      <c r="E1511" s="2"/>
      <c r="F1511" s="2"/>
      <c r="G1511" s="2"/>
      <c r="H1511" s="2"/>
      <c r="I1511" s="2"/>
      <c r="J1511" s="2"/>
      <c r="K1511" s="2"/>
      <c r="L1511" s="2"/>
      <c r="M1511" s="2"/>
      <c r="N1511" s="2"/>
      <c r="O1511" s="2"/>
      <c r="P1511" s="2"/>
      <c r="Q1511" s="2"/>
      <c r="R1511" s="2"/>
      <c r="S1511" s="2"/>
    </row>
    <row r="1512" spans="1:19" x14ac:dyDescent="0.2">
      <c r="A1512" s="2"/>
      <c r="B1512" s="2"/>
      <c r="C1512" s="2"/>
      <c r="D1512" s="2"/>
      <c r="E1512" s="2"/>
      <c r="F1512" s="2"/>
      <c r="G1512" s="2"/>
      <c r="H1512" s="2"/>
      <c r="I1512" s="2"/>
      <c r="J1512" s="2"/>
      <c r="K1512" s="2"/>
      <c r="L1512" s="2"/>
      <c r="M1512" s="2"/>
      <c r="N1512" s="2"/>
      <c r="O1512" s="2"/>
      <c r="P1512" s="2"/>
      <c r="Q1512" s="2"/>
      <c r="R1512" s="2"/>
      <c r="S1512" s="2"/>
    </row>
    <row r="1513" spans="1:19" x14ac:dyDescent="0.2">
      <c r="A1513" s="2"/>
      <c r="B1513" s="2"/>
      <c r="C1513" s="2"/>
      <c r="D1513" s="2"/>
      <c r="E1513" s="2"/>
      <c r="F1513" s="2"/>
      <c r="G1513" s="2"/>
      <c r="H1513" s="2"/>
      <c r="I1513" s="2"/>
      <c r="J1513" s="2"/>
      <c r="K1513" s="2"/>
      <c r="L1513" s="2"/>
      <c r="M1513" s="2"/>
      <c r="N1513" s="2"/>
      <c r="O1513" s="2"/>
      <c r="P1513" s="2"/>
      <c r="Q1513" s="2"/>
      <c r="R1513" s="2"/>
      <c r="S1513" s="2"/>
    </row>
    <row r="1514" spans="1:19" x14ac:dyDescent="0.2">
      <c r="A1514" s="2"/>
      <c r="B1514" s="2"/>
      <c r="C1514" s="2"/>
      <c r="D1514" s="2"/>
      <c r="E1514" s="2"/>
      <c r="F1514" s="2"/>
      <c r="G1514" s="2"/>
      <c r="H1514" s="2"/>
      <c r="I1514" s="2"/>
      <c r="J1514" s="2"/>
      <c r="K1514" s="2"/>
      <c r="L1514" s="2"/>
      <c r="M1514" s="2"/>
      <c r="N1514" s="2"/>
      <c r="O1514" s="2"/>
      <c r="P1514" s="2"/>
      <c r="Q1514" s="2"/>
      <c r="R1514" s="2"/>
      <c r="S1514" s="2"/>
    </row>
    <row r="1515" spans="1:19" x14ac:dyDescent="0.2">
      <c r="A1515" s="2"/>
      <c r="B1515" s="2"/>
      <c r="C1515" s="2"/>
      <c r="D1515" s="2"/>
      <c r="E1515" s="2"/>
      <c r="F1515" s="2"/>
      <c r="G1515" s="2"/>
      <c r="H1515" s="2"/>
      <c r="I1515" s="2"/>
      <c r="J1515" s="2"/>
      <c r="K1515" s="2"/>
      <c r="L1515" s="2"/>
      <c r="M1515" s="2"/>
      <c r="N1515" s="2"/>
      <c r="O1515" s="2"/>
      <c r="P1515" s="2"/>
      <c r="Q1515" s="2"/>
      <c r="R1515" s="2"/>
      <c r="S1515" s="2"/>
    </row>
    <row r="1516" spans="1:19" x14ac:dyDescent="0.2">
      <c r="A1516" s="2"/>
      <c r="B1516" s="2"/>
      <c r="C1516" s="2"/>
      <c r="D1516" s="2"/>
      <c r="E1516" s="2"/>
      <c r="F1516" s="2"/>
      <c r="G1516" s="2"/>
      <c r="H1516" s="2"/>
      <c r="I1516" s="2"/>
      <c r="J1516" s="2"/>
      <c r="K1516" s="2"/>
      <c r="L1516" s="2"/>
      <c r="M1516" s="2"/>
      <c r="N1516" s="2"/>
      <c r="O1516" s="2"/>
      <c r="P1516" s="2"/>
      <c r="Q1516" s="2"/>
      <c r="R1516" s="2"/>
      <c r="S1516" s="2"/>
    </row>
    <row r="1517" spans="1:19" x14ac:dyDescent="0.2">
      <c r="A1517" s="2"/>
      <c r="B1517" s="2"/>
      <c r="C1517" s="2"/>
      <c r="D1517" s="2"/>
      <c r="E1517" s="2"/>
      <c r="F1517" s="2"/>
      <c r="G1517" s="2"/>
      <c r="H1517" s="2"/>
      <c r="I1517" s="2"/>
      <c r="J1517" s="2"/>
      <c r="K1517" s="2"/>
      <c r="L1517" s="2"/>
      <c r="M1517" s="2"/>
      <c r="N1517" s="2"/>
      <c r="O1517" s="2"/>
      <c r="P1517" s="2"/>
      <c r="Q1517" s="2"/>
      <c r="R1517" s="2"/>
      <c r="S1517" s="2"/>
    </row>
    <row r="1518" spans="1:19" x14ac:dyDescent="0.2">
      <c r="A1518" s="2"/>
      <c r="B1518" s="2"/>
      <c r="C1518" s="2"/>
      <c r="D1518" s="2"/>
      <c r="E1518" s="2"/>
      <c r="F1518" s="2"/>
      <c r="G1518" s="2"/>
      <c r="H1518" s="2"/>
      <c r="I1518" s="2"/>
      <c r="J1518" s="2"/>
      <c r="K1518" s="2"/>
      <c r="L1518" s="2"/>
      <c r="M1518" s="2"/>
      <c r="N1518" s="2"/>
      <c r="O1518" s="2"/>
      <c r="P1518" s="2"/>
      <c r="Q1518" s="2"/>
      <c r="R1518" s="2"/>
      <c r="S1518" s="2"/>
    </row>
    <row r="1519" spans="1:19" x14ac:dyDescent="0.2">
      <c r="A1519" s="2"/>
      <c r="B1519" s="2"/>
      <c r="C1519" s="2"/>
      <c r="D1519" s="2"/>
      <c r="E1519" s="2"/>
      <c r="F1519" s="2"/>
      <c r="G1519" s="2"/>
      <c r="H1519" s="2"/>
      <c r="I1519" s="2"/>
      <c r="J1519" s="2"/>
      <c r="K1519" s="2"/>
      <c r="L1519" s="2"/>
      <c r="M1519" s="2"/>
      <c r="N1519" s="2"/>
      <c r="O1519" s="2"/>
      <c r="P1519" s="2"/>
      <c r="Q1519" s="2"/>
      <c r="R1519" s="2"/>
      <c r="S1519" s="2"/>
    </row>
    <row r="1520" spans="1:19" x14ac:dyDescent="0.2">
      <c r="A1520" s="2"/>
      <c r="B1520" s="2"/>
      <c r="C1520" s="2"/>
      <c r="D1520" s="2"/>
      <c r="E1520" s="2"/>
      <c r="F1520" s="2"/>
      <c r="G1520" s="2"/>
      <c r="H1520" s="2"/>
      <c r="I1520" s="2"/>
      <c r="J1520" s="2"/>
      <c r="K1520" s="2"/>
      <c r="L1520" s="2"/>
      <c r="M1520" s="2"/>
      <c r="N1520" s="2"/>
      <c r="O1520" s="2"/>
      <c r="P1520" s="2"/>
      <c r="Q1520" s="2"/>
      <c r="R1520" s="2"/>
      <c r="S1520" s="2"/>
    </row>
    <row r="1521" spans="1:19" x14ac:dyDescent="0.2">
      <c r="A1521" s="2"/>
      <c r="B1521" s="2"/>
      <c r="C1521" s="2"/>
      <c r="D1521" s="2"/>
      <c r="E1521" s="2"/>
      <c r="F1521" s="2"/>
      <c r="G1521" s="2"/>
      <c r="H1521" s="2"/>
      <c r="I1521" s="2"/>
      <c r="J1521" s="2"/>
      <c r="K1521" s="2"/>
      <c r="L1521" s="2"/>
      <c r="M1521" s="2"/>
      <c r="N1521" s="2"/>
      <c r="O1521" s="2"/>
      <c r="P1521" s="2"/>
      <c r="Q1521" s="2"/>
      <c r="R1521" s="2"/>
      <c r="S1521" s="2"/>
    </row>
    <row r="1522" spans="1:19" x14ac:dyDescent="0.2">
      <c r="A1522" s="2"/>
      <c r="B1522" s="2"/>
      <c r="C1522" s="2"/>
      <c r="D1522" s="2"/>
      <c r="E1522" s="2"/>
      <c r="F1522" s="2"/>
      <c r="G1522" s="2"/>
      <c r="H1522" s="2"/>
      <c r="I1522" s="2"/>
      <c r="J1522" s="2"/>
      <c r="K1522" s="2"/>
      <c r="L1522" s="2"/>
      <c r="M1522" s="2"/>
      <c r="N1522" s="2"/>
      <c r="O1522" s="2"/>
      <c r="P1522" s="2"/>
      <c r="Q1522" s="2"/>
      <c r="R1522" s="2"/>
      <c r="S1522" s="2"/>
    </row>
    <row r="1523" spans="1:19" x14ac:dyDescent="0.2">
      <c r="A1523" s="2"/>
      <c r="B1523" s="2"/>
      <c r="C1523" s="2"/>
      <c r="D1523" s="2"/>
      <c r="E1523" s="2"/>
      <c r="F1523" s="2"/>
      <c r="G1523" s="2"/>
      <c r="H1523" s="2"/>
      <c r="I1523" s="2"/>
      <c r="J1523" s="2"/>
      <c r="K1523" s="2"/>
      <c r="L1523" s="2"/>
      <c r="M1523" s="2"/>
      <c r="N1523" s="2"/>
      <c r="O1523" s="2"/>
      <c r="P1523" s="2"/>
      <c r="Q1523" s="2"/>
      <c r="R1523" s="2"/>
      <c r="S1523" s="2"/>
    </row>
  </sheetData>
  <sheetProtection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sqref="A1:B1048576"/>
    </sheetView>
  </sheetViews>
  <sheetFormatPr baseColWidth="10" defaultRowHeight="16" x14ac:dyDescent="0.2"/>
  <sheetData>
    <row r="1" spans="1:2" x14ac:dyDescent="0.2">
      <c r="A1">
        <v>5</v>
      </c>
      <c r="B1" t="s">
        <v>1686</v>
      </c>
    </row>
    <row r="2" spans="1:2" x14ac:dyDescent="0.2">
      <c r="A2">
        <v>4</v>
      </c>
      <c r="B2" t="s">
        <v>1685</v>
      </c>
    </row>
    <row r="3" spans="1:2" x14ac:dyDescent="0.2">
      <c r="A3">
        <v>2</v>
      </c>
      <c r="B3" t="s">
        <v>1683</v>
      </c>
    </row>
    <row r="4" spans="1:2" x14ac:dyDescent="0.2">
      <c r="A4">
        <v>3</v>
      </c>
      <c r="B4" t="s">
        <v>1684</v>
      </c>
    </row>
    <row r="5" spans="1:2" x14ac:dyDescent="0.2">
      <c r="A5">
        <v>1</v>
      </c>
      <c r="B5" t="s">
        <v>1682</v>
      </c>
    </row>
  </sheetData>
  <sheetProtection sheet="1" objects="1" scenarios="1"/>
  <sortState ref="A1:B5">
    <sortCondition ref="B1:B5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7"/>
  <sheetViews>
    <sheetView workbookViewId="0">
      <selection activeCell="A2" sqref="A2"/>
    </sheetView>
  </sheetViews>
  <sheetFormatPr baseColWidth="10" defaultRowHeight="16" x14ac:dyDescent="0.2"/>
  <cols>
    <col min="1" max="1" width="44.83203125" customWidth="1" collapsed="1"/>
    <col min="2" max="2" width="15.33203125" customWidth="1" collapsed="1"/>
    <col min="3" max="3" width="18.83203125" customWidth="1" collapsed="1"/>
    <col min="5" max="5" width="36.33203125" customWidth="1" collapsed="1"/>
    <col min="6" max="6" width="23" customWidth="1" collapsed="1"/>
  </cols>
  <sheetData>
    <row r="1" spans="1:10" ht="19" x14ac:dyDescent="0.25">
      <c r="A1" s="1" t="s">
        <v>1688</v>
      </c>
      <c r="B1" s="1" t="s">
        <v>1</v>
      </c>
      <c r="C1" s="1" t="s">
        <v>3</v>
      </c>
      <c r="D1" s="1" t="s">
        <v>4</v>
      </c>
      <c r="E1" s="1" t="s">
        <v>2</v>
      </c>
      <c r="F1" s="6"/>
    </row>
    <row r="2" spans="1:10" x14ac:dyDescent="0.2">
      <c r="A2" s="2" t="s">
        <v>5</v>
      </c>
      <c r="B2" s="2" t="s">
        <v>1245</v>
      </c>
      <c r="C2" s="2" t="s">
        <v>6</v>
      </c>
      <c r="D2" s="2" t="s">
        <v>7</v>
      </c>
      <c r="E2" s="9"/>
      <c r="F2" s="9"/>
      <c r="G2" s="2" t="s">
        <v>0</v>
      </c>
      <c r="H2" s="2" t="s">
        <v>0</v>
      </c>
      <c r="I2" s="2" t="s">
        <v>0</v>
      </c>
      <c r="J2" s="2" t="s">
        <v>0</v>
      </c>
    </row>
    <row r="3" spans="1:10" x14ac:dyDescent="0.2">
      <c r="A3" s="2" t="s">
        <v>8</v>
      </c>
      <c r="B3" s="2" t="s">
        <v>1246</v>
      </c>
      <c r="C3" s="2" t="s">
        <v>9</v>
      </c>
      <c r="D3" s="2" t="s">
        <v>10</v>
      </c>
      <c r="E3" s="9"/>
      <c r="F3" s="9"/>
    </row>
    <row r="4" spans="1:10" x14ac:dyDescent="0.2">
      <c r="A4" s="2" t="s">
        <v>11</v>
      </c>
      <c r="B4" s="2" t="s">
        <v>1247</v>
      </c>
      <c r="C4" s="2" t="s">
        <v>12</v>
      </c>
      <c r="D4" s="2" t="s">
        <v>13</v>
      </c>
      <c r="E4" s="9"/>
      <c r="F4" s="9"/>
      <c r="G4" s="2" t="s">
        <v>0</v>
      </c>
      <c r="H4" s="2" t="s">
        <v>0</v>
      </c>
      <c r="I4" s="2" t="s">
        <v>0</v>
      </c>
    </row>
    <row r="5" spans="1:10" x14ac:dyDescent="0.2">
      <c r="A5" s="2" t="s">
        <v>14</v>
      </c>
      <c r="B5" s="2" t="s">
        <v>1248</v>
      </c>
      <c r="C5" s="2" t="s">
        <v>15</v>
      </c>
      <c r="D5" s="2" t="s">
        <v>16</v>
      </c>
      <c r="E5" s="9"/>
      <c r="F5" s="9"/>
    </row>
    <row r="6" spans="1:10" x14ac:dyDescent="0.2">
      <c r="A6" s="2" t="s">
        <v>17</v>
      </c>
      <c r="B6" s="2" t="s">
        <v>1249</v>
      </c>
      <c r="C6" s="2" t="s">
        <v>18</v>
      </c>
      <c r="D6" s="2" t="s">
        <v>19</v>
      </c>
      <c r="E6" s="9"/>
      <c r="F6" s="9"/>
    </row>
    <row r="7" spans="1:10" x14ac:dyDescent="0.2">
      <c r="A7" s="2" t="s">
        <v>20</v>
      </c>
      <c r="B7" s="2" t="s">
        <v>1250</v>
      </c>
      <c r="C7" s="2" t="s">
        <v>21</v>
      </c>
      <c r="D7" s="2" t="s">
        <v>22</v>
      </c>
      <c r="E7" s="9"/>
      <c r="F7" s="9"/>
    </row>
    <row r="8" spans="1:10" x14ac:dyDescent="0.2">
      <c r="A8" s="2" t="s">
        <v>23</v>
      </c>
      <c r="B8" s="2" t="s">
        <v>1251</v>
      </c>
      <c r="C8" s="2" t="s">
        <v>24</v>
      </c>
      <c r="D8" s="2" t="s">
        <v>25</v>
      </c>
      <c r="E8" s="9"/>
      <c r="F8" s="9"/>
    </row>
    <row r="9" spans="1:10" x14ac:dyDescent="0.2">
      <c r="A9" s="2" t="s">
        <v>26</v>
      </c>
      <c r="B9" s="2" t="s">
        <v>1252</v>
      </c>
      <c r="C9" s="2" t="s">
        <v>27</v>
      </c>
      <c r="D9" s="2" t="s">
        <v>28</v>
      </c>
      <c r="E9" s="9"/>
      <c r="F9" s="9"/>
    </row>
    <row r="10" spans="1:10" x14ac:dyDescent="0.2">
      <c r="A10" s="2" t="s">
        <v>29</v>
      </c>
      <c r="B10" s="2" t="s">
        <v>1253</v>
      </c>
      <c r="C10" s="2" t="s">
        <v>30</v>
      </c>
      <c r="D10" s="2" t="s">
        <v>31</v>
      </c>
      <c r="E10" s="9"/>
      <c r="F10" s="9"/>
    </row>
    <row r="11" spans="1:10" x14ac:dyDescent="0.2">
      <c r="A11" s="2" t="s">
        <v>32</v>
      </c>
      <c r="B11" s="2" t="s">
        <v>1254</v>
      </c>
      <c r="C11" s="2" t="s">
        <v>33</v>
      </c>
      <c r="D11" s="2" t="s">
        <v>34</v>
      </c>
      <c r="E11" s="9"/>
      <c r="F11" s="9"/>
    </row>
    <row r="12" spans="1:10" x14ac:dyDescent="0.2">
      <c r="A12" s="2" t="s">
        <v>35</v>
      </c>
      <c r="B12" s="2" t="s">
        <v>1255</v>
      </c>
      <c r="C12" s="2" t="s">
        <v>36</v>
      </c>
      <c r="D12" s="2" t="s">
        <v>37</v>
      </c>
      <c r="E12" s="9"/>
      <c r="F12" s="9"/>
    </row>
    <row r="13" spans="1:10" x14ac:dyDescent="0.2">
      <c r="A13" s="2" t="s">
        <v>38</v>
      </c>
      <c r="B13" s="2" t="s">
        <v>1256</v>
      </c>
      <c r="C13" s="2" t="s">
        <v>39</v>
      </c>
      <c r="D13" s="2" t="s">
        <v>40</v>
      </c>
      <c r="E13" s="9"/>
      <c r="F13" s="9"/>
    </row>
    <row r="14" spans="1:10" x14ac:dyDescent="0.2">
      <c r="A14" s="2" t="s">
        <v>41</v>
      </c>
      <c r="B14" s="2" t="s">
        <v>1257</v>
      </c>
      <c r="C14" s="2" t="s">
        <v>42</v>
      </c>
      <c r="D14" s="2" t="s">
        <v>43</v>
      </c>
      <c r="E14" s="9"/>
      <c r="F14" s="9"/>
    </row>
    <row r="15" spans="1:10" x14ac:dyDescent="0.2">
      <c r="A15" s="2" t="s">
        <v>44</v>
      </c>
      <c r="B15" s="2" t="s">
        <v>1258</v>
      </c>
      <c r="C15" s="2" t="s">
        <v>45</v>
      </c>
      <c r="D15" s="2" t="s">
        <v>46</v>
      </c>
      <c r="E15" s="9"/>
      <c r="F15" s="9"/>
    </row>
    <row r="16" spans="1:10" x14ac:dyDescent="0.2">
      <c r="A16" s="2" t="s">
        <v>47</v>
      </c>
      <c r="B16" s="2" t="s">
        <v>1259</v>
      </c>
      <c r="C16" s="2" t="s">
        <v>48</v>
      </c>
      <c r="D16" s="2" t="s">
        <v>49</v>
      </c>
      <c r="E16" s="9"/>
      <c r="F16" s="9"/>
    </row>
    <row r="17" spans="1:6" x14ac:dyDescent="0.2">
      <c r="A17" s="2" t="s">
        <v>50</v>
      </c>
      <c r="B17" s="2" t="s">
        <v>1260</v>
      </c>
      <c r="C17" s="2" t="s">
        <v>51</v>
      </c>
      <c r="D17" s="2" t="s">
        <v>52</v>
      </c>
      <c r="E17" s="9"/>
      <c r="F17" s="9"/>
    </row>
    <row r="18" spans="1:6" x14ac:dyDescent="0.2">
      <c r="A18" s="2" t="s">
        <v>53</v>
      </c>
      <c r="B18" s="2" t="s">
        <v>1261</v>
      </c>
      <c r="C18" s="2" t="s">
        <v>54</v>
      </c>
      <c r="D18" s="2" t="s">
        <v>55</v>
      </c>
      <c r="E18" s="9"/>
      <c r="F18" s="9"/>
    </row>
    <row r="19" spans="1:6" x14ac:dyDescent="0.2">
      <c r="A19" s="2" t="s">
        <v>56</v>
      </c>
      <c r="B19" s="2" t="s">
        <v>1262</v>
      </c>
      <c r="C19" s="2" t="s">
        <v>57</v>
      </c>
      <c r="D19" s="2" t="s">
        <v>58</v>
      </c>
      <c r="E19" s="9"/>
      <c r="F19" s="9"/>
    </row>
    <row r="20" spans="1:6" x14ac:dyDescent="0.2">
      <c r="A20" s="2" t="s">
        <v>59</v>
      </c>
      <c r="B20" s="2" t="s">
        <v>1263</v>
      </c>
      <c r="C20" s="2" t="s">
        <v>60</v>
      </c>
      <c r="D20" s="2" t="s">
        <v>61</v>
      </c>
      <c r="E20" s="9"/>
      <c r="F20" s="9"/>
    </row>
    <row r="21" spans="1:6" x14ac:dyDescent="0.2">
      <c r="A21" s="2" t="s">
        <v>62</v>
      </c>
      <c r="B21" s="2" t="s">
        <v>1264</v>
      </c>
      <c r="C21" s="2" t="s">
        <v>63</v>
      </c>
      <c r="D21" s="2" t="s">
        <v>64</v>
      </c>
      <c r="E21" s="9"/>
      <c r="F21" s="9"/>
    </row>
    <row r="22" spans="1:6" x14ac:dyDescent="0.2">
      <c r="A22" s="2" t="s">
        <v>65</v>
      </c>
      <c r="B22" s="2" t="s">
        <v>1265</v>
      </c>
      <c r="C22" s="2" t="s">
        <v>66</v>
      </c>
      <c r="D22" s="2" t="s">
        <v>67</v>
      </c>
      <c r="E22" s="9"/>
      <c r="F22" s="9"/>
    </row>
    <row r="23" spans="1:6" x14ac:dyDescent="0.2">
      <c r="A23" s="2" t="s">
        <v>68</v>
      </c>
      <c r="B23" s="2" t="s">
        <v>1266</v>
      </c>
      <c r="C23" s="2" t="s">
        <v>69</v>
      </c>
      <c r="D23" s="2" t="s">
        <v>70</v>
      </c>
      <c r="E23" s="9"/>
      <c r="F23" s="9"/>
    </row>
    <row r="24" spans="1:6" x14ac:dyDescent="0.2">
      <c r="A24" s="2" t="s">
        <v>71</v>
      </c>
      <c r="B24" s="2" t="s">
        <v>1267</v>
      </c>
      <c r="C24" s="2" t="s">
        <v>72</v>
      </c>
      <c r="D24" s="2" t="s">
        <v>73</v>
      </c>
      <c r="E24" s="9"/>
      <c r="F24" s="9"/>
    </row>
    <row r="25" spans="1:6" x14ac:dyDescent="0.2">
      <c r="A25" s="2" t="s">
        <v>74</v>
      </c>
      <c r="B25" s="2" t="s">
        <v>1268</v>
      </c>
      <c r="C25" s="2" t="s">
        <v>75</v>
      </c>
      <c r="D25" s="2" t="s">
        <v>76</v>
      </c>
      <c r="E25" s="9"/>
      <c r="F25" s="9"/>
    </row>
    <row r="26" spans="1:6" x14ac:dyDescent="0.2">
      <c r="A26" s="2" t="s">
        <v>77</v>
      </c>
      <c r="B26" s="2" t="s">
        <v>1269</v>
      </c>
      <c r="C26" s="2" t="s">
        <v>78</v>
      </c>
      <c r="D26" s="2" t="s">
        <v>79</v>
      </c>
      <c r="E26" s="9"/>
      <c r="F26" s="9"/>
    </row>
    <row r="27" spans="1:6" x14ac:dyDescent="0.2">
      <c r="A27" s="2" t="s">
        <v>80</v>
      </c>
      <c r="B27" s="2" t="s">
        <v>1270</v>
      </c>
      <c r="C27" s="2" t="s">
        <v>81</v>
      </c>
      <c r="D27" s="2" t="s">
        <v>82</v>
      </c>
      <c r="E27" s="9"/>
      <c r="F27" s="9"/>
    </row>
    <row r="28" spans="1:6" x14ac:dyDescent="0.2">
      <c r="A28" s="2" t="s">
        <v>83</v>
      </c>
      <c r="B28" s="2" t="s">
        <v>1271</v>
      </c>
      <c r="C28" s="2" t="s">
        <v>84</v>
      </c>
      <c r="D28" s="2" t="s">
        <v>85</v>
      </c>
      <c r="E28" s="9"/>
      <c r="F28" s="9"/>
    </row>
    <row r="29" spans="1:6" x14ac:dyDescent="0.2">
      <c r="A29" s="2" t="s">
        <v>86</v>
      </c>
      <c r="B29" s="2" t="s">
        <v>1272</v>
      </c>
      <c r="C29" s="2" t="s">
        <v>87</v>
      </c>
      <c r="D29" s="2" t="s">
        <v>88</v>
      </c>
      <c r="E29" s="9"/>
      <c r="F29" s="9"/>
    </row>
    <row r="30" spans="1:6" x14ac:dyDescent="0.2">
      <c r="A30" s="2" t="s">
        <v>89</v>
      </c>
      <c r="B30" s="2" t="s">
        <v>1273</v>
      </c>
      <c r="C30" s="2" t="s">
        <v>90</v>
      </c>
      <c r="D30" s="2" t="s">
        <v>91</v>
      </c>
      <c r="E30" s="9"/>
      <c r="F30" s="9"/>
    </row>
    <row r="31" spans="1:6" x14ac:dyDescent="0.2">
      <c r="A31" s="2" t="s">
        <v>92</v>
      </c>
      <c r="B31" s="2" t="s">
        <v>1274</v>
      </c>
      <c r="C31" s="2" t="s">
        <v>93</v>
      </c>
      <c r="D31" s="2" t="s">
        <v>94</v>
      </c>
      <c r="E31" s="9"/>
      <c r="F31" s="9"/>
    </row>
    <row r="32" spans="1:6" x14ac:dyDescent="0.2">
      <c r="A32" s="2" t="s">
        <v>95</v>
      </c>
      <c r="B32" s="2" t="s">
        <v>1275</v>
      </c>
      <c r="C32" s="2" t="s">
        <v>96</v>
      </c>
      <c r="D32" s="2" t="s">
        <v>97</v>
      </c>
      <c r="E32" s="9"/>
      <c r="F32" s="9"/>
    </row>
    <row r="33" spans="1:6" x14ac:dyDescent="0.2">
      <c r="A33" s="2" t="s">
        <v>98</v>
      </c>
      <c r="B33" s="2" t="s">
        <v>1276</v>
      </c>
      <c r="C33" s="2" t="s">
        <v>99</v>
      </c>
      <c r="D33" s="2" t="s">
        <v>100</v>
      </c>
      <c r="E33" s="9"/>
      <c r="F33" s="9"/>
    </row>
    <row r="34" spans="1:6" x14ac:dyDescent="0.2">
      <c r="A34" s="2" t="s">
        <v>101</v>
      </c>
      <c r="B34" s="2" t="s">
        <v>1277</v>
      </c>
      <c r="C34" s="2" t="s">
        <v>102</v>
      </c>
      <c r="D34" s="2" t="s">
        <v>103</v>
      </c>
      <c r="E34" s="9"/>
      <c r="F34" s="9"/>
    </row>
    <row r="35" spans="1:6" x14ac:dyDescent="0.2">
      <c r="A35" s="2" t="s">
        <v>104</v>
      </c>
      <c r="B35" s="2" t="s">
        <v>1278</v>
      </c>
      <c r="C35" s="2" t="s">
        <v>105</v>
      </c>
      <c r="D35" s="2" t="s">
        <v>106</v>
      </c>
      <c r="E35" s="9"/>
      <c r="F35" s="9"/>
    </row>
    <row r="36" spans="1:6" x14ac:dyDescent="0.2">
      <c r="A36" s="2" t="s">
        <v>107</v>
      </c>
      <c r="B36" s="2" t="s">
        <v>1279</v>
      </c>
      <c r="C36" s="2" t="s">
        <v>108</v>
      </c>
      <c r="D36" s="2" t="s">
        <v>109</v>
      </c>
      <c r="E36" s="9"/>
      <c r="F36" s="9"/>
    </row>
    <row r="37" spans="1:6" x14ac:dyDescent="0.2">
      <c r="A37" s="2" t="s">
        <v>110</v>
      </c>
      <c r="B37" s="2" t="s">
        <v>1280</v>
      </c>
      <c r="C37" s="2" t="s">
        <v>111</v>
      </c>
      <c r="D37" s="2" t="s">
        <v>112</v>
      </c>
      <c r="E37" s="9"/>
      <c r="F37" s="9"/>
    </row>
    <row r="38" spans="1:6" x14ac:dyDescent="0.2">
      <c r="A38" s="2" t="s">
        <v>113</v>
      </c>
      <c r="B38" s="2" t="s">
        <v>1281</v>
      </c>
      <c r="C38" s="2" t="s">
        <v>114</v>
      </c>
      <c r="D38" s="2" t="s">
        <v>115</v>
      </c>
      <c r="E38" s="9"/>
      <c r="F38" s="9"/>
    </row>
    <row r="39" spans="1:6" x14ac:dyDescent="0.2">
      <c r="A39" s="2" t="s">
        <v>116</v>
      </c>
      <c r="B39" s="2" t="s">
        <v>1282</v>
      </c>
      <c r="C39" s="2" t="s">
        <v>117</v>
      </c>
      <c r="D39" s="2" t="s">
        <v>118</v>
      </c>
      <c r="E39" s="9"/>
      <c r="F39" s="9"/>
    </row>
    <row r="40" spans="1:6" x14ac:dyDescent="0.2">
      <c r="A40" s="2" t="s">
        <v>119</v>
      </c>
      <c r="B40" s="2" t="s">
        <v>1283</v>
      </c>
      <c r="C40" s="2" t="s">
        <v>120</v>
      </c>
      <c r="D40" s="2" t="s">
        <v>121</v>
      </c>
      <c r="E40" s="9"/>
      <c r="F40" s="9"/>
    </row>
    <row r="41" spans="1:6" x14ac:dyDescent="0.2">
      <c r="A41" s="2" t="s">
        <v>122</v>
      </c>
      <c r="B41" s="2" t="s">
        <v>1284</v>
      </c>
      <c r="C41" s="2" t="s">
        <v>123</v>
      </c>
      <c r="D41" s="2" t="s">
        <v>124</v>
      </c>
      <c r="E41" s="9"/>
      <c r="F41" s="9"/>
    </row>
    <row r="42" spans="1:6" x14ac:dyDescent="0.2">
      <c r="A42" s="2" t="s">
        <v>125</v>
      </c>
      <c r="B42" s="2" t="s">
        <v>1285</v>
      </c>
      <c r="C42" s="2" t="s">
        <v>126</v>
      </c>
      <c r="D42" s="2" t="s">
        <v>127</v>
      </c>
      <c r="E42" s="9"/>
      <c r="F42" s="9"/>
    </row>
    <row r="43" spans="1:6" x14ac:dyDescent="0.2">
      <c r="A43" s="2" t="s">
        <v>128</v>
      </c>
      <c r="B43" s="2" t="s">
        <v>1286</v>
      </c>
      <c r="C43" s="2" t="s">
        <v>129</v>
      </c>
      <c r="D43" s="2" t="s">
        <v>130</v>
      </c>
      <c r="E43" s="9"/>
      <c r="F43" s="9"/>
    </row>
    <row r="44" spans="1:6" x14ac:dyDescent="0.2">
      <c r="A44" s="2" t="s">
        <v>131</v>
      </c>
      <c r="B44" s="2" t="s">
        <v>1287</v>
      </c>
      <c r="C44" s="2" t="s">
        <v>132</v>
      </c>
      <c r="D44" s="2" t="s">
        <v>133</v>
      </c>
      <c r="E44" s="9"/>
      <c r="F44" s="9"/>
    </row>
    <row r="45" spans="1:6" x14ac:dyDescent="0.2">
      <c r="A45" s="2" t="s">
        <v>134</v>
      </c>
      <c r="B45" s="2" t="s">
        <v>1288</v>
      </c>
      <c r="C45" s="2" t="s">
        <v>135</v>
      </c>
      <c r="D45" s="2" t="s">
        <v>136</v>
      </c>
      <c r="E45" s="9"/>
      <c r="F45" s="9"/>
    </row>
    <row r="46" spans="1:6" x14ac:dyDescent="0.2">
      <c r="A46" s="2" t="s">
        <v>137</v>
      </c>
      <c r="B46" s="2" t="s">
        <v>1289</v>
      </c>
      <c r="C46" s="2" t="s">
        <v>138</v>
      </c>
      <c r="D46" s="2" t="s">
        <v>139</v>
      </c>
      <c r="E46" s="9"/>
      <c r="F46" s="9"/>
    </row>
    <row r="47" spans="1:6" x14ac:dyDescent="0.2">
      <c r="A47" s="2" t="s">
        <v>140</v>
      </c>
      <c r="B47" s="2" t="s">
        <v>1290</v>
      </c>
      <c r="C47" s="2" t="s">
        <v>141</v>
      </c>
      <c r="D47" s="2" t="s">
        <v>142</v>
      </c>
      <c r="E47" s="9"/>
      <c r="F47" s="9"/>
    </row>
    <row r="48" spans="1:6" x14ac:dyDescent="0.2">
      <c r="A48" s="2" t="s">
        <v>143</v>
      </c>
      <c r="B48" s="2" t="s">
        <v>1291</v>
      </c>
      <c r="C48" s="2" t="s">
        <v>144</v>
      </c>
      <c r="D48" s="2" t="s">
        <v>145</v>
      </c>
      <c r="E48" s="9"/>
      <c r="F48" s="9"/>
    </row>
    <row r="49" spans="1:6" x14ac:dyDescent="0.2">
      <c r="A49" s="2" t="s">
        <v>146</v>
      </c>
      <c r="B49" s="2" t="s">
        <v>1292</v>
      </c>
      <c r="C49" s="2" t="s">
        <v>147</v>
      </c>
      <c r="D49" s="2" t="s">
        <v>148</v>
      </c>
      <c r="E49" s="9"/>
      <c r="F49" s="9"/>
    </row>
    <row r="50" spans="1:6" x14ac:dyDescent="0.2">
      <c r="A50" s="2" t="s">
        <v>149</v>
      </c>
      <c r="B50" s="2" t="s">
        <v>1293</v>
      </c>
      <c r="C50" s="2" t="s">
        <v>150</v>
      </c>
      <c r="D50" s="2" t="s">
        <v>151</v>
      </c>
      <c r="E50" s="9"/>
      <c r="F50" s="9"/>
    </row>
    <row r="51" spans="1:6" x14ac:dyDescent="0.2">
      <c r="A51" s="2" t="s">
        <v>152</v>
      </c>
      <c r="B51" s="2" t="s">
        <v>1294</v>
      </c>
      <c r="C51" s="2" t="s">
        <v>153</v>
      </c>
      <c r="D51" s="2" t="s">
        <v>154</v>
      </c>
      <c r="E51" s="9"/>
      <c r="F51" s="9"/>
    </row>
    <row r="52" spans="1:6" x14ac:dyDescent="0.2">
      <c r="A52" s="2" t="s">
        <v>155</v>
      </c>
      <c r="B52" s="2" t="s">
        <v>1295</v>
      </c>
      <c r="C52" s="2" t="s">
        <v>156</v>
      </c>
      <c r="D52" s="2" t="s">
        <v>157</v>
      </c>
      <c r="E52" s="9"/>
      <c r="F52" s="9"/>
    </row>
    <row r="53" spans="1:6" x14ac:dyDescent="0.2">
      <c r="A53" s="2" t="s">
        <v>158</v>
      </c>
      <c r="B53" s="2" t="s">
        <v>1296</v>
      </c>
      <c r="C53" s="2" t="s">
        <v>159</v>
      </c>
      <c r="D53" s="2" t="s">
        <v>160</v>
      </c>
      <c r="E53" s="9"/>
      <c r="F53" s="9"/>
    </row>
    <row r="54" spans="1:6" x14ac:dyDescent="0.2">
      <c r="A54" s="2" t="s">
        <v>161</v>
      </c>
      <c r="B54" s="2" t="s">
        <v>1297</v>
      </c>
      <c r="C54" s="2" t="s">
        <v>162</v>
      </c>
      <c r="D54" s="2" t="s">
        <v>163</v>
      </c>
      <c r="E54" s="9"/>
      <c r="F54" s="9"/>
    </row>
    <row r="55" spans="1:6" x14ac:dyDescent="0.2">
      <c r="A55" s="2" t="s">
        <v>164</v>
      </c>
      <c r="B55" s="2" t="s">
        <v>1298</v>
      </c>
      <c r="C55" s="2" t="s">
        <v>165</v>
      </c>
      <c r="D55" s="2" t="s">
        <v>166</v>
      </c>
      <c r="E55" s="9"/>
      <c r="F55" s="9"/>
    </row>
    <row r="56" spans="1:6" x14ac:dyDescent="0.2">
      <c r="A56" s="2" t="s">
        <v>167</v>
      </c>
      <c r="B56" s="2" t="s">
        <v>1299</v>
      </c>
      <c r="C56" s="2" t="s">
        <v>168</v>
      </c>
      <c r="D56" s="2" t="s">
        <v>169</v>
      </c>
      <c r="E56" s="9"/>
      <c r="F56" s="9"/>
    </row>
    <row r="57" spans="1:6" x14ac:dyDescent="0.2">
      <c r="A57" s="2" t="s">
        <v>170</v>
      </c>
      <c r="B57" s="2" t="s">
        <v>1300</v>
      </c>
      <c r="C57" s="2" t="s">
        <v>171</v>
      </c>
      <c r="D57" s="2" t="s">
        <v>172</v>
      </c>
      <c r="E57" s="9"/>
      <c r="F57" s="9"/>
    </row>
    <row r="58" spans="1:6" x14ac:dyDescent="0.2">
      <c r="A58" s="2" t="s">
        <v>173</v>
      </c>
      <c r="B58" s="2" t="s">
        <v>1301</v>
      </c>
      <c r="C58" s="2" t="s">
        <v>174</v>
      </c>
      <c r="D58" s="2" t="s">
        <v>175</v>
      </c>
      <c r="E58" s="9"/>
      <c r="F58" s="9"/>
    </row>
    <row r="59" spans="1:6" x14ac:dyDescent="0.2">
      <c r="A59" s="2" t="s">
        <v>176</v>
      </c>
      <c r="B59" s="2" t="s">
        <v>1302</v>
      </c>
      <c r="C59" s="2" t="s">
        <v>177</v>
      </c>
      <c r="D59" s="2" t="s">
        <v>178</v>
      </c>
      <c r="E59" s="9"/>
      <c r="F59" s="9"/>
    </row>
    <row r="60" spans="1:6" x14ac:dyDescent="0.2">
      <c r="A60" s="2" t="s">
        <v>179</v>
      </c>
      <c r="B60" s="2" t="s">
        <v>1303</v>
      </c>
      <c r="C60" s="2" t="s">
        <v>180</v>
      </c>
      <c r="D60" s="2" t="s">
        <v>181</v>
      </c>
      <c r="E60" s="9"/>
      <c r="F60" s="9"/>
    </row>
    <row r="61" spans="1:6" x14ac:dyDescent="0.2">
      <c r="A61" s="2" t="s">
        <v>182</v>
      </c>
      <c r="B61" s="2" t="s">
        <v>1304</v>
      </c>
      <c r="C61" s="2"/>
      <c r="D61" s="2" t="s">
        <v>183</v>
      </c>
      <c r="E61" s="9"/>
      <c r="F61" s="9"/>
    </row>
    <row r="62" spans="1:6" x14ac:dyDescent="0.2">
      <c r="A62" s="2" t="s">
        <v>184</v>
      </c>
      <c r="B62" s="2" t="s">
        <v>1305</v>
      </c>
      <c r="C62" s="2"/>
      <c r="D62" s="2" t="s">
        <v>185</v>
      </c>
      <c r="E62" s="9"/>
      <c r="F62" s="9"/>
    </row>
    <row r="63" spans="1:6" x14ac:dyDescent="0.2">
      <c r="A63" s="2" t="s">
        <v>186</v>
      </c>
      <c r="B63" s="2" t="s">
        <v>1306</v>
      </c>
      <c r="C63" s="2" t="s">
        <v>187</v>
      </c>
      <c r="D63" s="2" t="s">
        <v>188</v>
      </c>
      <c r="E63" s="9"/>
      <c r="F63" s="9"/>
    </row>
    <row r="64" spans="1:6" x14ac:dyDescent="0.2">
      <c r="A64" s="2" t="s">
        <v>189</v>
      </c>
      <c r="B64" s="2" t="s">
        <v>1307</v>
      </c>
      <c r="C64" s="2" t="s">
        <v>190</v>
      </c>
      <c r="D64" s="2" t="s">
        <v>191</v>
      </c>
      <c r="E64" s="9"/>
      <c r="F64" s="9"/>
    </row>
    <row r="65" spans="1:6" x14ac:dyDescent="0.2">
      <c r="A65" s="2" t="s">
        <v>192</v>
      </c>
      <c r="B65" s="2" t="s">
        <v>1308</v>
      </c>
      <c r="C65" s="2" t="s">
        <v>193</v>
      </c>
      <c r="D65" s="2" t="s">
        <v>194</v>
      </c>
      <c r="E65" s="9"/>
      <c r="F65" s="9"/>
    </row>
    <row r="66" spans="1:6" x14ac:dyDescent="0.2">
      <c r="A66" s="2" t="s">
        <v>195</v>
      </c>
      <c r="B66" s="2" t="s">
        <v>1309</v>
      </c>
      <c r="C66" s="2" t="s">
        <v>196</v>
      </c>
      <c r="D66" s="2" t="s">
        <v>197</v>
      </c>
      <c r="E66" s="9"/>
      <c r="F66" s="9"/>
    </row>
    <row r="67" spans="1:6" x14ac:dyDescent="0.2">
      <c r="A67" s="2" t="s">
        <v>198</v>
      </c>
      <c r="B67" s="2" t="s">
        <v>1310</v>
      </c>
      <c r="C67" s="2" t="s">
        <v>199</v>
      </c>
      <c r="D67" s="2" t="s">
        <v>200</v>
      </c>
      <c r="E67" s="9"/>
      <c r="F67" s="9"/>
    </row>
    <row r="68" spans="1:6" x14ac:dyDescent="0.2">
      <c r="A68" s="2" t="s">
        <v>201</v>
      </c>
      <c r="B68" s="2" t="s">
        <v>1311</v>
      </c>
      <c r="C68" s="2" t="s">
        <v>202</v>
      </c>
      <c r="D68" s="2" t="s">
        <v>203</v>
      </c>
      <c r="E68" s="9"/>
      <c r="F68" s="9"/>
    </row>
    <row r="69" spans="1:6" x14ac:dyDescent="0.2">
      <c r="A69" s="2" t="s">
        <v>204</v>
      </c>
      <c r="B69" s="2" t="s">
        <v>1312</v>
      </c>
      <c r="C69" s="2" t="s">
        <v>205</v>
      </c>
      <c r="D69" s="2" t="s">
        <v>206</v>
      </c>
      <c r="E69" s="9"/>
      <c r="F69" s="9"/>
    </row>
    <row r="70" spans="1:6" x14ac:dyDescent="0.2">
      <c r="A70" s="2" t="s">
        <v>207</v>
      </c>
      <c r="B70" s="2" t="s">
        <v>1313</v>
      </c>
      <c r="C70" s="2" t="s">
        <v>208</v>
      </c>
      <c r="D70" s="2" t="s">
        <v>209</v>
      </c>
      <c r="E70" s="9"/>
      <c r="F70" s="9"/>
    </row>
    <row r="71" spans="1:6" x14ac:dyDescent="0.2">
      <c r="A71" s="2" t="s">
        <v>210</v>
      </c>
      <c r="B71" s="2" t="s">
        <v>1314</v>
      </c>
      <c r="C71" s="2" t="s">
        <v>211</v>
      </c>
      <c r="D71" s="2" t="s">
        <v>212</v>
      </c>
      <c r="E71" s="9"/>
      <c r="F71" s="9"/>
    </row>
    <row r="72" spans="1:6" x14ac:dyDescent="0.2">
      <c r="A72" s="2" t="s">
        <v>213</v>
      </c>
      <c r="B72" s="2" t="s">
        <v>1315</v>
      </c>
      <c r="C72" s="2" t="s">
        <v>214</v>
      </c>
      <c r="D72" s="2" t="s">
        <v>215</v>
      </c>
      <c r="E72" s="9"/>
      <c r="F72" s="9"/>
    </row>
    <row r="73" spans="1:6" x14ac:dyDescent="0.2">
      <c r="A73" s="2" t="s">
        <v>216</v>
      </c>
      <c r="B73" s="2" t="s">
        <v>1316</v>
      </c>
      <c r="C73" s="2" t="s">
        <v>217</v>
      </c>
      <c r="D73" s="2" t="s">
        <v>218</v>
      </c>
      <c r="E73" s="9"/>
      <c r="F73" s="9"/>
    </row>
    <row r="74" spans="1:6" x14ac:dyDescent="0.2">
      <c r="A74" s="2" t="s">
        <v>219</v>
      </c>
      <c r="B74" s="2" t="s">
        <v>1317</v>
      </c>
      <c r="C74" s="2" t="s">
        <v>220</v>
      </c>
      <c r="D74" s="2" t="s">
        <v>221</v>
      </c>
      <c r="E74" s="9"/>
      <c r="F74" s="9"/>
    </row>
    <row r="75" spans="1:6" x14ac:dyDescent="0.2">
      <c r="A75" s="2" t="s">
        <v>222</v>
      </c>
      <c r="B75" s="2" t="s">
        <v>1318</v>
      </c>
      <c r="C75" s="2" t="s">
        <v>223</v>
      </c>
      <c r="D75" s="2" t="s">
        <v>224</v>
      </c>
      <c r="E75" s="9"/>
      <c r="F75" s="9"/>
    </row>
    <row r="76" spans="1:6" x14ac:dyDescent="0.2">
      <c r="A76" s="2" t="s">
        <v>225</v>
      </c>
      <c r="B76" s="2" t="s">
        <v>1319</v>
      </c>
      <c r="C76" s="2" t="s">
        <v>226</v>
      </c>
      <c r="D76" s="2" t="s">
        <v>227</v>
      </c>
      <c r="E76" s="9"/>
      <c r="F76" s="9"/>
    </row>
    <row r="77" spans="1:6" x14ac:dyDescent="0.2">
      <c r="A77" s="2" t="s">
        <v>228</v>
      </c>
      <c r="B77" s="2" t="s">
        <v>1320</v>
      </c>
      <c r="C77" s="2" t="s">
        <v>229</v>
      </c>
      <c r="D77" s="2" t="s">
        <v>230</v>
      </c>
      <c r="E77" s="9"/>
      <c r="F77" s="9"/>
    </row>
    <row r="78" spans="1:6" x14ac:dyDescent="0.2">
      <c r="A78" s="2" t="s">
        <v>231</v>
      </c>
      <c r="B78" s="2" t="s">
        <v>1321</v>
      </c>
      <c r="C78" s="2" t="s">
        <v>232</v>
      </c>
      <c r="D78" s="2" t="s">
        <v>233</v>
      </c>
      <c r="E78" s="9"/>
      <c r="F78" s="9"/>
    </row>
    <row r="79" spans="1:6" x14ac:dyDescent="0.2">
      <c r="A79" s="2" t="s">
        <v>234</v>
      </c>
      <c r="B79" s="2" t="s">
        <v>1322</v>
      </c>
      <c r="C79" s="2" t="s">
        <v>235</v>
      </c>
      <c r="D79" s="2" t="s">
        <v>236</v>
      </c>
      <c r="E79" s="9"/>
      <c r="F79" s="9"/>
    </row>
    <row r="80" spans="1:6" x14ac:dyDescent="0.2">
      <c r="A80" s="2" t="s">
        <v>237</v>
      </c>
      <c r="B80" s="2" t="s">
        <v>1323</v>
      </c>
      <c r="C80" s="2" t="s">
        <v>238</v>
      </c>
      <c r="D80" s="2" t="s">
        <v>239</v>
      </c>
      <c r="E80" s="9"/>
      <c r="F80" s="9"/>
    </row>
    <row r="81" spans="1:6" x14ac:dyDescent="0.2">
      <c r="A81" s="2" t="s">
        <v>240</v>
      </c>
      <c r="B81" s="2" t="s">
        <v>1324</v>
      </c>
      <c r="C81" s="2" t="s">
        <v>241</v>
      </c>
      <c r="D81" s="2" t="s">
        <v>242</v>
      </c>
      <c r="E81" s="9"/>
      <c r="F81" s="9"/>
    </row>
    <row r="82" spans="1:6" x14ac:dyDescent="0.2">
      <c r="A82" s="2" t="s">
        <v>243</v>
      </c>
      <c r="B82" s="2" t="s">
        <v>1325</v>
      </c>
      <c r="C82" s="2" t="s">
        <v>244</v>
      </c>
      <c r="D82" s="2" t="s">
        <v>245</v>
      </c>
      <c r="E82" s="9"/>
      <c r="F82" s="9"/>
    </row>
    <row r="83" spans="1:6" x14ac:dyDescent="0.2">
      <c r="A83" s="2" t="s">
        <v>246</v>
      </c>
      <c r="B83" s="2" t="s">
        <v>1326</v>
      </c>
      <c r="C83" s="2" t="s">
        <v>247</v>
      </c>
      <c r="D83" s="2" t="s">
        <v>248</v>
      </c>
      <c r="E83" s="9"/>
      <c r="F83" s="9"/>
    </row>
    <row r="84" spans="1:6" x14ac:dyDescent="0.2">
      <c r="A84" s="2" t="s">
        <v>249</v>
      </c>
      <c r="B84" s="2" t="s">
        <v>1327</v>
      </c>
      <c r="C84" s="2" t="s">
        <v>250</v>
      </c>
      <c r="D84" s="2" t="s">
        <v>251</v>
      </c>
      <c r="E84" s="9"/>
      <c r="F84" s="9"/>
    </row>
    <row r="85" spans="1:6" x14ac:dyDescent="0.2">
      <c r="A85" s="2" t="s">
        <v>252</v>
      </c>
      <c r="B85" s="2" t="s">
        <v>1328</v>
      </c>
      <c r="C85" s="2" t="s">
        <v>253</v>
      </c>
      <c r="D85" s="2" t="s">
        <v>254</v>
      </c>
      <c r="E85" s="9"/>
      <c r="F85" s="9"/>
    </row>
    <row r="86" spans="1:6" x14ac:dyDescent="0.2">
      <c r="A86" s="2" t="s">
        <v>255</v>
      </c>
      <c r="B86" s="2" t="s">
        <v>1329</v>
      </c>
      <c r="C86" s="2" t="s">
        <v>256</v>
      </c>
      <c r="D86" s="2" t="s">
        <v>257</v>
      </c>
      <c r="E86" s="9"/>
      <c r="F86" s="9"/>
    </row>
    <row r="87" spans="1:6" x14ac:dyDescent="0.2">
      <c r="A87" s="2" t="s">
        <v>258</v>
      </c>
      <c r="B87" s="2" t="s">
        <v>1330</v>
      </c>
      <c r="C87" s="2" t="s">
        <v>259</v>
      </c>
      <c r="D87" s="2" t="s">
        <v>260</v>
      </c>
      <c r="E87" s="9"/>
      <c r="F87" s="9"/>
    </row>
    <row r="88" spans="1:6" x14ac:dyDescent="0.2">
      <c r="A88" s="2" t="s">
        <v>261</v>
      </c>
      <c r="B88" s="2" t="s">
        <v>1331</v>
      </c>
      <c r="C88" s="2" t="s">
        <v>262</v>
      </c>
      <c r="D88" s="2" t="s">
        <v>263</v>
      </c>
      <c r="E88" s="9"/>
      <c r="F88" s="9"/>
    </row>
    <row r="89" spans="1:6" x14ac:dyDescent="0.2">
      <c r="A89" s="2" t="s">
        <v>264</v>
      </c>
      <c r="B89" s="2" t="s">
        <v>1332</v>
      </c>
      <c r="C89" s="2" t="s">
        <v>265</v>
      </c>
      <c r="D89" s="2" t="s">
        <v>266</v>
      </c>
      <c r="E89" s="9"/>
      <c r="F89" s="9"/>
    </row>
    <row r="90" spans="1:6" x14ac:dyDescent="0.2">
      <c r="A90" s="2" t="s">
        <v>267</v>
      </c>
      <c r="B90" s="2" t="s">
        <v>1333</v>
      </c>
      <c r="C90" s="2" t="s">
        <v>268</v>
      </c>
      <c r="D90" s="2" t="s">
        <v>269</v>
      </c>
      <c r="E90" s="9"/>
      <c r="F90" s="9"/>
    </row>
    <row r="91" spans="1:6" x14ac:dyDescent="0.2">
      <c r="A91" s="2" t="s">
        <v>270</v>
      </c>
      <c r="B91" s="2" t="s">
        <v>1334</v>
      </c>
      <c r="C91" s="2" t="s">
        <v>271</v>
      </c>
      <c r="D91" s="2" t="s">
        <v>272</v>
      </c>
      <c r="E91" s="9"/>
      <c r="F91" s="9"/>
    </row>
    <row r="92" spans="1:6" x14ac:dyDescent="0.2">
      <c r="A92" s="2" t="s">
        <v>273</v>
      </c>
      <c r="B92" s="2" t="s">
        <v>1335</v>
      </c>
      <c r="C92" s="2" t="s">
        <v>274</v>
      </c>
      <c r="D92" s="2" t="s">
        <v>275</v>
      </c>
      <c r="E92" s="9"/>
      <c r="F92" s="9"/>
    </row>
    <row r="93" spans="1:6" x14ac:dyDescent="0.2">
      <c r="A93" s="2" t="s">
        <v>276</v>
      </c>
      <c r="B93" s="2" t="s">
        <v>1336</v>
      </c>
      <c r="C93" s="2" t="s">
        <v>277</v>
      </c>
      <c r="D93" s="2" t="s">
        <v>278</v>
      </c>
      <c r="E93" s="9"/>
      <c r="F93" s="9"/>
    </row>
    <row r="94" spans="1:6" x14ac:dyDescent="0.2">
      <c r="A94" s="2" t="s">
        <v>279</v>
      </c>
      <c r="B94" s="2" t="s">
        <v>1337</v>
      </c>
      <c r="C94" s="2" t="s">
        <v>280</v>
      </c>
      <c r="D94" s="2" t="s">
        <v>281</v>
      </c>
      <c r="E94" s="9"/>
      <c r="F94" s="9"/>
    </row>
    <row r="95" spans="1:6" x14ac:dyDescent="0.2">
      <c r="A95" s="2" t="s">
        <v>282</v>
      </c>
      <c r="B95" s="2" t="s">
        <v>1338</v>
      </c>
      <c r="C95" s="2" t="s">
        <v>283</v>
      </c>
      <c r="D95" s="2" t="s">
        <v>284</v>
      </c>
      <c r="E95" s="9"/>
      <c r="F95" s="9"/>
    </row>
    <row r="96" spans="1:6" x14ac:dyDescent="0.2">
      <c r="A96" s="2" t="s">
        <v>285</v>
      </c>
      <c r="B96" s="2" t="s">
        <v>1339</v>
      </c>
      <c r="C96" s="2" t="s">
        <v>286</v>
      </c>
      <c r="D96" s="2" t="s">
        <v>287</v>
      </c>
      <c r="E96" s="9"/>
      <c r="F96" s="9"/>
    </row>
    <row r="97" spans="1:6" x14ac:dyDescent="0.2">
      <c r="A97" s="2" t="s">
        <v>288</v>
      </c>
      <c r="B97" s="2" t="s">
        <v>1340</v>
      </c>
      <c r="C97" s="2" t="s">
        <v>289</v>
      </c>
      <c r="D97" s="2" t="s">
        <v>290</v>
      </c>
      <c r="E97" s="9"/>
      <c r="F97" s="9"/>
    </row>
    <row r="98" spans="1:6" x14ac:dyDescent="0.2">
      <c r="A98" s="2" t="s">
        <v>291</v>
      </c>
      <c r="B98" s="2" t="s">
        <v>1341</v>
      </c>
      <c r="C98" s="2" t="s">
        <v>292</v>
      </c>
      <c r="D98" s="2" t="s">
        <v>293</v>
      </c>
      <c r="E98" s="9"/>
      <c r="F98" s="9"/>
    </row>
    <row r="99" spans="1:6" x14ac:dyDescent="0.2">
      <c r="A99" s="2" t="s">
        <v>294</v>
      </c>
      <c r="B99" s="2" t="s">
        <v>1342</v>
      </c>
      <c r="C99" s="2" t="s">
        <v>295</v>
      </c>
      <c r="D99" s="2" t="s">
        <v>296</v>
      </c>
      <c r="E99" s="9"/>
      <c r="F99" s="9"/>
    </row>
    <row r="100" spans="1:6" x14ac:dyDescent="0.2">
      <c r="A100" s="2" t="s">
        <v>297</v>
      </c>
      <c r="B100" s="2" t="s">
        <v>1343</v>
      </c>
      <c r="C100" s="2" t="s">
        <v>298</v>
      </c>
      <c r="D100" s="2" t="s">
        <v>299</v>
      </c>
      <c r="E100" s="9"/>
      <c r="F100" s="9"/>
    </row>
    <row r="101" spans="1:6" x14ac:dyDescent="0.2">
      <c r="A101" s="2" t="s">
        <v>300</v>
      </c>
      <c r="B101" s="2" t="s">
        <v>1344</v>
      </c>
      <c r="C101" s="2" t="s">
        <v>301</v>
      </c>
      <c r="D101" s="2" t="s">
        <v>302</v>
      </c>
      <c r="E101" s="9"/>
      <c r="F101" s="9"/>
    </row>
    <row r="102" spans="1:6" x14ac:dyDescent="0.2">
      <c r="A102" s="2" t="s">
        <v>303</v>
      </c>
      <c r="B102" s="2" t="s">
        <v>1345</v>
      </c>
      <c r="C102" s="2"/>
      <c r="D102" s="2" t="s">
        <v>304</v>
      </c>
      <c r="E102" s="9"/>
      <c r="F102" s="9"/>
    </row>
    <row r="103" spans="1:6" x14ac:dyDescent="0.2">
      <c r="A103" s="2" t="s">
        <v>305</v>
      </c>
      <c r="B103" s="2" t="s">
        <v>1346</v>
      </c>
      <c r="C103" s="2" t="s">
        <v>306</v>
      </c>
      <c r="D103" s="2" t="s">
        <v>307</v>
      </c>
      <c r="E103" s="9"/>
      <c r="F103" s="9"/>
    </row>
    <row r="104" spans="1:6" x14ac:dyDescent="0.2">
      <c r="A104" s="2" t="s">
        <v>308</v>
      </c>
      <c r="B104" s="2" t="s">
        <v>1347</v>
      </c>
      <c r="C104" s="2" t="s">
        <v>309</v>
      </c>
      <c r="D104" s="2" t="s">
        <v>310</v>
      </c>
      <c r="E104" s="9"/>
      <c r="F104" s="9"/>
    </row>
    <row r="105" spans="1:6" x14ac:dyDescent="0.2">
      <c r="A105" s="2" t="s">
        <v>311</v>
      </c>
      <c r="B105" s="2" t="s">
        <v>1348</v>
      </c>
      <c r="C105" s="2" t="s">
        <v>312</v>
      </c>
      <c r="D105" s="2" t="s">
        <v>313</v>
      </c>
      <c r="E105" s="9"/>
      <c r="F105" s="9"/>
    </row>
    <row r="106" spans="1:6" x14ac:dyDescent="0.2">
      <c r="A106" s="2" t="s">
        <v>314</v>
      </c>
      <c r="B106" s="2" t="s">
        <v>1349</v>
      </c>
      <c r="C106" s="2" t="s">
        <v>315</v>
      </c>
      <c r="D106" s="2" t="s">
        <v>316</v>
      </c>
      <c r="E106" s="9"/>
      <c r="F106" s="9"/>
    </row>
    <row r="107" spans="1:6" x14ac:dyDescent="0.2">
      <c r="A107" s="2" t="s">
        <v>317</v>
      </c>
      <c r="B107" s="2" t="s">
        <v>1350</v>
      </c>
      <c r="C107" s="2" t="s">
        <v>318</v>
      </c>
      <c r="D107" s="2" t="s">
        <v>319</v>
      </c>
      <c r="E107" s="9"/>
      <c r="F107" s="9"/>
    </row>
    <row r="108" spans="1:6" x14ac:dyDescent="0.2">
      <c r="A108" s="2" t="s">
        <v>320</v>
      </c>
      <c r="B108" s="2" t="s">
        <v>1351</v>
      </c>
      <c r="C108" s="2" t="s">
        <v>321</v>
      </c>
      <c r="D108" s="2" t="s">
        <v>322</v>
      </c>
      <c r="E108" s="9"/>
      <c r="F108" s="9"/>
    </row>
    <row r="109" spans="1:6" x14ac:dyDescent="0.2">
      <c r="A109" s="2" t="s">
        <v>323</v>
      </c>
      <c r="B109" s="2" t="s">
        <v>1352</v>
      </c>
      <c r="C109" s="2" t="s">
        <v>324</v>
      </c>
      <c r="D109" s="2" t="s">
        <v>325</v>
      </c>
      <c r="E109" s="9"/>
      <c r="F109" s="9"/>
    </row>
    <row r="110" spans="1:6" x14ac:dyDescent="0.2">
      <c r="A110" s="2" t="s">
        <v>326</v>
      </c>
      <c r="B110" s="2" t="s">
        <v>1353</v>
      </c>
      <c r="C110" s="2" t="s">
        <v>327</v>
      </c>
      <c r="D110" s="2" t="s">
        <v>328</v>
      </c>
      <c r="E110" s="9"/>
      <c r="F110" s="9"/>
    </row>
    <row r="111" spans="1:6" x14ac:dyDescent="0.2">
      <c r="A111" s="2" t="s">
        <v>329</v>
      </c>
      <c r="B111" s="2" t="s">
        <v>1354</v>
      </c>
      <c r="C111" s="2" t="s">
        <v>330</v>
      </c>
      <c r="D111" s="2" t="s">
        <v>331</v>
      </c>
      <c r="E111" s="9"/>
      <c r="F111" s="9"/>
    </row>
    <row r="112" spans="1:6" x14ac:dyDescent="0.2">
      <c r="A112" s="2" t="s">
        <v>332</v>
      </c>
      <c r="B112" s="2" t="s">
        <v>1355</v>
      </c>
      <c r="C112" s="2" t="s">
        <v>333</v>
      </c>
      <c r="D112" s="2" t="s">
        <v>334</v>
      </c>
      <c r="E112" s="9"/>
      <c r="F112" s="9"/>
    </row>
    <row r="113" spans="1:6" x14ac:dyDescent="0.2">
      <c r="A113" s="2" t="s">
        <v>332</v>
      </c>
      <c r="B113" s="2" t="s">
        <v>1356</v>
      </c>
      <c r="C113" s="2" t="s">
        <v>333</v>
      </c>
      <c r="D113" s="2" t="s">
        <v>335</v>
      </c>
      <c r="E113" s="9"/>
      <c r="F113" s="9"/>
    </row>
    <row r="114" spans="1:6" x14ac:dyDescent="0.2">
      <c r="A114" s="2" t="s">
        <v>336</v>
      </c>
      <c r="B114" s="2" t="s">
        <v>1357</v>
      </c>
      <c r="C114" s="2" t="s">
        <v>337</v>
      </c>
      <c r="D114" s="2" t="s">
        <v>338</v>
      </c>
      <c r="E114" s="9"/>
      <c r="F114" s="9"/>
    </row>
    <row r="115" spans="1:6" x14ac:dyDescent="0.2">
      <c r="A115" s="2" t="s">
        <v>339</v>
      </c>
      <c r="B115" s="2" t="s">
        <v>1358</v>
      </c>
      <c r="C115" s="2" t="s">
        <v>340</v>
      </c>
      <c r="D115" s="2" t="s">
        <v>341</v>
      </c>
      <c r="E115" s="9"/>
      <c r="F115" s="9"/>
    </row>
    <row r="116" spans="1:6" x14ac:dyDescent="0.2">
      <c r="A116" s="2" t="s">
        <v>342</v>
      </c>
      <c r="B116" s="2" t="s">
        <v>1359</v>
      </c>
      <c r="C116" s="2" t="s">
        <v>343</v>
      </c>
      <c r="D116" s="2" t="s">
        <v>344</v>
      </c>
      <c r="E116" s="9"/>
      <c r="F116" s="9"/>
    </row>
    <row r="117" spans="1:6" x14ac:dyDescent="0.2">
      <c r="A117" s="2" t="s">
        <v>345</v>
      </c>
      <c r="B117" s="2" t="s">
        <v>1360</v>
      </c>
      <c r="C117" s="2" t="s">
        <v>346</v>
      </c>
      <c r="D117" s="2" t="s">
        <v>347</v>
      </c>
      <c r="E117" s="9"/>
      <c r="F117" s="9"/>
    </row>
    <row r="118" spans="1:6" x14ac:dyDescent="0.2">
      <c r="A118" s="2" t="s">
        <v>348</v>
      </c>
      <c r="B118" s="2" t="s">
        <v>1361</v>
      </c>
      <c r="C118" s="2" t="s">
        <v>349</v>
      </c>
      <c r="D118" s="2" t="s">
        <v>350</v>
      </c>
      <c r="E118" s="9"/>
      <c r="F118" s="9"/>
    </row>
    <row r="119" spans="1:6" x14ac:dyDescent="0.2">
      <c r="A119" s="2" t="s">
        <v>351</v>
      </c>
      <c r="B119" s="2" t="s">
        <v>1362</v>
      </c>
      <c r="C119" s="2" t="s">
        <v>352</v>
      </c>
      <c r="D119" s="2" t="s">
        <v>353</v>
      </c>
      <c r="E119" s="9"/>
      <c r="F119" s="9"/>
    </row>
    <row r="120" spans="1:6" x14ac:dyDescent="0.2">
      <c r="A120" s="2" t="s">
        <v>354</v>
      </c>
      <c r="B120" s="2" t="s">
        <v>1363</v>
      </c>
      <c r="C120" s="2" t="s">
        <v>355</v>
      </c>
      <c r="D120" s="2" t="s">
        <v>356</v>
      </c>
      <c r="E120" s="9"/>
      <c r="F120" s="9"/>
    </row>
    <row r="121" spans="1:6" x14ac:dyDescent="0.2">
      <c r="A121" s="2" t="s">
        <v>357</v>
      </c>
      <c r="B121" s="2" t="s">
        <v>1364</v>
      </c>
      <c r="C121" s="2" t="s">
        <v>358</v>
      </c>
      <c r="D121" s="2" t="s">
        <v>359</v>
      </c>
      <c r="E121" s="9"/>
      <c r="F121" s="9"/>
    </row>
    <row r="122" spans="1:6" x14ac:dyDescent="0.2">
      <c r="A122" s="2" t="s">
        <v>360</v>
      </c>
      <c r="B122" s="2" t="s">
        <v>1365</v>
      </c>
      <c r="C122" s="2" t="s">
        <v>361</v>
      </c>
      <c r="D122" s="2" t="s">
        <v>362</v>
      </c>
      <c r="E122" s="9"/>
      <c r="F122" s="9"/>
    </row>
    <row r="123" spans="1:6" x14ac:dyDescent="0.2">
      <c r="A123" s="2" t="s">
        <v>363</v>
      </c>
      <c r="B123" s="2" t="s">
        <v>1366</v>
      </c>
      <c r="C123" s="2" t="s">
        <v>364</v>
      </c>
      <c r="D123" s="2" t="s">
        <v>365</v>
      </c>
      <c r="E123" s="9"/>
      <c r="F123" s="9"/>
    </row>
    <row r="124" spans="1:6" x14ac:dyDescent="0.2">
      <c r="A124" s="2" t="s">
        <v>366</v>
      </c>
      <c r="B124" s="2" t="s">
        <v>1367</v>
      </c>
      <c r="C124" s="2" t="s">
        <v>367</v>
      </c>
      <c r="D124" s="2" t="s">
        <v>368</v>
      </c>
      <c r="E124" s="9"/>
      <c r="F124" s="9"/>
    </row>
    <row r="125" spans="1:6" x14ac:dyDescent="0.2">
      <c r="A125" s="2" t="s">
        <v>369</v>
      </c>
      <c r="B125" s="2" t="s">
        <v>1368</v>
      </c>
      <c r="C125" s="2" t="s">
        <v>370</v>
      </c>
      <c r="D125" s="2" t="s">
        <v>371</v>
      </c>
      <c r="E125" s="9"/>
      <c r="F125" s="9"/>
    </row>
    <row r="126" spans="1:6" x14ac:dyDescent="0.2">
      <c r="A126" s="2" t="s">
        <v>372</v>
      </c>
      <c r="B126" s="2" t="s">
        <v>1369</v>
      </c>
      <c r="C126" s="2" t="s">
        <v>373</v>
      </c>
      <c r="D126" s="2" t="s">
        <v>374</v>
      </c>
      <c r="E126" s="9"/>
      <c r="F126" s="9"/>
    </row>
    <row r="127" spans="1:6" x14ac:dyDescent="0.2">
      <c r="A127" s="2" t="s">
        <v>375</v>
      </c>
      <c r="B127" s="2" t="s">
        <v>1370</v>
      </c>
      <c r="C127" s="2" t="s">
        <v>376</v>
      </c>
      <c r="D127" s="2" t="s">
        <v>377</v>
      </c>
      <c r="E127" s="9"/>
      <c r="F127" s="9"/>
    </row>
    <row r="128" spans="1:6" x14ac:dyDescent="0.2">
      <c r="A128" s="2" t="s">
        <v>378</v>
      </c>
      <c r="B128" s="2" t="s">
        <v>1371</v>
      </c>
      <c r="C128" s="2" t="s">
        <v>379</v>
      </c>
      <c r="D128" s="2" t="s">
        <v>380</v>
      </c>
      <c r="E128" s="9"/>
      <c r="F128" s="9"/>
    </row>
    <row r="129" spans="1:6" x14ac:dyDescent="0.2">
      <c r="A129" s="2" t="s">
        <v>381</v>
      </c>
      <c r="B129" s="2" t="s">
        <v>1372</v>
      </c>
      <c r="C129" s="2" t="s">
        <v>382</v>
      </c>
      <c r="D129" s="2" t="s">
        <v>383</v>
      </c>
      <c r="E129" s="9"/>
      <c r="F129" s="9"/>
    </row>
    <row r="130" spans="1:6" x14ac:dyDescent="0.2">
      <c r="A130" s="2" t="s">
        <v>384</v>
      </c>
      <c r="B130" s="2" t="s">
        <v>1373</v>
      </c>
      <c r="C130" s="2" t="s">
        <v>385</v>
      </c>
      <c r="D130" s="2" t="s">
        <v>386</v>
      </c>
      <c r="E130" s="9"/>
      <c r="F130" s="9"/>
    </row>
    <row r="131" spans="1:6" x14ac:dyDescent="0.2">
      <c r="A131" s="2" t="s">
        <v>387</v>
      </c>
      <c r="B131" s="2" t="s">
        <v>1374</v>
      </c>
      <c r="C131" s="2" t="s">
        <v>388</v>
      </c>
      <c r="D131" s="2" t="s">
        <v>389</v>
      </c>
      <c r="E131" s="9"/>
      <c r="F131" s="9"/>
    </row>
    <row r="132" spans="1:6" x14ac:dyDescent="0.2">
      <c r="A132" s="2" t="s">
        <v>390</v>
      </c>
      <c r="B132" s="2" t="s">
        <v>1375</v>
      </c>
      <c r="C132" s="2" t="s">
        <v>391</v>
      </c>
      <c r="D132" s="2" t="s">
        <v>392</v>
      </c>
      <c r="E132" s="9"/>
      <c r="F132" s="9"/>
    </row>
    <row r="133" spans="1:6" x14ac:dyDescent="0.2">
      <c r="A133" s="2" t="s">
        <v>393</v>
      </c>
      <c r="B133" s="2" t="s">
        <v>1376</v>
      </c>
      <c r="C133" s="2" t="s">
        <v>394</v>
      </c>
      <c r="D133" s="2" t="s">
        <v>395</v>
      </c>
      <c r="E133" s="9"/>
      <c r="F133" s="9"/>
    </row>
    <row r="134" spans="1:6" x14ac:dyDescent="0.2">
      <c r="A134" s="2" t="s">
        <v>396</v>
      </c>
      <c r="B134" s="2" t="s">
        <v>1377</v>
      </c>
      <c r="C134" s="2" t="s">
        <v>397</v>
      </c>
      <c r="D134" s="2" t="s">
        <v>398</v>
      </c>
      <c r="E134" s="9"/>
      <c r="F134" s="9"/>
    </row>
    <row r="135" spans="1:6" x14ac:dyDescent="0.2">
      <c r="A135" s="2" t="s">
        <v>399</v>
      </c>
      <c r="B135" s="2" t="s">
        <v>1378</v>
      </c>
      <c r="C135" s="2" t="s">
        <v>400</v>
      </c>
      <c r="D135" s="2" t="s">
        <v>401</v>
      </c>
      <c r="E135" s="9"/>
      <c r="F135" s="9"/>
    </row>
    <row r="136" spans="1:6" x14ac:dyDescent="0.2">
      <c r="A136" s="2" t="s">
        <v>402</v>
      </c>
      <c r="B136" s="2" t="s">
        <v>1379</v>
      </c>
      <c r="C136" s="2" t="s">
        <v>403</v>
      </c>
      <c r="D136" s="2" t="s">
        <v>404</v>
      </c>
      <c r="E136" s="9"/>
      <c r="F136" s="9"/>
    </row>
    <row r="137" spans="1:6" x14ac:dyDescent="0.2">
      <c r="A137" s="2" t="s">
        <v>405</v>
      </c>
      <c r="B137" s="2" t="s">
        <v>1380</v>
      </c>
      <c r="C137" s="2" t="s">
        <v>406</v>
      </c>
      <c r="D137" s="2" t="s">
        <v>407</v>
      </c>
      <c r="E137" s="9"/>
      <c r="F137" s="9"/>
    </row>
    <row r="138" spans="1:6" x14ac:dyDescent="0.2">
      <c r="A138" s="2" t="s">
        <v>408</v>
      </c>
      <c r="B138" s="2" t="s">
        <v>1381</v>
      </c>
      <c r="C138" s="2" t="s">
        <v>409</v>
      </c>
      <c r="D138" s="2" t="s">
        <v>410</v>
      </c>
      <c r="E138" s="9"/>
      <c r="F138" s="9"/>
    </row>
    <row r="139" spans="1:6" x14ac:dyDescent="0.2">
      <c r="A139" s="2" t="s">
        <v>411</v>
      </c>
      <c r="B139" s="2" t="s">
        <v>1382</v>
      </c>
      <c r="C139" s="2" t="s">
        <v>412</v>
      </c>
      <c r="D139" s="2" t="s">
        <v>413</v>
      </c>
      <c r="E139" s="9"/>
      <c r="F139" s="9"/>
    </row>
    <row r="140" spans="1:6" x14ac:dyDescent="0.2">
      <c r="A140" s="2" t="s">
        <v>414</v>
      </c>
      <c r="B140" s="2" t="s">
        <v>1383</v>
      </c>
      <c r="C140" s="2" t="s">
        <v>415</v>
      </c>
      <c r="D140" s="2" t="s">
        <v>416</v>
      </c>
      <c r="E140" s="9"/>
      <c r="F140" s="9"/>
    </row>
    <row r="141" spans="1:6" x14ac:dyDescent="0.2">
      <c r="A141" s="2" t="s">
        <v>417</v>
      </c>
      <c r="B141" s="2" t="s">
        <v>1384</v>
      </c>
      <c r="C141" s="2" t="s">
        <v>418</v>
      </c>
      <c r="D141" s="2" t="s">
        <v>419</v>
      </c>
      <c r="E141" s="9"/>
      <c r="F141" s="9"/>
    </row>
    <row r="142" spans="1:6" x14ac:dyDescent="0.2">
      <c r="A142" s="2" t="s">
        <v>420</v>
      </c>
      <c r="B142" s="2" t="s">
        <v>1385</v>
      </c>
      <c r="C142" s="2" t="s">
        <v>421</v>
      </c>
      <c r="D142" s="2" t="s">
        <v>422</v>
      </c>
      <c r="E142" s="9"/>
      <c r="F142" s="9"/>
    </row>
    <row r="143" spans="1:6" x14ac:dyDescent="0.2">
      <c r="A143" s="2" t="s">
        <v>423</v>
      </c>
      <c r="B143" s="2" t="s">
        <v>1386</v>
      </c>
      <c r="C143" s="2" t="s">
        <v>424</v>
      </c>
      <c r="D143" s="2" t="s">
        <v>425</v>
      </c>
      <c r="E143" s="9"/>
      <c r="F143" s="9"/>
    </row>
    <row r="144" spans="1:6" x14ac:dyDescent="0.2">
      <c r="A144" s="2" t="s">
        <v>426</v>
      </c>
      <c r="B144" s="2" t="s">
        <v>1387</v>
      </c>
      <c r="C144" s="2"/>
      <c r="D144" s="2" t="s">
        <v>427</v>
      </c>
      <c r="E144" s="9"/>
      <c r="F144" s="9"/>
    </row>
    <row r="145" spans="1:6" x14ac:dyDescent="0.2">
      <c r="A145" s="2" t="s">
        <v>428</v>
      </c>
      <c r="B145" s="2" t="s">
        <v>1388</v>
      </c>
      <c r="C145" s="2" t="s">
        <v>429</v>
      </c>
      <c r="D145" s="2" t="s">
        <v>430</v>
      </c>
      <c r="E145" s="9"/>
      <c r="F145" s="9"/>
    </row>
    <row r="146" spans="1:6" x14ac:dyDescent="0.2">
      <c r="A146" s="2" t="s">
        <v>431</v>
      </c>
      <c r="B146" s="2" t="s">
        <v>1389</v>
      </c>
      <c r="C146" s="2"/>
      <c r="D146" s="2" t="s">
        <v>432</v>
      </c>
      <c r="E146" s="9"/>
      <c r="F146" s="9"/>
    </row>
    <row r="147" spans="1:6" x14ac:dyDescent="0.2">
      <c r="A147" s="2" t="s">
        <v>433</v>
      </c>
      <c r="B147" s="2" t="s">
        <v>1390</v>
      </c>
      <c r="C147" s="2" t="s">
        <v>434</v>
      </c>
      <c r="D147" s="2" t="s">
        <v>435</v>
      </c>
      <c r="E147" s="9"/>
      <c r="F147" s="9"/>
    </row>
    <row r="148" spans="1:6" x14ac:dyDescent="0.2">
      <c r="A148" s="2" t="s">
        <v>436</v>
      </c>
      <c r="B148" s="2" t="s">
        <v>1391</v>
      </c>
      <c r="C148" s="2" t="s">
        <v>437</v>
      </c>
      <c r="D148" s="2" t="s">
        <v>438</v>
      </c>
      <c r="E148" s="9"/>
      <c r="F148" s="9"/>
    </row>
    <row r="149" spans="1:6" x14ac:dyDescent="0.2">
      <c r="A149" s="2" t="s">
        <v>439</v>
      </c>
      <c r="B149" s="2" t="s">
        <v>1392</v>
      </c>
      <c r="C149" s="2" t="s">
        <v>440</v>
      </c>
      <c r="D149" s="2" t="s">
        <v>441</v>
      </c>
      <c r="E149" s="9"/>
      <c r="F149" s="9"/>
    </row>
    <row r="150" spans="1:6" x14ac:dyDescent="0.2">
      <c r="A150" s="2" t="s">
        <v>442</v>
      </c>
      <c r="B150" s="2" t="s">
        <v>1393</v>
      </c>
      <c r="C150" s="2" t="s">
        <v>443</v>
      </c>
      <c r="D150" s="2" t="s">
        <v>444</v>
      </c>
      <c r="E150" s="9"/>
      <c r="F150" s="9"/>
    </row>
    <row r="151" spans="1:6" x14ac:dyDescent="0.2">
      <c r="A151" s="2" t="s">
        <v>445</v>
      </c>
      <c r="B151" s="2" t="s">
        <v>1394</v>
      </c>
      <c r="C151" s="2" t="s">
        <v>446</v>
      </c>
      <c r="D151" s="2" t="s">
        <v>447</v>
      </c>
      <c r="E151" s="9"/>
      <c r="F151" s="9"/>
    </row>
    <row r="152" spans="1:6" x14ac:dyDescent="0.2">
      <c r="A152" s="2" t="s">
        <v>448</v>
      </c>
      <c r="B152" s="2" t="s">
        <v>1395</v>
      </c>
      <c r="C152" s="2" t="s">
        <v>449</v>
      </c>
      <c r="D152" s="2" t="s">
        <v>450</v>
      </c>
      <c r="E152" s="9"/>
      <c r="F152" s="9"/>
    </row>
    <row r="153" spans="1:6" x14ac:dyDescent="0.2">
      <c r="A153" s="2" t="s">
        <v>451</v>
      </c>
      <c r="B153" s="2" t="s">
        <v>1396</v>
      </c>
      <c r="C153" s="2" t="s">
        <v>452</v>
      </c>
      <c r="D153" s="2" t="s">
        <v>453</v>
      </c>
      <c r="E153" s="9"/>
      <c r="F153" s="9"/>
    </row>
    <row r="154" spans="1:6" x14ac:dyDescent="0.2">
      <c r="A154" s="2" t="s">
        <v>454</v>
      </c>
      <c r="B154" s="2" t="s">
        <v>1397</v>
      </c>
      <c r="C154" s="2" t="s">
        <v>455</v>
      </c>
      <c r="D154" s="2" t="s">
        <v>456</v>
      </c>
      <c r="E154" s="9"/>
      <c r="F154" s="9"/>
    </row>
    <row r="155" spans="1:6" x14ac:dyDescent="0.2">
      <c r="A155" s="2" t="s">
        <v>457</v>
      </c>
      <c r="B155" s="2" t="s">
        <v>1398</v>
      </c>
      <c r="C155" s="2" t="s">
        <v>458</v>
      </c>
      <c r="D155" s="2" t="s">
        <v>459</v>
      </c>
      <c r="E155" s="9"/>
      <c r="F155" s="9"/>
    </row>
    <row r="156" spans="1:6" x14ac:dyDescent="0.2">
      <c r="A156" s="2" t="s">
        <v>460</v>
      </c>
      <c r="B156" s="2" t="s">
        <v>1399</v>
      </c>
      <c r="C156" s="2" t="s">
        <v>461</v>
      </c>
      <c r="D156" s="2" t="s">
        <v>462</v>
      </c>
      <c r="E156" s="9"/>
      <c r="F156" s="9"/>
    </row>
    <row r="157" spans="1:6" x14ac:dyDescent="0.2">
      <c r="A157" s="2" t="s">
        <v>463</v>
      </c>
      <c r="B157" s="2" t="s">
        <v>1400</v>
      </c>
      <c r="C157" s="2" t="s">
        <v>464</v>
      </c>
      <c r="D157" s="2" t="s">
        <v>465</v>
      </c>
      <c r="E157" s="9"/>
      <c r="F157" s="9"/>
    </row>
    <row r="158" spans="1:6" x14ac:dyDescent="0.2">
      <c r="A158" s="2" t="s">
        <v>466</v>
      </c>
      <c r="B158" s="2" t="s">
        <v>1401</v>
      </c>
      <c r="C158" s="2" t="s">
        <v>467</v>
      </c>
      <c r="D158" s="2" t="s">
        <v>468</v>
      </c>
      <c r="E158" s="9"/>
      <c r="F158" s="9"/>
    </row>
    <row r="159" spans="1:6" x14ac:dyDescent="0.2">
      <c r="A159" s="2" t="s">
        <v>469</v>
      </c>
      <c r="B159" s="2" t="s">
        <v>1402</v>
      </c>
      <c r="C159" s="2" t="s">
        <v>470</v>
      </c>
      <c r="D159" s="2" t="s">
        <v>471</v>
      </c>
      <c r="E159" s="9"/>
      <c r="F159" s="9"/>
    </row>
    <row r="160" spans="1:6" x14ac:dyDescent="0.2">
      <c r="A160" s="2" t="s">
        <v>472</v>
      </c>
      <c r="B160" s="2" t="s">
        <v>1403</v>
      </c>
      <c r="C160" s="2" t="s">
        <v>473</v>
      </c>
      <c r="D160" s="2" t="s">
        <v>474</v>
      </c>
      <c r="E160" s="9"/>
      <c r="F160" s="9"/>
    </row>
    <row r="161" spans="1:6" x14ac:dyDescent="0.2">
      <c r="A161" s="2" t="s">
        <v>475</v>
      </c>
      <c r="B161" s="2" t="s">
        <v>1404</v>
      </c>
      <c r="C161" s="2" t="s">
        <v>476</v>
      </c>
      <c r="D161" s="2" t="s">
        <v>477</v>
      </c>
      <c r="E161" s="9"/>
      <c r="F161" s="9"/>
    </row>
    <row r="162" spans="1:6" x14ac:dyDescent="0.2">
      <c r="A162" s="2" t="s">
        <v>478</v>
      </c>
      <c r="B162" s="2" t="s">
        <v>1405</v>
      </c>
      <c r="C162" s="2" t="s">
        <v>479</v>
      </c>
      <c r="D162" s="2" t="s">
        <v>480</v>
      </c>
      <c r="E162" s="9"/>
      <c r="F162" s="9"/>
    </row>
    <row r="163" spans="1:6" x14ac:dyDescent="0.2">
      <c r="A163" s="2" t="s">
        <v>481</v>
      </c>
      <c r="B163" s="2" t="s">
        <v>1406</v>
      </c>
      <c r="C163" s="2" t="s">
        <v>482</v>
      </c>
      <c r="D163" s="2" t="s">
        <v>483</v>
      </c>
      <c r="E163" s="9"/>
      <c r="F163" s="9"/>
    </row>
    <row r="164" spans="1:6" x14ac:dyDescent="0.2">
      <c r="A164" s="2" t="s">
        <v>484</v>
      </c>
      <c r="B164" s="2" t="s">
        <v>1407</v>
      </c>
      <c r="C164" s="2" t="s">
        <v>485</v>
      </c>
      <c r="D164" s="2" t="s">
        <v>486</v>
      </c>
      <c r="E164" s="9"/>
      <c r="F164" s="9"/>
    </row>
    <row r="165" spans="1:6" x14ac:dyDescent="0.2">
      <c r="A165" s="2" t="s">
        <v>487</v>
      </c>
      <c r="B165" s="2" t="s">
        <v>1408</v>
      </c>
      <c r="C165" s="2" t="s">
        <v>488</v>
      </c>
      <c r="D165" s="2" t="s">
        <v>489</v>
      </c>
      <c r="E165" s="9"/>
      <c r="F165" s="9"/>
    </row>
    <row r="166" spans="1:6" x14ac:dyDescent="0.2">
      <c r="A166" s="2" t="s">
        <v>490</v>
      </c>
      <c r="B166" s="2" t="s">
        <v>1409</v>
      </c>
      <c r="C166" s="2" t="s">
        <v>491</v>
      </c>
      <c r="D166" s="2" t="s">
        <v>492</v>
      </c>
      <c r="E166" s="9"/>
      <c r="F166" s="9"/>
    </row>
    <row r="167" spans="1:6" x14ac:dyDescent="0.2">
      <c r="A167" s="2" t="s">
        <v>493</v>
      </c>
      <c r="B167" s="2" t="s">
        <v>1410</v>
      </c>
      <c r="C167" s="2" t="s">
        <v>494</v>
      </c>
      <c r="D167" s="2" t="s">
        <v>495</v>
      </c>
      <c r="E167" s="9"/>
      <c r="F167" s="9"/>
    </row>
    <row r="168" spans="1:6" x14ac:dyDescent="0.2">
      <c r="A168" s="2" t="s">
        <v>496</v>
      </c>
      <c r="B168" s="2" t="s">
        <v>1411</v>
      </c>
      <c r="C168" s="2" t="s">
        <v>497</v>
      </c>
      <c r="D168" s="2" t="s">
        <v>498</v>
      </c>
      <c r="E168" s="9"/>
      <c r="F168" s="9"/>
    </row>
    <row r="169" spans="1:6" x14ac:dyDescent="0.2">
      <c r="A169" s="2" t="s">
        <v>499</v>
      </c>
      <c r="B169" s="2" t="s">
        <v>1412</v>
      </c>
      <c r="C169" s="2"/>
      <c r="D169" s="2" t="s">
        <v>500</v>
      </c>
      <c r="E169" s="9"/>
      <c r="F169" s="9"/>
    </row>
    <row r="170" spans="1:6" x14ac:dyDescent="0.2">
      <c r="A170" s="2" t="s">
        <v>501</v>
      </c>
      <c r="B170" s="2" t="s">
        <v>1413</v>
      </c>
      <c r="C170" s="2" t="s">
        <v>502</v>
      </c>
      <c r="D170" s="2" t="s">
        <v>503</v>
      </c>
      <c r="E170" s="9"/>
      <c r="F170" s="9"/>
    </row>
    <row r="171" spans="1:6" x14ac:dyDescent="0.2">
      <c r="A171" s="2" t="s">
        <v>504</v>
      </c>
      <c r="B171" s="2" t="s">
        <v>1414</v>
      </c>
      <c r="C171" s="2"/>
      <c r="D171" s="2" t="s">
        <v>505</v>
      </c>
      <c r="E171" s="9"/>
      <c r="F171" s="9"/>
    </row>
    <row r="172" spans="1:6" x14ac:dyDescent="0.2">
      <c r="A172" s="2" t="s">
        <v>506</v>
      </c>
      <c r="B172" s="2" t="s">
        <v>1415</v>
      </c>
      <c r="C172" s="2" t="s">
        <v>507</v>
      </c>
      <c r="D172" s="2" t="s">
        <v>508</v>
      </c>
      <c r="E172" s="9"/>
      <c r="F172" s="9"/>
    </row>
    <row r="173" spans="1:6" x14ac:dyDescent="0.2">
      <c r="A173" s="2" t="s">
        <v>509</v>
      </c>
      <c r="B173" s="2" t="s">
        <v>1416</v>
      </c>
      <c r="C173" s="2" t="s">
        <v>510</v>
      </c>
      <c r="D173" s="2" t="s">
        <v>511</v>
      </c>
      <c r="E173" s="9"/>
      <c r="F173" s="9"/>
    </row>
    <row r="174" spans="1:6" x14ac:dyDescent="0.2">
      <c r="A174" s="2" t="s">
        <v>512</v>
      </c>
      <c r="B174" s="2" t="s">
        <v>1417</v>
      </c>
      <c r="C174" s="2" t="s">
        <v>513</v>
      </c>
      <c r="D174" s="2" t="s">
        <v>514</v>
      </c>
      <c r="E174" s="9"/>
      <c r="F174" s="9"/>
    </row>
    <row r="175" spans="1:6" x14ac:dyDescent="0.2">
      <c r="A175" s="2" t="s">
        <v>515</v>
      </c>
      <c r="B175" s="2" t="s">
        <v>1418</v>
      </c>
      <c r="C175" s="2" t="s">
        <v>516</v>
      </c>
      <c r="D175" s="2" t="s">
        <v>517</v>
      </c>
      <c r="E175" s="9"/>
      <c r="F175" s="9"/>
    </row>
    <row r="176" spans="1:6" x14ac:dyDescent="0.2">
      <c r="A176" s="2" t="s">
        <v>518</v>
      </c>
      <c r="B176" s="2" t="s">
        <v>1419</v>
      </c>
      <c r="C176" s="2" t="s">
        <v>519</v>
      </c>
      <c r="D176" s="2" t="s">
        <v>520</v>
      </c>
      <c r="E176" s="9"/>
      <c r="F176" s="9"/>
    </row>
    <row r="177" spans="1:6" x14ac:dyDescent="0.2">
      <c r="A177" s="2" t="s">
        <v>521</v>
      </c>
      <c r="B177" s="2" t="s">
        <v>1420</v>
      </c>
      <c r="C177" s="2" t="s">
        <v>522</v>
      </c>
      <c r="D177" s="2" t="s">
        <v>523</v>
      </c>
      <c r="E177" s="9"/>
      <c r="F177" s="9"/>
    </row>
    <row r="178" spans="1:6" x14ac:dyDescent="0.2">
      <c r="A178" s="2" t="s">
        <v>524</v>
      </c>
      <c r="B178" s="2" t="s">
        <v>1421</v>
      </c>
      <c r="C178" s="2" t="s">
        <v>525</v>
      </c>
      <c r="D178" s="2" t="s">
        <v>526</v>
      </c>
      <c r="E178" s="9"/>
      <c r="F178" s="9"/>
    </row>
    <row r="179" spans="1:6" x14ac:dyDescent="0.2">
      <c r="A179" s="2" t="s">
        <v>527</v>
      </c>
      <c r="B179" s="2" t="s">
        <v>1422</v>
      </c>
      <c r="C179" s="2" t="s">
        <v>528</v>
      </c>
      <c r="D179" s="2" t="s">
        <v>529</v>
      </c>
      <c r="E179" s="9"/>
      <c r="F179" s="9"/>
    </row>
    <row r="180" spans="1:6" x14ac:dyDescent="0.2">
      <c r="A180" s="2" t="s">
        <v>530</v>
      </c>
      <c r="B180" s="2" t="s">
        <v>1423</v>
      </c>
      <c r="C180" s="2" t="s">
        <v>531</v>
      </c>
      <c r="D180" s="2" t="s">
        <v>532</v>
      </c>
      <c r="E180" s="9"/>
      <c r="F180" s="9"/>
    </row>
    <row r="181" spans="1:6" x14ac:dyDescent="0.2">
      <c r="A181" s="2" t="s">
        <v>533</v>
      </c>
      <c r="B181" s="2" t="s">
        <v>1424</v>
      </c>
      <c r="C181" s="2" t="s">
        <v>534</v>
      </c>
      <c r="D181" s="2" t="s">
        <v>535</v>
      </c>
      <c r="E181" s="9"/>
      <c r="F181" s="9"/>
    </row>
    <row r="182" spans="1:6" x14ac:dyDescent="0.2">
      <c r="A182" s="2" t="s">
        <v>536</v>
      </c>
      <c r="B182" s="2" t="s">
        <v>1425</v>
      </c>
      <c r="C182" s="2" t="s">
        <v>537</v>
      </c>
      <c r="D182" s="2" t="s">
        <v>538</v>
      </c>
      <c r="E182" s="9"/>
      <c r="F182" s="9"/>
    </row>
    <row r="183" spans="1:6" x14ac:dyDescent="0.2">
      <c r="A183" s="2" t="s">
        <v>539</v>
      </c>
      <c r="B183" s="2" t="s">
        <v>1426</v>
      </c>
      <c r="C183" s="2" t="s">
        <v>540</v>
      </c>
      <c r="D183" s="2" t="s">
        <v>541</v>
      </c>
      <c r="E183" s="9"/>
      <c r="F183" s="9"/>
    </row>
    <row r="184" spans="1:6" x14ac:dyDescent="0.2">
      <c r="A184" s="2" t="s">
        <v>542</v>
      </c>
      <c r="B184" s="2" t="s">
        <v>1427</v>
      </c>
      <c r="C184" s="2" t="s">
        <v>543</v>
      </c>
      <c r="D184" s="2" t="s">
        <v>544</v>
      </c>
      <c r="E184" s="9"/>
      <c r="F184" s="9"/>
    </row>
    <row r="185" spans="1:6" x14ac:dyDescent="0.2">
      <c r="A185" s="2" t="s">
        <v>545</v>
      </c>
      <c r="B185" s="2" t="s">
        <v>1428</v>
      </c>
      <c r="C185" s="2" t="s">
        <v>546</v>
      </c>
      <c r="D185" s="2" t="s">
        <v>547</v>
      </c>
      <c r="E185" s="9"/>
      <c r="F185" s="9"/>
    </row>
    <row r="186" spans="1:6" x14ac:dyDescent="0.2">
      <c r="A186" s="2" t="s">
        <v>548</v>
      </c>
      <c r="B186" s="2" t="s">
        <v>1429</v>
      </c>
      <c r="C186" s="2" t="s">
        <v>549</v>
      </c>
      <c r="D186" s="2" t="s">
        <v>550</v>
      </c>
      <c r="E186" s="9"/>
      <c r="F186" s="9"/>
    </row>
    <row r="187" spans="1:6" x14ac:dyDescent="0.2">
      <c r="A187" s="2" t="s">
        <v>551</v>
      </c>
      <c r="B187" s="2" t="s">
        <v>1430</v>
      </c>
      <c r="C187" s="2" t="s">
        <v>552</v>
      </c>
      <c r="D187" s="2" t="s">
        <v>553</v>
      </c>
      <c r="E187" s="9"/>
      <c r="F187" s="9"/>
    </row>
    <row r="188" spans="1:6" x14ac:dyDescent="0.2">
      <c r="A188" s="2" t="s">
        <v>554</v>
      </c>
      <c r="B188" s="2" t="s">
        <v>1431</v>
      </c>
      <c r="C188" s="2" t="s">
        <v>555</v>
      </c>
      <c r="D188" s="2" t="s">
        <v>556</v>
      </c>
      <c r="E188" s="9"/>
      <c r="F188" s="9"/>
    </row>
    <row r="189" spans="1:6" x14ac:dyDescent="0.2">
      <c r="A189" s="2" t="s">
        <v>557</v>
      </c>
      <c r="B189" s="2" t="s">
        <v>1432</v>
      </c>
      <c r="C189" s="2" t="s">
        <v>558</v>
      </c>
      <c r="D189" s="2" t="s">
        <v>559</v>
      </c>
      <c r="E189" s="9"/>
      <c r="F189" s="9"/>
    </row>
    <row r="190" spans="1:6" x14ac:dyDescent="0.2">
      <c r="A190" s="2" t="s">
        <v>560</v>
      </c>
      <c r="B190" s="2" t="s">
        <v>1433</v>
      </c>
      <c r="C190" s="2" t="s">
        <v>561</v>
      </c>
      <c r="D190" s="2" t="s">
        <v>562</v>
      </c>
      <c r="E190" s="9"/>
      <c r="F190" s="9"/>
    </row>
    <row r="191" spans="1:6" x14ac:dyDescent="0.2">
      <c r="A191" s="2" t="s">
        <v>563</v>
      </c>
      <c r="B191" s="2" t="s">
        <v>1434</v>
      </c>
      <c r="C191" s="2" t="s">
        <v>564</v>
      </c>
      <c r="D191" s="2" t="s">
        <v>565</v>
      </c>
      <c r="E191" s="9"/>
      <c r="F191" s="9"/>
    </row>
    <row r="192" spans="1:6" x14ac:dyDescent="0.2">
      <c r="A192" s="2" t="s">
        <v>566</v>
      </c>
      <c r="B192" s="2" t="s">
        <v>1435</v>
      </c>
      <c r="C192" s="2"/>
      <c r="D192" s="2" t="s">
        <v>567</v>
      </c>
      <c r="E192" s="9"/>
      <c r="F192" s="9"/>
    </row>
    <row r="193" spans="1:6" x14ac:dyDescent="0.2">
      <c r="A193" s="2" t="s">
        <v>568</v>
      </c>
      <c r="B193" s="2" t="s">
        <v>1436</v>
      </c>
      <c r="C193" s="2" t="s">
        <v>569</v>
      </c>
      <c r="D193" s="2" t="s">
        <v>570</v>
      </c>
      <c r="E193" s="9"/>
      <c r="F193" s="9"/>
    </row>
    <row r="194" spans="1:6" x14ac:dyDescent="0.2">
      <c r="A194" s="2" t="s">
        <v>571</v>
      </c>
      <c r="B194" s="2" t="s">
        <v>1437</v>
      </c>
      <c r="C194" s="2" t="s">
        <v>572</v>
      </c>
      <c r="D194" s="2" t="s">
        <v>573</v>
      </c>
      <c r="E194" s="9"/>
      <c r="F194" s="9"/>
    </row>
    <row r="195" spans="1:6" x14ac:dyDescent="0.2">
      <c r="A195" s="2" t="s">
        <v>574</v>
      </c>
      <c r="B195" s="2" t="s">
        <v>1438</v>
      </c>
      <c r="C195" s="2" t="s">
        <v>575</v>
      </c>
      <c r="D195" s="2" t="s">
        <v>576</v>
      </c>
      <c r="E195" s="9"/>
      <c r="F195" s="9"/>
    </row>
    <row r="196" spans="1:6" x14ac:dyDescent="0.2">
      <c r="A196" s="2" t="s">
        <v>577</v>
      </c>
      <c r="B196" s="2" t="s">
        <v>1439</v>
      </c>
      <c r="C196" s="2" t="s">
        <v>578</v>
      </c>
      <c r="D196" s="2" t="s">
        <v>579</v>
      </c>
      <c r="E196" s="9"/>
      <c r="F196" s="9"/>
    </row>
    <row r="197" spans="1:6" x14ac:dyDescent="0.2">
      <c r="A197" s="2" t="s">
        <v>580</v>
      </c>
      <c r="B197" s="2" t="s">
        <v>1440</v>
      </c>
      <c r="C197" s="2" t="s">
        <v>346</v>
      </c>
      <c r="D197" s="2" t="s">
        <v>581</v>
      </c>
      <c r="E197" s="9"/>
      <c r="F197" s="9"/>
    </row>
    <row r="198" spans="1:6" x14ac:dyDescent="0.2">
      <c r="A198" s="2" t="s">
        <v>582</v>
      </c>
      <c r="B198" s="2" t="s">
        <v>1441</v>
      </c>
      <c r="C198" s="2" t="s">
        <v>583</v>
      </c>
      <c r="D198" s="2" t="s">
        <v>584</v>
      </c>
      <c r="E198" s="9"/>
      <c r="F198" s="9"/>
    </row>
    <row r="199" spans="1:6" x14ac:dyDescent="0.2">
      <c r="A199" s="2" t="s">
        <v>585</v>
      </c>
      <c r="B199" s="2" t="s">
        <v>1442</v>
      </c>
      <c r="C199" s="2" t="s">
        <v>586</v>
      </c>
      <c r="D199" s="2" t="s">
        <v>587</v>
      </c>
      <c r="E199" s="9"/>
      <c r="F199" s="9"/>
    </row>
    <row r="200" spans="1:6" x14ac:dyDescent="0.2">
      <c r="A200" s="2" t="s">
        <v>588</v>
      </c>
      <c r="B200" s="2" t="s">
        <v>1443</v>
      </c>
      <c r="C200" s="2" t="s">
        <v>589</v>
      </c>
      <c r="D200" s="2" t="s">
        <v>590</v>
      </c>
      <c r="E200" s="9"/>
      <c r="F200" s="9"/>
    </row>
    <row r="201" spans="1:6" x14ac:dyDescent="0.2">
      <c r="A201" s="2" t="s">
        <v>591</v>
      </c>
      <c r="B201" s="2" t="s">
        <v>1444</v>
      </c>
      <c r="C201" s="2" t="s">
        <v>592</v>
      </c>
      <c r="D201" s="2" t="s">
        <v>593</v>
      </c>
      <c r="E201" s="9"/>
      <c r="F201" s="9"/>
    </row>
    <row r="202" spans="1:6" x14ac:dyDescent="0.2">
      <c r="A202" s="2" t="s">
        <v>594</v>
      </c>
      <c r="B202" s="2" t="s">
        <v>1445</v>
      </c>
      <c r="C202" s="2" t="s">
        <v>595</v>
      </c>
      <c r="D202" s="2" t="s">
        <v>596</v>
      </c>
      <c r="E202" s="9"/>
      <c r="F202" s="9"/>
    </row>
    <row r="203" spans="1:6" x14ac:dyDescent="0.2">
      <c r="A203" s="2" t="s">
        <v>597</v>
      </c>
      <c r="B203" s="2" t="s">
        <v>1446</v>
      </c>
      <c r="C203" s="2" t="s">
        <v>598</v>
      </c>
      <c r="D203" s="2" t="s">
        <v>599</v>
      </c>
      <c r="E203" s="9"/>
      <c r="F203" s="9"/>
    </row>
    <row r="204" spans="1:6" x14ac:dyDescent="0.2">
      <c r="A204" s="2" t="s">
        <v>600</v>
      </c>
      <c r="B204" s="2" t="s">
        <v>1447</v>
      </c>
      <c r="C204" s="2" t="s">
        <v>601</v>
      </c>
      <c r="D204" s="2" t="s">
        <v>602</v>
      </c>
      <c r="E204" s="9"/>
      <c r="F204" s="9"/>
    </row>
    <row r="205" spans="1:6" x14ac:dyDescent="0.2">
      <c r="A205" s="2" t="s">
        <v>603</v>
      </c>
      <c r="B205" s="2" t="s">
        <v>1448</v>
      </c>
      <c r="C205" s="2" t="s">
        <v>604</v>
      </c>
      <c r="D205" s="2" t="s">
        <v>605</v>
      </c>
      <c r="E205" s="9"/>
      <c r="F205" s="9"/>
    </row>
    <row r="206" spans="1:6" x14ac:dyDescent="0.2">
      <c r="A206" s="2" t="s">
        <v>606</v>
      </c>
      <c r="B206" s="2" t="s">
        <v>1449</v>
      </c>
      <c r="C206" s="2" t="s">
        <v>607</v>
      </c>
      <c r="D206" s="2" t="s">
        <v>608</v>
      </c>
      <c r="E206" s="9"/>
      <c r="F206" s="9"/>
    </row>
    <row r="207" spans="1:6" x14ac:dyDescent="0.2">
      <c r="A207" s="2" t="s">
        <v>609</v>
      </c>
      <c r="B207" s="2" t="s">
        <v>1450</v>
      </c>
      <c r="C207" s="2"/>
      <c r="D207" s="2" t="s">
        <v>610</v>
      </c>
      <c r="E207" s="9"/>
      <c r="F207" s="9"/>
    </row>
    <row r="208" spans="1:6" x14ac:dyDescent="0.2">
      <c r="A208" s="2" t="s">
        <v>611</v>
      </c>
      <c r="B208" s="2" t="s">
        <v>1451</v>
      </c>
      <c r="C208" s="2"/>
      <c r="D208" s="2" t="s">
        <v>612</v>
      </c>
      <c r="E208" s="9"/>
      <c r="F208" s="9"/>
    </row>
    <row r="209" spans="1:6" x14ac:dyDescent="0.2">
      <c r="A209" s="2" t="s">
        <v>613</v>
      </c>
      <c r="B209" s="2" t="s">
        <v>1452</v>
      </c>
      <c r="C209" s="2"/>
      <c r="D209" s="2" t="s">
        <v>614</v>
      </c>
      <c r="E209" s="9"/>
      <c r="F209" s="9"/>
    </row>
    <row r="210" spans="1:6" x14ac:dyDescent="0.2">
      <c r="A210" s="2" t="s">
        <v>615</v>
      </c>
      <c r="B210" s="2" t="s">
        <v>1453</v>
      </c>
      <c r="C210" s="2"/>
      <c r="D210" s="2" t="s">
        <v>616</v>
      </c>
      <c r="E210" s="9"/>
      <c r="F210" s="9"/>
    </row>
    <row r="211" spans="1:6" x14ac:dyDescent="0.2">
      <c r="A211" s="2" t="s">
        <v>617</v>
      </c>
      <c r="B211" s="2" t="s">
        <v>1454</v>
      </c>
      <c r="C211" s="2"/>
      <c r="D211" s="2" t="s">
        <v>618</v>
      </c>
      <c r="E211" s="9"/>
      <c r="F211" s="9"/>
    </row>
    <row r="212" spans="1:6" x14ac:dyDescent="0.2">
      <c r="A212" s="2" t="s">
        <v>619</v>
      </c>
      <c r="B212" s="2" t="s">
        <v>1455</v>
      </c>
      <c r="C212" s="2"/>
      <c r="D212" s="2" t="s">
        <v>620</v>
      </c>
      <c r="E212" s="9"/>
      <c r="F212" s="9"/>
    </row>
    <row r="213" spans="1:6" x14ac:dyDescent="0.2">
      <c r="A213" s="2" t="s">
        <v>621</v>
      </c>
      <c r="B213" s="2" t="s">
        <v>1456</v>
      </c>
      <c r="C213" s="2"/>
      <c r="D213" s="2" t="s">
        <v>622</v>
      </c>
      <c r="E213" s="9"/>
      <c r="F213" s="9"/>
    </row>
    <row r="214" spans="1:6" x14ac:dyDescent="0.2">
      <c r="A214" s="2" t="s">
        <v>623</v>
      </c>
      <c r="B214" s="2" t="s">
        <v>1457</v>
      </c>
      <c r="C214" s="2"/>
      <c r="D214" s="2" t="s">
        <v>624</v>
      </c>
      <c r="E214" s="9"/>
      <c r="F214" s="9"/>
    </row>
    <row r="215" spans="1:6" x14ac:dyDescent="0.2">
      <c r="A215" s="2" t="s">
        <v>625</v>
      </c>
      <c r="B215" s="2" t="s">
        <v>1458</v>
      </c>
      <c r="C215" s="2"/>
      <c r="D215" s="2" t="s">
        <v>626</v>
      </c>
      <c r="E215" s="9"/>
      <c r="F215" s="9"/>
    </row>
    <row r="216" spans="1:6" x14ac:dyDescent="0.2">
      <c r="A216" s="2" t="s">
        <v>627</v>
      </c>
      <c r="B216" s="2" t="s">
        <v>1459</v>
      </c>
      <c r="C216" s="2"/>
      <c r="D216" s="2" t="s">
        <v>628</v>
      </c>
      <c r="E216" s="9"/>
      <c r="F216" s="9"/>
    </row>
    <row r="217" spans="1:6" x14ac:dyDescent="0.2">
      <c r="A217" s="2" t="s">
        <v>629</v>
      </c>
      <c r="B217" s="2" t="s">
        <v>1460</v>
      </c>
      <c r="C217" s="2"/>
      <c r="D217" s="2" t="s">
        <v>630</v>
      </c>
      <c r="E217" s="9"/>
      <c r="F217" s="9"/>
    </row>
    <row r="218" spans="1:6" x14ac:dyDescent="0.2">
      <c r="A218" s="2" t="s">
        <v>631</v>
      </c>
      <c r="B218" s="2" t="s">
        <v>1461</v>
      </c>
      <c r="C218" s="2"/>
      <c r="D218" s="2" t="s">
        <v>632</v>
      </c>
      <c r="E218" s="9"/>
      <c r="F218" s="9"/>
    </row>
    <row r="219" spans="1:6" x14ac:dyDescent="0.2">
      <c r="A219" s="2" t="s">
        <v>633</v>
      </c>
      <c r="B219" s="2" t="s">
        <v>1462</v>
      </c>
      <c r="C219" s="2"/>
      <c r="D219" s="2" t="s">
        <v>634</v>
      </c>
      <c r="E219" s="9"/>
      <c r="F219" s="9"/>
    </row>
    <row r="220" spans="1:6" x14ac:dyDescent="0.2">
      <c r="A220" s="2" t="s">
        <v>635</v>
      </c>
      <c r="B220" s="2" t="s">
        <v>1463</v>
      </c>
      <c r="C220" s="2"/>
      <c r="D220" s="2" t="s">
        <v>636</v>
      </c>
      <c r="E220" s="9"/>
      <c r="F220" s="9"/>
    </row>
    <row r="221" spans="1:6" x14ac:dyDescent="0.2">
      <c r="A221" s="2" t="s">
        <v>637</v>
      </c>
      <c r="B221" s="2" t="s">
        <v>1464</v>
      </c>
      <c r="C221" s="2"/>
      <c r="D221" s="2" t="s">
        <v>638</v>
      </c>
      <c r="E221" s="9"/>
      <c r="F221" s="9"/>
    </row>
    <row r="222" spans="1:6" x14ac:dyDescent="0.2">
      <c r="A222" s="2" t="s">
        <v>639</v>
      </c>
      <c r="B222" s="2" t="s">
        <v>1465</v>
      </c>
      <c r="C222" s="2"/>
      <c r="D222" s="2" t="s">
        <v>640</v>
      </c>
      <c r="E222" s="9"/>
      <c r="F222" s="9"/>
    </row>
    <row r="223" spans="1:6" x14ac:dyDescent="0.2">
      <c r="A223" s="2" t="s">
        <v>641</v>
      </c>
      <c r="B223" s="2" t="s">
        <v>1466</v>
      </c>
      <c r="C223" s="2"/>
      <c r="D223" s="2" t="s">
        <v>642</v>
      </c>
      <c r="E223" s="9"/>
      <c r="F223" s="9"/>
    </row>
    <row r="224" spans="1:6" x14ac:dyDescent="0.2">
      <c r="A224" s="2" t="s">
        <v>643</v>
      </c>
      <c r="B224" s="2" t="s">
        <v>1467</v>
      </c>
      <c r="C224" s="2"/>
      <c r="D224" s="2" t="s">
        <v>644</v>
      </c>
      <c r="E224" s="9"/>
      <c r="F224" s="9"/>
    </row>
    <row r="225" spans="1:6" x14ac:dyDescent="0.2">
      <c r="A225" s="2" t="s">
        <v>645</v>
      </c>
      <c r="B225" s="2" t="s">
        <v>1468</v>
      </c>
      <c r="C225" s="2"/>
      <c r="D225" s="2" t="s">
        <v>646</v>
      </c>
      <c r="E225" s="9"/>
      <c r="F225" s="9"/>
    </row>
    <row r="226" spans="1:6" x14ac:dyDescent="0.2">
      <c r="A226" s="2" t="s">
        <v>647</v>
      </c>
      <c r="B226" s="2" t="s">
        <v>1469</v>
      </c>
      <c r="C226" s="2"/>
      <c r="D226" s="2" t="s">
        <v>648</v>
      </c>
      <c r="E226" s="9"/>
      <c r="F226" s="9"/>
    </row>
    <row r="227" spans="1:6" x14ac:dyDescent="0.2">
      <c r="A227" s="2" t="s">
        <v>649</v>
      </c>
      <c r="B227" s="2" t="s">
        <v>1470</v>
      </c>
      <c r="C227" s="2"/>
      <c r="D227" s="2" t="s">
        <v>650</v>
      </c>
      <c r="E227" s="9"/>
      <c r="F227" s="9"/>
    </row>
    <row r="228" spans="1:6" x14ac:dyDescent="0.2">
      <c r="A228" s="2" t="s">
        <v>651</v>
      </c>
      <c r="B228" s="2" t="s">
        <v>1471</v>
      </c>
      <c r="C228" s="2"/>
      <c r="D228" s="2" t="s">
        <v>652</v>
      </c>
      <c r="E228" s="9"/>
      <c r="F228" s="9"/>
    </row>
    <row r="229" spans="1:6" x14ac:dyDescent="0.2">
      <c r="A229" s="2" t="s">
        <v>653</v>
      </c>
      <c r="B229" s="2" t="s">
        <v>1472</v>
      </c>
      <c r="C229" s="2"/>
      <c r="D229" s="2" t="s">
        <v>654</v>
      </c>
      <c r="E229" s="9"/>
      <c r="F229" s="9"/>
    </row>
    <row r="230" spans="1:6" x14ac:dyDescent="0.2">
      <c r="A230" s="2" t="s">
        <v>655</v>
      </c>
      <c r="B230" s="2" t="s">
        <v>1473</v>
      </c>
      <c r="C230" s="2"/>
      <c r="D230" s="2" t="s">
        <v>656</v>
      </c>
      <c r="E230" s="9"/>
      <c r="F230" s="9"/>
    </row>
    <row r="231" spans="1:6" x14ac:dyDescent="0.2">
      <c r="A231" s="2" t="s">
        <v>657</v>
      </c>
      <c r="B231" s="2" t="s">
        <v>1474</v>
      </c>
      <c r="C231" s="2"/>
      <c r="D231" s="2" t="s">
        <v>658</v>
      </c>
      <c r="E231" s="9"/>
      <c r="F231" s="9"/>
    </row>
    <row r="232" spans="1:6" x14ac:dyDescent="0.2">
      <c r="A232" s="2" t="s">
        <v>659</v>
      </c>
      <c r="B232" s="2" t="s">
        <v>1475</v>
      </c>
      <c r="C232" s="2"/>
      <c r="D232" s="2" t="s">
        <v>660</v>
      </c>
      <c r="E232" s="9"/>
      <c r="F232" s="9"/>
    </row>
    <row r="233" spans="1:6" x14ac:dyDescent="0.2">
      <c r="A233" s="2" t="s">
        <v>661</v>
      </c>
      <c r="B233" s="2" t="s">
        <v>1476</v>
      </c>
      <c r="C233" s="2"/>
      <c r="D233" s="2" t="s">
        <v>662</v>
      </c>
      <c r="E233" s="9"/>
      <c r="F233" s="9"/>
    </row>
    <row r="234" spans="1:6" x14ac:dyDescent="0.2">
      <c r="A234" s="2" t="s">
        <v>663</v>
      </c>
      <c r="B234" s="2" t="s">
        <v>1477</v>
      </c>
      <c r="C234" s="2"/>
      <c r="D234" s="2" t="s">
        <v>664</v>
      </c>
      <c r="E234" s="9"/>
      <c r="F234" s="9"/>
    </row>
    <row r="235" spans="1:6" x14ac:dyDescent="0.2">
      <c r="A235" s="2" t="s">
        <v>665</v>
      </c>
      <c r="B235" s="2" t="s">
        <v>1478</v>
      </c>
      <c r="C235" s="2"/>
      <c r="D235" s="2" t="s">
        <v>666</v>
      </c>
      <c r="E235" s="9"/>
      <c r="F235" s="9"/>
    </row>
    <row r="236" spans="1:6" x14ac:dyDescent="0.2">
      <c r="A236" s="2" t="s">
        <v>667</v>
      </c>
      <c r="B236" s="2" t="s">
        <v>1479</v>
      </c>
      <c r="C236" s="2"/>
      <c r="D236" s="2" t="s">
        <v>668</v>
      </c>
      <c r="E236" s="9"/>
      <c r="F236" s="9"/>
    </row>
    <row r="237" spans="1:6" x14ac:dyDescent="0.2">
      <c r="A237" s="2" t="s">
        <v>669</v>
      </c>
      <c r="B237" s="2" t="s">
        <v>1480</v>
      </c>
      <c r="C237" s="2"/>
      <c r="D237" s="2" t="s">
        <v>670</v>
      </c>
      <c r="E237" s="9"/>
      <c r="F237" s="9"/>
    </row>
    <row r="238" spans="1:6" x14ac:dyDescent="0.2">
      <c r="A238" s="2" t="s">
        <v>671</v>
      </c>
      <c r="B238" s="2" t="s">
        <v>1481</v>
      </c>
      <c r="C238" s="2"/>
      <c r="D238" s="2" t="s">
        <v>672</v>
      </c>
      <c r="E238" s="9"/>
      <c r="F238" s="9"/>
    </row>
    <row r="239" spans="1:6" x14ac:dyDescent="0.2">
      <c r="A239" s="2" t="s">
        <v>673</v>
      </c>
      <c r="B239" s="2" t="s">
        <v>1482</v>
      </c>
      <c r="C239" s="2"/>
      <c r="D239" s="2" t="s">
        <v>674</v>
      </c>
      <c r="E239" s="9"/>
      <c r="F239" s="9"/>
    </row>
    <row r="240" spans="1:6" x14ac:dyDescent="0.2">
      <c r="A240" s="2" t="s">
        <v>675</v>
      </c>
      <c r="B240" s="2" t="s">
        <v>1483</v>
      </c>
      <c r="C240" s="2"/>
      <c r="D240" s="2" t="s">
        <v>676</v>
      </c>
      <c r="E240" s="9"/>
      <c r="F240" s="9"/>
    </row>
    <row r="241" spans="1:6" x14ac:dyDescent="0.2">
      <c r="A241" s="2" t="s">
        <v>677</v>
      </c>
      <c r="B241" s="2" t="s">
        <v>1484</v>
      </c>
      <c r="C241" s="2"/>
      <c r="D241" s="2" t="s">
        <v>678</v>
      </c>
      <c r="E241" s="9"/>
      <c r="F241" s="9"/>
    </row>
    <row r="242" spans="1:6" x14ac:dyDescent="0.2">
      <c r="A242" s="2" t="s">
        <v>679</v>
      </c>
      <c r="B242" s="2" t="s">
        <v>1485</v>
      </c>
      <c r="C242" s="2"/>
      <c r="D242" s="2" t="s">
        <v>680</v>
      </c>
      <c r="E242" s="9"/>
      <c r="F242" s="9"/>
    </row>
    <row r="243" spans="1:6" x14ac:dyDescent="0.2">
      <c r="A243" s="2" t="s">
        <v>681</v>
      </c>
      <c r="B243" s="2" t="s">
        <v>1486</v>
      </c>
      <c r="C243" s="2"/>
      <c r="D243" s="2" t="s">
        <v>682</v>
      </c>
      <c r="E243" s="9"/>
      <c r="F243" s="9"/>
    </row>
    <row r="244" spans="1:6" x14ac:dyDescent="0.2">
      <c r="A244" s="2" t="s">
        <v>683</v>
      </c>
      <c r="B244" s="2" t="s">
        <v>1487</v>
      </c>
      <c r="C244" s="2"/>
      <c r="D244" s="2" t="s">
        <v>684</v>
      </c>
      <c r="E244" s="9"/>
      <c r="F244" s="9"/>
    </row>
    <row r="245" spans="1:6" x14ac:dyDescent="0.2">
      <c r="A245" s="2" t="s">
        <v>685</v>
      </c>
      <c r="B245" s="2" t="s">
        <v>1488</v>
      </c>
      <c r="C245" s="2"/>
      <c r="D245" s="2" t="s">
        <v>686</v>
      </c>
      <c r="E245" s="9"/>
      <c r="F245" s="9"/>
    </row>
    <row r="246" spans="1:6" x14ac:dyDescent="0.2">
      <c r="A246" s="2" t="s">
        <v>687</v>
      </c>
      <c r="B246" s="2" t="s">
        <v>1489</v>
      </c>
      <c r="C246" s="2"/>
      <c r="D246" s="2" t="s">
        <v>688</v>
      </c>
      <c r="E246" s="9"/>
      <c r="F246" s="9"/>
    </row>
    <row r="247" spans="1:6" x14ac:dyDescent="0.2">
      <c r="A247" s="2" t="s">
        <v>689</v>
      </c>
      <c r="B247" s="2" t="s">
        <v>1490</v>
      </c>
      <c r="C247" s="2"/>
      <c r="D247" s="2" t="s">
        <v>690</v>
      </c>
      <c r="E247" s="9"/>
      <c r="F247" s="9"/>
    </row>
    <row r="248" spans="1:6" x14ac:dyDescent="0.2">
      <c r="A248" s="2" t="s">
        <v>691</v>
      </c>
      <c r="B248" s="2" t="s">
        <v>1491</v>
      </c>
      <c r="C248" s="2"/>
      <c r="D248" s="2" t="s">
        <v>692</v>
      </c>
      <c r="E248" s="9"/>
      <c r="F248" s="9"/>
    </row>
    <row r="249" spans="1:6" x14ac:dyDescent="0.2">
      <c r="A249" s="2" t="s">
        <v>693</v>
      </c>
      <c r="B249" s="2" t="s">
        <v>1492</v>
      </c>
      <c r="C249" s="2"/>
      <c r="D249" s="2" t="s">
        <v>694</v>
      </c>
      <c r="E249" s="9"/>
      <c r="F249" s="9"/>
    </row>
    <row r="250" spans="1:6" x14ac:dyDescent="0.2">
      <c r="A250" s="2" t="s">
        <v>695</v>
      </c>
      <c r="B250" s="2" t="s">
        <v>1493</v>
      </c>
      <c r="C250" s="2"/>
      <c r="D250" s="2" t="s">
        <v>696</v>
      </c>
      <c r="E250" s="9"/>
      <c r="F250" s="9"/>
    </row>
    <row r="251" spans="1:6" x14ac:dyDescent="0.2">
      <c r="A251" s="2" t="s">
        <v>697</v>
      </c>
      <c r="B251" s="2" t="s">
        <v>1494</v>
      </c>
      <c r="C251" s="2"/>
      <c r="D251" s="2" t="s">
        <v>698</v>
      </c>
      <c r="E251" s="9"/>
      <c r="F251" s="9"/>
    </row>
    <row r="252" spans="1:6" x14ac:dyDescent="0.2">
      <c r="A252" s="2" t="s">
        <v>699</v>
      </c>
      <c r="B252" s="2" t="s">
        <v>1495</v>
      </c>
      <c r="C252" s="2"/>
      <c r="D252" s="2" t="s">
        <v>700</v>
      </c>
      <c r="E252" s="9"/>
      <c r="F252" s="9"/>
    </row>
    <row r="253" spans="1:6" x14ac:dyDescent="0.2">
      <c r="A253" s="2" t="s">
        <v>701</v>
      </c>
      <c r="B253" s="2" t="s">
        <v>1496</v>
      </c>
      <c r="C253" s="2"/>
      <c r="D253" s="2" t="s">
        <v>702</v>
      </c>
      <c r="E253" s="9"/>
      <c r="F253" s="9"/>
    </row>
    <row r="254" spans="1:6" x14ac:dyDescent="0.2">
      <c r="A254" s="2" t="s">
        <v>703</v>
      </c>
      <c r="B254" s="2" t="s">
        <v>1497</v>
      </c>
      <c r="C254" s="2"/>
      <c r="D254" s="2" t="s">
        <v>704</v>
      </c>
      <c r="E254" s="9"/>
      <c r="F254" s="9"/>
    </row>
    <row r="255" spans="1:6" x14ac:dyDescent="0.2">
      <c r="A255" s="2" t="s">
        <v>705</v>
      </c>
      <c r="B255" s="2" t="s">
        <v>1498</v>
      </c>
      <c r="C255" s="2"/>
      <c r="D255" s="2" t="s">
        <v>706</v>
      </c>
      <c r="E255" s="9"/>
      <c r="F255" s="9"/>
    </row>
    <row r="256" spans="1:6" x14ac:dyDescent="0.2">
      <c r="A256" s="2" t="s">
        <v>707</v>
      </c>
      <c r="B256" s="2" t="s">
        <v>1499</v>
      </c>
      <c r="C256" s="2"/>
      <c r="D256" s="2" t="s">
        <v>708</v>
      </c>
      <c r="E256" s="9"/>
      <c r="F256" s="9"/>
    </row>
    <row r="257" spans="1:6" x14ac:dyDescent="0.2">
      <c r="A257" s="2" t="s">
        <v>709</v>
      </c>
      <c r="B257" s="2" t="s">
        <v>1500</v>
      </c>
      <c r="C257" s="2"/>
      <c r="D257" s="2" t="s">
        <v>710</v>
      </c>
      <c r="E257" s="9"/>
      <c r="F257" s="9"/>
    </row>
    <row r="258" spans="1:6" x14ac:dyDescent="0.2">
      <c r="A258" s="2" t="s">
        <v>711</v>
      </c>
      <c r="B258" s="2" t="s">
        <v>1501</v>
      </c>
      <c r="C258" s="2"/>
      <c r="D258" s="2" t="s">
        <v>712</v>
      </c>
      <c r="E258" s="9"/>
      <c r="F258" s="9"/>
    </row>
    <row r="259" spans="1:6" x14ac:dyDescent="0.2">
      <c r="A259" s="2" t="s">
        <v>713</v>
      </c>
      <c r="B259" s="2" t="s">
        <v>1502</v>
      </c>
      <c r="C259" s="2"/>
      <c r="D259" s="2" t="s">
        <v>714</v>
      </c>
      <c r="E259" s="9"/>
      <c r="F259" s="9"/>
    </row>
    <row r="260" spans="1:6" x14ac:dyDescent="0.2">
      <c r="A260" s="2" t="s">
        <v>715</v>
      </c>
      <c r="B260" s="2" t="s">
        <v>1503</v>
      </c>
      <c r="C260" s="2"/>
      <c r="D260" s="2" t="s">
        <v>716</v>
      </c>
      <c r="E260" s="9"/>
      <c r="F260" s="9"/>
    </row>
    <row r="261" spans="1:6" x14ac:dyDescent="0.2">
      <c r="A261" s="2" t="s">
        <v>717</v>
      </c>
      <c r="B261" s="2" t="s">
        <v>1504</v>
      </c>
      <c r="C261" s="2"/>
      <c r="D261" s="2" t="s">
        <v>718</v>
      </c>
      <c r="E261" s="9"/>
      <c r="F261" s="9"/>
    </row>
    <row r="262" spans="1:6" x14ac:dyDescent="0.2">
      <c r="A262" s="2" t="s">
        <v>719</v>
      </c>
      <c r="B262" s="2" t="s">
        <v>1505</v>
      </c>
      <c r="C262" s="2"/>
      <c r="D262" s="2" t="s">
        <v>720</v>
      </c>
      <c r="E262" s="9"/>
      <c r="F262" s="9"/>
    </row>
    <row r="263" spans="1:6" x14ac:dyDescent="0.2">
      <c r="A263" s="2" t="s">
        <v>721</v>
      </c>
      <c r="B263" s="2" t="s">
        <v>1506</v>
      </c>
      <c r="C263" s="2"/>
      <c r="D263" s="2" t="s">
        <v>722</v>
      </c>
      <c r="E263" s="9"/>
      <c r="F263" s="9"/>
    </row>
    <row r="264" spans="1:6" x14ac:dyDescent="0.2">
      <c r="A264" s="2" t="s">
        <v>723</v>
      </c>
      <c r="B264" s="2" t="s">
        <v>1507</v>
      </c>
      <c r="C264" s="2"/>
      <c r="D264" s="2" t="s">
        <v>724</v>
      </c>
      <c r="E264" s="9"/>
      <c r="F264" s="9"/>
    </row>
    <row r="265" spans="1:6" x14ac:dyDescent="0.2">
      <c r="A265" s="2" t="s">
        <v>725</v>
      </c>
      <c r="B265" s="2" t="s">
        <v>1508</v>
      </c>
      <c r="C265" s="2" t="s">
        <v>726</v>
      </c>
      <c r="D265" s="2" t="s">
        <v>727</v>
      </c>
      <c r="E265" s="9"/>
      <c r="F265" s="9"/>
    </row>
    <row r="266" spans="1:6" x14ac:dyDescent="0.2">
      <c r="A266" s="2" t="s">
        <v>728</v>
      </c>
      <c r="B266" s="2" t="s">
        <v>1509</v>
      </c>
      <c r="C266" s="2" t="s">
        <v>729</v>
      </c>
      <c r="D266" s="2" t="s">
        <v>730</v>
      </c>
      <c r="E266" s="9"/>
      <c r="F266" s="9"/>
    </row>
    <row r="267" spans="1:6" x14ac:dyDescent="0.2">
      <c r="A267" s="2" t="s">
        <v>731</v>
      </c>
      <c r="B267" s="2" t="s">
        <v>1510</v>
      </c>
      <c r="C267" s="2" t="s">
        <v>732</v>
      </c>
      <c r="D267" s="2" t="s">
        <v>733</v>
      </c>
      <c r="E267" s="9"/>
      <c r="F267" s="9"/>
    </row>
    <row r="268" spans="1:6" x14ac:dyDescent="0.2">
      <c r="A268" s="2" t="s">
        <v>734</v>
      </c>
      <c r="B268" s="2" t="s">
        <v>1511</v>
      </c>
      <c r="C268" s="2" t="s">
        <v>735</v>
      </c>
      <c r="D268" s="2" t="s">
        <v>736</v>
      </c>
      <c r="E268" s="9"/>
      <c r="F268" s="9"/>
    </row>
    <row r="269" spans="1:6" x14ac:dyDescent="0.2">
      <c r="A269" s="2" t="s">
        <v>737</v>
      </c>
      <c r="B269" s="2" t="s">
        <v>1512</v>
      </c>
      <c r="C269" s="2" t="s">
        <v>738</v>
      </c>
      <c r="D269" s="2" t="s">
        <v>739</v>
      </c>
      <c r="E269" s="9"/>
      <c r="F269" s="9"/>
    </row>
    <row r="270" spans="1:6" x14ac:dyDescent="0.2">
      <c r="A270" s="2" t="s">
        <v>740</v>
      </c>
      <c r="B270" s="2" t="s">
        <v>1513</v>
      </c>
      <c r="C270" s="2" t="s">
        <v>741</v>
      </c>
      <c r="D270" s="2" t="s">
        <v>742</v>
      </c>
      <c r="E270" s="9"/>
      <c r="F270" s="9"/>
    </row>
    <row r="271" spans="1:6" x14ac:dyDescent="0.2">
      <c r="A271" s="2" t="s">
        <v>743</v>
      </c>
      <c r="B271" s="2" t="s">
        <v>1514</v>
      </c>
      <c r="C271" s="2" t="s">
        <v>744</v>
      </c>
      <c r="D271" s="2" t="s">
        <v>745</v>
      </c>
      <c r="E271" s="9"/>
      <c r="F271" s="9"/>
    </row>
    <row r="272" spans="1:6" x14ac:dyDescent="0.2">
      <c r="A272" s="2" t="s">
        <v>746</v>
      </c>
      <c r="B272" s="2" t="s">
        <v>1515</v>
      </c>
      <c r="C272" s="2" t="s">
        <v>747</v>
      </c>
      <c r="D272" s="2" t="s">
        <v>748</v>
      </c>
      <c r="E272" s="9"/>
      <c r="F272" s="9"/>
    </row>
    <row r="273" spans="1:6" x14ac:dyDescent="0.2">
      <c r="A273" s="2" t="s">
        <v>749</v>
      </c>
      <c r="B273" s="2" t="s">
        <v>1516</v>
      </c>
      <c r="C273" s="2" t="s">
        <v>750</v>
      </c>
      <c r="D273" s="2" t="s">
        <v>751</v>
      </c>
      <c r="E273" s="9"/>
      <c r="F273" s="9"/>
    </row>
    <row r="274" spans="1:6" x14ac:dyDescent="0.2">
      <c r="A274" s="2" t="s">
        <v>752</v>
      </c>
      <c r="B274" s="2" t="s">
        <v>1517</v>
      </c>
      <c r="C274" s="2" t="s">
        <v>753</v>
      </c>
      <c r="D274" s="2" t="s">
        <v>754</v>
      </c>
      <c r="E274" s="9"/>
      <c r="F274" s="9"/>
    </row>
    <row r="275" spans="1:6" x14ac:dyDescent="0.2">
      <c r="A275" s="2" t="s">
        <v>755</v>
      </c>
      <c r="B275" s="2" t="s">
        <v>1518</v>
      </c>
      <c r="C275" s="2" t="s">
        <v>756</v>
      </c>
      <c r="D275" s="2" t="s">
        <v>757</v>
      </c>
      <c r="E275" s="9"/>
      <c r="F275" s="9"/>
    </row>
    <row r="276" spans="1:6" x14ac:dyDescent="0.2">
      <c r="A276" s="2" t="s">
        <v>758</v>
      </c>
      <c r="B276" s="2" t="s">
        <v>1519</v>
      </c>
      <c r="C276" s="2" t="s">
        <v>759</v>
      </c>
      <c r="D276" s="2" t="s">
        <v>760</v>
      </c>
      <c r="E276" s="9"/>
      <c r="F276" s="9"/>
    </row>
    <row r="277" spans="1:6" x14ac:dyDescent="0.2">
      <c r="A277" s="2" t="s">
        <v>761</v>
      </c>
      <c r="B277" s="2" t="s">
        <v>1520</v>
      </c>
      <c r="C277" s="2" t="s">
        <v>762</v>
      </c>
      <c r="D277" s="2" t="s">
        <v>763</v>
      </c>
      <c r="E277" s="9"/>
      <c r="F277" s="9"/>
    </row>
    <row r="278" spans="1:6" x14ac:dyDescent="0.2">
      <c r="A278" s="2" t="s">
        <v>764</v>
      </c>
      <c r="B278" s="2" t="s">
        <v>1521</v>
      </c>
      <c r="C278" s="2" t="s">
        <v>765</v>
      </c>
      <c r="D278" s="2" t="s">
        <v>766</v>
      </c>
      <c r="E278" s="9"/>
      <c r="F278" s="9"/>
    </row>
    <row r="279" spans="1:6" x14ac:dyDescent="0.2">
      <c r="A279" s="2" t="s">
        <v>767</v>
      </c>
      <c r="B279" s="2" t="s">
        <v>1522</v>
      </c>
      <c r="C279" s="2" t="s">
        <v>768</v>
      </c>
      <c r="D279" s="2" t="s">
        <v>769</v>
      </c>
      <c r="E279" s="9"/>
      <c r="F279" s="9"/>
    </row>
    <row r="280" spans="1:6" x14ac:dyDescent="0.2">
      <c r="A280" s="2" t="s">
        <v>770</v>
      </c>
      <c r="B280" s="2" t="s">
        <v>1523</v>
      </c>
      <c r="C280" s="2" t="s">
        <v>771</v>
      </c>
      <c r="D280" s="2" t="s">
        <v>772</v>
      </c>
      <c r="E280" s="9"/>
      <c r="F280" s="9"/>
    </row>
    <row r="281" spans="1:6" x14ac:dyDescent="0.2">
      <c r="A281" s="2" t="s">
        <v>773</v>
      </c>
      <c r="B281" s="2" t="s">
        <v>1524</v>
      </c>
      <c r="C281" s="2" t="s">
        <v>771</v>
      </c>
      <c r="D281" s="2" t="s">
        <v>774</v>
      </c>
      <c r="E281" s="9"/>
      <c r="F281" s="9"/>
    </row>
    <row r="282" spans="1:6" x14ac:dyDescent="0.2">
      <c r="A282" s="2" t="s">
        <v>775</v>
      </c>
      <c r="B282" s="2" t="s">
        <v>1525</v>
      </c>
      <c r="C282" s="2" t="s">
        <v>776</v>
      </c>
      <c r="D282" s="2" t="s">
        <v>777</v>
      </c>
      <c r="E282" s="9"/>
      <c r="F282" s="9"/>
    </row>
    <row r="283" spans="1:6" x14ac:dyDescent="0.2">
      <c r="A283" s="2" t="s">
        <v>778</v>
      </c>
      <c r="B283" s="2" t="s">
        <v>1526</v>
      </c>
      <c r="C283" s="2" t="s">
        <v>779</v>
      </c>
      <c r="D283" s="2" t="s">
        <v>780</v>
      </c>
      <c r="E283" s="9"/>
      <c r="F283" s="9"/>
    </row>
    <row r="284" spans="1:6" x14ac:dyDescent="0.2">
      <c r="A284" s="2" t="s">
        <v>781</v>
      </c>
      <c r="B284" s="2" t="s">
        <v>1527</v>
      </c>
      <c r="C284" s="2" t="s">
        <v>782</v>
      </c>
      <c r="D284" s="2" t="s">
        <v>783</v>
      </c>
      <c r="E284" s="9"/>
      <c r="F284" s="9"/>
    </row>
    <row r="285" spans="1:6" x14ac:dyDescent="0.2">
      <c r="A285" s="2" t="s">
        <v>784</v>
      </c>
      <c r="B285" s="2" t="s">
        <v>1528</v>
      </c>
      <c r="C285" s="2" t="s">
        <v>785</v>
      </c>
      <c r="D285" s="2" t="s">
        <v>786</v>
      </c>
      <c r="E285" s="9"/>
      <c r="F285" s="9"/>
    </row>
    <row r="286" spans="1:6" x14ac:dyDescent="0.2">
      <c r="A286" s="2" t="s">
        <v>787</v>
      </c>
      <c r="B286" s="2" t="s">
        <v>1529</v>
      </c>
      <c r="C286" s="2"/>
      <c r="D286" s="2" t="s">
        <v>788</v>
      </c>
      <c r="E286" s="9"/>
      <c r="F286" s="9"/>
    </row>
    <row r="287" spans="1:6" x14ac:dyDescent="0.2">
      <c r="A287" s="2" t="s">
        <v>789</v>
      </c>
      <c r="B287" s="2" t="s">
        <v>1530</v>
      </c>
      <c r="C287" s="2" t="s">
        <v>790</v>
      </c>
      <c r="D287" s="2" t="s">
        <v>791</v>
      </c>
      <c r="E287" s="9"/>
      <c r="F287" s="9"/>
    </row>
    <row r="288" spans="1:6" x14ac:dyDescent="0.2">
      <c r="A288" s="2" t="s">
        <v>792</v>
      </c>
      <c r="B288" s="2" t="s">
        <v>1531</v>
      </c>
      <c r="C288" s="2" t="s">
        <v>793</v>
      </c>
      <c r="D288" s="2" t="s">
        <v>794</v>
      </c>
      <c r="E288" s="9"/>
      <c r="F288" s="9"/>
    </row>
    <row r="289" spans="1:6" x14ac:dyDescent="0.2">
      <c r="A289" s="2" t="s">
        <v>795</v>
      </c>
      <c r="B289" s="2" t="s">
        <v>1532</v>
      </c>
      <c r="C289" s="2" t="s">
        <v>796</v>
      </c>
      <c r="D289" s="2" t="s">
        <v>797</v>
      </c>
      <c r="E289" s="9"/>
      <c r="F289" s="9"/>
    </row>
    <row r="290" spans="1:6" x14ac:dyDescent="0.2">
      <c r="A290" s="2" t="s">
        <v>798</v>
      </c>
      <c r="B290" s="2" t="s">
        <v>1533</v>
      </c>
      <c r="C290" s="2" t="s">
        <v>799</v>
      </c>
      <c r="D290" s="2" t="s">
        <v>800</v>
      </c>
      <c r="E290" s="9"/>
      <c r="F290" s="9"/>
    </row>
    <row r="291" spans="1:6" x14ac:dyDescent="0.2">
      <c r="A291" s="2" t="s">
        <v>801</v>
      </c>
      <c r="B291" s="2" t="s">
        <v>1534</v>
      </c>
      <c r="C291" s="2" t="s">
        <v>802</v>
      </c>
      <c r="D291" s="2" t="s">
        <v>803</v>
      </c>
      <c r="E291" s="9"/>
      <c r="F291" s="9"/>
    </row>
    <row r="292" spans="1:6" x14ac:dyDescent="0.2">
      <c r="A292" s="2" t="s">
        <v>804</v>
      </c>
      <c r="B292" s="2" t="s">
        <v>1535</v>
      </c>
      <c r="C292" s="2" t="s">
        <v>805</v>
      </c>
      <c r="D292" s="2" t="s">
        <v>806</v>
      </c>
      <c r="E292" s="9"/>
      <c r="F292" s="9"/>
    </row>
    <row r="293" spans="1:6" x14ac:dyDescent="0.2">
      <c r="A293" s="2" t="s">
        <v>807</v>
      </c>
      <c r="B293" s="2" t="s">
        <v>1536</v>
      </c>
      <c r="C293" s="2" t="s">
        <v>808</v>
      </c>
      <c r="D293" s="2" t="s">
        <v>809</v>
      </c>
      <c r="E293" s="9"/>
      <c r="F293" s="9"/>
    </row>
    <row r="294" spans="1:6" x14ac:dyDescent="0.2">
      <c r="A294" s="2" t="s">
        <v>810</v>
      </c>
      <c r="B294" s="2" t="s">
        <v>1537</v>
      </c>
      <c r="C294" s="2" t="s">
        <v>811</v>
      </c>
      <c r="D294" s="2" t="s">
        <v>812</v>
      </c>
      <c r="E294" s="9"/>
      <c r="F294" s="9"/>
    </row>
    <row r="295" spans="1:6" x14ac:dyDescent="0.2">
      <c r="A295" s="2" t="s">
        <v>813</v>
      </c>
      <c r="B295" s="2" t="s">
        <v>1538</v>
      </c>
      <c r="C295" s="2" t="s">
        <v>814</v>
      </c>
      <c r="D295" s="2" t="s">
        <v>815</v>
      </c>
      <c r="E295" s="9"/>
      <c r="F295" s="9"/>
    </row>
    <row r="296" spans="1:6" x14ac:dyDescent="0.2">
      <c r="A296" s="2" t="s">
        <v>816</v>
      </c>
      <c r="B296" s="2" t="s">
        <v>1539</v>
      </c>
      <c r="C296" s="2" t="s">
        <v>814</v>
      </c>
      <c r="D296" s="2" t="s">
        <v>817</v>
      </c>
      <c r="E296" s="9"/>
      <c r="F296" s="9"/>
    </row>
    <row r="297" spans="1:6" x14ac:dyDescent="0.2">
      <c r="A297" s="2" t="s">
        <v>818</v>
      </c>
      <c r="B297" s="2" t="s">
        <v>1540</v>
      </c>
      <c r="C297" s="2" t="s">
        <v>819</v>
      </c>
      <c r="D297" s="2" t="s">
        <v>820</v>
      </c>
      <c r="E297" s="9"/>
      <c r="F297" s="9"/>
    </row>
    <row r="298" spans="1:6" x14ac:dyDescent="0.2">
      <c r="A298" s="2" t="s">
        <v>821</v>
      </c>
      <c r="B298" s="2" t="s">
        <v>1541</v>
      </c>
      <c r="C298" s="2" t="s">
        <v>819</v>
      </c>
      <c r="D298" s="2" t="s">
        <v>822</v>
      </c>
      <c r="E298" s="9"/>
      <c r="F298" s="9"/>
    </row>
    <row r="299" spans="1:6" x14ac:dyDescent="0.2">
      <c r="A299" s="2" t="s">
        <v>823</v>
      </c>
      <c r="B299" s="2" t="s">
        <v>1542</v>
      </c>
      <c r="C299" s="2" t="s">
        <v>824</v>
      </c>
      <c r="D299" s="2" t="s">
        <v>825</v>
      </c>
      <c r="E299" s="9"/>
      <c r="F299" s="9"/>
    </row>
    <row r="300" spans="1:6" x14ac:dyDescent="0.2">
      <c r="A300" s="2" t="s">
        <v>826</v>
      </c>
      <c r="B300" s="2" t="s">
        <v>1543</v>
      </c>
      <c r="C300" s="2" t="s">
        <v>827</v>
      </c>
      <c r="D300" s="2" t="s">
        <v>828</v>
      </c>
      <c r="E300" s="9"/>
      <c r="F300" s="9"/>
    </row>
    <row r="301" spans="1:6" x14ac:dyDescent="0.2">
      <c r="A301" s="2" t="s">
        <v>829</v>
      </c>
      <c r="B301" s="2" t="s">
        <v>1544</v>
      </c>
      <c r="C301" s="2" t="s">
        <v>830</v>
      </c>
      <c r="D301" s="2" t="s">
        <v>831</v>
      </c>
      <c r="E301" s="9"/>
      <c r="F301" s="9"/>
    </row>
    <row r="302" spans="1:6" x14ac:dyDescent="0.2">
      <c r="A302" s="2" t="s">
        <v>832</v>
      </c>
      <c r="B302" s="2" t="s">
        <v>1545</v>
      </c>
      <c r="C302" s="2" t="s">
        <v>833</v>
      </c>
      <c r="D302" s="2" t="s">
        <v>834</v>
      </c>
      <c r="E302" s="9"/>
      <c r="F302" s="9"/>
    </row>
    <row r="303" spans="1:6" x14ac:dyDescent="0.2">
      <c r="A303" s="2" t="s">
        <v>835</v>
      </c>
      <c r="B303" s="2" t="s">
        <v>1546</v>
      </c>
      <c r="C303" s="2" t="s">
        <v>836</v>
      </c>
      <c r="D303" s="2" t="s">
        <v>837</v>
      </c>
      <c r="E303" s="9"/>
      <c r="F303" s="9"/>
    </row>
    <row r="304" spans="1:6" x14ac:dyDescent="0.2">
      <c r="A304" s="2" t="s">
        <v>838</v>
      </c>
      <c r="B304" s="2" t="s">
        <v>1547</v>
      </c>
      <c r="C304" s="2" t="s">
        <v>839</v>
      </c>
      <c r="D304" s="2" t="s">
        <v>840</v>
      </c>
      <c r="E304" s="9"/>
      <c r="F304" s="9"/>
    </row>
    <row r="305" spans="1:6" x14ac:dyDescent="0.2">
      <c r="A305" s="2" t="s">
        <v>841</v>
      </c>
      <c r="B305" s="2" t="s">
        <v>1548</v>
      </c>
      <c r="C305" s="2" t="s">
        <v>842</v>
      </c>
      <c r="D305" s="2" t="s">
        <v>843</v>
      </c>
      <c r="E305" s="9"/>
      <c r="F305" s="9"/>
    </row>
    <row r="306" spans="1:6" x14ac:dyDescent="0.2">
      <c r="A306" s="2" t="s">
        <v>844</v>
      </c>
      <c r="B306" s="2" t="s">
        <v>1549</v>
      </c>
      <c r="C306" s="2" t="s">
        <v>845</v>
      </c>
      <c r="D306" s="2" t="s">
        <v>846</v>
      </c>
      <c r="E306" s="9"/>
      <c r="F306" s="9"/>
    </row>
    <row r="307" spans="1:6" x14ac:dyDescent="0.2">
      <c r="A307" s="2" t="s">
        <v>847</v>
      </c>
      <c r="B307" s="2" t="s">
        <v>1550</v>
      </c>
      <c r="C307" s="2" t="s">
        <v>848</v>
      </c>
      <c r="D307" s="2" t="s">
        <v>849</v>
      </c>
      <c r="E307" s="9"/>
      <c r="F307" s="9"/>
    </row>
    <row r="308" spans="1:6" x14ac:dyDescent="0.2">
      <c r="A308" s="2" t="s">
        <v>850</v>
      </c>
      <c r="B308" s="2" t="s">
        <v>1551</v>
      </c>
      <c r="C308" s="2" t="s">
        <v>851</v>
      </c>
      <c r="D308" s="2" t="s">
        <v>852</v>
      </c>
      <c r="E308" s="9"/>
      <c r="F308" s="9"/>
    </row>
    <row r="309" spans="1:6" x14ac:dyDescent="0.2">
      <c r="A309" s="2" t="s">
        <v>853</v>
      </c>
      <c r="B309" s="2" t="s">
        <v>1552</v>
      </c>
      <c r="C309" s="2" t="s">
        <v>854</v>
      </c>
      <c r="D309" s="2" t="s">
        <v>855</v>
      </c>
      <c r="E309" s="9"/>
      <c r="F309" s="9"/>
    </row>
    <row r="310" spans="1:6" x14ac:dyDescent="0.2">
      <c r="A310" s="2" t="s">
        <v>856</v>
      </c>
      <c r="B310" s="2" t="s">
        <v>1553</v>
      </c>
      <c r="C310" s="2" t="s">
        <v>857</v>
      </c>
      <c r="D310" s="2" t="s">
        <v>858</v>
      </c>
      <c r="E310" s="9"/>
      <c r="F310" s="9"/>
    </row>
    <row r="311" spans="1:6" x14ac:dyDescent="0.2">
      <c r="A311" s="2" t="s">
        <v>859</v>
      </c>
      <c r="B311" s="2" t="s">
        <v>1554</v>
      </c>
      <c r="C311" s="2" t="s">
        <v>860</v>
      </c>
      <c r="D311" s="2" t="s">
        <v>861</v>
      </c>
      <c r="E311" s="9"/>
      <c r="F311" s="9"/>
    </row>
    <row r="312" spans="1:6" x14ac:dyDescent="0.2">
      <c r="A312" s="2" t="s">
        <v>862</v>
      </c>
      <c r="B312" s="2" t="s">
        <v>1555</v>
      </c>
      <c r="C312" s="2" t="s">
        <v>863</v>
      </c>
      <c r="D312" s="2" t="s">
        <v>864</v>
      </c>
      <c r="E312" s="9"/>
      <c r="F312" s="9"/>
    </row>
    <row r="313" spans="1:6" x14ac:dyDescent="0.2">
      <c r="A313" s="2" t="s">
        <v>865</v>
      </c>
      <c r="B313" s="2" t="s">
        <v>1556</v>
      </c>
      <c r="C313" s="2" t="s">
        <v>866</v>
      </c>
      <c r="D313" s="2" t="s">
        <v>867</v>
      </c>
      <c r="E313" s="9"/>
      <c r="F313" s="9"/>
    </row>
    <row r="314" spans="1:6" x14ac:dyDescent="0.2">
      <c r="A314" s="2" t="s">
        <v>868</v>
      </c>
      <c r="B314" s="2" t="s">
        <v>1557</v>
      </c>
      <c r="C314" s="2" t="s">
        <v>869</v>
      </c>
      <c r="D314" s="2" t="s">
        <v>870</v>
      </c>
      <c r="E314" s="9"/>
      <c r="F314" s="9"/>
    </row>
    <row r="315" spans="1:6" x14ac:dyDescent="0.2">
      <c r="A315" s="2" t="s">
        <v>871</v>
      </c>
      <c r="B315" s="2" t="s">
        <v>1558</v>
      </c>
      <c r="C315" s="2" t="s">
        <v>872</v>
      </c>
      <c r="D315" s="2" t="s">
        <v>873</v>
      </c>
      <c r="E315" s="9"/>
      <c r="F315" s="9"/>
    </row>
    <row r="316" spans="1:6" x14ac:dyDescent="0.2">
      <c r="A316" s="2" t="s">
        <v>874</v>
      </c>
      <c r="B316" s="2" t="s">
        <v>1559</v>
      </c>
      <c r="C316" s="2" t="s">
        <v>875</v>
      </c>
      <c r="D316" s="2" t="s">
        <v>876</v>
      </c>
      <c r="E316" s="9"/>
      <c r="F316" s="9"/>
    </row>
    <row r="317" spans="1:6" x14ac:dyDescent="0.2">
      <c r="A317" s="2" t="s">
        <v>877</v>
      </c>
      <c r="B317" s="2" t="s">
        <v>1560</v>
      </c>
      <c r="C317" s="2" t="s">
        <v>878</v>
      </c>
      <c r="D317" s="2" t="s">
        <v>879</v>
      </c>
      <c r="E317" s="9"/>
      <c r="F317" s="9"/>
    </row>
    <row r="318" spans="1:6" x14ac:dyDescent="0.2">
      <c r="A318" s="2" t="s">
        <v>880</v>
      </c>
      <c r="B318" s="2" t="s">
        <v>1561</v>
      </c>
      <c r="C318" s="2" t="s">
        <v>881</v>
      </c>
      <c r="D318" s="2" t="s">
        <v>882</v>
      </c>
      <c r="E318" s="9"/>
      <c r="F318" s="9"/>
    </row>
    <row r="319" spans="1:6" x14ac:dyDescent="0.2">
      <c r="A319" s="2" t="s">
        <v>883</v>
      </c>
      <c r="B319" s="2" t="s">
        <v>1562</v>
      </c>
      <c r="C319" s="2" t="s">
        <v>884</v>
      </c>
      <c r="D319" s="2" t="s">
        <v>885</v>
      </c>
      <c r="E319" s="9"/>
      <c r="F319" s="9"/>
    </row>
    <row r="320" spans="1:6" x14ac:dyDescent="0.2">
      <c r="A320" s="2" t="s">
        <v>886</v>
      </c>
      <c r="B320" s="2" t="s">
        <v>1563</v>
      </c>
      <c r="C320" s="2" t="s">
        <v>887</v>
      </c>
      <c r="D320" s="2" t="s">
        <v>888</v>
      </c>
      <c r="E320" s="9"/>
      <c r="F320" s="9"/>
    </row>
    <row r="321" spans="1:6" x14ac:dyDescent="0.2">
      <c r="A321" s="2" t="s">
        <v>889</v>
      </c>
      <c r="B321" s="2" t="s">
        <v>1564</v>
      </c>
      <c r="C321" s="2" t="s">
        <v>890</v>
      </c>
      <c r="D321" s="2" t="s">
        <v>891</v>
      </c>
      <c r="E321" s="9"/>
      <c r="F321" s="9"/>
    </row>
    <row r="322" spans="1:6" x14ac:dyDescent="0.2">
      <c r="A322" s="2" t="s">
        <v>892</v>
      </c>
      <c r="B322" s="2" t="s">
        <v>1565</v>
      </c>
      <c r="C322" s="2" t="s">
        <v>893</v>
      </c>
      <c r="D322" s="2" t="s">
        <v>894</v>
      </c>
      <c r="E322" s="9"/>
      <c r="F322" s="9"/>
    </row>
    <row r="323" spans="1:6" x14ac:dyDescent="0.2">
      <c r="A323" s="2" t="s">
        <v>895</v>
      </c>
      <c r="B323" s="2" t="s">
        <v>1566</v>
      </c>
      <c r="C323" s="2" t="s">
        <v>896</v>
      </c>
      <c r="D323" s="2" t="s">
        <v>897</v>
      </c>
      <c r="E323" s="9"/>
      <c r="F323" s="9"/>
    </row>
    <row r="324" spans="1:6" x14ac:dyDescent="0.2">
      <c r="A324" s="2" t="s">
        <v>898</v>
      </c>
      <c r="B324" s="2" t="s">
        <v>1567</v>
      </c>
      <c r="C324" s="2" t="s">
        <v>896</v>
      </c>
      <c r="D324" s="2" t="s">
        <v>899</v>
      </c>
      <c r="E324" s="9"/>
      <c r="F324" s="9"/>
    </row>
    <row r="325" spans="1:6" x14ac:dyDescent="0.2">
      <c r="A325" s="2" t="s">
        <v>900</v>
      </c>
      <c r="B325" s="2" t="s">
        <v>1568</v>
      </c>
      <c r="C325" s="2" t="s">
        <v>901</v>
      </c>
      <c r="D325" s="2" t="s">
        <v>902</v>
      </c>
      <c r="E325" s="9"/>
      <c r="F325" s="9"/>
    </row>
    <row r="326" spans="1:6" x14ac:dyDescent="0.2">
      <c r="A326" s="2" t="s">
        <v>903</v>
      </c>
      <c r="B326" s="2" t="s">
        <v>1569</v>
      </c>
      <c r="C326" s="2" t="s">
        <v>904</v>
      </c>
      <c r="D326" s="2" t="s">
        <v>905</v>
      </c>
      <c r="E326" s="9"/>
      <c r="F326" s="9"/>
    </row>
    <row r="327" spans="1:6" x14ac:dyDescent="0.2">
      <c r="A327" s="2" t="s">
        <v>906</v>
      </c>
      <c r="B327" s="2" t="s">
        <v>1570</v>
      </c>
      <c r="C327" s="2" t="s">
        <v>907</v>
      </c>
      <c r="D327" s="2" t="s">
        <v>908</v>
      </c>
      <c r="E327" s="9"/>
      <c r="F327" s="9"/>
    </row>
    <row r="328" spans="1:6" x14ac:dyDescent="0.2">
      <c r="A328" s="2" t="s">
        <v>909</v>
      </c>
      <c r="B328" s="2" t="s">
        <v>1571</v>
      </c>
      <c r="C328" s="2" t="s">
        <v>910</v>
      </c>
      <c r="D328" s="2" t="s">
        <v>911</v>
      </c>
      <c r="E328" s="9"/>
      <c r="F328" s="9"/>
    </row>
    <row r="329" spans="1:6" x14ac:dyDescent="0.2">
      <c r="A329" s="2" t="s">
        <v>912</v>
      </c>
      <c r="B329" s="2" t="s">
        <v>1572</v>
      </c>
      <c r="C329" s="2" t="s">
        <v>913</v>
      </c>
      <c r="D329" s="2" t="s">
        <v>914</v>
      </c>
      <c r="E329" s="9"/>
      <c r="F329" s="9"/>
    </row>
    <row r="330" spans="1:6" x14ac:dyDescent="0.2">
      <c r="A330" s="2" t="s">
        <v>915</v>
      </c>
      <c r="B330" s="2" t="s">
        <v>1573</v>
      </c>
      <c r="C330" s="2" t="s">
        <v>916</v>
      </c>
      <c r="D330" s="2" t="s">
        <v>917</v>
      </c>
      <c r="E330" s="9"/>
      <c r="F330" s="9"/>
    </row>
    <row r="331" spans="1:6" x14ac:dyDescent="0.2">
      <c r="A331" s="2" t="s">
        <v>918</v>
      </c>
      <c r="B331" s="2" t="s">
        <v>1574</v>
      </c>
      <c r="C331" s="2" t="s">
        <v>919</v>
      </c>
      <c r="D331" s="2" t="s">
        <v>920</v>
      </c>
      <c r="E331" s="9"/>
      <c r="F331" s="9"/>
    </row>
    <row r="332" spans="1:6" x14ac:dyDescent="0.2">
      <c r="A332" s="2" t="s">
        <v>921</v>
      </c>
      <c r="B332" s="2" t="s">
        <v>1575</v>
      </c>
      <c r="C332" s="2" t="s">
        <v>922</v>
      </c>
      <c r="D332" s="2" t="s">
        <v>923</v>
      </c>
      <c r="E332" s="9"/>
      <c r="F332" s="9"/>
    </row>
    <row r="333" spans="1:6" x14ac:dyDescent="0.2">
      <c r="A333" s="2" t="s">
        <v>924</v>
      </c>
      <c r="B333" s="2" t="s">
        <v>1576</v>
      </c>
      <c r="C333" s="2" t="s">
        <v>925</v>
      </c>
      <c r="D333" s="2" t="s">
        <v>926</v>
      </c>
      <c r="E333" s="9"/>
      <c r="F333" s="9"/>
    </row>
    <row r="334" spans="1:6" x14ac:dyDescent="0.2">
      <c r="A334" s="2" t="s">
        <v>927</v>
      </c>
      <c r="B334" s="2" t="s">
        <v>1577</v>
      </c>
      <c r="C334" s="2" t="s">
        <v>928</v>
      </c>
      <c r="D334" s="2" t="s">
        <v>929</v>
      </c>
      <c r="E334" s="9"/>
      <c r="F334" s="9"/>
    </row>
    <row r="335" spans="1:6" x14ac:dyDescent="0.2">
      <c r="A335" s="2" t="s">
        <v>930</v>
      </c>
      <c r="B335" s="2" t="s">
        <v>1578</v>
      </c>
      <c r="C335" s="2" t="s">
        <v>931</v>
      </c>
      <c r="D335" s="2" t="s">
        <v>932</v>
      </c>
      <c r="E335" s="9"/>
      <c r="F335" s="9"/>
    </row>
    <row r="336" spans="1:6" x14ac:dyDescent="0.2">
      <c r="A336" s="2" t="s">
        <v>933</v>
      </c>
      <c r="B336" s="2" t="s">
        <v>1579</v>
      </c>
      <c r="C336" s="2" t="s">
        <v>934</v>
      </c>
      <c r="D336" s="2" t="s">
        <v>935</v>
      </c>
      <c r="E336" s="9"/>
      <c r="F336" s="9"/>
    </row>
    <row r="337" spans="1:6" x14ac:dyDescent="0.2">
      <c r="A337" s="2" t="s">
        <v>936</v>
      </c>
      <c r="B337" s="2" t="s">
        <v>1580</v>
      </c>
      <c r="C337" s="2" t="s">
        <v>937</v>
      </c>
      <c r="D337" s="2" t="s">
        <v>938</v>
      </c>
      <c r="E337" s="9"/>
      <c r="F337" s="9"/>
    </row>
    <row r="338" spans="1:6" x14ac:dyDescent="0.2">
      <c r="A338" s="2" t="s">
        <v>939</v>
      </c>
      <c r="B338" s="2" t="s">
        <v>1581</v>
      </c>
      <c r="C338" s="2" t="s">
        <v>940</v>
      </c>
      <c r="D338" s="2" t="s">
        <v>941</v>
      </c>
      <c r="E338" s="9"/>
      <c r="F338" s="9"/>
    </row>
    <row r="339" spans="1:6" x14ac:dyDescent="0.2">
      <c r="A339" s="2" t="s">
        <v>942</v>
      </c>
      <c r="B339" s="2" t="s">
        <v>1582</v>
      </c>
      <c r="C339" s="2"/>
      <c r="D339" s="2" t="s">
        <v>943</v>
      </c>
      <c r="E339" s="9"/>
      <c r="F339" s="9"/>
    </row>
    <row r="340" spans="1:6" x14ac:dyDescent="0.2">
      <c r="A340" s="2" t="s">
        <v>944</v>
      </c>
      <c r="B340" s="2" t="s">
        <v>1583</v>
      </c>
      <c r="C340" s="2" t="s">
        <v>945</v>
      </c>
      <c r="D340" s="2" t="s">
        <v>946</v>
      </c>
      <c r="E340" s="9"/>
      <c r="F340" s="9"/>
    </row>
    <row r="341" spans="1:6" x14ac:dyDescent="0.2">
      <c r="A341" s="2" t="s">
        <v>947</v>
      </c>
      <c r="B341" s="2" t="s">
        <v>1584</v>
      </c>
      <c r="C341" s="2" t="s">
        <v>948</v>
      </c>
      <c r="D341" s="2" t="s">
        <v>949</v>
      </c>
      <c r="E341" s="9"/>
      <c r="F341" s="9"/>
    </row>
    <row r="342" spans="1:6" x14ac:dyDescent="0.2">
      <c r="A342" s="2" t="s">
        <v>950</v>
      </c>
      <c r="B342" s="2" t="s">
        <v>1585</v>
      </c>
      <c r="C342" s="2" t="s">
        <v>951</v>
      </c>
      <c r="D342" s="2" t="s">
        <v>952</v>
      </c>
      <c r="E342" s="9"/>
      <c r="F342" s="9"/>
    </row>
    <row r="343" spans="1:6" x14ac:dyDescent="0.2">
      <c r="A343" s="2" t="s">
        <v>953</v>
      </c>
      <c r="B343" s="2" t="s">
        <v>1586</v>
      </c>
      <c r="C343" s="2" t="s">
        <v>954</v>
      </c>
      <c r="D343" s="2" t="s">
        <v>955</v>
      </c>
      <c r="E343" s="9"/>
      <c r="F343" s="9"/>
    </row>
    <row r="344" spans="1:6" x14ac:dyDescent="0.2">
      <c r="A344" s="2" t="s">
        <v>956</v>
      </c>
      <c r="B344" s="2" t="s">
        <v>1587</v>
      </c>
      <c r="C344" s="2" t="s">
        <v>957</v>
      </c>
      <c r="D344" s="2" t="s">
        <v>958</v>
      </c>
      <c r="E344" s="9"/>
      <c r="F344" s="9"/>
    </row>
    <row r="345" spans="1:6" x14ac:dyDescent="0.2">
      <c r="A345" s="2" t="s">
        <v>959</v>
      </c>
      <c r="B345" s="2" t="s">
        <v>1588</v>
      </c>
      <c r="C345" s="2" t="s">
        <v>960</v>
      </c>
      <c r="D345" s="2" t="s">
        <v>961</v>
      </c>
      <c r="E345" s="9"/>
      <c r="F345" s="9"/>
    </row>
    <row r="346" spans="1:6" x14ac:dyDescent="0.2">
      <c r="A346" s="2" t="s">
        <v>962</v>
      </c>
      <c r="B346" s="2" t="s">
        <v>1589</v>
      </c>
      <c r="C346" s="2" t="s">
        <v>963</v>
      </c>
      <c r="D346" s="2" t="s">
        <v>964</v>
      </c>
      <c r="E346" s="9"/>
      <c r="F346" s="9"/>
    </row>
    <row r="347" spans="1:6" x14ac:dyDescent="0.2">
      <c r="A347" s="2" t="s">
        <v>965</v>
      </c>
      <c r="B347" s="2" t="s">
        <v>1590</v>
      </c>
      <c r="C347" s="2" t="s">
        <v>966</v>
      </c>
      <c r="D347" s="2" t="s">
        <v>967</v>
      </c>
      <c r="E347" s="9"/>
      <c r="F347" s="9"/>
    </row>
    <row r="348" spans="1:6" x14ac:dyDescent="0.2">
      <c r="A348" s="2" t="s">
        <v>968</v>
      </c>
      <c r="B348" s="2" t="s">
        <v>1591</v>
      </c>
      <c r="C348" s="2" t="s">
        <v>969</v>
      </c>
      <c r="D348" s="2" t="s">
        <v>970</v>
      </c>
      <c r="E348" s="9"/>
      <c r="F348" s="9"/>
    </row>
    <row r="349" spans="1:6" x14ac:dyDescent="0.2">
      <c r="A349" s="2" t="s">
        <v>971</v>
      </c>
      <c r="B349" s="2" t="s">
        <v>1592</v>
      </c>
      <c r="C349" s="2" t="s">
        <v>972</v>
      </c>
      <c r="D349" s="2" t="s">
        <v>973</v>
      </c>
      <c r="E349" s="9"/>
      <c r="F349" s="9"/>
    </row>
    <row r="350" spans="1:6" x14ac:dyDescent="0.2">
      <c r="A350" s="2" t="s">
        <v>974</v>
      </c>
      <c r="B350" s="2" t="s">
        <v>1593</v>
      </c>
      <c r="C350" s="2" t="s">
        <v>975</v>
      </c>
      <c r="D350" s="2" t="s">
        <v>976</v>
      </c>
      <c r="E350" s="9"/>
      <c r="F350" s="9"/>
    </row>
    <row r="351" spans="1:6" x14ac:dyDescent="0.2">
      <c r="A351" s="2" t="s">
        <v>977</v>
      </c>
      <c r="B351" s="2" t="s">
        <v>1594</v>
      </c>
      <c r="C351" s="2" t="s">
        <v>978</v>
      </c>
      <c r="D351" s="2" t="s">
        <v>979</v>
      </c>
      <c r="E351" s="9"/>
      <c r="F351" s="9"/>
    </row>
    <row r="352" spans="1:6" x14ac:dyDescent="0.2">
      <c r="A352" s="2" t="s">
        <v>980</v>
      </c>
      <c r="B352" s="2" t="s">
        <v>1595</v>
      </c>
      <c r="C352" s="2" t="s">
        <v>981</v>
      </c>
      <c r="D352" s="2" t="s">
        <v>982</v>
      </c>
      <c r="E352" s="9"/>
      <c r="F352" s="9"/>
    </row>
    <row r="353" spans="1:6" x14ac:dyDescent="0.2">
      <c r="A353" s="2" t="s">
        <v>983</v>
      </c>
      <c r="B353" s="2" t="s">
        <v>1596</v>
      </c>
      <c r="C353" s="2" t="s">
        <v>984</v>
      </c>
      <c r="D353" s="2" t="s">
        <v>985</v>
      </c>
      <c r="E353" s="9"/>
      <c r="F353" s="9"/>
    </row>
    <row r="354" spans="1:6" x14ac:dyDescent="0.2">
      <c r="A354" s="2" t="s">
        <v>986</v>
      </c>
      <c r="B354" s="2" t="s">
        <v>1597</v>
      </c>
      <c r="C354" s="2" t="s">
        <v>987</v>
      </c>
      <c r="D354" s="2" t="s">
        <v>988</v>
      </c>
      <c r="E354" s="9"/>
      <c r="F354" s="9"/>
    </row>
    <row r="355" spans="1:6" x14ac:dyDescent="0.2">
      <c r="A355" s="2" t="s">
        <v>989</v>
      </c>
      <c r="B355" s="2" t="s">
        <v>1598</v>
      </c>
      <c r="C355" s="2" t="s">
        <v>990</v>
      </c>
      <c r="D355" s="2" t="s">
        <v>991</v>
      </c>
      <c r="E355" s="9"/>
      <c r="F355" s="9"/>
    </row>
    <row r="356" spans="1:6" x14ac:dyDescent="0.2">
      <c r="A356" s="2" t="s">
        <v>992</v>
      </c>
      <c r="B356" s="2" t="s">
        <v>1599</v>
      </c>
      <c r="C356" s="2" t="s">
        <v>993</v>
      </c>
      <c r="D356" s="2" t="s">
        <v>994</v>
      </c>
      <c r="E356" s="9"/>
      <c r="F356" s="9"/>
    </row>
    <row r="357" spans="1:6" x14ac:dyDescent="0.2">
      <c r="A357" s="2" t="s">
        <v>995</v>
      </c>
      <c r="B357" s="2" t="s">
        <v>1600</v>
      </c>
      <c r="C357" s="2" t="s">
        <v>996</v>
      </c>
      <c r="D357" s="2" t="s">
        <v>997</v>
      </c>
      <c r="E357" s="9"/>
      <c r="F357" s="9"/>
    </row>
    <row r="358" spans="1:6" x14ac:dyDescent="0.2">
      <c r="A358" s="2" t="s">
        <v>998</v>
      </c>
      <c r="B358" s="2" t="s">
        <v>1601</v>
      </c>
      <c r="C358" s="2" t="s">
        <v>999</v>
      </c>
      <c r="D358" s="2" t="s">
        <v>1000</v>
      </c>
      <c r="E358" s="9"/>
      <c r="F358" s="9"/>
    </row>
    <row r="359" spans="1:6" x14ac:dyDescent="0.2">
      <c r="A359" s="2" t="s">
        <v>1001</v>
      </c>
      <c r="B359" s="2" t="s">
        <v>1602</v>
      </c>
      <c r="C359" s="2" t="s">
        <v>1002</v>
      </c>
      <c r="D359" s="2" t="s">
        <v>1003</v>
      </c>
      <c r="E359" s="9"/>
      <c r="F359" s="9"/>
    </row>
    <row r="360" spans="1:6" x14ac:dyDescent="0.2">
      <c r="A360" s="2" t="s">
        <v>1004</v>
      </c>
      <c r="B360" s="2" t="s">
        <v>1603</v>
      </c>
      <c r="C360" s="2" t="s">
        <v>1005</v>
      </c>
      <c r="D360" s="2" t="s">
        <v>1006</v>
      </c>
      <c r="E360" s="9"/>
      <c r="F360" s="9"/>
    </row>
    <row r="361" spans="1:6" x14ac:dyDescent="0.2">
      <c r="A361" s="2" t="s">
        <v>1007</v>
      </c>
      <c r="B361" s="2" t="s">
        <v>1604</v>
      </c>
      <c r="C361" s="2" t="s">
        <v>1008</v>
      </c>
      <c r="D361" s="2" t="s">
        <v>1009</v>
      </c>
      <c r="E361" s="9"/>
      <c r="F361" s="9"/>
    </row>
    <row r="362" spans="1:6" x14ac:dyDescent="0.2">
      <c r="A362" s="2" t="s">
        <v>1010</v>
      </c>
      <c r="B362" s="2" t="s">
        <v>1605</v>
      </c>
      <c r="C362" s="2" t="s">
        <v>1008</v>
      </c>
      <c r="D362" s="2" t="s">
        <v>1011</v>
      </c>
      <c r="E362" s="9"/>
      <c r="F362" s="9"/>
    </row>
    <row r="363" spans="1:6" x14ac:dyDescent="0.2">
      <c r="A363" s="2" t="s">
        <v>1012</v>
      </c>
      <c r="B363" s="2" t="s">
        <v>1606</v>
      </c>
      <c r="C363" s="2" t="s">
        <v>1013</v>
      </c>
      <c r="D363" s="2" t="s">
        <v>1014</v>
      </c>
      <c r="E363" s="9"/>
      <c r="F363" s="9"/>
    </row>
    <row r="364" spans="1:6" x14ac:dyDescent="0.2">
      <c r="A364" s="2" t="s">
        <v>1015</v>
      </c>
      <c r="B364" s="2" t="s">
        <v>1607</v>
      </c>
      <c r="C364" s="2" t="s">
        <v>1013</v>
      </c>
      <c r="D364" s="2" t="s">
        <v>1016</v>
      </c>
      <c r="E364" s="9"/>
      <c r="F364" s="9"/>
    </row>
    <row r="365" spans="1:6" x14ac:dyDescent="0.2">
      <c r="A365" s="2" t="s">
        <v>1017</v>
      </c>
      <c r="B365" s="2" t="s">
        <v>1608</v>
      </c>
      <c r="C365" s="2" t="s">
        <v>1018</v>
      </c>
      <c r="D365" s="2" t="s">
        <v>1019</v>
      </c>
      <c r="E365" s="9"/>
      <c r="F365" s="9"/>
    </row>
    <row r="366" spans="1:6" x14ac:dyDescent="0.2">
      <c r="A366" s="2" t="s">
        <v>1020</v>
      </c>
      <c r="B366" s="2" t="s">
        <v>1609</v>
      </c>
      <c r="C366" s="2" t="s">
        <v>1021</v>
      </c>
      <c r="D366" s="2" t="s">
        <v>1022</v>
      </c>
      <c r="E366" s="9"/>
      <c r="F366" s="9"/>
    </row>
    <row r="367" spans="1:6" x14ac:dyDescent="0.2">
      <c r="A367" s="2" t="s">
        <v>1023</v>
      </c>
      <c r="B367" s="2" t="s">
        <v>1610</v>
      </c>
      <c r="C367" s="2" t="s">
        <v>1024</v>
      </c>
      <c r="D367" s="2" t="s">
        <v>1025</v>
      </c>
      <c r="E367" s="9"/>
      <c r="F367" s="9"/>
    </row>
    <row r="368" spans="1:6" x14ac:dyDescent="0.2">
      <c r="A368" s="2" t="s">
        <v>1026</v>
      </c>
      <c r="B368" s="2" t="s">
        <v>1611</v>
      </c>
      <c r="C368" s="2" t="s">
        <v>1027</v>
      </c>
      <c r="D368" s="2" t="s">
        <v>1028</v>
      </c>
      <c r="E368" s="9"/>
      <c r="F368" s="9"/>
    </row>
    <row r="369" spans="1:6" x14ac:dyDescent="0.2">
      <c r="A369" s="2" t="s">
        <v>1029</v>
      </c>
      <c r="B369" s="2" t="s">
        <v>1612</v>
      </c>
      <c r="C369" s="2" t="s">
        <v>1030</v>
      </c>
      <c r="D369" s="2" t="s">
        <v>1031</v>
      </c>
      <c r="E369" s="9"/>
      <c r="F369" s="9"/>
    </row>
    <row r="370" spans="1:6" x14ac:dyDescent="0.2">
      <c r="A370" s="2" t="s">
        <v>1032</v>
      </c>
      <c r="B370" s="2" t="s">
        <v>1613</v>
      </c>
      <c r="C370" s="2" t="s">
        <v>1033</v>
      </c>
      <c r="D370" s="2" t="s">
        <v>1034</v>
      </c>
      <c r="E370" s="9"/>
      <c r="F370" s="9"/>
    </row>
    <row r="371" spans="1:6" x14ac:dyDescent="0.2">
      <c r="A371" s="2" t="s">
        <v>1035</v>
      </c>
      <c r="B371" s="2" t="s">
        <v>1614</v>
      </c>
      <c r="C371" s="2" t="s">
        <v>1036</v>
      </c>
      <c r="D371" s="2" t="s">
        <v>1037</v>
      </c>
      <c r="E371" s="9"/>
      <c r="F371" s="9"/>
    </row>
    <row r="372" spans="1:6" x14ac:dyDescent="0.2">
      <c r="A372" s="2" t="s">
        <v>1038</v>
      </c>
      <c r="B372" s="2" t="s">
        <v>1615</v>
      </c>
      <c r="C372" s="2" t="s">
        <v>1039</v>
      </c>
      <c r="D372" s="2" t="s">
        <v>1040</v>
      </c>
      <c r="E372" s="9"/>
      <c r="F372" s="9"/>
    </row>
    <row r="373" spans="1:6" x14ac:dyDescent="0.2">
      <c r="A373" s="2" t="s">
        <v>1041</v>
      </c>
      <c r="B373" s="2" t="s">
        <v>1616</v>
      </c>
      <c r="C373" s="2" t="s">
        <v>1042</v>
      </c>
      <c r="D373" s="2" t="s">
        <v>1043</v>
      </c>
      <c r="E373" s="9"/>
      <c r="F373" s="9"/>
    </row>
    <row r="374" spans="1:6" x14ac:dyDescent="0.2">
      <c r="A374" s="2" t="s">
        <v>1044</v>
      </c>
      <c r="B374" s="2" t="s">
        <v>1617</v>
      </c>
      <c r="C374" s="2" t="s">
        <v>1045</v>
      </c>
      <c r="D374" s="2" t="s">
        <v>1046</v>
      </c>
      <c r="E374" s="9"/>
      <c r="F374" s="9"/>
    </row>
    <row r="375" spans="1:6" x14ac:dyDescent="0.2">
      <c r="A375" s="2" t="s">
        <v>1047</v>
      </c>
      <c r="B375" s="2" t="s">
        <v>1618</v>
      </c>
      <c r="C375" s="2" t="s">
        <v>1048</v>
      </c>
      <c r="D375" s="2" t="s">
        <v>1049</v>
      </c>
      <c r="E375" s="9"/>
      <c r="F375" s="9"/>
    </row>
    <row r="376" spans="1:6" x14ac:dyDescent="0.2">
      <c r="A376" s="2" t="s">
        <v>1050</v>
      </c>
      <c r="B376" s="2" t="s">
        <v>1619</v>
      </c>
      <c r="C376" s="2" t="s">
        <v>1051</v>
      </c>
      <c r="D376" s="2" t="s">
        <v>1052</v>
      </c>
      <c r="E376" s="9"/>
      <c r="F376" s="9"/>
    </row>
    <row r="377" spans="1:6" x14ac:dyDescent="0.2">
      <c r="A377" s="2" t="s">
        <v>1053</v>
      </c>
      <c r="B377" s="2" t="s">
        <v>1620</v>
      </c>
      <c r="C377" s="2" t="s">
        <v>1054</v>
      </c>
      <c r="D377" s="2" t="s">
        <v>1055</v>
      </c>
      <c r="E377" s="9"/>
      <c r="F377" s="9"/>
    </row>
    <row r="378" spans="1:6" x14ac:dyDescent="0.2">
      <c r="A378" s="2" t="s">
        <v>1056</v>
      </c>
      <c r="B378" s="2" t="s">
        <v>1621</v>
      </c>
      <c r="C378" s="2" t="s">
        <v>1057</v>
      </c>
      <c r="D378" s="2" t="s">
        <v>1058</v>
      </c>
      <c r="E378" s="9"/>
      <c r="F378" s="9"/>
    </row>
    <row r="379" spans="1:6" x14ac:dyDescent="0.2">
      <c r="A379" s="2" t="s">
        <v>1059</v>
      </c>
      <c r="B379" s="2" t="s">
        <v>1622</v>
      </c>
      <c r="C379" s="2" t="s">
        <v>1060</v>
      </c>
      <c r="D379" s="2" t="s">
        <v>1061</v>
      </c>
      <c r="E379" s="9"/>
      <c r="F379" s="9"/>
    </row>
    <row r="380" spans="1:6" x14ac:dyDescent="0.2">
      <c r="A380" s="2" t="s">
        <v>1062</v>
      </c>
      <c r="B380" s="2" t="s">
        <v>1623</v>
      </c>
      <c r="C380" s="2" t="s">
        <v>1063</v>
      </c>
      <c r="D380" s="2" t="s">
        <v>1064</v>
      </c>
      <c r="E380" s="9"/>
      <c r="F380" s="9"/>
    </row>
    <row r="381" spans="1:6" x14ac:dyDescent="0.2">
      <c r="A381" s="2" t="s">
        <v>1065</v>
      </c>
      <c r="B381" s="2" t="s">
        <v>1624</v>
      </c>
      <c r="C381" s="2" t="s">
        <v>1066</v>
      </c>
      <c r="D381" s="2" t="s">
        <v>1067</v>
      </c>
      <c r="E381" s="9"/>
      <c r="F381" s="9"/>
    </row>
    <row r="382" spans="1:6" x14ac:dyDescent="0.2">
      <c r="A382" s="2" t="s">
        <v>1068</v>
      </c>
      <c r="B382" s="2" t="s">
        <v>1625</v>
      </c>
      <c r="C382" s="2" t="s">
        <v>1069</v>
      </c>
      <c r="D382" s="2" t="s">
        <v>1070</v>
      </c>
      <c r="E382" s="9"/>
      <c r="F382" s="9"/>
    </row>
    <row r="383" spans="1:6" x14ac:dyDescent="0.2">
      <c r="A383" s="2" t="s">
        <v>1071</v>
      </c>
      <c r="B383" s="2" t="s">
        <v>1626</v>
      </c>
      <c r="C383" s="2" t="s">
        <v>1072</v>
      </c>
      <c r="D383" s="2" t="s">
        <v>1073</v>
      </c>
      <c r="E383" s="9"/>
      <c r="F383" s="9"/>
    </row>
    <row r="384" spans="1:6" x14ac:dyDescent="0.2">
      <c r="A384" s="2" t="s">
        <v>1074</v>
      </c>
      <c r="B384" s="2" t="s">
        <v>1627</v>
      </c>
      <c r="C384" s="2" t="s">
        <v>1075</v>
      </c>
      <c r="D384" s="2" t="s">
        <v>1076</v>
      </c>
      <c r="E384" s="9"/>
      <c r="F384" s="9"/>
    </row>
    <row r="385" spans="1:6" x14ac:dyDescent="0.2">
      <c r="A385" s="2" t="s">
        <v>1077</v>
      </c>
      <c r="B385" s="2" t="s">
        <v>1628</v>
      </c>
      <c r="C385" s="2" t="s">
        <v>1078</v>
      </c>
      <c r="D385" s="2" t="s">
        <v>1079</v>
      </c>
      <c r="E385" s="9"/>
      <c r="F385" s="9"/>
    </row>
    <row r="386" spans="1:6" x14ac:dyDescent="0.2">
      <c r="A386" s="2" t="s">
        <v>1080</v>
      </c>
      <c r="B386" s="2" t="s">
        <v>1629</v>
      </c>
      <c r="C386" s="2" t="s">
        <v>1081</v>
      </c>
      <c r="D386" s="2" t="s">
        <v>1082</v>
      </c>
      <c r="E386" s="9"/>
      <c r="F386" s="9"/>
    </row>
    <row r="387" spans="1:6" x14ac:dyDescent="0.2">
      <c r="A387" s="2" t="s">
        <v>1083</v>
      </c>
      <c r="B387" s="2" t="s">
        <v>1630</v>
      </c>
      <c r="C387" s="2" t="s">
        <v>1084</v>
      </c>
      <c r="D387" s="2" t="s">
        <v>1085</v>
      </c>
      <c r="E387" s="9"/>
      <c r="F387" s="9"/>
    </row>
    <row r="388" spans="1:6" x14ac:dyDescent="0.2">
      <c r="A388" s="2" t="s">
        <v>1086</v>
      </c>
      <c r="B388" s="2" t="s">
        <v>1631</v>
      </c>
      <c r="C388" s="2" t="s">
        <v>1087</v>
      </c>
      <c r="D388" s="2" t="s">
        <v>1088</v>
      </c>
      <c r="E388" s="9"/>
      <c r="F388" s="9"/>
    </row>
    <row r="389" spans="1:6" x14ac:dyDescent="0.2">
      <c r="A389" s="2" t="s">
        <v>1089</v>
      </c>
      <c r="B389" s="2" t="s">
        <v>1632</v>
      </c>
      <c r="C389" s="2" t="s">
        <v>1090</v>
      </c>
      <c r="D389" s="2" t="s">
        <v>1091</v>
      </c>
      <c r="E389" s="9"/>
      <c r="F389" s="9"/>
    </row>
    <row r="390" spans="1:6" x14ac:dyDescent="0.2">
      <c r="A390" s="2" t="s">
        <v>1092</v>
      </c>
      <c r="B390" s="2" t="s">
        <v>1633</v>
      </c>
      <c r="C390" s="2" t="s">
        <v>1093</v>
      </c>
      <c r="D390" s="2" t="s">
        <v>1094</v>
      </c>
      <c r="E390" s="9"/>
      <c r="F390" s="9"/>
    </row>
    <row r="391" spans="1:6" x14ac:dyDescent="0.2">
      <c r="A391" s="2" t="s">
        <v>1095</v>
      </c>
      <c r="B391" s="2" t="s">
        <v>1634</v>
      </c>
      <c r="C391" s="2" t="s">
        <v>1096</v>
      </c>
      <c r="D391" s="2" t="s">
        <v>1097</v>
      </c>
      <c r="E391" s="9"/>
      <c r="F391" s="9"/>
    </row>
    <row r="392" spans="1:6" x14ac:dyDescent="0.2">
      <c r="A392" s="2" t="s">
        <v>1098</v>
      </c>
      <c r="B392" s="2" t="s">
        <v>1635</v>
      </c>
      <c r="C392" s="2" t="s">
        <v>1096</v>
      </c>
      <c r="D392" s="2" t="s">
        <v>1099</v>
      </c>
      <c r="E392" s="9"/>
      <c r="F392" s="9"/>
    </row>
    <row r="393" spans="1:6" x14ac:dyDescent="0.2">
      <c r="A393" s="2" t="s">
        <v>1100</v>
      </c>
      <c r="B393" s="2" t="s">
        <v>1636</v>
      </c>
      <c r="C393" s="2"/>
      <c r="D393" s="2" t="s">
        <v>1101</v>
      </c>
      <c r="E393" s="9"/>
      <c r="F393" s="9"/>
    </row>
    <row r="394" spans="1:6" x14ac:dyDescent="0.2">
      <c r="A394" s="2" t="s">
        <v>1102</v>
      </c>
      <c r="B394" s="2" t="s">
        <v>1637</v>
      </c>
      <c r="C394" s="2" t="s">
        <v>1103</v>
      </c>
      <c r="D394" s="2" t="s">
        <v>1104</v>
      </c>
      <c r="E394" s="9"/>
      <c r="F394" s="9"/>
    </row>
    <row r="395" spans="1:6" x14ac:dyDescent="0.2">
      <c r="A395" s="2" t="s">
        <v>1105</v>
      </c>
      <c r="B395" s="2" t="s">
        <v>1638</v>
      </c>
      <c r="C395" s="2" t="s">
        <v>1106</v>
      </c>
      <c r="D395" s="2" t="s">
        <v>1107</v>
      </c>
      <c r="E395" s="9"/>
      <c r="F395" s="9"/>
    </row>
    <row r="396" spans="1:6" x14ac:dyDescent="0.2">
      <c r="A396" s="2" t="s">
        <v>1108</v>
      </c>
      <c r="B396" s="2" t="s">
        <v>1639</v>
      </c>
      <c r="C396" s="2" t="s">
        <v>1109</v>
      </c>
      <c r="D396" s="2" t="s">
        <v>1110</v>
      </c>
      <c r="E396" s="9"/>
      <c r="F396" s="9"/>
    </row>
    <row r="397" spans="1:6" x14ac:dyDescent="0.2">
      <c r="A397" s="2" t="s">
        <v>1111</v>
      </c>
      <c r="B397" s="2" t="s">
        <v>1640</v>
      </c>
      <c r="C397" s="2" t="s">
        <v>1112</v>
      </c>
      <c r="D397" s="2" t="s">
        <v>1113</v>
      </c>
      <c r="E397" s="9"/>
      <c r="F397" s="9"/>
    </row>
    <row r="398" spans="1:6" x14ac:dyDescent="0.2">
      <c r="A398" s="2" t="s">
        <v>1114</v>
      </c>
      <c r="B398" s="2" t="s">
        <v>1641</v>
      </c>
      <c r="C398" s="2" t="s">
        <v>1115</v>
      </c>
      <c r="D398" s="2" t="s">
        <v>1116</v>
      </c>
      <c r="E398" s="9"/>
      <c r="F398" s="9"/>
    </row>
    <row r="399" spans="1:6" x14ac:dyDescent="0.2">
      <c r="A399" s="2" t="s">
        <v>1117</v>
      </c>
      <c r="B399" s="2" t="s">
        <v>1642</v>
      </c>
      <c r="C399" s="2" t="s">
        <v>1118</v>
      </c>
      <c r="D399" s="2" t="s">
        <v>1119</v>
      </c>
      <c r="E399" s="9"/>
      <c r="F399" s="9"/>
    </row>
    <row r="400" spans="1:6" x14ac:dyDescent="0.2">
      <c r="A400" s="2" t="s">
        <v>1120</v>
      </c>
      <c r="B400" s="2" t="s">
        <v>1643</v>
      </c>
      <c r="C400" s="2" t="s">
        <v>1121</v>
      </c>
      <c r="D400" s="2" t="s">
        <v>1122</v>
      </c>
      <c r="E400" s="9"/>
      <c r="F400" s="9"/>
    </row>
    <row r="401" spans="1:6" x14ac:dyDescent="0.2">
      <c r="A401" s="2" t="s">
        <v>1123</v>
      </c>
      <c r="B401" s="2" t="s">
        <v>1644</v>
      </c>
      <c r="C401" s="2" t="s">
        <v>1124</v>
      </c>
      <c r="D401" s="2" t="s">
        <v>1125</v>
      </c>
      <c r="E401" s="9"/>
      <c r="F401" s="9"/>
    </row>
    <row r="402" spans="1:6" x14ac:dyDescent="0.2">
      <c r="A402" s="2" t="s">
        <v>1126</v>
      </c>
      <c r="B402" s="2" t="s">
        <v>1645</v>
      </c>
      <c r="C402" s="2" t="s">
        <v>1127</v>
      </c>
      <c r="D402" s="2" t="s">
        <v>1128</v>
      </c>
      <c r="E402" s="9"/>
      <c r="F402" s="9"/>
    </row>
    <row r="403" spans="1:6" x14ac:dyDescent="0.2">
      <c r="A403" s="2" t="s">
        <v>1129</v>
      </c>
      <c r="B403" s="2" t="s">
        <v>1646</v>
      </c>
      <c r="C403" s="2" t="s">
        <v>1130</v>
      </c>
      <c r="D403" s="2" t="s">
        <v>1131</v>
      </c>
      <c r="E403" s="9"/>
      <c r="F403" s="9"/>
    </row>
    <row r="404" spans="1:6" x14ac:dyDescent="0.2">
      <c r="A404" s="2" t="s">
        <v>1132</v>
      </c>
      <c r="B404" s="2" t="s">
        <v>1647</v>
      </c>
      <c r="C404" s="2" t="s">
        <v>1133</v>
      </c>
      <c r="D404" s="2" t="s">
        <v>1134</v>
      </c>
      <c r="E404" s="9"/>
      <c r="F404" s="9"/>
    </row>
    <row r="405" spans="1:6" x14ac:dyDescent="0.2">
      <c r="A405" s="2" t="s">
        <v>1135</v>
      </c>
      <c r="B405" s="2" t="s">
        <v>1648</v>
      </c>
      <c r="C405" s="2" t="s">
        <v>1136</v>
      </c>
      <c r="D405" s="2" t="s">
        <v>1137</v>
      </c>
      <c r="E405" s="9"/>
      <c r="F405" s="9"/>
    </row>
    <row r="406" spans="1:6" x14ac:dyDescent="0.2">
      <c r="A406" s="2" t="s">
        <v>1138</v>
      </c>
      <c r="B406" s="2" t="s">
        <v>1649</v>
      </c>
      <c r="C406" s="2" t="s">
        <v>1139</v>
      </c>
      <c r="D406" s="2" t="s">
        <v>1140</v>
      </c>
      <c r="E406" s="9"/>
      <c r="F406" s="9"/>
    </row>
    <row r="407" spans="1:6" x14ac:dyDescent="0.2">
      <c r="A407" s="2" t="s">
        <v>1141</v>
      </c>
      <c r="B407" s="2" t="s">
        <v>1650</v>
      </c>
      <c r="C407" s="2"/>
      <c r="D407" s="2" t="s">
        <v>1142</v>
      </c>
      <c r="E407" s="9"/>
      <c r="F407" s="9"/>
    </row>
    <row r="408" spans="1:6" x14ac:dyDescent="0.2">
      <c r="A408" s="2" t="s">
        <v>1143</v>
      </c>
      <c r="B408" s="2" t="s">
        <v>1651</v>
      </c>
      <c r="C408" s="2" t="s">
        <v>1144</v>
      </c>
      <c r="D408" s="2" t="s">
        <v>1145</v>
      </c>
      <c r="E408" s="9"/>
      <c r="F408" s="9"/>
    </row>
    <row r="409" spans="1:6" x14ac:dyDescent="0.2">
      <c r="A409" s="2" t="s">
        <v>1146</v>
      </c>
      <c r="B409" s="2" t="s">
        <v>1652</v>
      </c>
      <c r="C409" s="2" t="s">
        <v>1147</v>
      </c>
      <c r="D409" s="2" t="s">
        <v>1148</v>
      </c>
      <c r="E409" s="9"/>
      <c r="F409" s="9"/>
    </row>
    <row r="410" spans="1:6" x14ac:dyDescent="0.2">
      <c r="A410" s="2" t="s">
        <v>1149</v>
      </c>
      <c r="B410" s="2" t="s">
        <v>1653</v>
      </c>
      <c r="C410" s="2" t="s">
        <v>1150</v>
      </c>
      <c r="D410" s="2" t="s">
        <v>1151</v>
      </c>
      <c r="E410" s="9"/>
      <c r="F410" s="9"/>
    </row>
    <row r="411" spans="1:6" x14ac:dyDescent="0.2">
      <c r="A411" s="2" t="s">
        <v>1152</v>
      </c>
      <c r="B411" s="2" t="s">
        <v>1654</v>
      </c>
      <c r="C411" s="2" t="s">
        <v>1153</v>
      </c>
      <c r="D411" s="2" t="s">
        <v>1154</v>
      </c>
      <c r="E411" s="9"/>
      <c r="F411" s="9"/>
    </row>
    <row r="412" spans="1:6" x14ac:dyDescent="0.2">
      <c r="A412" s="2" t="s">
        <v>1155</v>
      </c>
      <c r="B412" s="2" t="s">
        <v>1655</v>
      </c>
      <c r="C412" s="2" t="s">
        <v>1156</v>
      </c>
      <c r="D412" s="2" t="s">
        <v>1157</v>
      </c>
      <c r="E412" s="9"/>
      <c r="F412" s="9"/>
    </row>
    <row r="413" spans="1:6" x14ac:dyDescent="0.2">
      <c r="A413" s="2" t="s">
        <v>1158</v>
      </c>
      <c r="B413" s="2" t="s">
        <v>1656</v>
      </c>
      <c r="C413" s="2"/>
      <c r="D413" s="2" t="s">
        <v>1159</v>
      </c>
      <c r="E413" s="9"/>
      <c r="F413" s="9"/>
    </row>
    <row r="414" spans="1:6" x14ac:dyDescent="0.2">
      <c r="A414" s="2" t="s">
        <v>1160</v>
      </c>
      <c r="B414" s="2" t="s">
        <v>1657</v>
      </c>
      <c r="C414" s="2" t="s">
        <v>1161</v>
      </c>
      <c r="D414" s="2" t="s">
        <v>1162</v>
      </c>
      <c r="E414" s="9"/>
      <c r="F414" s="9"/>
    </row>
    <row r="415" spans="1:6" x14ac:dyDescent="0.2">
      <c r="A415" s="2" t="s">
        <v>1163</v>
      </c>
      <c r="B415" s="2" t="s">
        <v>1658</v>
      </c>
      <c r="C415" s="2" t="s">
        <v>1164</v>
      </c>
      <c r="D415" s="2" t="s">
        <v>1165</v>
      </c>
      <c r="E415" s="9"/>
      <c r="F415" s="9"/>
    </row>
    <row r="416" spans="1:6" x14ac:dyDescent="0.2">
      <c r="A416" s="2" t="s">
        <v>1166</v>
      </c>
      <c r="B416" s="2" t="s">
        <v>1659</v>
      </c>
      <c r="C416" s="2" t="s">
        <v>1164</v>
      </c>
      <c r="D416" s="2" t="s">
        <v>1167</v>
      </c>
      <c r="E416" s="9"/>
      <c r="F416" s="9"/>
    </row>
    <row r="417" spans="1:6" x14ac:dyDescent="0.2">
      <c r="A417" s="2" t="s">
        <v>1168</v>
      </c>
      <c r="B417" s="2" t="s">
        <v>1660</v>
      </c>
      <c r="C417" s="2" t="s">
        <v>1169</v>
      </c>
      <c r="D417" s="2" t="s">
        <v>1170</v>
      </c>
      <c r="E417" s="9"/>
      <c r="F417" s="9"/>
    </row>
    <row r="418" spans="1:6" x14ac:dyDescent="0.2">
      <c r="A418" s="2" t="s">
        <v>1171</v>
      </c>
      <c r="B418" s="2" t="s">
        <v>1661</v>
      </c>
      <c r="C418" s="2" t="s">
        <v>1172</v>
      </c>
      <c r="D418" s="2" t="s">
        <v>1173</v>
      </c>
      <c r="E418" s="9"/>
      <c r="F418" s="9"/>
    </row>
    <row r="419" spans="1:6" x14ac:dyDescent="0.2">
      <c r="A419" s="2" t="s">
        <v>1174</v>
      </c>
      <c r="B419" s="2" t="s">
        <v>1662</v>
      </c>
      <c r="C419" s="2" t="s">
        <v>1175</v>
      </c>
      <c r="D419" s="2" t="s">
        <v>1176</v>
      </c>
      <c r="E419" s="9"/>
      <c r="F419" s="9"/>
    </row>
    <row r="420" spans="1:6" x14ac:dyDescent="0.2">
      <c r="A420" s="2" t="s">
        <v>1177</v>
      </c>
      <c r="B420" s="2" t="s">
        <v>1663</v>
      </c>
      <c r="C420" s="2" t="s">
        <v>1178</v>
      </c>
      <c r="D420" s="2" t="s">
        <v>1179</v>
      </c>
      <c r="E420" s="9"/>
      <c r="F420" s="9"/>
    </row>
    <row r="421" spans="1:6" x14ac:dyDescent="0.2">
      <c r="A421" s="2" t="s">
        <v>1180</v>
      </c>
      <c r="B421" s="2" t="s">
        <v>1664</v>
      </c>
      <c r="C421" s="2" t="s">
        <v>1181</v>
      </c>
      <c r="D421" s="2" t="s">
        <v>1182</v>
      </c>
      <c r="E421" s="9"/>
      <c r="F421" s="9"/>
    </row>
    <row r="422" spans="1:6" x14ac:dyDescent="0.2">
      <c r="A422" s="2" t="s">
        <v>1183</v>
      </c>
      <c r="B422" s="2" t="s">
        <v>1665</v>
      </c>
      <c r="C422" s="2" t="s">
        <v>1184</v>
      </c>
      <c r="D422" s="2" t="s">
        <v>1185</v>
      </c>
      <c r="E422" s="9"/>
      <c r="F422" s="9"/>
    </row>
    <row r="423" spans="1:6" x14ac:dyDescent="0.2">
      <c r="A423" s="2" t="s">
        <v>1186</v>
      </c>
      <c r="B423" s="2" t="s">
        <v>1666</v>
      </c>
      <c r="C423" s="2" t="s">
        <v>1187</v>
      </c>
      <c r="D423" s="2" t="s">
        <v>1188</v>
      </c>
      <c r="E423" s="9"/>
      <c r="F423" s="9"/>
    </row>
    <row r="424" spans="1:6" x14ac:dyDescent="0.2">
      <c r="A424" s="2" t="s">
        <v>1189</v>
      </c>
      <c r="B424" s="2" t="s">
        <v>1667</v>
      </c>
      <c r="C424" s="2" t="s">
        <v>1190</v>
      </c>
      <c r="D424" s="2" t="s">
        <v>1191</v>
      </c>
      <c r="E424" s="9"/>
      <c r="F424" s="9"/>
    </row>
    <row r="425" spans="1:6" x14ac:dyDescent="0.2">
      <c r="A425" s="2" t="s">
        <v>1192</v>
      </c>
      <c r="B425" s="2" t="s">
        <v>1668</v>
      </c>
      <c r="C425" s="2" t="s">
        <v>1193</v>
      </c>
      <c r="D425" s="2" t="s">
        <v>1194</v>
      </c>
      <c r="E425" s="9"/>
      <c r="F425" s="9"/>
    </row>
    <row r="426" spans="1:6" x14ac:dyDescent="0.2">
      <c r="A426" s="2" t="s">
        <v>1195</v>
      </c>
      <c r="B426" s="2" t="s">
        <v>1669</v>
      </c>
      <c r="C426" s="2" t="s">
        <v>1196</v>
      </c>
      <c r="D426" s="2" t="s">
        <v>1197</v>
      </c>
      <c r="E426" s="9"/>
      <c r="F426" s="9"/>
    </row>
    <row r="427" spans="1:6" x14ac:dyDescent="0.2">
      <c r="A427" s="2" t="s">
        <v>1198</v>
      </c>
      <c r="B427" s="2" t="s">
        <v>1670</v>
      </c>
      <c r="C427" s="2" t="s">
        <v>1199</v>
      </c>
      <c r="D427" s="2" t="s">
        <v>1200</v>
      </c>
      <c r="E427" s="9"/>
      <c r="F427" s="9"/>
    </row>
    <row r="428" spans="1:6" x14ac:dyDescent="0.2">
      <c r="A428" s="2" t="s">
        <v>1201</v>
      </c>
      <c r="B428" s="2" t="s">
        <v>1671</v>
      </c>
      <c r="C428" s="2" t="s">
        <v>1202</v>
      </c>
      <c r="D428" s="2" t="s">
        <v>1203</v>
      </c>
      <c r="E428" s="9"/>
      <c r="F428" s="9"/>
    </row>
    <row r="429" spans="1:6" x14ac:dyDescent="0.2">
      <c r="A429" s="2" t="s">
        <v>1204</v>
      </c>
      <c r="B429" s="2" t="s">
        <v>1672</v>
      </c>
      <c r="C429" s="2" t="s">
        <v>1205</v>
      </c>
      <c r="D429" s="2" t="s">
        <v>1206</v>
      </c>
      <c r="E429" s="9"/>
      <c r="F429" s="9"/>
    </row>
    <row r="430" spans="1:6" x14ac:dyDescent="0.2">
      <c r="A430" s="2" t="s">
        <v>1207</v>
      </c>
      <c r="B430" s="2" t="s">
        <v>1673</v>
      </c>
      <c r="C430" s="2" t="s">
        <v>1208</v>
      </c>
      <c r="D430" s="2" t="s">
        <v>1209</v>
      </c>
      <c r="E430" s="9"/>
      <c r="F430" s="9"/>
    </row>
    <row r="431" spans="1:6" x14ac:dyDescent="0.2">
      <c r="A431" s="2" t="s">
        <v>1210</v>
      </c>
      <c r="B431" s="2" t="s">
        <v>1674</v>
      </c>
      <c r="C431" s="2" t="s">
        <v>1211</v>
      </c>
      <c r="D431" s="2" t="s">
        <v>1212</v>
      </c>
      <c r="E431" s="9"/>
      <c r="F431" s="9"/>
    </row>
    <row r="432" spans="1:6" x14ac:dyDescent="0.2">
      <c r="A432" s="2" t="s">
        <v>1213</v>
      </c>
      <c r="B432" s="2" t="s">
        <v>1675</v>
      </c>
      <c r="C432" s="2" t="s">
        <v>1214</v>
      </c>
      <c r="D432" s="2" t="s">
        <v>1215</v>
      </c>
      <c r="E432" s="9"/>
      <c r="F432" s="9"/>
    </row>
    <row r="433" spans="1:6" x14ac:dyDescent="0.2">
      <c r="A433" s="2" t="s">
        <v>1216</v>
      </c>
      <c r="B433" s="2" t="s">
        <v>1676</v>
      </c>
      <c r="C433" s="2" t="s">
        <v>1217</v>
      </c>
      <c r="D433" s="2" t="s">
        <v>1218</v>
      </c>
      <c r="E433" s="9"/>
      <c r="F433" s="9"/>
    </row>
    <row r="434" spans="1:6" x14ac:dyDescent="0.2">
      <c r="A434" s="2" t="s">
        <v>1219</v>
      </c>
      <c r="B434" s="2" t="s">
        <v>1677</v>
      </c>
      <c r="C434" s="2" t="s">
        <v>1220</v>
      </c>
      <c r="D434" s="2" t="s">
        <v>1221</v>
      </c>
      <c r="E434" s="9"/>
      <c r="F434" s="9"/>
    </row>
    <row r="435" spans="1:6" x14ac:dyDescent="0.2">
      <c r="A435" s="2" t="s">
        <v>1222</v>
      </c>
      <c r="B435" s="2" t="s">
        <v>1678</v>
      </c>
      <c r="C435" s="2" t="s">
        <v>1223</v>
      </c>
      <c r="D435" s="2" t="s">
        <v>1224</v>
      </c>
      <c r="E435" s="9"/>
      <c r="F435" s="9"/>
    </row>
    <row r="436" spans="1:6" x14ac:dyDescent="0.2">
      <c r="A436" s="2" t="s">
        <v>1225</v>
      </c>
      <c r="B436" s="2" t="s">
        <v>1679</v>
      </c>
      <c r="C436" s="2" t="s">
        <v>1226</v>
      </c>
      <c r="D436" s="2" t="s">
        <v>1227</v>
      </c>
      <c r="E436" s="9"/>
      <c r="F436" s="9"/>
    </row>
    <row r="437" spans="1:6" x14ac:dyDescent="0.2">
      <c r="A437" s="2" t="s">
        <v>1228</v>
      </c>
      <c r="B437" s="2" t="s">
        <v>1680</v>
      </c>
      <c r="C437" s="2" t="s">
        <v>1229</v>
      </c>
      <c r="D437" s="2" t="s">
        <v>1230</v>
      </c>
      <c r="E437" s="9"/>
      <c r="F437" s="9"/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Tutkinnon suorittajat</vt:lpstr>
      <vt:lpstr>Arvioijat</vt:lpstr>
      <vt:lpstr>Suoritukset</vt:lpstr>
      <vt:lpstr>Tutkinnonosat</vt:lpstr>
      <vt:lpstr>Tutkinnot</vt:lpstr>
      <vt:lpstr>Osaamisalat</vt:lpstr>
      <vt:lpstr>Rahoitusmuoto</vt:lpstr>
      <vt:lpstr>tutkinnot_old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2016-08-17T11:48:18Z</dcterms:created>
  <dcterms:modified xsi:type="dcterms:W3CDTF">2016-10-20T08:47:00Z</dcterms:modified>
</cp:coreProperties>
</file>