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d\Documents\GitHub\Excel Folder\"/>
    </mc:Choice>
  </mc:AlternateContent>
  <xr:revisionPtr revIDLastSave="0" documentId="13_ncr:1_{F9B69310-4FD9-463C-A528-1B8CAF6BB70F}" xr6:coauthVersionLast="47" xr6:coauthVersionMax="47" xr10:uidLastSave="{00000000-0000-0000-0000-000000000000}"/>
  <bookViews>
    <workbookView xWindow="-120" yWindow="-120" windowWidth="20730" windowHeight="11160" activeTab="2" xr2:uid="{0275C998-6AE5-40F7-ACB3-455CC46F7D50}"/>
  </bookViews>
  <sheets>
    <sheet name="Raw_data" sheetId="1" r:id="rId1"/>
    <sheet name="Manipulated sheet" sheetId="2" r:id="rId2"/>
    <sheet name="Results" sheetId="4" r:id="rId3"/>
    <sheet name="Sheet3" sheetId="3" state="hidden" r:id="rId4"/>
  </sheets>
  <definedNames>
    <definedName name="_xlnm._FilterDatabase" localSheetId="0" hidden="1">Raw_data!$A$1:$D$889</definedName>
    <definedName name="_xlcn.WorksheetConnection_dataannalystassignmentsolvingwithformula.xlsxTable1" hidden="1">Table1[]</definedName>
    <definedName name="_xlcn.WorksheetConnection_dataannalystassignmentsolvingwithformula.xlsxTable13" hidden="1">Data[]</definedName>
    <definedName name="_xlcn.WorksheetConnection_dataannalystassignmentsolvingwithformula.xlsxTable4" hidden="1">Table4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data annalyst assignment solving with formula.xlsx!Table1"/>
          <x15:modelTable id="Table13" name="Table13" connection="WorksheetConnection_data annalyst assignment solving with formula.xlsx!Table13"/>
          <x15:modelTable id="Table4" name="Table4" connection="WorksheetConnection_data annalyst assignment solving with formula.xlsx!Table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" l="1"/>
  <c r="A3" i="4"/>
  <c r="F889" i="4"/>
  <c r="E889" i="4"/>
  <c r="C889" i="4"/>
  <c r="B889" i="4"/>
  <c r="A889" i="4"/>
  <c r="F888" i="4"/>
  <c r="E888" i="4"/>
  <c r="C888" i="4"/>
  <c r="B888" i="4"/>
  <c r="A888" i="4"/>
  <c r="F887" i="4"/>
  <c r="E887" i="4"/>
  <c r="C887" i="4"/>
  <c r="G887" i="4" s="1"/>
  <c r="B887" i="4"/>
  <c r="A887" i="4"/>
  <c r="F886" i="4"/>
  <c r="E886" i="4"/>
  <c r="C886" i="4"/>
  <c r="B886" i="4"/>
  <c r="A886" i="4"/>
  <c r="F885" i="4"/>
  <c r="E885" i="4"/>
  <c r="C885" i="4"/>
  <c r="B885" i="4"/>
  <c r="A885" i="4"/>
  <c r="F884" i="4"/>
  <c r="E884" i="4"/>
  <c r="C884" i="4"/>
  <c r="B884" i="4"/>
  <c r="A884" i="4"/>
  <c r="F883" i="4"/>
  <c r="E883" i="4"/>
  <c r="C883" i="4"/>
  <c r="G883" i="4" s="1"/>
  <c r="B883" i="4"/>
  <c r="A883" i="4"/>
  <c r="F882" i="4"/>
  <c r="E882" i="4"/>
  <c r="C882" i="4"/>
  <c r="B882" i="4"/>
  <c r="A882" i="4"/>
  <c r="F881" i="4"/>
  <c r="E881" i="4"/>
  <c r="C881" i="4"/>
  <c r="B881" i="4"/>
  <c r="A881" i="4"/>
  <c r="F880" i="4"/>
  <c r="E880" i="4"/>
  <c r="C880" i="4"/>
  <c r="B880" i="4"/>
  <c r="A880" i="4"/>
  <c r="F879" i="4"/>
  <c r="E879" i="4"/>
  <c r="C879" i="4"/>
  <c r="G879" i="4" s="1"/>
  <c r="B879" i="4"/>
  <c r="A879" i="4"/>
  <c r="F878" i="4"/>
  <c r="E878" i="4"/>
  <c r="C878" i="4"/>
  <c r="B878" i="4"/>
  <c r="A878" i="4"/>
  <c r="F877" i="4"/>
  <c r="E877" i="4"/>
  <c r="C877" i="4"/>
  <c r="B877" i="4"/>
  <c r="A877" i="4"/>
  <c r="F876" i="4"/>
  <c r="E876" i="4"/>
  <c r="C876" i="4"/>
  <c r="B876" i="4"/>
  <c r="A876" i="4"/>
  <c r="F875" i="4"/>
  <c r="E875" i="4"/>
  <c r="C875" i="4"/>
  <c r="G875" i="4" s="1"/>
  <c r="B875" i="4"/>
  <c r="A875" i="4"/>
  <c r="F874" i="4"/>
  <c r="E874" i="4"/>
  <c r="C874" i="4"/>
  <c r="B874" i="4"/>
  <c r="A874" i="4"/>
  <c r="F873" i="4"/>
  <c r="E873" i="4"/>
  <c r="C873" i="4"/>
  <c r="B873" i="4"/>
  <c r="A873" i="4"/>
  <c r="F872" i="4"/>
  <c r="E872" i="4"/>
  <c r="C872" i="4"/>
  <c r="B872" i="4"/>
  <c r="A872" i="4"/>
  <c r="F871" i="4"/>
  <c r="E871" i="4"/>
  <c r="C871" i="4"/>
  <c r="G871" i="4" s="1"/>
  <c r="B871" i="4"/>
  <c r="A871" i="4"/>
  <c r="F870" i="4"/>
  <c r="E870" i="4"/>
  <c r="C870" i="4"/>
  <c r="B870" i="4"/>
  <c r="A870" i="4"/>
  <c r="F869" i="4"/>
  <c r="E869" i="4"/>
  <c r="C869" i="4"/>
  <c r="B869" i="4"/>
  <c r="A869" i="4"/>
  <c r="F868" i="4"/>
  <c r="E868" i="4"/>
  <c r="C868" i="4"/>
  <c r="B868" i="4"/>
  <c r="A868" i="4"/>
  <c r="F867" i="4"/>
  <c r="E867" i="4"/>
  <c r="C867" i="4"/>
  <c r="G867" i="4" s="1"/>
  <c r="B867" i="4"/>
  <c r="A867" i="4"/>
  <c r="F866" i="4"/>
  <c r="E866" i="4"/>
  <c r="C866" i="4"/>
  <c r="B866" i="4"/>
  <c r="A866" i="4"/>
  <c r="F865" i="4"/>
  <c r="E865" i="4"/>
  <c r="C865" i="4"/>
  <c r="B865" i="4"/>
  <c r="A865" i="4"/>
  <c r="F864" i="4"/>
  <c r="E864" i="4"/>
  <c r="C864" i="4"/>
  <c r="B864" i="4"/>
  <c r="A864" i="4"/>
  <c r="F863" i="4"/>
  <c r="E863" i="4"/>
  <c r="C863" i="4"/>
  <c r="G863" i="4" s="1"/>
  <c r="B863" i="4"/>
  <c r="A863" i="4"/>
  <c r="F862" i="4"/>
  <c r="E862" i="4"/>
  <c r="C862" i="4"/>
  <c r="B862" i="4"/>
  <c r="A862" i="4"/>
  <c r="F861" i="4"/>
  <c r="E861" i="4"/>
  <c r="C861" i="4"/>
  <c r="B861" i="4"/>
  <c r="A861" i="4"/>
  <c r="F860" i="4"/>
  <c r="E860" i="4"/>
  <c r="C860" i="4"/>
  <c r="B860" i="4"/>
  <c r="A860" i="4"/>
  <c r="F859" i="4"/>
  <c r="E859" i="4"/>
  <c r="C859" i="4"/>
  <c r="G859" i="4" s="1"/>
  <c r="B859" i="4"/>
  <c r="A859" i="4"/>
  <c r="F858" i="4"/>
  <c r="E858" i="4"/>
  <c r="C858" i="4"/>
  <c r="B858" i="4"/>
  <c r="A858" i="4"/>
  <c r="F857" i="4"/>
  <c r="E857" i="4"/>
  <c r="C857" i="4"/>
  <c r="B857" i="4"/>
  <c r="A857" i="4"/>
  <c r="F856" i="4"/>
  <c r="E856" i="4"/>
  <c r="C856" i="4"/>
  <c r="B856" i="4"/>
  <c r="A856" i="4"/>
  <c r="F855" i="4"/>
  <c r="E855" i="4"/>
  <c r="C855" i="4"/>
  <c r="G855" i="4" s="1"/>
  <c r="B855" i="4"/>
  <c r="A855" i="4"/>
  <c r="F854" i="4"/>
  <c r="E854" i="4"/>
  <c r="C854" i="4"/>
  <c r="B854" i="4"/>
  <c r="A854" i="4"/>
  <c r="F853" i="4"/>
  <c r="E853" i="4"/>
  <c r="C853" i="4"/>
  <c r="B853" i="4"/>
  <c r="A853" i="4"/>
  <c r="F852" i="4"/>
  <c r="E852" i="4"/>
  <c r="C852" i="4"/>
  <c r="B852" i="4"/>
  <c r="A852" i="4"/>
  <c r="F851" i="4"/>
  <c r="E851" i="4"/>
  <c r="C851" i="4"/>
  <c r="G851" i="4" s="1"/>
  <c r="B851" i="4"/>
  <c r="A851" i="4"/>
  <c r="F850" i="4"/>
  <c r="E850" i="4"/>
  <c r="C850" i="4"/>
  <c r="B850" i="4"/>
  <c r="A850" i="4"/>
  <c r="F849" i="4"/>
  <c r="E849" i="4"/>
  <c r="C849" i="4"/>
  <c r="B849" i="4"/>
  <c r="A849" i="4"/>
  <c r="F848" i="4"/>
  <c r="E848" i="4"/>
  <c r="C848" i="4"/>
  <c r="B848" i="4"/>
  <c r="A848" i="4"/>
  <c r="F847" i="4"/>
  <c r="E847" i="4"/>
  <c r="C847" i="4"/>
  <c r="G847" i="4" s="1"/>
  <c r="B847" i="4"/>
  <c r="A847" i="4"/>
  <c r="F846" i="4"/>
  <c r="E846" i="4"/>
  <c r="C846" i="4"/>
  <c r="B846" i="4"/>
  <c r="A846" i="4"/>
  <c r="F845" i="4"/>
  <c r="E845" i="4"/>
  <c r="C845" i="4"/>
  <c r="B845" i="4"/>
  <c r="A845" i="4"/>
  <c r="F844" i="4"/>
  <c r="E844" i="4"/>
  <c r="C844" i="4"/>
  <c r="B844" i="4"/>
  <c r="A844" i="4"/>
  <c r="F843" i="4"/>
  <c r="E843" i="4"/>
  <c r="C843" i="4"/>
  <c r="G843" i="4" s="1"/>
  <c r="B843" i="4"/>
  <c r="A843" i="4"/>
  <c r="F842" i="4"/>
  <c r="E842" i="4"/>
  <c r="C842" i="4"/>
  <c r="B842" i="4"/>
  <c r="A842" i="4"/>
  <c r="F841" i="4"/>
  <c r="E841" i="4"/>
  <c r="C841" i="4"/>
  <c r="B841" i="4"/>
  <c r="A841" i="4"/>
  <c r="F840" i="4"/>
  <c r="E840" i="4"/>
  <c r="C840" i="4"/>
  <c r="B840" i="4"/>
  <c r="A840" i="4"/>
  <c r="F839" i="4"/>
  <c r="E839" i="4"/>
  <c r="C839" i="4"/>
  <c r="G839" i="4" s="1"/>
  <c r="B839" i="4"/>
  <c r="A839" i="4"/>
  <c r="F838" i="4"/>
  <c r="E838" i="4"/>
  <c r="C838" i="4"/>
  <c r="B838" i="4"/>
  <c r="A838" i="4"/>
  <c r="F837" i="4"/>
  <c r="E837" i="4"/>
  <c r="C837" i="4"/>
  <c r="B837" i="4"/>
  <c r="A837" i="4"/>
  <c r="F836" i="4"/>
  <c r="E836" i="4"/>
  <c r="C836" i="4"/>
  <c r="B836" i="4"/>
  <c r="A836" i="4"/>
  <c r="F835" i="4"/>
  <c r="E835" i="4"/>
  <c r="C835" i="4"/>
  <c r="G835" i="4" s="1"/>
  <c r="B835" i="4"/>
  <c r="A835" i="4"/>
  <c r="F834" i="4"/>
  <c r="E834" i="4"/>
  <c r="C834" i="4"/>
  <c r="B834" i="4"/>
  <c r="A834" i="4"/>
  <c r="F833" i="4"/>
  <c r="E833" i="4"/>
  <c r="C833" i="4"/>
  <c r="B833" i="4"/>
  <c r="A833" i="4"/>
  <c r="F832" i="4"/>
  <c r="E832" i="4"/>
  <c r="C832" i="4"/>
  <c r="B832" i="4"/>
  <c r="A832" i="4"/>
  <c r="F831" i="4"/>
  <c r="E831" i="4"/>
  <c r="C831" i="4"/>
  <c r="G831" i="4" s="1"/>
  <c r="B831" i="4"/>
  <c r="A831" i="4"/>
  <c r="F830" i="4"/>
  <c r="E830" i="4"/>
  <c r="C830" i="4"/>
  <c r="B830" i="4"/>
  <c r="A830" i="4"/>
  <c r="F829" i="4"/>
  <c r="E829" i="4"/>
  <c r="C829" i="4"/>
  <c r="B829" i="4"/>
  <c r="A829" i="4"/>
  <c r="F828" i="4"/>
  <c r="E828" i="4"/>
  <c r="C828" i="4"/>
  <c r="B828" i="4"/>
  <c r="A828" i="4"/>
  <c r="F827" i="4"/>
  <c r="E827" i="4"/>
  <c r="C827" i="4"/>
  <c r="G827" i="4" s="1"/>
  <c r="B827" i="4"/>
  <c r="A827" i="4"/>
  <c r="F826" i="4"/>
  <c r="E826" i="4"/>
  <c r="C826" i="4"/>
  <c r="B826" i="4"/>
  <c r="A826" i="4"/>
  <c r="F825" i="4"/>
  <c r="E825" i="4"/>
  <c r="C825" i="4"/>
  <c r="B825" i="4"/>
  <c r="A825" i="4"/>
  <c r="F824" i="4"/>
  <c r="E824" i="4"/>
  <c r="C824" i="4"/>
  <c r="B824" i="4"/>
  <c r="A824" i="4"/>
  <c r="F823" i="4"/>
  <c r="E823" i="4"/>
  <c r="C823" i="4"/>
  <c r="G823" i="4" s="1"/>
  <c r="B823" i="4"/>
  <c r="A823" i="4"/>
  <c r="F822" i="4"/>
  <c r="E822" i="4"/>
  <c r="C822" i="4"/>
  <c r="B822" i="4"/>
  <c r="A822" i="4"/>
  <c r="F821" i="4"/>
  <c r="E821" i="4"/>
  <c r="C821" i="4"/>
  <c r="B821" i="4"/>
  <c r="A821" i="4"/>
  <c r="F820" i="4"/>
  <c r="E820" i="4"/>
  <c r="C820" i="4"/>
  <c r="B820" i="4"/>
  <c r="A820" i="4"/>
  <c r="F819" i="4"/>
  <c r="E819" i="4"/>
  <c r="C819" i="4"/>
  <c r="G819" i="4" s="1"/>
  <c r="B819" i="4"/>
  <c r="A819" i="4"/>
  <c r="F818" i="4"/>
  <c r="E818" i="4"/>
  <c r="C818" i="4"/>
  <c r="B818" i="4"/>
  <c r="A818" i="4"/>
  <c r="F817" i="4"/>
  <c r="E817" i="4"/>
  <c r="C817" i="4"/>
  <c r="B817" i="4"/>
  <c r="A817" i="4"/>
  <c r="F816" i="4"/>
  <c r="E816" i="4"/>
  <c r="C816" i="4"/>
  <c r="B816" i="4"/>
  <c r="A816" i="4"/>
  <c r="F815" i="4"/>
  <c r="E815" i="4"/>
  <c r="C815" i="4"/>
  <c r="G815" i="4" s="1"/>
  <c r="B815" i="4"/>
  <c r="A815" i="4"/>
  <c r="F814" i="4"/>
  <c r="E814" i="4"/>
  <c r="C814" i="4"/>
  <c r="B814" i="4"/>
  <c r="A814" i="4"/>
  <c r="F813" i="4"/>
  <c r="E813" i="4"/>
  <c r="C813" i="4"/>
  <c r="B813" i="4"/>
  <c r="A813" i="4"/>
  <c r="F812" i="4"/>
  <c r="E812" i="4"/>
  <c r="C812" i="4"/>
  <c r="B812" i="4"/>
  <c r="A812" i="4"/>
  <c r="F811" i="4"/>
  <c r="E811" i="4"/>
  <c r="C811" i="4"/>
  <c r="G811" i="4" s="1"/>
  <c r="B811" i="4"/>
  <c r="A811" i="4"/>
  <c r="F810" i="4"/>
  <c r="E810" i="4"/>
  <c r="C810" i="4"/>
  <c r="B810" i="4"/>
  <c r="A810" i="4"/>
  <c r="F809" i="4"/>
  <c r="E809" i="4"/>
  <c r="C809" i="4"/>
  <c r="B809" i="4"/>
  <c r="A809" i="4"/>
  <c r="F808" i="4"/>
  <c r="E808" i="4"/>
  <c r="C808" i="4"/>
  <c r="B808" i="4"/>
  <c r="A808" i="4"/>
  <c r="F807" i="4"/>
  <c r="E807" i="4"/>
  <c r="C807" i="4"/>
  <c r="G807" i="4" s="1"/>
  <c r="B807" i="4"/>
  <c r="A807" i="4"/>
  <c r="F806" i="4"/>
  <c r="E806" i="4"/>
  <c r="C806" i="4"/>
  <c r="B806" i="4"/>
  <c r="A806" i="4"/>
  <c r="F805" i="4"/>
  <c r="E805" i="4"/>
  <c r="C805" i="4"/>
  <c r="B805" i="4"/>
  <c r="A805" i="4"/>
  <c r="F804" i="4"/>
  <c r="E804" i="4"/>
  <c r="C804" i="4"/>
  <c r="B804" i="4"/>
  <c r="A804" i="4"/>
  <c r="F803" i="4"/>
  <c r="E803" i="4"/>
  <c r="C803" i="4"/>
  <c r="G803" i="4" s="1"/>
  <c r="B803" i="4"/>
  <c r="A803" i="4"/>
  <c r="F802" i="4"/>
  <c r="E802" i="4"/>
  <c r="C802" i="4"/>
  <c r="B802" i="4"/>
  <c r="A802" i="4"/>
  <c r="F801" i="4"/>
  <c r="E801" i="4"/>
  <c r="C801" i="4"/>
  <c r="B801" i="4"/>
  <c r="A801" i="4"/>
  <c r="F800" i="4"/>
  <c r="E800" i="4"/>
  <c r="C800" i="4"/>
  <c r="B800" i="4"/>
  <c r="A800" i="4"/>
  <c r="F799" i="4"/>
  <c r="E799" i="4"/>
  <c r="C799" i="4"/>
  <c r="G799" i="4" s="1"/>
  <c r="B799" i="4"/>
  <c r="A799" i="4"/>
  <c r="F798" i="4"/>
  <c r="E798" i="4"/>
  <c r="C798" i="4"/>
  <c r="B798" i="4"/>
  <c r="A798" i="4"/>
  <c r="F797" i="4"/>
  <c r="E797" i="4"/>
  <c r="C797" i="4"/>
  <c r="B797" i="4"/>
  <c r="A797" i="4"/>
  <c r="F796" i="4"/>
  <c r="E796" i="4"/>
  <c r="C796" i="4"/>
  <c r="B796" i="4"/>
  <c r="A796" i="4"/>
  <c r="F795" i="4"/>
  <c r="E795" i="4"/>
  <c r="C795" i="4"/>
  <c r="G795" i="4" s="1"/>
  <c r="B795" i="4"/>
  <c r="A795" i="4"/>
  <c r="F794" i="4"/>
  <c r="E794" i="4"/>
  <c r="C794" i="4"/>
  <c r="B794" i="4"/>
  <c r="A794" i="4"/>
  <c r="F793" i="4"/>
  <c r="E793" i="4"/>
  <c r="C793" i="4"/>
  <c r="B793" i="4"/>
  <c r="A793" i="4"/>
  <c r="F792" i="4"/>
  <c r="E792" i="4"/>
  <c r="C792" i="4"/>
  <c r="B792" i="4"/>
  <c r="A792" i="4"/>
  <c r="F791" i="4"/>
  <c r="E791" i="4"/>
  <c r="C791" i="4"/>
  <c r="G791" i="4" s="1"/>
  <c r="B791" i="4"/>
  <c r="A791" i="4"/>
  <c r="F790" i="4"/>
  <c r="E790" i="4"/>
  <c r="C790" i="4"/>
  <c r="B790" i="4"/>
  <c r="A790" i="4"/>
  <c r="F789" i="4"/>
  <c r="E789" i="4"/>
  <c r="C789" i="4"/>
  <c r="B789" i="4"/>
  <c r="A789" i="4"/>
  <c r="F788" i="4"/>
  <c r="E788" i="4"/>
  <c r="C788" i="4"/>
  <c r="B788" i="4"/>
  <c r="A788" i="4"/>
  <c r="F787" i="4"/>
  <c r="E787" i="4"/>
  <c r="C787" i="4"/>
  <c r="G787" i="4" s="1"/>
  <c r="B787" i="4"/>
  <c r="A787" i="4"/>
  <c r="F786" i="4"/>
  <c r="E786" i="4"/>
  <c r="C786" i="4"/>
  <c r="B786" i="4"/>
  <c r="A786" i="4"/>
  <c r="F785" i="4"/>
  <c r="E785" i="4"/>
  <c r="C785" i="4"/>
  <c r="B785" i="4"/>
  <c r="A785" i="4"/>
  <c r="F784" i="4"/>
  <c r="E784" i="4"/>
  <c r="C784" i="4"/>
  <c r="B784" i="4"/>
  <c r="A784" i="4"/>
  <c r="F783" i="4"/>
  <c r="E783" i="4"/>
  <c r="C783" i="4"/>
  <c r="G783" i="4" s="1"/>
  <c r="B783" i="4"/>
  <c r="A783" i="4"/>
  <c r="F782" i="4"/>
  <c r="E782" i="4"/>
  <c r="C782" i="4"/>
  <c r="B782" i="4"/>
  <c r="A782" i="4"/>
  <c r="F781" i="4"/>
  <c r="E781" i="4"/>
  <c r="C781" i="4"/>
  <c r="B781" i="4"/>
  <c r="A781" i="4"/>
  <c r="F780" i="4"/>
  <c r="E780" i="4"/>
  <c r="C780" i="4"/>
  <c r="B780" i="4"/>
  <c r="A780" i="4"/>
  <c r="F779" i="4"/>
  <c r="E779" i="4"/>
  <c r="C779" i="4"/>
  <c r="G779" i="4" s="1"/>
  <c r="B779" i="4"/>
  <c r="A779" i="4"/>
  <c r="F778" i="4"/>
  <c r="E778" i="4"/>
  <c r="C778" i="4"/>
  <c r="B778" i="4"/>
  <c r="A778" i="4"/>
  <c r="F777" i="4"/>
  <c r="E777" i="4"/>
  <c r="C777" i="4"/>
  <c r="B777" i="4"/>
  <c r="A777" i="4"/>
  <c r="F776" i="4"/>
  <c r="E776" i="4"/>
  <c r="C776" i="4"/>
  <c r="B776" i="4"/>
  <c r="A776" i="4"/>
  <c r="F775" i="4"/>
  <c r="E775" i="4"/>
  <c r="C775" i="4"/>
  <c r="G775" i="4" s="1"/>
  <c r="B775" i="4"/>
  <c r="A775" i="4"/>
  <c r="F774" i="4"/>
  <c r="E774" i="4"/>
  <c r="C774" i="4"/>
  <c r="B774" i="4"/>
  <c r="A774" i="4"/>
  <c r="F773" i="4"/>
  <c r="E773" i="4"/>
  <c r="C773" i="4"/>
  <c r="B773" i="4"/>
  <c r="A773" i="4"/>
  <c r="F772" i="4"/>
  <c r="E772" i="4"/>
  <c r="C772" i="4"/>
  <c r="B772" i="4"/>
  <c r="A772" i="4"/>
  <c r="F771" i="4"/>
  <c r="E771" i="4"/>
  <c r="C771" i="4"/>
  <c r="G771" i="4" s="1"/>
  <c r="B771" i="4"/>
  <c r="A771" i="4"/>
  <c r="F770" i="4"/>
  <c r="E770" i="4"/>
  <c r="C770" i="4"/>
  <c r="B770" i="4"/>
  <c r="A770" i="4"/>
  <c r="F769" i="4"/>
  <c r="E769" i="4"/>
  <c r="C769" i="4"/>
  <c r="B769" i="4"/>
  <c r="A769" i="4"/>
  <c r="F768" i="4"/>
  <c r="E768" i="4"/>
  <c r="C768" i="4"/>
  <c r="B768" i="4"/>
  <c r="A768" i="4"/>
  <c r="F767" i="4"/>
  <c r="E767" i="4"/>
  <c r="C767" i="4"/>
  <c r="G767" i="4" s="1"/>
  <c r="B767" i="4"/>
  <c r="A767" i="4"/>
  <c r="F766" i="4"/>
  <c r="E766" i="4"/>
  <c r="C766" i="4"/>
  <c r="B766" i="4"/>
  <c r="A766" i="4"/>
  <c r="F765" i="4"/>
  <c r="E765" i="4"/>
  <c r="C765" i="4"/>
  <c r="B765" i="4"/>
  <c r="A765" i="4"/>
  <c r="F764" i="4"/>
  <c r="E764" i="4"/>
  <c r="C764" i="4"/>
  <c r="B764" i="4"/>
  <c r="A764" i="4"/>
  <c r="F763" i="4"/>
  <c r="E763" i="4"/>
  <c r="C763" i="4"/>
  <c r="G763" i="4" s="1"/>
  <c r="B763" i="4"/>
  <c r="A763" i="4"/>
  <c r="F762" i="4"/>
  <c r="E762" i="4"/>
  <c r="C762" i="4"/>
  <c r="B762" i="4"/>
  <c r="A762" i="4"/>
  <c r="F761" i="4"/>
  <c r="E761" i="4"/>
  <c r="C761" i="4"/>
  <c r="B761" i="4"/>
  <c r="A761" i="4"/>
  <c r="F760" i="4"/>
  <c r="E760" i="4"/>
  <c r="C760" i="4"/>
  <c r="B760" i="4"/>
  <c r="A760" i="4"/>
  <c r="F759" i="4"/>
  <c r="E759" i="4"/>
  <c r="C759" i="4"/>
  <c r="G759" i="4" s="1"/>
  <c r="B759" i="4"/>
  <c r="A759" i="4"/>
  <c r="F758" i="4"/>
  <c r="E758" i="4"/>
  <c r="C758" i="4"/>
  <c r="B758" i="4"/>
  <c r="A758" i="4"/>
  <c r="F757" i="4"/>
  <c r="E757" i="4"/>
  <c r="C757" i="4"/>
  <c r="B757" i="4"/>
  <c r="A757" i="4"/>
  <c r="F756" i="4"/>
  <c r="E756" i="4"/>
  <c r="C756" i="4"/>
  <c r="B756" i="4"/>
  <c r="A756" i="4"/>
  <c r="F755" i="4"/>
  <c r="E755" i="4"/>
  <c r="C755" i="4"/>
  <c r="G755" i="4" s="1"/>
  <c r="B755" i="4"/>
  <c r="A755" i="4"/>
  <c r="F754" i="4"/>
  <c r="E754" i="4"/>
  <c r="C754" i="4"/>
  <c r="B754" i="4"/>
  <c r="A754" i="4"/>
  <c r="F753" i="4"/>
  <c r="E753" i="4"/>
  <c r="C753" i="4"/>
  <c r="B753" i="4"/>
  <c r="A753" i="4"/>
  <c r="F752" i="4"/>
  <c r="E752" i="4"/>
  <c r="C752" i="4"/>
  <c r="B752" i="4"/>
  <c r="A752" i="4"/>
  <c r="F751" i="4"/>
  <c r="E751" i="4"/>
  <c r="C751" i="4"/>
  <c r="G751" i="4" s="1"/>
  <c r="B751" i="4"/>
  <c r="A751" i="4"/>
  <c r="F750" i="4"/>
  <c r="E750" i="4"/>
  <c r="C750" i="4"/>
  <c r="B750" i="4"/>
  <c r="A750" i="4"/>
  <c r="F749" i="4"/>
  <c r="E749" i="4"/>
  <c r="C749" i="4"/>
  <c r="B749" i="4"/>
  <c r="A749" i="4"/>
  <c r="F748" i="4"/>
  <c r="E748" i="4"/>
  <c r="C748" i="4"/>
  <c r="B748" i="4"/>
  <c r="A748" i="4"/>
  <c r="F747" i="4"/>
  <c r="E747" i="4"/>
  <c r="C747" i="4"/>
  <c r="G747" i="4" s="1"/>
  <c r="B747" i="4"/>
  <c r="A747" i="4"/>
  <c r="F746" i="4"/>
  <c r="E746" i="4"/>
  <c r="C746" i="4"/>
  <c r="B746" i="4"/>
  <c r="A746" i="4"/>
  <c r="F745" i="4"/>
  <c r="E745" i="4"/>
  <c r="C745" i="4"/>
  <c r="B745" i="4"/>
  <c r="A745" i="4"/>
  <c r="F744" i="4"/>
  <c r="E744" i="4"/>
  <c r="C744" i="4"/>
  <c r="B744" i="4"/>
  <c r="A744" i="4"/>
  <c r="F743" i="4"/>
  <c r="E743" i="4"/>
  <c r="C743" i="4"/>
  <c r="G743" i="4" s="1"/>
  <c r="B743" i="4"/>
  <c r="A743" i="4"/>
  <c r="F742" i="4"/>
  <c r="E742" i="4"/>
  <c r="C742" i="4"/>
  <c r="B742" i="4"/>
  <c r="A742" i="4"/>
  <c r="F741" i="4"/>
  <c r="E741" i="4"/>
  <c r="C741" i="4"/>
  <c r="B741" i="4"/>
  <c r="A741" i="4"/>
  <c r="F740" i="4"/>
  <c r="E740" i="4"/>
  <c r="C740" i="4"/>
  <c r="B740" i="4"/>
  <c r="A740" i="4"/>
  <c r="F739" i="4"/>
  <c r="E739" i="4"/>
  <c r="C739" i="4"/>
  <c r="G739" i="4" s="1"/>
  <c r="B739" i="4"/>
  <c r="A739" i="4"/>
  <c r="F738" i="4"/>
  <c r="E738" i="4"/>
  <c r="C738" i="4"/>
  <c r="B738" i="4"/>
  <c r="A738" i="4"/>
  <c r="F737" i="4"/>
  <c r="E737" i="4"/>
  <c r="C737" i="4"/>
  <c r="B737" i="4"/>
  <c r="A737" i="4"/>
  <c r="F736" i="4"/>
  <c r="E736" i="4"/>
  <c r="C736" i="4"/>
  <c r="B736" i="4"/>
  <c r="A736" i="4"/>
  <c r="F735" i="4"/>
  <c r="E735" i="4"/>
  <c r="C735" i="4"/>
  <c r="G735" i="4" s="1"/>
  <c r="B735" i="4"/>
  <c r="A735" i="4"/>
  <c r="F734" i="4"/>
  <c r="E734" i="4"/>
  <c r="C734" i="4"/>
  <c r="B734" i="4"/>
  <c r="A734" i="4"/>
  <c r="F733" i="4"/>
  <c r="E733" i="4"/>
  <c r="C733" i="4"/>
  <c r="B733" i="4"/>
  <c r="A733" i="4"/>
  <c r="F732" i="4"/>
  <c r="E732" i="4"/>
  <c r="C732" i="4"/>
  <c r="B732" i="4"/>
  <c r="A732" i="4"/>
  <c r="F731" i="4"/>
  <c r="E731" i="4"/>
  <c r="C731" i="4"/>
  <c r="G731" i="4" s="1"/>
  <c r="B731" i="4"/>
  <c r="A731" i="4"/>
  <c r="F730" i="4"/>
  <c r="E730" i="4"/>
  <c r="C730" i="4"/>
  <c r="B730" i="4"/>
  <c r="A730" i="4"/>
  <c r="F729" i="4"/>
  <c r="E729" i="4"/>
  <c r="C729" i="4"/>
  <c r="B729" i="4"/>
  <c r="A729" i="4"/>
  <c r="F728" i="4"/>
  <c r="E728" i="4"/>
  <c r="C728" i="4"/>
  <c r="B728" i="4"/>
  <c r="A728" i="4"/>
  <c r="F727" i="4"/>
  <c r="E727" i="4"/>
  <c r="C727" i="4"/>
  <c r="G727" i="4" s="1"/>
  <c r="B727" i="4"/>
  <c r="A727" i="4"/>
  <c r="F726" i="4"/>
  <c r="E726" i="4"/>
  <c r="C726" i="4"/>
  <c r="B726" i="4"/>
  <c r="A726" i="4"/>
  <c r="F725" i="4"/>
  <c r="E725" i="4"/>
  <c r="C725" i="4"/>
  <c r="B725" i="4"/>
  <c r="A725" i="4"/>
  <c r="F724" i="4"/>
  <c r="E724" i="4"/>
  <c r="C724" i="4"/>
  <c r="B724" i="4"/>
  <c r="A724" i="4"/>
  <c r="F723" i="4"/>
  <c r="E723" i="4"/>
  <c r="C723" i="4"/>
  <c r="G723" i="4" s="1"/>
  <c r="B723" i="4"/>
  <c r="A723" i="4"/>
  <c r="F722" i="4"/>
  <c r="E722" i="4"/>
  <c r="C722" i="4"/>
  <c r="B722" i="4"/>
  <c r="A722" i="4"/>
  <c r="F721" i="4"/>
  <c r="E721" i="4"/>
  <c r="C721" i="4"/>
  <c r="B721" i="4"/>
  <c r="A721" i="4"/>
  <c r="F720" i="4"/>
  <c r="E720" i="4"/>
  <c r="C720" i="4"/>
  <c r="B720" i="4"/>
  <c r="A720" i="4"/>
  <c r="F719" i="4"/>
  <c r="E719" i="4"/>
  <c r="C719" i="4"/>
  <c r="B719" i="4"/>
  <c r="A719" i="4"/>
  <c r="F718" i="4"/>
  <c r="E718" i="4"/>
  <c r="C718" i="4"/>
  <c r="G718" i="4" s="1"/>
  <c r="B718" i="4"/>
  <c r="A718" i="4"/>
  <c r="F717" i="4"/>
  <c r="G717" i="4" s="1"/>
  <c r="E717" i="4"/>
  <c r="C717" i="4"/>
  <c r="B717" i="4"/>
  <c r="A717" i="4"/>
  <c r="F716" i="4"/>
  <c r="E716" i="4"/>
  <c r="C716" i="4"/>
  <c r="B716" i="4"/>
  <c r="A716" i="4"/>
  <c r="F715" i="4"/>
  <c r="E715" i="4"/>
  <c r="C715" i="4"/>
  <c r="B715" i="4"/>
  <c r="A715" i="4"/>
  <c r="F714" i="4"/>
  <c r="E714" i="4"/>
  <c r="C714" i="4"/>
  <c r="G714" i="4" s="1"/>
  <c r="B714" i="4"/>
  <c r="A714" i="4"/>
  <c r="F713" i="4"/>
  <c r="G713" i="4" s="1"/>
  <c r="E713" i="4"/>
  <c r="C713" i="4"/>
  <c r="B713" i="4"/>
  <c r="A713" i="4"/>
  <c r="F712" i="4"/>
  <c r="E712" i="4"/>
  <c r="C712" i="4"/>
  <c r="B712" i="4"/>
  <c r="A712" i="4"/>
  <c r="F711" i="4"/>
  <c r="E711" i="4"/>
  <c r="C711" i="4"/>
  <c r="B711" i="4"/>
  <c r="A711" i="4"/>
  <c r="F710" i="4"/>
  <c r="E710" i="4"/>
  <c r="C710" i="4"/>
  <c r="G710" i="4" s="1"/>
  <c r="B710" i="4"/>
  <c r="A710" i="4"/>
  <c r="F709" i="4"/>
  <c r="G709" i="4" s="1"/>
  <c r="E709" i="4"/>
  <c r="C709" i="4"/>
  <c r="B709" i="4"/>
  <c r="A709" i="4"/>
  <c r="F708" i="4"/>
  <c r="E708" i="4"/>
  <c r="C708" i="4"/>
  <c r="B708" i="4"/>
  <c r="A708" i="4"/>
  <c r="F707" i="4"/>
  <c r="E707" i="4"/>
  <c r="C707" i="4"/>
  <c r="B707" i="4"/>
  <c r="A707" i="4"/>
  <c r="F706" i="4"/>
  <c r="E706" i="4"/>
  <c r="C706" i="4"/>
  <c r="G706" i="4" s="1"/>
  <c r="B706" i="4"/>
  <c r="A706" i="4"/>
  <c r="F705" i="4"/>
  <c r="G705" i="4" s="1"/>
  <c r="E705" i="4"/>
  <c r="C705" i="4"/>
  <c r="B705" i="4"/>
  <c r="A705" i="4"/>
  <c r="F704" i="4"/>
  <c r="E704" i="4"/>
  <c r="C704" i="4"/>
  <c r="B704" i="4"/>
  <c r="A704" i="4"/>
  <c r="F703" i="4"/>
  <c r="E703" i="4"/>
  <c r="C703" i="4"/>
  <c r="B703" i="4"/>
  <c r="A703" i="4"/>
  <c r="F702" i="4"/>
  <c r="E702" i="4"/>
  <c r="C702" i="4"/>
  <c r="G702" i="4" s="1"/>
  <c r="B702" i="4"/>
  <c r="A702" i="4"/>
  <c r="F701" i="4"/>
  <c r="G701" i="4" s="1"/>
  <c r="E701" i="4"/>
  <c r="C701" i="4"/>
  <c r="B701" i="4"/>
  <c r="A701" i="4"/>
  <c r="F700" i="4"/>
  <c r="E700" i="4"/>
  <c r="C700" i="4"/>
  <c r="B700" i="4"/>
  <c r="A700" i="4"/>
  <c r="F699" i="4"/>
  <c r="E699" i="4"/>
  <c r="C699" i="4"/>
  <c r="B699" i="4"/>
  <c r="A699" i="4"/>
  <c r="F698" i="4"/>
  <c r="E698" i="4"/>
  <c r="C698" i="4"/>
  <c r="G698" i="4" s="1"/>
  <c r="B698" i="4"/>
  <c r="A698" i="4"/>
  <c r="F697" i="4"/>
  <c r="G697" i="4" s="1"/>
  <c r="E697" i="4"/>
  <c r="C697" i="4"/>
  <c r="B697" i="4"/>
  <c r="A697" i="4"/>
  <c r="F696" i="4"/>
  <c r="E696" i="4"/>
  <c r="C696" i="4"/>
  <c r="B696" i="4"/>
  <c r="A696" i="4"/>
  <c r="F695" i="4"/>
  <c r="E695" i="4"/>
  <c r="C695" i="4"/>
  <c r="B695" i="4"/>
  <c r="A695" i="4"/>
  <c r="F694" i="4"/>
  <c r="E694" i="4"/>
  <c r="C694" i="4"/>
  <c r="G694" i="4" s="1"/>
  <c r="B694" i="4"/>
  <c r="A694" i="4"/>
  <c r="F693" i="4"/>
  <c r="G693" i="4" s="1"/>
  <c r="E693" i="4"/>
  <c r="C693" i="4"/>
  <c r="B693" i="4"/>
  <c r="A693" i="4"/>
  <c r="F692" i="4"/>
  <c r="E692" i="4"/>
  <c r="C692" i="4"/>
  <c r="B692" i="4"/>
  <c r="A692" i="4"/>
  <c r="F691" i="4"/>
  <c r="E691" i="4"/>
  <c r="C691" i="4"/>
  <c r="B691" i="4"/>
  <c r="A691" i="4"/>
  <c r="F690" i="4"/>
  <c r="E690" i="4"/>
  <c r="C690" i="4"/>
  <c r="G690" i="4" s="1"/>
  <c r="B690" i="4"/>
  <c r="A690" i="4"/>
  <c r="F689" i="4"/>
  <c r="G689" i="4" s="1"/>
  <c r="E689" i="4"/>
  <c r="C689" i="4"/>
  <c r="B689" i="4"/>
  <c r="A689" i="4"/>
  <c r="F688" i="4"/>
  <c r="E688" i="4"/>
  <c r="C688" i="4"/>
  <c r="B688" i="4"/>
  <c r="A688" i="4"/>
  <c r="F687" i="4"/>
  <c r="E687" i="4"/>
  <c r="C687" i="4"/>
  <c r="B687" i="4"/>
  <c r="A687" i="4"/>
  <c r="F686" i="4"/>
  <c r="E686" i="4"/>
  <c r="C686" i="4"/>
  <c r="G686" i="4" s="1"/>
  <c r="B686" i="4"/>
  <c r="A686" i="4"/>
  <c r="F685" i="4"/>
  <c r="G685" i="4" s="1"/>
  <c r="E685" i="4"/>
  <c r="C685" i="4"/>
  <c r="B685" i="4"/>
  <c r="A685" i="4"/>
  <c r="F684" i="4"/>
  <c r="E684" i="4"/>
  <c r="C684" i="4"/>
  <c r="B684" i="4"/>
  <c r="A684" i="4"/>
  <c r="F683" i="4"/>
  <c r="E683" i="4"/>
  <c r="C683" i="4"/>
  <c r="B683" i="4"/>
  <c r="A683" i="4"/>
  <c r="F682" i="4"/>
  <c r="E682" i="4"/>
  <c r="C682" i="4"/>
  <c r="G682" i="4" s="1"/>
  <c r="B682" i="4"/>
  <c r="A682" i="4"/>
  <c r="F681" i="4"/>
  <c r="G681" i="4" s="1"/>
  <c r="E681" i="4"/>
  <c r="C681" i="4"/>
  <c r="B681" i="4"/>
  <c r="A681" i="4"/>
  <c r="F680" i="4"/>
  <c r="E680" i="4"/>
  <c r="C680" i="4"/>
  <c r="B680" i="4"/>
  <c r="A680" i="4"/>
  <c r="F679" i="4"/>
  <c r="E679" i="4"/>
  <c r="C679" i="4"/>
  <c r="B679" i="4"/>
  <c r="A679" i="4"/>
  <c r="F678" i="4"/>
  <c r="E678" i="4"/>
  <c r="C678" i="4"/>
  <c r="G678" i="4" s="1"/>
  <c r="B678" i="4"/>
  <c r="A678" i="4"/>
  <c r="F677" i="4"/>
  <c r="G677" i="4" s="1"/>
  <c r="E677" i="4"/>
  <c r="C677" i="4"/>
  <c r="B677" i="4"/>
  <c r="A677" i="4"/>
  <c r="F676" i="4"/>
  <c r="E676" i="4"/>
  <c r="C676" i="4"/>
  <c r="B676" i="4"/>
  <c r="A676" i="4"/>
  <c r="F675" i="4"/>
  <c r="E675" i="4"/>
  <c r="C675" i="4"/>
  <c r="B675" i="4"/>
  <c r="A675" i="4"/>
  <c r="F674" i="4"/>
  <c r="E674" i="4"/>
  <c r="C674" i="4"/>
  <c r="G674" i="4" s="1"/>
  <c r="B674" i="4"/>
  <c r="A674" i="4"/>
  <c r="F673" i="4"/>
  <c r="G673" i="4" s="1"/>
  <c r="E673" i="4"/>
  <c r="C673" i="4"/>
  <c r="B673" i="4"/>
  <c r="A673" i="4"/>
  <c r="F672" i="4"/>
  <c r="E672" i="4"/>
  <c r="C672" i="4"/>
  <c r="B672" i="4"/>
  <c r="A672" i="4"/>
  <c r="F671" i="4"/>
  <c r="E671" i="4"/>
  <c r="C671" i="4"/>
  <c r="B671" i="4"/>
  <c r="A671" i="4"/>
  <c r="F670" i="4"/>
  <c r="E670" i="4"/>
  <c r="C670" i="4"/>
  <c r="G670" i="4" s="1"/>
  <c r="B670" i="4"/>
  <c r="A670" i="4"/>
  <c r="F669" i="4"/>
  <c r="G669" i="4" s="1"/>
  <c r="E669" i="4"/>
  <c r="C669" i="4"/>
  <c r="B669" i="4"/>
  <c r="A669" i="4"/>
  <c r="F668" i="4"/>
  <c r="E668" i="4"/>
  <c r="C668" i="4"/>
  <c r="B668" i="4"/>
  <c r="A668" i="4"/>
  <c r="F667" i="4"/>
  <c r="E667" i="4"/>
  <c r="C667" i="4"/>
  <c r="B667" i="4"/>
  <c r="A667" i="4"/>
  <c r="F666" i="4"/>
  <c r="E666" i="4"/>
  <c r="C666" i="4"/>
  <c r="G666" i="4" s="1"/>
  <c r="B666" i="4"/>
  <c r="A666" i="4"/>
  <c r="F665" i="4"/>
  <c r="G665" i="4" s="1"/>
  <c r="E665" i="4"/>
  <c r="C665" i="4"/>
  <c r="B665" i="4"/>
  <c r="A665" i="4"/>
  <c r="F664" i="4"/>
  <c r="E664" i="4"/>
  <c r="C664" i="4"/>
  <c r="B664" i="4"/>
  <c r="A664" i="4"/>
  <c r="F663" i="4"/>
  <c r="E663" i="4"/>
  <c r="C663" i="4"/>
  <c r="B663" i="4"/>
  <c r="A663" i="4"/>
  <c r="F662" i="4"/>
  <c r="E662" i="4"/>
  <c r="C662" i="4"/>
  <c r="G662" i="4" s="1"/>
  <c r="B662" i="4"/>
  <c r="A662" i="4"/>
  <c r="F661" i="4"/>
  <c r="G661" i="4" s="1"/>
  <c r="E661" i="4"/>
  <c r="C661" i="4"/>
  <c r="B661" i="4"/>
  <c r="A661" i="4"/>
  <c r="F660" i="4"/>
  <c r="E660" i="4"/>
  <c r="C660" i="4"/>
  <c r="B660" i="4"/>
  <c r="A660" i="4"/>
  <c r="F659" i="4"/>
  <c r="E659" i="4"/>
  <c r="C659" i="4"/>
  <c r="B659" i="4"/>
  <c r="A659" i="4"/>
  <c r="F658" i="4"/>
  <c r="E658" i="4"/>
  <c r="C658" i="4"/>
  <c r="G658" i="4" s="1"/>
  <c r="B658" i="4"/>
  <c r="A658" i="4"/>
  <c r="F657" i="4"/>
  <c r="G657" i="4" s="1"/>
  <c r="E657" i="4"/>
  <c r="C657" i="4"/>
  <c r="B657" i="4"/>
  <c r="A657" i="4"/>
  <c r="F656" i="4"/>
  <c r="E656" i="4"/>
  <c r="C656" i="4"/>
  <c r="B656" i="4"/>
  <c r="A656" i="4"/>
  <c r="F655" i="4"/>
  <c r="E655" i="4"/>
  <c r="C655" i="4"/>
  <c r="B655" i="4"/>
  <c r="A655" i="4"/>
  <c r="F654" i="4"/>
  <c r="E654" i="4"/>
  <c r="C654" i="4"/>
  <c r="G654" i="4" s="1"/>
  <c r="B654" i="4"/>
  <c r="A654" i="4"/>
  <c r="F653" i="4"/>
  <c r="G653" i="4" s="1"/>
  <c r="E653" i="4"/>
  <c r="C653" i="4"/>
  <c r="B653" i="4"/>
  <c r="A653" i="4"/>
  <c r="F652" i="4"/>
  <c r="E652" i="4"/>
  <c r="C652" i="4"/>
  <c r="B652" i="4"/>
  <c r="A652" i="4"/>
  <c r="F651" i="4"/>
  <c r="E651" i="4"/>
  <c r="C651" i="4"/>
  <c r="B651" i="4"/>
  <c r="A651" i="4"/>
  <c r="F650" i="4"/>
  <c r="E650" i="4"/>
  <c r="C650" i="4"/>
  <c r="G650" i="4" s="1"/>
  <c r="B650" i="4"/>
  <c r="A650" i="4"/>
  <c r="F649" i="4"/>
  <c r="G649" i="4" s="1"/>
  <c r="E649" i="4"/>
  <c r="C649" i="4"/>
  <c r="B649" i="4"/>
  <c r="A649" i="4"/>
  <c r="F648" i="4"/>
  <c r="E648" i="4"/>
  <c r="C648" i="4"/>
  <c r="B648" i="4"/>
  <c r="A648" i="4"/>
  <c r="F647" i="4"/>
  <c r="E647" i="4"/>
  <c r="C647" i="4"/>
  <c r="B647" i="4"/>
  <c r="A647" i="4"/>
  <c r="F646" i="4"/>
  <c r="E646" i="4"/>
  <c r="C646" i="4"/>
  <c r="G646" i="4" s="1"/>
  <c r="B646" i="4"/>
  <c r="A646" i="4"/>
  <c r="F645" i="4"/>
  <c r="G645" i="4" s="1"/>
  <c r="E645" i="4"/>
  <c r="C645" i="4"/>
  <c r="B645" i="4"/>
  <c r="A645" i="4"/>
  <c r="F644" i="4"/>
  <c r="E644" i="4"/>
  <c r="C644" i="4"/>
  <c r="B644" i="4"/>
  <c r="A644" i="4"/>
  <c r="F643" i="4"/>
  <c r="E643" i="4"/>
  <c r="C643" i="4"/>
  <c r="B643" i="4"/>
  <c r="A643" i="4"/>
  <c r="F642" i="4"/>
  <c r="E642" i="4"/>
  <c r="C642" i="4"/>
  <c r="G642" i="4" s="1"/>
  <c r="B642" i="4"/>
  <c r="A642" i="4"/>
  <c r="F641" i="4"/>
  <c r="G641" i="4" s="1"/>
  <c r="E641" i="4"/>
  <c r="C641" i="4"/>
  <c r="B641" i="4"/>
  <c r="A641" i="4"/>
  <c r="F640" i="4"/>
  <c r="E640" i="4"/>
  <c r="C640" i="4"/>
  <c r="B640" i="4"/>
  <c r="A640" i="4"/>
  <c r="F639" i="4"/>
  <c r="E639" i="4"/>
  <c r="C639" i="4"/>
  <c r="B639" i="4"/>
  <c r="A639" i="4"/>
  <c r="F638" i="4"/>
  <c r="E638" i="4"/>
  <c r="C638" i="4"/>
  <c r="G638" i="4" s="1"/>
  <c r="B638" i="4"/>
  <c r="A638" i="4"/>
  <c r="F637" i="4"/>
  <c r="G637" i="4" s="1"/>
  <c r="E637" i="4"/>
  <c r="C637" i="4"/>
  <c r="B637" i="4"/>
  <c r="A637" i="4"/>
  <c r="F636" i="4"/>
  <c r="E636" i="4"/>
  <c r="C636" i="4"/>
  <c r="B636" i="4"/>
  <c r="A636" i="4"/>
  <c r="F635" i="4"/>
  <c r="E635" i="4"/>
  <c r="C635" i="4"/>
  <c r="B635" i="4"/>
  <c r="A635" i="4"/>
  <c r="F634" i="4"/>
  <c r="E634" i="4"/>
  <c r="C634" i="4"/>
  <c r="G634" i="4" s="1"/>
  <c r="B634" i="4"/>
  <c r="A634" i="4"/>
  <c r="F633" i="4"/>
  <c r="G633" i="4" s="1"/>
  <c r="E633" i="4"/>
  <c r="C633" i="4"/>
  <c r="B633" i="4"/>
  <c r="A633" i="4"/>
  <c r="F632" i="4"/>
  <c r="E632" i="4"/>
  <c r="C632" i="4"/>
  <c r="B632" i="4"/>
  <c r="A632" i="4"/>
  <c r="F631" i="4"/>
  <c r="E631" i="4"/>
  <c r="C631" i="4"/>
  <c r="B631" i="4"/>
  <c r="A631" i="4"/>
  <c r="F630" i="4"/>
  <c r="E630" i="4"/>
  <c r="C630" i="4"/>
  <c r="G630" i="4" s="1"/>
  <c r="B630" i="4"/>
  <c r="A630" i="4"/>
  <c r="F629" i="4"/>
  <c r="G629" i="4" s="1"/>
  <c r="E629" i="4"/>
  <c r="C629" i="4"/>
  <c r="B629" i="4"/>
  <c r="A629" i="4"/>
  <c r="F628" i="4"/>
  <c r="E628" i="4"/>
  <c r="C628" i="4"/>
  <c r="B628" i="4"/>
  <c r="A628" i="4"/>
  <c r="F627" i="4"/>
  <c r="E627" i="4"/>
  <c r="C627" i="4"/>
  <c r="G627" i="4" s="1"/>
  <c r="B627" i="4"/>
  <c r="A627" i="4"/>
  <c r="F626" i="4"/>
  <c r="E626" i="4"/>
  <c r="C626" i="4"/>
  <c r="G626" i="4" s="1"/>
  <c r="B626" i="4"/>
  <c r="A626" i="4"/>
  <c r="F625" i="4"/>
  <c r="E625" i="4"/>
  <c r="C625" i="4"/>
  <c r="B625" i="4"/>
  <c r="A625" i="4"/>
  <c r="F624" i="4"/>
  <c r="E624" i="4"/>
  <c r="C624" i="4"/>
  <c r="B624" i="4"/>
  <c r="A624" i="4"/>
  <c r="F623" i="4"/>
  <c r="E623" i="4"/>
  <c r="C623" i="4"/>
  <c r="G623" i="4" s="1"/>
  <c r="B623" i="4"/>
  <c r="A623" i="4"/>
  <c r="F622" i="4"/>
  <c r="E622" i="4"/>
  <c r="C622" i="4"/>
  <c r="G622" i="4" s="1"/>
  <c r="B622" i="4"/>
  <c r="A622" i="4"/>
  <c r="F621" i="4"/>
  <c r="E621" i="4"/>
  <c r="C621" i="4"/>
  <c r="B621" i="4"/>
  <c r="A621" i="4"/>
  <c r="F620" i="4"/>
  <c r="E620" i="4"/>
  <c r="C620" i="4"/>
  <c r="B620" i="4"/>
  <c r="A620" i="4"/>
  <c r="F619" i="4"/>
  <c r="E619" i="4"/>
  <c r="C619" i="4"/>
  <c r="G619" i="4" s="1"/>
  <c r="B619" i="4"/>
  <c r="A619" i="4"/>
  <c r="F618" i="4"/>
  <c r="E618" i="4"/>
  <c r="C618" i="4"/>
  <c r="G618" i="4" s="1"/>
  <c r="B618" i="4"/>
  <c r="A618" i="4"/>
  <c r="F617" i="4"/>
  <c r="E617" i="4"/>
  <c r="C617" i="4"/>
  <c r="B617" i="4"/>
  <c r="A617" i="4"/>
  <c r="F616" i="4"/>
  <c r="E616" i="4"/>
  <c r="C616" i="4"/>
  <c r="B616" i="4"/>
  <c r="A616" i="4"/>
  <c r="F615" i="4"/>
  <c r="E615" i="4"/>
  <c r="C615" i="4"/>
  <c r="G615" i="4" s="1"/>
  <c r="B615" i="4"/>
  <c r="A615" i="4"/>
  <c r="F614" i="4"/>
  <c r="E614" i="4"/>
  <c r="C614" i="4"/>
  <c r="G614" i="4" s="1"/>
  <c r="B614" i="4"/>
  <c r="A614" i="4"/>
  <c r="F613" i="4"/>
  <c r="E613" i="4"/>
  <c r="C613" i="4"/>
  <c r="B613" i="4"/>
  <c r="A613" i="4"/>
  <c r="F612" i="4"/>
  <c r="E612" i="4"/>
  <c r="C612" i="4"/>
  <c r="B612" i="4"/>
  <c r="A612" i="4"/>
  <c r="F611" i="4"/>
  <c r="E611" i="4"/>
  <c r="C611" i="4"/>
  <c r="G611" i="4" s="1"/>
  <c r="B611" i="4"/>
  <c r="A611" i="4"/>
  <c r="F610" i="4"/>
  <c r="E610" i="4"/>
  <c r="C610" i="4"/>
  <c r="G610" i="4" s="1"/>
  <c r="B610" i="4"/>
  <c r="A610" i="4"/>
  <c r="F609" i="4"/>
  <c r="E609" i="4"/>
  <c r="C609" i="4"/>
  <c r="B609" i="4"/>
  <c r="A609" i="4"/>
  <c r="F608" i="4"/>
  <c r="E608" i="4"/>
  <c r="C608" i="4"/>
  <c r="B608" i="4"/>
  <c r="A608" i="4"/>
  <c r="F607" i="4"/>
  <c r="E607" i="4"/>
  <c r="C607" i="4"/>
  <c r="G607" i="4" s="1"/>
  <c r="B607" i="4"/>
  <c r="A607" i="4"/>
  <c r="F606" i="4"/>
  <c r="E606" i="4"/>
  <c r="C606" i="4"/>
  <c r="G606" i="4" s="1"/>
  <c r="B606" i="4"/>
  <c r="A606" i="4"/>
  <c r="F605" i="4"/>
  <c r="E605" i="4"/>
  <c r="C605" i="4"/>
  <c r="B605" i="4"/>
  <c r="A605" i="4"/>
  <c r="F604" i="4"/>
  <c r="E604" i="4"/>
  <c r="C604" i="4"/>
  <c r="B604" i="4"/>
  <c r="A604" i="4"/>
  <c r="F603" i="4"/>
  <c r="E603" i="4"/>
  <c r="C603" i="4"/>
  <c r="G603" i="4" s="1"/>
  <c r="B603" i="4"/>
  <c r="A603" i="4"/>
  <c r="F602" i="4"/>
  <c r="E602" i="4"/>
  <c r="C602" i="4"/>
  <c r="G602" i="4" s="1"/>
  <c r="B602" i="4"/>
  <c r="A602" i="4"/>
  <c r="F601" i="4"/>
  <c r="E601" i="4"/>
  <c r="C601" i="4"/>
  <c r="B601" i="4"/>
  <c r="A601" i="4"/>
  <c r="F600" i="4"/>
  <c r="E600" i="4"/>
  <c r="C600" i="4"/>
  <c r="B600" i="4"/>
  <c r="A600" i="4"/>
  <c r="F599" i="4"/>
  <c r="E599" i="4"/>
  <c r="C599" i="4"/>
  <c r="G599" i="4" s="1"/>
  <c r="B599" i="4"/>
  <c r="A599" i="4"/>
  <c r="F598" i="4"/>
  <c r="E598" i="4"/>
  <c r="C598" i="4"/>
  <c r="G598" i="4" s="1"/>
  <c r="B598" i="4"/>
  <c r="A598" i="4"/>
  <c r="F597" i="4"/>
  <c r="E597" i="4"/>
  <c r="C597" i="4"/>
  <c r="B597" i="4"/>
  <c r="A597" i="4"/>
  <c r="F596" i="4"/>
  <c r="E596" i="4"/>
  <c r="C596" i="4"/>
  <c r="B596" i="4"/>
  <c r="A596" i="4"/>
  <c r="F595" i="4"/>
  <c r="E595" i="4"/>
  <c r="C595" i="4"/>
  <c r="G595" i="4" s="1"/>
  <c r="B595" i="4"/>
  <c r="A595" i="4"/>
  <c r="F594" i="4"/>
  <c r="E594" i="4"/>
  <c r="C594" i="4"/>
  <c r="G594" i="4" s="1"/>
  <c r="B594" i="4"/>
  <c r="A594" i="4"/>
  <c r="F593" i="4"/>
  <c r="E593" i="4"/>
  <c r="C593" i="4"/>
  <c r="B593" i="4"/>
  <c r="A593" i="4"/>
  <c r="F592" i="4"/>
  <c r="E592" i="4"/>
  <c r="C592" i="4"/>
  <c r="B592" i="4"/>
  <c r="A592" i="4"/>
  <c r="F591" i="4"/>
  <c r="E591" i="4"/>
  <c r="C591" i="4"/>
  <c r="G591" i="4" s="1"/>
  <c r="B591" i="4"/>
  <c r="A591" i="4"/>
  <c r="F590" i="4"/>
  <c r="E590" i="4"/>
  <c r="C590" i="4"/>
  <c r="G590" i="4" s="1"/>
  <c r="B590" i="4"/>
  <c r="A590" i="4"/>
  <c r="F589" i="4"/>
  <c r="E589" i="4"/>
  <c r="C589" i="4"/>
  <c r="B589" i="4"/>
  <c r="A589" i="4"/>
  <c r="F588" i="4"/>
  <c r="E588" i="4"/>
  <c r="C588" i="4"/>
  <c r="B588" i="4"/>
  <c r="A588" i="4"/>
  <c r="F587" i="4"/>
  <c r="E587" i="4"/>
  <c r="C587" i="4"/>
  <c r="G587" i="4" s="1"/>
  <c r="B587" i="4"/>
  <c r="A587" i="4"/>
  <c r="F586" i="4"/>
  <c r="E586" i="4"/>
  <c r="C586" i="4"/>
  <c r="G586" i="4" s="1"/>
  <c r="B586" i="4"/>
  <c r="A586" i="4"/>
  <c r="F585" i="4"/>
  <c r="E585" i="4"/>
  <c r="C585" i="4"/>
  <c r="B585" i="4"/>
  <c r="A585" i="4"/>
  <c r="F584" i="4"/>
  <c r="E584" i="4"/>
  <c r="C584" i="4"/>
  <c r="B584" i="4"/>
  <c r="A584" i="4"/>
  <c r="F583" i="4"/>
  <c r="E583" i="4"/>
  <c r="C583" i="4"/>
  <c r="G583" i="4" s="1"/>
  <c r="B583" i="4"/>
  <c r="A583" i="4"/>
  <c r="F582" i="4"/>
  <c r="E582" i="4"/>
  <c r="C582" i="4"/>
  <c r="G582" i="4" s="1"/>
  <c r="B582" i="4"/>
  <c r="A582" i="4"/>
  <c r="F581" i="4"/>
  <c r="E581" i="4"/>
  <c r="C581" i="4"/>
  <c r="B581" i="4"/>
  <c r="A581" i="4"/>
  <c r="F580" i="4"/>
  <c r="E580" i="4"/>
  <c r="C580" i="4"/>
  <c r="B580" i="4"/>
  <c r="A580" i="4"/>
  <c r="F579" i="4"/>
  <c r="E579" i="4"/>
  <c r="C579" i="4"/>
  <c r="G579" i="4" s="1"/>
  <c r="B579" i="4"/>
  <c r="A579" i="4"/>
  <c r="F578" i="4"/>
  <c r="E578" i="4"/>
  <c r="C578" i="4"/>
  <c r="G578" i="4" s="1"/>
  <c r="B578" i="4"/>
  <c r="A578" i="4"/>
  <c r="F577" i="4"/>
  <c r="E577" i="4"/>
  <c r="C577" i="4"/>
  <c r="B577" i="4"/>
  <c r="A577" i="4"/>
  <c r="F576" i="4"/>
  <c r="E576" i="4"/>
  <c r="C576" i="4"/>
  <c r="B576" i="4"/>
  <c r="A576" i="4"/>
  <c r="F575" i="4"/>
  <c r="E575" i="4"/>
  <c r="C575" i="4"/>
  <c r="G575" i="4" s="1"/>
  <c r="B575" i="4"/>
  <c r="A575" i="4"/>
  <c r="F574" i="4"/>
  <c r="E574" i="4"/>
  <c r="C574" i="4"/>
  <c r="G574" i="4" s="1"/>
  <c r="B574" i="4"/>
  <c r="A574" i="4"/>
  <c r="F573" i="4"/>
  <c r="E573" i="4"/>
  <c r="C573" i="4"/>
  <c r="B573" i="4"/>
  <c r="A573" i="4"/>
  <c r="F572" i="4"/>
  <c r="E572" i="4"/>
  <c r="C572" i="4"/>
  <c r="B572" i="4"/>
  <c r="A572" i="4"/>
  <c r="F571" i="4"/>
  <c r="E571" i="4"/>
  <c r="C571" i="4"/>
  <c r="G571" i="4" s="1"/>
  <c r="B571" i="4"/>
  <c r="A571" i="4"/>
  <c r="F570" i="4"/>
  <c r="E570" i="4"/>
  <c r="C570" i="4"/>
  <c r="G570" i="4" s="1"/>
  <c r="B570" i="4"/>
  <c r="A570" i="4"/>
  <c r="F569" i="4"/>
  <c r="E569" i="4"/>
  <c r="C569" i="4"/>
  <c r="B569" i="4"/>
  <c r="A569" i="4"/>
  <c r="F568" i="4"/>
  <c r="E568" i="4"/>
  <c r="C568" i="4"/>
  <c r="B568" i="4"/>
  <c r="A568" i="4"/>
  <c r="F567" i="4"/>
  <c r="E567" i="4"/>
  <c r="C567" i="4"/>
  <c r="G567" i="4" s="1"/>
  <c r="B567" i="4"/>
  <c r="A567" i="4"/>
  <c r="F566" i="4"/>
  <c r="E566" i="4"/>
  <c r="C566" i="4"/>
  <c r="G566" i="4" s="1"/>
  <c r="B566" i="4"/>
  <c r="A566" i="4"/>
  <c r="F565" i="4"/>
  <c r="E565" i="4"/>
  <c r="C565" i="4"/>
  <c r="B565" i="4"/>
  <c r="A565" i="4"/>
  <c r="F564" i="4"/>
  <c r="E564" i="4"/>
  <c r="C564" i="4"/>
  <c r="B564" i="4"/>
  <c r="A564" i="4"/>
  <c r="F563" i="4"/>
  <c r="E563" i="4"/>
  <c r="C563" i="4"/>
  <c r="G563" i="4" s="1"/>
  <c r="B563" i="4"/>
  <c r="A563" i="4"/>
  <c r="F562" i="4"/>
  <c r="E562" i="4"/>
  <c r="C562" i="4"/>
  <c r="G562" i="4" s="1"/>
  <c r="B562" i="4"/>
  <c r="A562" i="4"/>
  <c r="F561" i="4"/>
  <c r="E561" i="4"/>
  <c r="C561" i="4"/>
  <c r="B561" i="4"/>
  <c r="A561" i="4"/>
  <c r="F560" i="4"/>
  <c r="E560" i="4"/>
  <c r="C560" i="4"/>
  <c r="B560" i="4"/>
  <c r="A560" i="4"/>
  <c r="F559" i="4"/>
  <c r="E559" i="4"/>
  <c r="C559" i="4"/>
  <c r="G559" i="4" s="1"/>
  <c r="B559" i="4"/>
  <c r="A559" i="4"/>
  <c r="F558" i="4"/>
  <c r="E558" i="4"/>
  <c r="C558" i="4"/>
  <c r="G558" i="4" s="1"/>
  <c r="B558" i="4"/>
  <c r="A558" i="4"/>
  <c r="F557" i="4"/>
  <c r="E557" i="4"/>
  <c r="C557" i="4"/>
  <c r="B557" i="4"/>
  <c r="A557" i="4"/>
  <c r="F556" i="4"/>
  <c r="E556" i="4"/>
  <c r="C556" i="4"/>
  <c r="B556" i="4"/>
  <c r="A556" i="4"/>
  <c r="F555" i="4"/>
  <c r="E555" i="4"/>
  <c r="C555" i="4"/>
  <c r="G555" i="4" s="1"/>
  <c r="B555" i="4"/>
  <c r="A555" i="4"/>
  <c r="F554" i="4"/>
  <c r="E554" i="4"/>
  <c r="C554" i="4"/>
  <c r="G554" i="4" s="1"/>
  <c r="B554" i="4"/>
  <c r="A554" i="4"/>
  <c r="F553" i="4"/>
  <c r="E553" i="4"/>
  <c r="C553" i="4"/>
  <c r="B553" i="4"/>
  <c r="A553" i="4"/>
  <c r="F552" i="4"/>
  <c r="E552" i="4"/>
  <c r="C552" i="4"/>
  <c r="B552" i="4"/>
  <c r="A552" i="4"/>
  <c r="F551" i="4"/>
  <c r="E551" i="4"/>
  <c r="C551" i="4"/>
  <c r="G551" i="4" s="1"/>
  <c r="B551" i="4"/>
  <c r="A551" i="4"/>
  <c r="F550" i="4"/>
  <c r="E550" i="4"/>
  <c r="C550" i="4"/>
  <c r="G550" i="4" s="1"/>
  <c r="B550" i="4"/>
  <c r="A550" i="4"/>
  <c r="F549" i="4"/>
  <c r="E549" i="4"/>
  <c r="C549" i="4"/>
  <c r="B549" i="4"/>
  <c r="A549" i="4"/>
  <c r="F548" i="4"/>
  <c r="E548" i="4"/>
  <c r="C548" i="4"/>
  <c r="G548" i="4" s="1"/>
  <c r="B548" i="4"/>
  <c r="A548" i="4"/>
  <c r="F547" i="4"/>
  <c r="E547" i="4"/>
  <c r="C547" i="4"/>
  <c r="B547" i="4"/>
  <c r="A547" i="4"/>
  <c r="F546" i="4"/>
  <c r="E546" i="4"/>
  <c r="C546" i="4"/>
  <c r="B546" i="4"/>
  <c r="A546" i="4"/>
  <c r="F545" i="4"/>
  <c r="E545" i="4"/>
  <c r="C545" i="4"/>
  <c r="B545" i="4"/>
  <c r="A545" i="4"/>
  <c r="F544" i="4"/>
  <c r="E544" i="4"/>
  <c r="C544" i="4"/>
  <c r="G544" i="4" s="1"/>
  <c r="B544" i="4"/>
  <c r="A544" i="4"/>
  <c r="F543" i="4"/>
  <c r="E543" i="4"/>
  <c r="C543" i="4"/>
  <c r="B543" i="4"/>
  <c r="A543" i="4"/>
  <c r="F542" i="4"/>
  <c r="E542" i="4"/>
  <c r="C542" i="4"/>
  <c r="B542" i="4"/>
  <c r="A542" i="4"/>
  <c r="F541" i="4"/>
  <c r="E541" i="4"/>
  <c r="C541" i="4"/>
  <c r="B541" i="4"/>
  <c r="A541" i="4"/>
  <c r="F540" i="4"/>
  <c r="G540" i="4" s="1"/>
  <c r="E540" i="4"/>
  <c r="C540" i="4"/>
  <c r="B540" i="4"/>
  <c r="A540" i="4"/>
  <c r="F539" i="4"/>
  <c r="E539" i="4"/>
  <c r="C539" i="4"/>
  <c r="B539" i="4"/>
  <c r="A539" i="4"/>
  <c r="F538" i="4"/>
  <c r="E538" i="4"/>
  <c r="C538" i="4"/>
  <c r="G538" i="4" s="1"/>
  <c r="B538" i="4"/>
  <c r="A538" i="4"/>
  <c r="F537" i="4"/>
  <c r="E537" i="4"/>
  <c r="C537" i="4"/>
  <c r="G537" i="4" s="1"/>
  <c r="B537" i="4"/>
  <c r="A537" i="4"/>
  <c r="F536" i="4"/>
  <c r="G536" i="4" s="1"/>
  <c r="E536" i="4"/>
  <c r="C536" i="4"/>
  <c r="B536" i="4"/>
  <c r="A536" i="4"/>
  <c r="F535" i="4"/>
  <c r="E535" i="4"/>
  <c r="C535" i="4"/>
  <c r="G535" i="4" s="1"/>
  <c r="B535" i="4"/>
  <c r="A535" i="4"/>
  <c r="F534" i="4"/>
  <c r="E534" i="4"/>
  <c r="C534" i="4"/>
  <c r="G534" i="4" s="1"/>
  <c r="B534" i="4"/>
  <c r="A534" i="4"/>
  <c r="F533" i="4"/>
  <c r="E533" i="4"/>
  <c r="C533" i="4"/>
  <c r="B533" i="4"/>
  <c r="A533" i="4"/>
  <c r="G532" i="4"/>
  <c r="F532" i="4"/>
  <c r="E532" i="4"/>
  <c r="C532" i="4"/>
  <c r="B532" i="4"/>
  <c r="A532" i="4"/>
  <c r="F531" i="4"/>
  <c r="E531" i="4"/>
  <c r="C531" i="4"/>
  <c r="B531" i="4"/>
  <c r="A531" i="4"/>
  <c r="F530" i="4"/>
  <c r="E530" i="4"/>
  <c r="C530" i="4"/>
  <c r="B530" i="4"/>
  <c r="A530" i="4"/>
  <c r="F529" i="4"/>
  <c r="E529" i="4"/>
  <c r="C529" i="4"/>
  <c r="B529" i="4"/>
  <c r="A529" i="4"/>
  <c r="F528" i="4"/>
  <c r="E528" i="4"/>
  <c r="C528" i="4"/>
  <c r="B528" i="4"/>
  <c r="A528" i="4"/>
  <c r="F527" i="4"/>
  <c r="E527" i="4"/>
  <c r="C527" i="4"/>
  <c r="B527" i="4"/>
  <c r="A527" i="4"/>
  <c r="F526" i="4"/>
  <c r="E526" i="4"/>
  <c r="C526" i="4"/>
  <c r="G526" i="4" s="1"/>
  <c r="B526" i="4"/>
  <c r="A526" i="4"/>
  <c r="F525" i="4"/>
  <c r="E525" i="4"/>
  <c r="C525" i="4"/>
  <c r="B525" i="4"/>
  <c r="A525" i="4"/>
  <c r="G524" i="4"/>
  <c r="F524" i="4"/>
  <c r="E524" i="4"/>
  <c r="C524" i="4"/>
  <c r="B524" i="4"/>
  <c r="A524" i="4"/>
  <c r="F523" i="4"/>
  <c r="E523" i="4"/>
  <c r="C523" i="4"/>
  <c r="B523" i="4"/>
  <c r="A523" i="4"/>
  <c r="F522" i="4"/>
  <c r="E522" i="4"/>
  <c r="C522" i="4"/>
  <c r="G522" i="4" s="1"/>
  <c r="B522" i="4"/>
  <c r="A522" i="4"/>
  <c r="F521" i="4"/>
  <c r="E521" i="4"/>
  <c r="C521" i="4"/>
  <c r="B521" i="4"/>
  <c r="A521" i="4"/>
  <c r="F520" i="4"/>
  <c r="E520" i="4"/>
  <c r="C520" i="4"/>
  <c r="G520" i="4" s="1"/>
  <c r="B520" i="4"/>
  <c r="A520" i="4"/>
  <c r="F519" i="4"/>
  <c r="E519" i="4"/>
  <c r="C519" i="4"/>
  <c r="G519" i="4" s="1"/>
  <c r="B519" i="4"/>
  <c r="A519" i="4"/>
  <c r="F518" i="4"/>
  <c r="E518" i="4"/>
  <c r="C518" i="4"/>
  <c r="B518" i="4"/>
  <c r="A518" i="4"/>
  <c r="F517" i="4"/>
  <c r="E517" i="4"/>
  <c r="C517" i="4"/>
  <c r="B517" i="4"/>
  <c r="A517" i="4"/>
  <c r="G516" i="4"/>
  <c r="F516" i="4"/>
  <c r="E516" i="4"/>
  <c r="C516" i="4"/>
  <c r="B516" i="4"/>
  <c r="A516" i="4"/>
  <c r="F515" i="4"/>
  <c r="E515" i="4"/>
  <c r="C515" i="4"/>
  <c r="B515" i="4"/>
  <c r="A515" i="4"/>
  <c r="F514" i="4"/>
  <c r="E514" i="4"/>
  <c r="C514" i="4"/>
  <c r="B514" i="4"/>
  <c r="A514" i="4"/>
  <c r="F513" i="4"/>
  <c r="E513" i="4"/>
  <c r="C513" i="4"/>
  <c r="G513" i="4" s="1"/>
  <c r="B513" i="4"/>
  <c r="A513" i="4"/>
  <c r="F512" i="4"/>
  <c r="E512" i="4"/>
  <c r="C512" i="4"/>
  <c r="B512" i="4"/>
  <c r="A512" i="4"/>
  <c r="F511" i="4"/>
  <c r="E511" i="4"/>
  <c r="C511" i="4"/>
  <c r="B511" i="4"/>
  <c r="A511" i="4"/>
  <c r="F510" i="4"/>
  <c r="E510" i="4"/>
  <c r="C510" i="4"/>
  <c r="G510" i="4" s="1"/>
  <c r="B510" i="4"/>
  <c r="A510" i="4"/>
  <c r="F509" i="4"/>
  <c r="E509" i="4"/>
  <c r="C509" i="4"/>
  <c r="B509" i="4"/>
  <c r="A509" i="4"/>
  <c r="G508" i="4"/>
  <c r="F508" i="4"/>
  <c r="E508" i="4"/>
  <c r="C508" i="4"/>
  <c r="B508" i="4"/>
  <c r="A508" i="4"/>
  <c r="F507" i="4"/>
  <c r="E507" i="4"/>
  <c r="C507" i="4"/>
  <c r="B507" i="4"/>
  <c r="A507" i="4"/>
  <c r="F506" i="4"/>
  <c r="E506" i="4"/>
  <c r="C506" i="4"/>
  <c r="G506" i="4" s="1"/>
  <c r="B506" i="4"/>
  <c r="A506" i="4"/>
  <c r="F505" i="4"/>
  <c r="E505" i="4"/>
  <c r="C505" i="4"/>
  <c r="B505" i="4"/>
  <c r="A505" i="4"/>
  <c r="F504" i="4"/>
  <c r="E504" i="4"/>
  <c r="C504" i="4"/>
  <c r="G504" i="4" s="1"/>
  <c r="B504" i="4"/>
  <c r="A504" i="4"/>
  <c r="F503" i="4"/>
  <c r="E503" i="4"/>
  <c r="C503" i="4"/>
  <c r="G503" i="4" s="1"/>
  <c r="B503" i="4"/>
  <c r="A503" i="4"/>
  <c r="F502" i="4"/>
  <c r="E502" i="4"/>
  <c r="C502" i="4"/>
  <c r="B502" i="4"/>
  <c r="A502" i="4"/>
  <c r="F501" i="4"/>
  <c r="E501" i="4"/>
  <c r="C501" i="4"/>
  <c r="B501" i="4"/>
  <c r="A501" i="4"/>
  <c r="F500" i="4"/>
  <c r="E500" i="4"/>
  <c r="C500" i="4"/>
  <c r="G500" i="4" s="1"/>
  <c r="B500" i="4"/>
  <c r="A500" i="4"/>
  <c r="F499" i="4"/>
  <c r="E499" i="4"/>
  <c r="C499" i="4"/>
  <c r="B499" i="4"/>
  <c r="A499" i="4"/>
  <c r="F498" i="4"/>
  <c r="E498" i="4"/>
  <c r="C498" i="4"/>
  <c r="B498" i="4"/>
  <c r="A498" i="4"/>
  <c r="F497" i="4"/>
  <c r="E497" i="4"/>
  <c r="C497" i="4"/>
  <c r="G497" i="4" s="1"/>
  <c r="B497" i="4"/>
  <c r="A497" i="4"/>
  <c r="F496" i="4"/>
  <c r="E496" i="4"/>
  <c r="C496" i="4"/>
  <c r="G496" i="4" s="1"/>
  <c r="B496" i="4"/>
  <c r="A496" i="4"/>
  <c r="F495" i="4"/>
  <c r="E495" i="4"/>
  <c r="C495" i="4"/>
  <c r="B495" i="4"/>
  <c r="A495" i="4"/>
  <c r="F494" i="4"/>
  <c r="E494" i="4"/>
  <c r="C494" i="4"/>
  <c r="G494" i="4" s="1"/>
  <c r="B494" i="4"/>
  <c r="A494" i="4"/>
  <c r="F493" i="4"/>
  <c r="E493" i="4"/>
  <c r="C493" i="4"/>
  <c r="B493" i="4"/>
  <c r="A493" i="4"/>
  <c r="G492" i="4"/>
  <c r="F492" i="4"/>
  <c r="E492" i="4"/>
  <c r="C492" i="4"/>
  <c r="B492" i="4"/>
  <c r="A492" i="4"/>
  <c r="F491" i="4"/>
  <c r="E491" i="4"/>
  <c r="C491" i="4"/>
  <c r="B491" i="4"/>
  <c r="A491" i="4"/>
  <c r="F490" i="4"/>
  <c r="E490" i="4"/>
  <c r="C490" i="4"/>
  <c r="G490" i="4" s="1"/>
  <c r="B490" i="4"/>
  <c r="A490" i="4"/>
  <c r="F489" i="4"/>
  <c r="E489" i="4"/>
  <c r="C489" i="4"/>
  <c r="B489" i="4"/>
  <c r="A489" i="4"/>
  <c r="F488" i="4"/>
  <c r="E488" i="4"/>
  <c r="C488" i="4"/>
  <c r="G488" i="4" s="1"/>
  <c r="B488" i="4"/>
  <c r="A488" i="4"/>
  <c r="F487" i="4"/>
  <c r="E487" i="4"/>
  <c r="C487" i="4"/>
  <c r="G487" i="4" s="1"/>
  <c r="B487" i="4"/>
  <c r="A487" i="4"/>
  <c r="F486" i="4"/>
  <c r="E486" i="4"/>
  <c r="C486" i="4"/>
  <c r="B486" i="4"/>
  <c r="A486" i="4"/>
  <c r="F485" i="4"/>
  <c r="E485" i="4"/>
  <c r="C485" i="4"/>
  <c r="B485" i="4"/>
  <c r="A485" i="4"/>
  <c r="F484" i="4"/>
  <c r="E484" i="4"/>
  <c r="C484" i="4"/>
  <c r="G484" i="4" s="1"/>
  <c r="B484" i="4"/>
  <c r="A484" i="4"/>
  <c r="F483" i="4"/>
  <c r="E483" i="4"/>
  <c r="C483" i="4"/>
  <c r="B483" i="4"/>
  <c r="A483" i="4"/>
  <c r="F482" i="4"/>
  <c r="E482" i="4"/>
  <c r="C482" i="4"/>
  <c r="B482" i="4"/>
  <c r="A482" i="4"/>
  <c r="F481" i="4"/>
  <c r="E481" i="4"/>
  <c r="C481" i="4"/>
  <c r="G481" i="4" s="1"/>
  <c r="B481" i="4"/>
  <c r="A481" i="4"/>
  <c r="F480" i="4"/>
  <c r="E480" i="4"/>
  <c r="C480" i="4"/>
  <c r="G480" i="4" s="1"/>
  <c r="B480" i="4"/>
  <c r="A480" i="4"/>
  <c r="F479" i="4"/>
  <c r="E479" i="4"/>
  <c r="C479" i="4"/>
  <c r="B479" i="4"/>
  <c r="A479" i="4"/>
  <c r="F478" i="4"/>
  <c r="E478" i="4"/>
  <c r="C478" i="4"/>
  <c r="G478" i="4" s="1"/>
  <c r="B478" i="4"/>
  <c r="A478" i="4"/>
  <c r="F477" i="4"/>
  <c r="E477" i="4"/>
  <c r="C477" i="4"/>
  <c r="B477" i="4"/>
  <c r="A477" i="4"/>
  <c r="G476" i="4"/>
  <c r="F476" i="4"/>
  <c r="E476" i="4"/>
  <c r="C476" i="4"/>
  <c r="B476" i="4"/>
  <c r="A476" i="4"/>
  <c r="F475" i="4"/>
  <c r="E475" i="4"/>
  <c r="C475" i="4"/>
  <c r="B475" i="4"/>
  <c r="A475" i="4"/>
  <c r="F474" i="4"/>
  <c r="E474" i="4"/>
  <c r="C474" i="4"/>
  <c r="G474" i="4" s="1"/>
  <c r="B474" i="4"/>
  <c r="A474" i="4"/>
  <c r="F473" i="4"/>
  <c r="E473" i="4"/>
  <c r="C473" i="4"/>
  <c r="B473" i="4"/>
  <c r="A473" i="4"/>
  <c r="F472" i="4"/>
  <c r="E472" i="4"/>
  <c r="C472" i="4"/>
  <c r="G472" i="4" s="1"/>
  <c r="B472" i="4"/>
  <c r="A472" i="4"/>
  <c r="F471" i="4"/>
  <c r="E471" i="4"/>
  <c r="C471" i="4"/>
  <c r="G471" i="4" s="1"/>
  <c r="B471" i="4"/>
  <c r="A471" i="4"/>
  <c r="F470" i="4"/>
  <c r="E470" i="4"/>
  <c r="C470" i="4"/>
  <c r="B470" i="4"/>
  <c r="A470" i="4"/>
  <c r="F469" i="4"/>
  <c r="E469" i="4"/>
  <c r="C469" i="4"/>
  <c r="B469" i="4"/>
  <c r="A469" i="4"/>
  <c r="F468" i="4"/>
  <c r="E468" i="4"/>
  <c r="C468" i="4"/>
  <c r="G468" i="4" s="1"/>
  <c r="B468" i="4"/>
  <c r="A468" i="4"/>
  <c r="F467" i="4"/>
  <c r="E467" i="4"/>
  <c r="C467" i="4"/>
  <c r="B467" i="4"/>
  <c r="A467" i="4"/>
  <c r="F466" i="4"/>
  <c r="E466" i="4"/>
  <c r="C466" i="4"/>
  <c r="B466" i="4"/>
  <c r="A466" i="4"/>
  <c r="F465" i="4"/>
  <c r="E465" i="4"/>
  <c r="C465" i="4"/>
  <c r="G465" i="4" s="1"/>
  <c r="B465" i="4"/>
  <c r="A465" i="4"/>
  <c r="F464" i="4"/>
  <c r="E464" i="4"/>
  <c r="C464" i="4"/>
  <c r="G464" i="4" s="1"/>
  <c r="B464" i="4"/>
  <c r="A464" i="4"/>
  <c r="F463" i="4"/>
  <c r="E463" i="4"/>
  <c r="C463" i="4"/>
  <c r="B463" i="4"/>
  <c r="A463" i="4"/>
  <c r="F462" i="4"/>
  <c r="E462" i="4"/>
  <c r="C462" i="4"/>
  <c r="G462" i="4" s="1"/>
  <c r="B462" i="4"/>
  <c r="A462" i="4"/>
  <c r="F461" i="4"/>
  <c r="E461" i="4"/>
  <c r="C461" i="4"/>
  <c r="B461" i="4"/>
  <c r="A461" i="4"/>
  <c r="G460" i="4"/>
  <c r="F460" i="4"/>
  <c r="E460" i="4"/>
  <c r="C460" i="4"/>
  <c r="B460" i="4"/>
  <c r="A460" i="4"/>
  <c r="F459" i="4"/>
  <c r="E459" i="4"/>
  <c r="C459" i="4"/>
  <c r="B459" i="4"/>
  <c r="A459" i="4"/>
  <c r="F458" i="4"/>
  <c r="E458" i="4"/>
  <c r="C458" i="4"/>
  <c r="G458" i="4" s="1"/>
  <c r="B458" i="4"/>
  <c r="A458" i="4"/>
  <c r="F457" i="4"/>
  <c r="E457" i="4"/>
  <c r="C457" i="4"/>
  <c r="B457" i="4"/>
  <c r="A457" i="4"/>
  <c r="F456" i="4"/>
  <c r="E456" i="4"/>
  <c r="C456" i="4"/>
  <c r="G456" i="4" s="1"/>
  <c r="B456" i="4"/>
  <c r="A456" i="4"/>
  <c r="F455" i="4"/>
  <c r="E455" i="4"/>
  <c r="C455" i="4"/>
  <c r="G455" i="4" s="1"/>
  <c r="B455" i="4"/>
  <c r="A455" i="4"/>
  <c r="F454" i="4"/>
  <c r="E454" i="4"/>
  <c r="C454" i="4"/>
  <c r="B454" i="4"/>
  <c r="A454" i="4"/>
  <c r="F453" i="4"/>
  <c r="E453" i="4"/>
  <c r="C453" i="4"/>
  <c r="B453" i="4"/>
  <c r="A453" i="4"/>
  <c r="F452" i="4"/>
  <c r="E452" i="4"/>
  <c r="C452" i="4"/>
  <c r="G452" i="4" s="1"/>
  <c r="B452" i="4"/>
  <c r="A452" i="4"/>
  <c r="F451" i="4"/>
  <c r="E451" i="4"/>
  <c r="C451" i="4"/>
  <c r="B451" i="4"/>
  <c r="A451" i="4"/>
  <c r="F450" i="4"/>
  <c r="E450" i="4"/>
  <c r="C450" i="4"/>
  <c r="B450" i="4"/>
  <c r="A450" i="4"/>
  <c r="F449" i="4"/>
  <c r="E449" i="4"/>
  <c r="C449" i="4"/>
  <c r="B449" i="4"/>
  <c r="A449" i="4"/>
  <c r="F448" i="4"/>
  <c r="E448" i="4"/>
  <c r="C448" i="4"/>
  <c r="G448" i="4" s="1"/>
  <c r="B448" i="4"/>
  <c r="A448" i="4"/>
  <c r="F447" i="4"/>
  <c r="E447" i="4"/>
  <c r="C447" i="4"/>
  <c r="B447" i="4"/>
  <c r="A447" i="4"/>
  <c r="F446" i="4"/>
  <c r="E446" i="4"/>
  <c r="C446" i="4"/>
  <c r="G446" i="4" s="1"/>
  <c r="B446" i="4"/>
  <c r="A446" i="4"/>
  <c r="F445" i="4"/>
  <c r="E445" i="4"/>
  <c r="C445" i="4"/>
  <c r="G445" i="4" s="1"/>
  <c r="B445" i="4"/>
  <c r="A445" i="4"/>
  <c r="G444" i="4"/>
  <c r="F444" i="4"/>
  <c r="E444" i="4"/>
  <c r="C444" i="4"/>
  <c r="B444" i="4"/>
  <c r="A444" i="4"/>
  <c r="F443" i="4"/>
  <c r="E443" i="4"/>
  <c r="C443" i="4"/>
  <c r="B443" i="4"/>
  <c r="A443" i="4"/>
  <c r="F442" i="4"/>
  <c r="E442" i="4"/>
  <c r="C442" i="4"/>
  <c r="G442" i="4" s="1"/>
  <c r="B442" i="4"/>
  <c r="A442" i="4"/>
  <c r="F441" i="4"/>
  <c r="E441" i="4"/>
  <c r="C441" i="4"/>
  <c r="B441" i="4"/>
  <c r="A441" i="4"/>
  <c r="F440" i="4"/>
  <c r="E440" i="4"/>
  <c r="C440" i="4"/>
  <c r="G440" i="4" s="1"/>
  <c r="B440" i="4"/>
  <c r="A440" i="4"/>
  <c r="F439" i="4"/>
  <c r="E439" i="4"/>
  <c r="C439" i="4"/>
  <c r="G439" i="4" s="1"/>
  <c r="B439" i="4"/>
  <c r="A439" i="4"/>
  <c r="F438" i="4"/>
  <c r="E438" i="4"/>
  <c r="C438" i="4"/>
  <c r="B438" i="4"/>
  <c r="A438" i="4"/>
  <c r="F437" i="4"/>
  <c r="E437" i="4"/>
  <c r="C437" i="4"/>
  <c r="B437" i="4"/>
  <c r="A437" i="4"/>
  <c r="F436" i="4"/>
  <c r="E436" i="4"/>
  <c r="C436" i="4"/>
  <c r="G436" i="4" s="1"/>
  <c r="B436" i="4"/>
  <c r="A436" i="4"/>
  <c r="F435" i="4"/>
  <c r="E435" i="4"/>
  <c r="C435" i="4"/>
  <c r="B435" i="4"/>
  <c r="A435" i="4"/>
  <c r="F434" i="4"/>
  <c r="E434" i="4"/>
  <c r="C434" i="4"/>
  <c r="B434" i="4"/>
  <c r="A434" i="4"/>
  <c r="F433" i="4"/>
  <c r="E433" i="4"/>
  <c r="C433" i="4"/>
  <c r="B433" i="4"/>
  <c r="A433" i="4"/>
  <c r="F432" i="4"/>
  <c r="E432" i="4"/>
  <c r="C432" i="4"/>
  <c r="G432" i="4" s="1"/>
  <c r="B432" i="4"/>
  <c r="A432" i="4"/>
  <c r="F431" i="4"/>
  <c r="E431" i="4"/>
  <c r="C431" i="4"/>
  <c r="B431" i="4"/>
  <c r="A431" i="4"/>
  <c r="F430" i="4"/>
  <c r="E430" i="4"/>
  <c r="C430" i="4"/>
  <c r="G430" i="4" s="1"/>
  <c r="B430" i="4"/>
  <c r="A430" i="4"/>
  <c r="F429" i="4"/>
  <c r="E429" i="4"/>
  <c r="C429" i="4"/>
  <c r="G429" i="4" s="1"/>
  <c r="B429" i="4"/>
  <c r="A429" i="4"/>
  <c r="F428" i="4"/>
  <c r="G428" i="4" s="1"/>
  <c r="E428" i="4"/>
  <c r="C428" i="4"/>
  <c r="B428" i="4"/>
  <c r="A428" i="4"/>
  <c r="F427" i="4"/>
  <c r="E427" i="4"/>
  <c r="C427" i="4"/>
  <c r="B427" i="4"/>
  <c r="A427" i="4"/>
  <c r="F426" i="4"/>
  <c r="E426" i="4"/>
  <c r="C426" i="4"/>
  <c r="G426" i="4" s="1"/>
  <c r="B426" i="4"/>
  <c r="A426" i="4"/>
  <c r="F425" i="4"/>
  <c r="E425" i="4"/>
  <c r="C425" i="4"/>
  <c r="B425" i="4"/>
  <c r="A425" i="4"/>
  <c r="F424" i="4"/>
  <c r="G424" i="4" s="1"/>
  <c r="E424" i="4"/>
  <c r="C424" i="4"/>
  <c r="B424" i="4"/>
  <c r="A424" i="4"/>
  <c r="F423" i="4"/>
  <c r="E423" i="4"/>
  <c r="C423" i="4"/>
  <c r="G423" i="4" s="1"/>
  <c r="B423" i="4"/>
  <c r="A423" i="4"/>
  <c r="F422" i="4"/>
  <c r="E422" i="4"/>
  <c r="C422" i="4"/>
  <c r="B422" i="4"/>
  <c r="A422" i="4"/>
  <c r="F421" i="4"/>
  <c r="E421" i="4"/>
  <c r="C421" i="4"/>
  <c r="B421" i="4"/>
  <c r="A421" i="4"/>
  <c r="F420" i="4"/>
  <c r="G420" i="4" s="1"/>
  <c r="E420" i="4"/>
  <c r="C420" i="4"/>
  <c r="B420" i="4"/>
  <c r="A420" i="4"/>
  <c r="F419" i="4"/>
  <c r="E419" i="4"/>
  <c r="C419" i="4"/>
  <c r="B419" i="4"/>
  <c r="A419" i="4"/>
  <c r="F418" i="4"/>
  <c r="E418" i="4"/>
  <c r="C418" i="4"/>
  <c r="G418" i="4" s="1"/>
  <c r="B418" i="4"/>
  <c r="A418" i="4"/>
  <c r="F417" i="4"/>
  <c r="E417" i="4"/>
  <c r="C417" i="4"/>
  <c r="B417" i="4"/>
  <c r="A417" i="4"/>
  <c r="F416" i="4"/>
  <c r="E416" i="4"/>
  <c r="C416" i="4"/>
  <c r="G416" i="4" s="1"/>
  <c r="B416" i="4"/>
  <c r="A416" i="4"/>
  <c r="F415" i="4"/>
  <c r="E415" i="4"/>
  <c r="C415" i="4"/>
  <c r="B415" i="4"/>
  <c r="A415" i="4"/>
  <c r="F414" i="4"/>
  <c r="G414" i="4" s="1"/>
  <c r="E414" i="4"/>
  <c r="C414" i="4"/>
  <c r="B414" i="4"/>
  <c r="A414" i="4"/>
  <c r="F413" i="4"/>
  <c r="E413" i="4"/>
  <c r="C413" i="4"/>
  <c r="B413" i="4"/>
  <c r="A413" i="4"/>
  <c r="F412" i="4"/>
  <c r="E412" i="4"/>
  <c r="C412" i="4"/>
  <c r="G412" i="4" s="1"/>
  <c r="B412" i="4"/>
  <c r="A412" i="4"/>
  <c r="F411" i="4"/>
  <c r="G411" i="4" s="1"/>
  <c r="E411" i="4"/>
  <c r="C411" i="4"/>
  <c r="B411" i="4"/>
  <c r="A411" i="4"/>
  <c r="F410" i="4"/>
  <c r="E410" i="4"/>
  <c r="C410" i="4"/>
  <c r="G410" i="4" s="1"/>
  <c r="B410" i="4"/>
  <c r="A410" i="4"/>
  <c r="F409" i="4"/>
  <c r="G409" i="4" s="1"/>
  <c r="E409" i="4"/>
  <c r="C409" i="4"/>
  <c r="B409" i="4"/>
  <c r="A409" i="4"/>
  <c r="G408" i="4"/>
  <c r="F408" i="4"/>
  <c r="E408" i="4"/>
  <c r="C408" i="4"/>
  <c r="B408" i="4"/>
  <c r="A408" i="4"/>
  <c r="F407" i="4"/>
  <c r="E407" i="4"/>
  <c r="C407" i="4"/>
  <c r="B407" i="4"/>
  <c r="A407" i="4"/>
  <c r="F406" i="4"/>
  <c r="G406" i="4" s="1"/>
  <c r="E406" i="4"/>
  <c r="C406" i="4"/>
  <c r="B406" i="4"/>
  <c r="A406" i="4"/>
  <c r="F405" i="4"/>
  <c r="E405" i="4"/>
  <c r="C405" i="4"/>
  <c r="B405" i="4"/>
  <c r="A405" i="4"/>
  <c r="F404" i="4"/>
  <c r="E404" i="4"/>
  <c r="C404" i="4"/>
  <c r="B404" i="4"/>
  <c r="A404" i="4"/>
  <c r="F403" i="4"/>
  <c r="G403" i="4" s="1"/>
  <c r="E403" i="4"/>
  <c r="C403" i="4"/>
  <c r="B403" i="4"/>
  <c r="A403" i="4"/>
  <c r="F402" i="4"/>
  <c r="E402" i="4"/>
  <c r="C402" i="4"/>
  <c r="G402" i="4" s="1"/>
  <c r="B402" i="4"/>
  <c r="A402" i="4"/>
  <c r="F401" i="4"/>
  <c r="G401" i="4" s="1"/>
  <c r="E401" i="4"/>
  <c r="C401" i="4"/>
  <c r="B401" i="4"/>
  <c r="A401" i="4"/>
  <c r="F400" i="4"/>
  <c r="E400" i="4"/>
  <c r="C400" i="4"/>
  <c r="G400" i="4" s="1"/>
  <c r="B400" i="4"/>
  <c r="A400" i="4"/>
  <c r="F399" i="4"/>
  <c r="E399" i="4"/>
  <c r="C399" i="4"/>
  <c r="B399" i="4"/>
  <c r="A399" i="4"/>
  <c r="F398" i="4"/>
  <c r="G398" i="4" s="1"/>
  <c r="E398" i="4"/>
  <c r="C398" i="4"/>
  <c r="B398" i="4"/>
  <c r="A398" i="4"/>
  <c r="F397" i="4"/>
  <c r="E397" i="4"/>
  <c r="C397" i="4"/>
  <c r="B397" i="4"/>
  <c r="A397" i="4"/>
  <c r="F396" i="4"/>
  <c r="E396" i="4"/>
  <c r="C396" i="4"/>
  <c r="G396" i="4" s="1"/>
  <c r="B396" i="4"/>
  <c r="A396" i="4"/>
  <c r="F395" i="4"/>
  <c r="G395" i="4" s="1"/>
  <c r="E395" i="4"/>
  <c r="C395" i="4"/>
  <c r="B395" i="4"/>
  <c r="A395" i="4"/>
  <c r="F394" i="4"/>
  <c r="E394" i="4"/>
  <c r="C394" i="4"/>
  <c r="G394" i="4" s="1"/>
  <c r="B394" i="4"/>
  <c r="A394" i="4"/>
  <c r="F393" i="4"/>
  <c r="G393" i="4" s="1"/>
  <c r="E393" i="4"/>
  <c r="C393" i="4"/>
  <c r="B393" i="4"/>
  <c r="A393" i="4"/>
  <c r="G392" i="4"/>
  <c r="F392" i="4"/>
  <c r="E392" i="4"/>
  <c r="C392" i="4"/>
  <c r="B392" i="4"/>
  <c r="A392" i="4"/>
  <c r="F391" i="4"/>
  <c r="E391" i="4"/>
  <c r="C391" i="4"/>
  <c r="B391" i="4"/>
  <c r="A391" i="4"/>
  <c r="F390" i="4"/>
  <c r="G390" i="4" s="1"/>
  <c r="E390" i="4"/>
  <c r="C390" i="4"/>
  <c r="B390" i="4"/>
  <c r="A390" i="4"/>
  <c r="F389" i="4"/>
  <c r="E389" i="4"/>
  <c r="C389" i="4"/>
  <c r="B389" i="4"/>
  <c r="A389" i="4"/>
  <c r="F388" i="4"/>
  <c r="E388" i="4"/>
  <c r="C388" i="4"/>
  <c r="B388" i="4"/>
  <c r="A388" i="4"/>
  <c r="F387" i="4"/>
  <c r="G387" i="4" s="1"/>
  <c r="E387" i="4"/>
  <c r="C387" i="4"/>
  <c r="B387" i="4"/>
  <c r="A387" i="4"/>
  <c r="F386" i="4"/>
  <c r="E386" i="4"/>
  <c r="C386" i="4"/>
  <c r="G386" i="4" s="1"/>
  <c r="B386" i="4"/>
  <c r="A386" i="4"/>
  <c r="F385" i="4"/>
  <c r="G385" i="4" s="1"/>
  <c r="E385" i="4"/>
  <c r="C385" i="4"/>
  <c r="B385" i="4"/>
  <c r="A385" i="4"/>
  <c r="F384" i="4"/>
  <c r="E384" i="4"/>
  <c r="C384" i="4"/>
  <c r="G384" i="4" s="1"/>
  <c r="B384" i="4"/>
  <c r="A384" i="4"/>
  <c r="F383" i="4"/>
  <c r="E383" i="4"/>
  <c r="C383" i="4"/>
  <c r="B383" i="4"/>
  <c r="A383" i="4"/>
  <c r="F382" i="4"/>
  <c r="G382" i="4" s="1"/>
  <c r="E382" i="4"/>
  <c r="C382" i="4"/>
  <c r="B382" i="4"/>
  <c r="A382" i="4"/>
  <c r="F381" i="4"/>
  <c r="E381" i="4"/>
  <c r="C381" i="4"/>
  <c r="B381" i="4"/>
  <c r="A381" i="4"/>
  <c r="F380" i="4"/>
  <c r="E380" i="4"/>
  <c r="C380" i="4"/>
  <c r="G380" i="4" s="1"/>
  <c r="B380" i="4"/>
  <c r="A380" i="4"/>
  <c r="F379" i="4"/>
  <c r="G379" i="4" s="1"/>
  <c r="E379" i="4"/>
  <c r="C379" i="4"/>
  <c r="B379" i="4"/>
  <c r="A379" i="4"/>
  <c r="F378" i="4"/>
  <c r="E378" i="4"/>
  <c r="C378" i="4"/>
  <c r="G378" i="4" s="1"/>
  <c r="B378" i="4"/>
  <c r="A378" i="4"/>
  <c r="F377" i="4"/>
  <c r="G377" i="4" s="1"/>
  <c r="E377" i="4"/>
  <c r="C377" i="4"/>
  <c r="B377" i="4"/>
  <c r="A377" i="4"/>
  <c r="G376" i="4"/>
  <c r="F376" i="4"/>
  <c r="E376" i="4"/>
  <c r="C376" i="4"/>
  <c r="B376" i="4"/>
  <c r="A376" i="4"/>
  <c r="F375" i="4"/>
  <c r="E375" i="4"/>
  <c r="C375" i="4"/>
  <c r="B375" i="4"/>
  <c r="A375" i="4"/>
  <c r="F374" i="4"/>
  <c r="G374" i="4" s="1"/>
  <c r="E374" i="4"/>
  <c r="C374" i="4"/>
  <c r="B374" i="4"/>
  <c r="A374" i="4"/>
  <c r="F373" i="4"/>
  <c r="E373" i="4"/>
  <c r="C373" i="4"/>
  <c r="G373" i="4" s="1"/>
  <c r="B373" i="4"/>
  <c r="A373" i="4"/>
  <c r="F372" i="4"/>
  <c r="E372" i="4"/>
  <c r="C372" i="4"/>
  <c r="B372" i="4"/>
  <c r="A372" i="4"/>
  <c r="F371" i="4"/>
  <c r="E371" i="4"/>
  <c r="C371" i="4"/>
  <c r="B371" i="4"/>
  <c r="A371" i="4"/>
  <c r="F370" i="4"/>
  <c r="E370" i="4"/>
  <c r="C370" i="4"/>
  <c r="G370" i="4" s="1"/>
  <c r="B370" i="4"/>
  <c r="A370" i="4"/>
  <c r="F369" i="4"/>
  <c r="E369" i="4"/>
  <c r="C369" i="4"/>
  <c r="B369" i="4"/>
  <c r="A369" i="4"/>
  <c r="F368" i="4"/>
  <c r="E368" i="4"/>
  <c r="C368" i="4"/>
  <c r="G368" i="4" s="1"/>
  <c r="B368" i="4"/>
  <c r="A368" i="4"/>
  <c r="F367" i="4"/>
  <c r="E367" i="4"/>
  <c r="C367" i="4"/>
  <c r="G367" i="4" s="1"/>
  <c r="B367" i="4"/>
  <c r="A367" i="4"/>
  <c r="F366" i="4"/>
  <c r="G366" i="4" s="1"/>
  <c r="E366" i="4"/>
  <c r="C366" i="4"/>
  <c r="B366" i="4"/>
  <c r="A366" i="4"/>
  <c r="F365" i="4"/>
  <c r="E365" i="4"/>
  <c r="C365" i="4"/>
  <c r="G365" i="4" s="1"/>
  <c r="B365" i="4"/>
  <c r="A365" i="4"/>
  <c r="F364" i="4"/>
  <c r="E364" i="4"/>
  <c r="C364" i="4"/>
  <c r="G364" i="4" s="1"/>
  <c r="B364" i="4"/>
  <c r="A364" i="4"/>
  <c r="F363" i="4"/>
  <c r="E363" i="4"/>
  <c r="C363" i="4"/>
  <c r="B363" i="4"/>
  <c r="A363" i="4"/>
  <c r="F362" i="4"/>
  <c r="E362" i="4"/>
  <c r="C362" i="4"/>
  <c r="G362" i="4" s="1"/>
  <c r="B362" i="4"/>
  <c r="A362" i="4"/>
  <c r="F361" i="4"/>
  <c r="E361" i="4"/>
  <c r="C361" i="4"/>
  <c r="B361" i="4"/>
  <c r="A361" i="4"/>
  <c r="G360" i="4"/>
  <c r="F360" i="4"/>
  <c r="E360" i="4"/>
  <c r="C360" i="4"/>
  <c r="B360" i="4"/>
  <c r="A360" i="4"/>
  <c r="F359" i="4"/>
  <c r="E359" i="4"/>
  <c r="C359" i="4"/>
  <c r="G359" i="4" s="1"/>
  <c r="B359" i="4"/>
  <c r="A359" i="4"/>
  <c r="F358" i="4"/>
  <c r="G358" i="4" s="1"/>
  <c r="E358" i="4"/>
  <c r="C358" i="4"/>
  <c r="B358" i="4"/>
  <c r="A358" i="4"/>
  <c r="F357" i="4"/>
  <c r="E357" i="4"/>
  <c r="C357" i="4"/>
  <c r="G357" i="4" s="1"/>
  <c r="B357" i="4"/>
  <c r="A357" i="4"/>
  <c r="F356" i="4"/>
  <c r="E356" i="4"/>
  <c r="C356" i="4"/>
  <c r="B356" i="4"/>
  <c r="A356" i="4"/>
  <c r="F355" i="4"/>
  <c r="E355" i="4"/>
  <c r="C355" i="4"/>
  <c r="B355" i="4"/>
  <c r="A355" i="4"/>
  <c r="F354" i="4"/>
  <c r="E354" i="4"/>
  <c r="C354" i="4"/>
  <c r="G354" i="4" s="1"/>
  <c r="B354" i="4"/>
  <c r="A354" i="4"/>
  <c r="F353" i="4"/>
  <c r="E353" i="4"/>
  <c r="C353" i="4"/>
  <c r="B353" i="4"/>
  <c r="A353" i="4"/>
  <c r="F352" i="4"/>
  <c r="E352" i="4"/>
  <c r="C352" i="4"/>
  <c r="G352" i="4" s="1"/>
  <c r="B352" i="4"/>
  <c r="A352" i="4"/>
  <c r="F351" i="4"/>
  <c r="E351" i="4"/>
  <c r="C351" i="4"/>
  <c r="G351" i="4" s="1"/>
  <c r="B351" i="4"/>
  <c r="A351" i="4"/>
  <c r="F350" i="4"/>
  <c r="G350" i="4" s="1"/>
  <c r="E350" i="4"/>
  <c r="C350" i="4"/>
  <c r="B350" i="4"/>
  <c r="A350" i="4"/>
  <c r="F349" i="4"/>
  <c r="E349" i="4"/>
  <c r="C349" i="4"/>
  <c r="G349" i="4" s="1"/>
  <c r="B349" i="4"/>
  <c r="A349" i="4"/>
  <c r="F348" i="4"/>
  <c r="E348" i="4"/>
  <c r="C348" i="4"/>
  <c r="G348" i="4" s="1"/>
  <c r="B348" i="4"/>
  <c r="A348" i="4"/>
  <c r="F347" i="4"/>
  <c r="E347" i="4"/>
  <c r="C347" i="4"/>
  <c r="B347" i="4"/>
  <c r="A347" i="4"/>
  <c r="F346" i="4"/>
  <c r="E346" i="4"/>
  <c r="C346" i="4"/>
  <c r="G346" i="4" s="1"/>
  <c r="B346" i="4"/>
  <c r="A346" i="4"/>
  <c r="F345" i="4"/>
  <c r="E345" i="4"/>
  <c r="C345" i="4"/>
  <c r="B345" i="4"/>
  <c r="A345" i="4"/>
  <c r="G344" i="4"/>
  <c r="F344" i="4"/>
  <c r="E344" i="4"/>
  <c r="C344" i="4"/>
  <c r="B344" i="4"/>
  <c r="A344" i="4"/>
  <c r="F343" i="4"/>
  <c r="E343" i="4"/>
  <c r="C343" i="4"/>
  <c r="G343" i="4" s="1"/>
  <c r="B343" i="4"/>
  <c r="A343" i="4"/>
  <c r="F342" i="4"/>
  <c r="G342" i="4" s="1"/>
  <c r="E342" i="4"/>
  <c r="C342" i="4"/>
  <c r="B342" i="4"/>
  <c r="A342" i="4"/>
  <c r="F341" i="4"/>
  <c r="E341" i="4"/>
  <c r="C341" i="4"/>
  <c r="G341" i="4" s="1"/>
  <c r="B341" i="4"/>
  <c r="A341" i="4"/>
  <c r="F340" i="4"/>
  <c r="E340" i="4"/>
  <c r="C340" i="4"/>
  <c r="B340" i="4"/>
  <c r="A340" i="4"/>
  <c r="F339" i="4"/>
  <c r="E339" i="4"/>
  <c r="C339" i="4"/>
  <c r="B339" i="4"/>
  <c r="A339" i="4"/>
  <c r="F338" i="4"/>
  <c r="E338" i="4"/>
  <c r="C338" i="4"/>
  <c r="G338" i="4" s="1"/>
  <c r="B338" i="4"/>
  <c r="A338" i="4"/>
  <c r="F337" i="4"/>
  <c r="E337" i="4"/>
  <c r="C337" i="4"/>
  <c r="B337" i="4"/>
  <c r="A337" i="4"/>
  <c r="F336" i="4"/>
  <c r="E336" i="4"/>
  <c r="C336" i="4"/>
  <c r="B336" i="4"/>
  <c r="A336" i="4"/>
  <c r="F335" i="4"/>
  <c r="E335" i="4"/>
  <c r="C335" i="4"/>
  <c r="B335" i="4"/>
  <c r="A335" i="4"/>
  <c r="F334" i="4"/>
  <c r="E334" i="4"/>
  <c r="C334" i="4"/>
  <c r="G334" i="4" s="1"/>
  <c r="B334" i="4"/>
  <c r="A334" i="4"/>
  <c r="F333" i="4"/>
  <c r="E333" i="4"/>
  <c r="C333" i="4"/>
  <c r="B333" i="4"/>
  <c r="A333" i="4"/>
  <c r="F332" i="4"/>
  <c r="G332" i="4" s="1"/>
  <c r="E332" i="4"/>
  <c r="C332" i="4"/>
  <c r="B332" i="4"/>
  <c r="A332" i="4"/>
  <c r="F331" i="4"/>
  <c r="E331" i="4"/>
  <c r="C331" i="4"/>
  <c r="G331" i="4" s="1"/>
  <c r="B331" i="4"/>
  <c r="A331" i="4"/>
  <c r="F330" i="4"/>
  <c r="E330" i="4"/>
  <c r="C330" i="4"/>
  <c r="G330" i="4" s="1"/>
  <c r="B330" i="4"/>
  <c r="A330" i="4"/>
  <c r="F329" i="4"/>
  <c r="E329" i="4"/>
  <c r="C329" i="4"/>
  <c r="B329" i="4"/>
  <c r="A329" i="4"/>
  <c r="F328" i="4"/>
  <c r="E328" i="4"/>
  <c r="C328" i="4"/>
  <c r="B328" i="4"/>
  <c r="A328" i="4"/>
  <c r="F327" i="4"/>
  <c r="E327" i="4"/>
  <c r="C327" i="4"/>
  <c r="B327" i="4"/>
  <c r="A327" i="4"/>
  <c r="F326" i="4"/>
  <c r="E326" i="4"/>
  <c r="C326" i="4"/>
  <c r="G326" i="4" s="1"/>
  <c r="B326" i="4"/>
  <c r="A326" i="4"/>
  <c r="F325" i="4"/>
  <c r="E325" i="4"/>
  <c r="C325" i="4"/>
  <c r="B325" i="4"/>
  <c r="A325" i="4"/>
  <c r="F324" i="4"/>
  <c r="E324" i="4"/>
  <c r="C324" i="4"/>
  <c r="B324" i="4"/>
  <c r="A324" i="4"/>
  <c r="F323" i="4"/>
  <c r="E323" i="4"/>
  <c r="C323" i="4"/>
  <c r="G323" i="4" s="1"/>
  <c r="B323" i="4"/>
  <c r="A323" i="4"/>
  <c r="F322" i="4"/>
  <c r="E322" i="4"/>
  <c r="C322" i="4"/>
  <c r="B322" i="4"/>
  <c r="A322" i="4"/>
  <c r="F321" i="4"/>
  <c r="E321" i="4"/>
  <c r="C321" i="4"/>
  <c r="B321" i="4"/>
  <c r="A321" i="4"/>
  <c r="F320" i="4"/>
  <c r="E320" i="4"/>
  <c r="C320" i="4"/>
  <c r="G320" i="4" s="1"/>
  <c r="B320" i="4"/>
  <c r="A320" i="4"/>
  <c r="F319" i="4"/>
  <c r="E319" i="4"/>
  <c r="C319" i="4"/>
  <c r="B319" i="4"/>
  <c r="A319" i="4"/>
  <c r="F318" i="4"/>
  <c r="G318" i="4" s="1"/>
  <c r="E318" i="4"/>
  <c r="C318" i="4"/>
  <c r="B318" i="4"/>
  <c r="A318" i="4"/>
  <c r="F317" i="4"/>
  <c r="E317" i="4"/>
  <c r="C317" i="4"/>
  <c r="G317" i="4" s="1"/>
  <c r="B317" i="4"/>
  <c r="A317" i="4"/>
  <c r="F316" i="4"/>
  <c r="E316" i="4"/>
  <c r="C316" i="4"/>
  <c r="B316" i="4"/>
  <c r="A316" i="4"/>
  <c r="F315" i="4"/>
  <c r="E315" i="4"/>
  <c r="C315" i="4"/>
  <c r="B315" i="4"/>
  <c r="A315" i="4"/>
  <c r="F314" i="4"/>
  <c r="E314" i="4"/>
  <c r="C314" i="4"/>
  <c r="B314" i="4"/>
  <c r="A314" i="4"/>
  <c r="F313" i="4"/>
  <c r="E313" i="4"/>
  <c r="C313" i="4"/>
  <c r="B313" i="4"/>
  <c r="A313" i="4"/>
  <c r="F312" i="4"/>
  <c r="E312" i="4"/>
  <c r="C312" i="4"/>
  <c r="G312" i="4" s="1"/>
  <c r="B312" i="4"/>
  <c r="A312" i="4"/>
  <c r="F311" i="4"/>
  <c r="E311" i="4"/>
  <c r="C311" i="4"/>
  <c r="B311" i="4"/>
  <c r="A311" i="4"/>
  <c r="G310" i="4"/>
  <c r="F310" i="4"/>
  <c r="E310" i="4"/>
  <c r="C310" i="4"/>
  <c r="B310" i="4"/>
  <c r="A310" i="4"/>
  <c r="F309" i="4"/>
  <c r="E309" i="4"/>
  <c r="C309" i="4"/>
  <c r="G309" i="4" s="1"/>
  <c r="B309" i="4"/>
  <c r="A309" i="4"/>
  <c r="F308" i="4"/>
  <c r="G308" i="4" s="1"/>
  <c r="E308" i="4"/>
  <c r="C308" i="4"/>
  <c r="B308" i="4"/>
  <c r="A308" i="4"/>
  <c r="F307" i="4"/>
  <c r="E307" i="4"/>
  <c r="C307" i="4"/>
  <c r="B307" i="4"/>
  <c r="A307" i="4"/>
  <c r="F306" i="4"/>
  <c r="E306" i="4"/>
  <c r="C306" i="4"/>
  <c r="G306" i="4" s="1"/>
  <c r="B306" i="4"/>
  <c r="A306" i="4"/>
  <c r="F305" i="4"/>
  <c r="E305" i="4"/>
  <c r="C305" i="4"/>
  <c r="B305" i="4"/>
  <c r="A305" i="4"/>
  <c r="F304" i="4"/>
  <c r="E304" i="4"/>
  <c r="C304" i="4"/>
  <c r="B304" i="4"/>
  <c r="A304" i="4"/>
  <c r="F303" i="4"/>
  <c r="E303" i="4"/>
  <c r="C303" i="4"/>
  <c r="B303" i="4"/>
  <c r="A303" i="4"/>
  <c r="F302" i="4"/>
  <c r="E302" i="4"/>
  <c r="C302" i="4"/>
  <c r="G302" i="4" s="1"/>
  <c r="B302" i="4"/>
  <c r="A302" i="4"/>
  <c r="F301" i="4"/>
  <c r="E301" i="4"/>
  <c r="C301" i="4"/>
  <c r="B301" i="4"/>
  <c r="A301" i="4"/>
  <c r="F300" i="4"/>
  <c r="G300" i="4" s="1"/>
  <c r="E300" i="4"/>
  <c r="C300" i="4"/>
  <c r="B300" i="4"/>
  <c r="A300" i="4"/>
  <c r="F299" i="4"/>
  <c r="E299" i="4"/>
  <c r="C299" i="4"/>
  <c r="G299" i="4" s="1"/>
  <c r="B299" i="4"/>
  <c r="A299" i="4"/>
  <c r="F298" i="4"/>
  <c r="E298" i="4"/>
  <c r="C298" i="4"/>
  <c r="G298" i="4" s="1"/>
  <c r="B298" i="4"/>
  <c r="A298" i="4"/>
  <c r="F297" i="4"/>
  <c r="E297" i="4"/>
  <c r="C297" i="4"/>
  <c r="B297" i="4"/>
  <c r="A297" i="4"/>
  <c r="F296" i="4"/>
  <c r="E296" i="4"/>
  <c r="C296" i="4"/>
  <c r="B296" i="4"/>
  <c r="A296" i="4"/>
  <c r="F295" i="4"/>
  <c r="E295" i="4"/>
  <c r="C295" i="4"/>
  <c r="B295" i="4"/>
  <c r="A295" i="4"/>
  <c r="F294" i="4"/>
  <c r="E294" i="4"/>
  <c r="C294" i="4"/>
  <c r="G294" i="4" s="1"/>
  <c r="B294" i="4"/>
  <c r="A294" i="4"/>
  <c r="F293" i="4"/>
  <c r="E293" i="4"/>
  <c r="C293" i="4"/>
  <c r="B293" i="4"/>
  <c r="A293" i="4"/>
  <c r="F292" i="4"/>
  <c r="E292" i="4"/>
  <c r="C292" i="4"/>
  <c r="B292" i="4"/>
  <c r="A292" i="4"/>
  <c r="F291" i="4"/>
  <c r="E291" i="4"/>
  <c r="C291" i="4"/>
  <c r="G291" i="4" s="1"/>
  <c r="B291" i="4"/>
  <c r="A291" i="4"/>
  <c r="F290" i="4"/>
  <c r="E290" i="4"/>
  <c r="C290" i="4"/>
  <c r="B290" i="4"/>
  <c r="A290" i="4"/>
  <c r="F289" i="4"/>
  <c r="E289" i="4"/>
  <c r="C289" i="4"/>
  <c r="B289" i="4"/>
  <c r="A289" i="4"/>
  <c r="F288" i="4"/>
  <c r="E288" i="4"/>
  <c r="C288" i="4"/>
  <c r="G288" i="4" s="1"/>
  <c r="B288" i="4"/>
  <c r="A288" i="4"/>
  <c r="F287" i="4"/>
  <c r="E287" i="4"/>
  <c r="C287" i="4"/>
  <c r="B287" i="4"/>
  <c r="A287" i="4"/>
  <c r="G286" i="4"/>
  <c r="F286" i="4"/>
  <c r="E286" i="4"/>
  <c r="C286" i="4"/>
  <c r="B286" i="4"/>
  <c r="A286" i="4"/>
  <c r="F285" i="4"/>
  <c r="E285" i="4"/>
  <c r="C285" i="4"/>
  <c r="G285" i="4" s="1"/>
  <c r="B285" i="4"/>
  <c r="A285" i="4"/>
  <c r="F284" i="4"/>
  <c r="E284" i="4"/>
  <c r="C284" i="4"/>
  <c r="B284" i="4"/>
  <c r="A284" i="4"/>
  <c r="F283" i="4"/>
  <c r="E283" i="4"/>
  <c r="C283" i="4"/>
  <c r="B283" i="4"/>
  <c r="A283" i="4"/>
  <c r="F282" i="4"/>
  <c r="G282" i="4" s="1"/>
  <c r="E282" i="4"/>
  <c r="C282" i="4"/>
  <c r="B282" i="4"/>
  <c r="A282" i="4"/>
  <c r="F281" i="4"/>
  <c r="E281" i="4"/>
  <c r="C281" i="4"/>
  <c r="G281" i="4" s="1"/>
  <c r="B281" i="4"/>
  <c r="A281" i="4"/>
  <c r="F280" i="4"/>
  <c r="E280" i="4"/>
  <c r="C280" i="4"/>
  <c r="B280" i="4"/>
  <c r="A280" i="4"/>
  <c r="F279" i="4"/>
  <c r="E279" i="4"/>
  <c r="C279" i="4"/>
  <c r="B279" i="4"/>
  <c r="A279" i="4"/>
  <c r="F278" i="4"/>
  <c r="G278" i="4" s="1"/>
  <c r="E278" i="4"/>
  <c r="C278" i="4"/>
  <c r="B278" i="4"/>
  <c r="A278" i="4"/>
  <c r="F277" i="4"/>
  <c r="E277" i="4"/>
  <c r="C277" i="4"/>
  <c r="G277" i="4" s="1"/>
  <c r="B277" i="4"/>
  <c r="A277" i="4"/>
  <c r="F276" i="4"/>
  <c r="E276" i="4"/>
  <c r="C276" i="4"/>
  <c r="B276" i="4"/>
  <c r="A276" i="4"/>
  <c r="F275" i="4"/>
  <c r="E275" i="4"/>
  <c r="C275" i="4"/>
  <c r="B275" i="4"/>
  <c r="A275" i="4"/>
  <c r="F274" i="4"/>
  <c r="G274" i="4" s="1"/>
  <c r="E274" i="4"/>
  <c r="C274" i="4"/>
  <c r="B274" i="4"/>
  <c r="A274" i="4"/>
  <c r="F273" i="4"/>
  <c r="E273" i="4"/>
  <c r="C273" i="4"/>
  <c r="G273" i="4" s="1"/>
  <c r="B273" i="4"/>
  <c r="A273" i="4"/>
  <c r="F272" i="4"/>
  <c r="E272" i="4"/>
  <c r="C272" i="4"/>
  <c r="B272" i="4"/>
  <c r="A272" i="4"/>
  <c r="F271" i="4"/>
  <c r="E271" i="4"/>
  <c r="C271" i="4"/>
  <c r="B271" i="4"/>
  <c r="A271" i="4"/>
  <c r="F270" i="4"/>
  <c r="G270" i="4" s="1"/>
  <c r="E270" i="4"/>
  <c r="C270" i="4"/>
  <c r="B270" i="4"/>
  <c r="A270" i="4"/>
  <c r="F269" i="4"/>
  <c r="E269" i="4"/>
  <c r="C269" i="4"/>
  <c r="G269" i="4" s="1"/>
  <c r="B269" i="4"/>
  <c r="A269" i="4"/>
  <c r="F268" i="4"/>
  <c r="E268" i="4"/>
  <c r="C268" i="4"/>
  <c r="B268" i="4"/>
  <c r="A268" i="4"/>
  <c r="F267" i="4"/>
  <c r="E267" i="4"/>
  <c r="C267" i="4"/>
  <c r="B267" i="4"/>
  <c r="A267" i="4"/>
  <c r="F266" i="4"/>
  <c r="G266" i="4" s="1"/>
  <c r="E266" i="4"/>
  <c r="C266" i="4"/>
  <c r="B266" i="4"/>
  <c r="A266" i="4"/>
  <c r="F265" i="4"/>
  <c r="E265" i="4"/>
  <c r="C265" i="4"/>
  <c r="G265" i="4" s="1"/>
  <c r="B265" i="4"/>
  <c r="A265" i="4"/>
  <c r="F264" i="4"/>
  <c r="E264" i="4"/>
  <c r="C264" i="4"/>
  <c r="B264" i="4"/>
  <c r="A264" i="4"/>
  <c r="F263" i="4"/>
  <c r="E263" i="4"/>
  <c r="C263" i="4"/>
  <c r="B263" i="4"/>
  <c r="A263" i="4"/>
  <c r="F262" i="4"/>
  <c r="G262" i="4" s="1"/>
  <c r="E262" i="4"/>
  <c r="C262" i="4"/>
  <c r="B262" i="4"/>
  <c r="A262" i="4"/>
  <c r="F261" i="4"/>
  <c r="E261" i="4"/>
  <c r="C261" i="4"/>
  <c r="G261" i="4" s="1"/>
  <c r="B261" i="4"/>
  <c r="A261" i="4"/>
  <c r="F260" i="4"/>
  <c r="E260" i="4"/>
  <c r="C260" i="4"/>
  <c r="B260" i="4"/>
  <c r="A260" i="4"/>
  <c r="F259" i="4"/>
  <c r="E259" i="4"/>
  <c r="C259" i="4"/>
  <c r="B259" i="4"/>
  <c r="A259" i="4"/>
  <c r="F258" i="4"/>
  <c r="G258" i="4" s="1"/>
  <c r="E258" i="4"/>
  <c r="C258" i="4"/>
  <c r="B258" i="4"/>
  <c r="A258" i="4"/>
  <c r="F257" i="4"/>
  <c r="E257" i="4"/>
  <c r="C257" i="4"/>
  <c r="G257" i="4" s="1"/>
  <c r="B257" i="4"/>
  <c r="A257" i="4"/>
  <c r="F256" i="4"/>
  <c r="E256" i="4"/>
  <c r="C256" i="4"/>
  <c r="B256" i="4"/>
  <c r="A256" i="4"/>
  <c r="F255" i="4"/>
  <c r="E255" i="4"/>
  <c r="C255" i="4"/>
  <c r="B255" i="4"/>
  <c r="A255" i="4"/>
  <c r="F254" i="4"/>
  <c r="G254" i="4" s="1"/>
  <c r="E254" i="4"/>
  <c r="C254" i="4"/>
  <c r="B254" i="4"/>
  <c r="A254" i="4"/>
  <c r="F253" i="4"/>
  <c r="E253" i="4"/>
  <c r="C253" i="4"/>
  <c r="G253" i="4" s="1"/>
  <c r="B253" i="4"/>
  <c r="A253" i="4"/>
  <c r="F252" i="4"/>
  <c r="E252" i="4"/>
  <c r="C252" i="4"/>
  <c r="B252" i="4"/>
  <c r="A252" i="4"/>
  <c r="F251" i="4"/>
  <c r="E251" i="4"/>
  <c r="C251" i="4"/>
  <c r="B251" i="4"/>
  <c r="A251" i="4"/>
  <c r="F250" i="4"/>
  <c r="G250" i="4" s="1"/>
  <c r="E250" i="4"/>
  <c r="C250" i="4"/>
  <c r="B250" i="4"/>
  <c r="A250" i="4"/>
  <c r="F249" i="4"/>
  <c r="E249" i="4"/>
  <c r="C249" i="4"/>
  <c r="G249" i="4" s="1"/>
  <c r="B249" i="4"/>
  <c r="A249" i="4"/>
  <c r="F248" i="4"/>
  <c r="E248" i="4"/>
  <c r="C248" i="4"/>
  <c r="B248" i="4"/>
  <c r="A248" i="4"/>
  <c r="F247" i="4"/>
  <c r="E247" i="4"/>
  <c r="C247" i="4"/>
  <c r="B247" i="4"/>
  <c r="A247" i="4"/>
  <c r="F246" i="4"/>
  <c r="G246" i="4" s="1"/>
  <c r="E246" i="4"/>
  <c r="C246" i="4"/>
  <c r="B246" i="4"/>
  <c r="A246" i="4"/>
  <c r="F245" i="4"/>
  <c r="E245" i="4"/>
  <c r="C245" i="4"/>
  <c r="G245" i="4" s="1"/>
  <c r="B245" i="4"/>
  <c r="A245" i="4"/>
  <c r="F244" i="4"/>
  <c r="E244" i="4"/>
  <c r="C244" i="4"/>
  <c r="B244" i="4"/>
  <c r="A244" i="4"/>
  <c r="F243" i="4"/>
  <c r="E243" i="4"/>
  <c r="C243" i="4"/>
  <c r="B243" i="4"/>
  <c r="A243" i="4"/>
  <c r="F242" i="4"/>
  <c r="G242" i="4" s="1"/>
  <c r="E242" i="4"/>
  <c r="C242" i="4"/>
  <c r="B242" i="4"/>
  <c r="A242" i="4"/>
  <c r="F241" i="4"/>
  <c r="E241" i="4"/>
  <c r="C241" i="4"/>
  <c r="G241" i="4" s="1"/>
  <c r="B241" i="4"/>
  <c r="A241" i="4"/>
  <c r="F240" i="4"/>
  <c r="E240" i="4"/>
  <c r="C240" i="4"/>
  <c r="B240" i="4"/>
  <c r="A240" i="4"/>
  <c r="F239" i="4"/>
  <c r="E239" i="4"/>
  <c r="C239" i="4"/>
  <c r="B239" i="4"/>
  <c r="A239" i="4"/>
  <c r="F238" i="4"/>
  <c r="G238" i="4" s="1"/>
  <c r="E238" i="4"/>
  <c r="C238" i="4"/>
  <c r="B238" i="4"/>
  <c r="A238" i="4"/>
  <c r="F237" i="4"/>
  <c r="E237" i="4"/>
  <c r="C237" i="4"/>
  <c r="G237" i="4" s="1"/>
  <c r="B237" i="4"/>
  <c r="A237" i="4"/>
  <c r="F236" i="4"/>
  <c r="E236" i="4"/>
  <c r="C236" i="4"/>
  <c r="B236" i="4"/>
  <c r="A236" i="4"/>
  <c r="F235" i="4"/>
  <c r="E235" i="4"/>
  <c r="C235" i="4"/>
  <c r="B235" i="4"/>
  <c r="A235" i="4"/>
  <c r="F234" i="4"/>
  <c r="G234" i="4" s="1"/>
  <c r="E234" i="4"/>
  <c r="C234" i="4"/>
  <c r="B234" i="4"/>
  <c r="A234" i="4"/>
  <c r="F233" i="4"/>
  <c r="E233" i="4"/>
  <c r="C233" i="4"/>
  <c r="G233" i="4" s="1"/>
  <c r="B233" i="4"/>
  <c r="A233" i="4"/>
  <c r="F232" i="4"/>
  <c r="E232" i="4"/>
  <c r="C232" i="4"/>
  <c r="B232" i="4"/>
  <c r="A232" i="4"/>
  <c r="F231" i="4"/>
  <c r="E231" i="4"/>
  <c r="C231" i="4"/>
  <c r="B231" i="4"/>
  <c r="A231" i="4"/>
  <c r="F230" i="4"/>
  <c r="G230" i="4" s="1"/>
  <c r="E230" i="4"/>
  <c r="C230" i="4"/>
  <c r="B230" i="4"/>
  <c r="A230" i="4"/>
  <c r="F229" i="4"/>
  <c r="E229" i="4"/>
  <c r="C229" i="4"/>
  <c r="G229" i="4" s="1"/>
  <c r="B229" i="4"/>
  <c r="A229" i="4"/>
  <c r="F228" i="4"/>
  <c r="E228" i="4"/>
  <c r="C228" i="4"/>
  <c r="B228" i="4"/>
  <c r="A228" i="4"/>
  <c r="F227" i="4"/>
  <c r="E227" i="4"/>
  <c r="C227" i="4"/>
  <c r="B227" i="4"/>
  <c r="A227" i="4"/>
  <c r="F226" i="4"/>
  <c r="G226" i="4" s="1"/>
  <c r="E226" i="4"/>
  <c r="C226" i="4"/>
  <c r="B226" i="4"/>
  <c r="A226" i="4"/>
  <c r="F225" i="4"/>
  <c r="E225" i="4"/>
  <c r="C225" i="4"/>
  <c r="G225" i="4" s="1"/>
  <c r="B225" i="4"/>
  <c r="A225" i="4"/>
  <c r="F224" i="4"/>
  <c r="E224" i="4"/>
  <c r="C224" i="4"/>
  <c r="B224" i="4"/>
  <c r="A224" i="4"/>
  <c r="F223" i="4"/>
  <c r="E223" i="4"/>
  <c r="C223" i="4"/>
  <c r="B223" i="4"/>
  <c r="A223" i="4"/>
  <c r="F222" i="4"/>
  <c r="G222" i="4" s="1"/>
  <c r="E222" i="4"/>
  <c r="C222" i="4"/>
  <c r="B222" i="4"/>
  <c r="A222" i="4"/>
  <c r="F221" i="4"/>
  <c r="E221" i="4"/>
  <c r="C221" i="4"/>
  <c r="G221" i="4" s="1"/>
  <c r="B221" i="4"/>
  <c r="A221" i="4"/>
  <c r="F220" i="4"/>
  <c r="E220" i="4"/>
  <c r="C220" i="4"/>
  <c r="B220" i="4"/>
  <c r="A220" i="4"/>
  <c r="F219" i="4"/>
  <c r="E219" i="4"/>
  <c r="C219" i="4"/>
  <c r="B219" i="4"/>
  <c r="A219" i="4"/>
  <c r="F218" i="4"/>
  <c r="G218" i="4" s="1"/>
  <c r="E218" i="4"/>
  <c r="C218" i="4"/>
  <c r="B218" i="4"/>
  <c r="A218" i="4"/>
  <c r="F217" i="4"/>
  <c r="E217" i="4"/>
  <c r="C217" i="4"/>
  <c r="G217" i="4" s="1"/>
  <c r="B217" i="4"/>
  <c r="A217" i="4"/>
  <c r="F216" i="4"/>
  <c r="E216" i="4"/>
  <c r="C216" i="4"/>
  <c r="B216" i="4"/>
  <c r="A216" i="4"/>
  <c r="F215" i="4"/>
  <c r="E215" i="4"/>
  <c r="C215" i="4"/>
  <c r="B215" i="4"/>
  <c r="A215" i="4"/>
  <c r="F214" i="4"/>
  <c r="G214" i="4" s="1"/>
  <c r="E214" i="4"/>
  <c r="C214" i="4"/>
  <c r="B214" i="4"/>
  <c r="A214" i="4"/>
  <c r="F213" i="4"/>
  <c r="E213" i="4"/>
  <c r="C213" i="4"/>
  <c r="G213" i="4" s="1"/>
  <c r="B213" i="4"/>
  <c r="A213" i="4"/>
  <c r="F212" i="4"/>
  <c r="E212" i="4"/>
  <c r="C212" i="4"/>
  <c r="B212" i="4"/>
  <c r="A212" i="4"/>
  <c r="F211" i="4"/>
  <c r="E211" i="4"/>
  <c r="C211" i="4"/>
  <c r="B211" i="4"/>
  <c r="A211" i="4"/>
  <c r="F210" i="4"/>
  <c r="G210" i="4" s="1"/>
  <c r="E210" i="4"/>
  <c r="C210" i="4"/>
  <c r="B210" i="4"/>
  <c r="A210" i="4"/>
  <c r="F209" i="4"/>
  <c r="E209" i="4"/>
  <c r="C209" i="4"/>
  <c r="G209" i="4" s="1"/>
  <c r="B209" i="4"/>
  <c r="A209" i="4"/>
  <c r="F208" i="4"/>
  <c r="E208" i="4"/>
  <c r="C208" i="4"/>
  <c r="B208" i="4"/>
  <c r="A208" i="4"/>
  <c r="F207" i="4"/>
  <c r="E207" i="4"/>
  <c r="C207" i="4"/>
  <c r="B207" i="4"/>
  <c r="A207" i="4"/>
  <c r="F206" i="4"/>
  <c r="G206" i="4" s="1"/>
  <c r="E206" i="4"/>
  <c r="C206" i="4"/>
  <c r="B206" i="4"/>
  <c r="A206" i="4"/>
  <c r="F205" i="4"/>
  <c r="E205" i="4"/>
  <c r="C205" i="4"/>
  <c r="G205" i="4" s="1"/>
  <c r="B205" i="4"/>
  <c r="A205" i="4"/>
  <c r="F204" i="4"/>
  <c r="E204" i="4"/>
  <c r="C204" i="4"/>
  <c r="B204" i="4"/>
  <c r="A204" i="4"/>
  <c r="F203" i="4"/>
  <c r="E203" i="4"/>
  <c r="C203" i="4"/>
  <c r="B203" i="4"/>
  <c r="A203" i="4"/>
  <c r="F202" i="4"/>
  <c r="G202" i="4" s="1"/>
  <c r="E202" i="4"/>
  <c r="C202" i="4"/>
  <c r="B202" i="4"/>
  <c r="A202" i="4"/>
  <c r="F201" i="4"/>
  <c r="E201" i="4"/>
  <c r="C201" i="4"/>
  <c r="G201" i="4" s="1"/>
  <c r="B201" i="4"/>
  <c r="A201" i="4"/>
  <c r="F200" i="4"/>
  <c r="E200" i="4"/>
  <c r="C200" i="4"/>
  <c r="B200" i="4"/>
  <c r="A200" i="4"/>
  <c r="F199" i="4"/>
  <c r="E199" i="4"/>
  <c r="C199" i="4"/>
  <c r="B199" i="4"/>
  <c r="A199" i="4"/>
  <c r="F198" i="4"/>
  <c r="G198" i="4" s="1"/>
  <c r="E198" i="4"/>
  <c r="C198" i="4"/>
  <c r="B198" i="4"/>
  <c r="A198" i="4"/>
  <c r="F197" i="4"/>
  <c r="E197" i="4"/>
  <c r="C197" i="4"/>
  <c r="G197" i="4" s="1"/>
  <c r="B197" i="4"/>
  <c r="A197" i="4"/>
  <c r="F196" i="4"/>
  <c r="E196" i="4"/>
  <c r="C196" i="4"/>
  <c r="B196" i="4"/>
  <c r="A196" i="4"/>
  <c r="F195" i="4"/>
  <c r="E195" i="4"/>
  <c r="C195" i="4"/>
  <c r="B195" i="4"/>
  <c r="A195" i="4"/>
  <c r="F194" i="4"/>
  <c r="G194" i="4" s="1"/>
  <c r="E194" i="4"/>
  <c r="C194" i="4"/>
  <c r="B194" i="4"/>
  <c r="A194" i="4"/>
  <c r="F193" i="4"/>
  <c r="E193" i="4"/>
  <c r="C193" i="4"/>
  <c r="G193" i="4" s="1"/>
  <c r="B193" i="4"/>
  <c r="A193" i="4"/>
  <c r="F192" i="4"/>
  <c r="E192" i="4"/>
  <c r="C192" i="4"/>
  <c r="B192" i="4"/>
  <c r="A192" i="4"/>
  <c r="F191" i="4"/>
  <c r="E191" i="4"/>
  <c r="C191" i="4"/>
  <c r="B191" i="4"/>
  <c r="A191" i="4"/>
  <c r="F190" i="4"/>
  <c r="G190" i="4" s="1"/>
  <c r="E190" i="4"/>
  <c r="C190" i="4"/>
  <c r="B190" i="4"/>
  <c r="A190" i="4"/>
  <c r="F189" i="4"/>
  <c r="E189" i="4"/>
  <c r="C189" i="4"/>
  <c r="G189" i="4" s="1"/>
  <c r="B189" i="4"/>
  <c r="A189" i="4"/>
  <c r="F188" i="4"/>
  <c r="E188" i="4"/>
  <c r="C188" i="4"/>
  <c r="B188" i="4"/>
  <c r="A188" i="4"/>
  <c r="F187" i="4"/>
  <c r="E187" i="4"/>
  <c r="C187" i="4"/>
  <c r="B187" i="4"/>
  <c r="A187" i="4"/>
  <c r="F186" i="4"/>
  <c r="G186" i="4" s="1"/>
  <c r="E186" i="4"/>
  <c r="C186" i="4"/>
  <c r="B186" i="4"/>
  <c r="A186" i="4"/>
  <c r="F185" i="4"/>
  <c r="E185" i="4"/>
  <c r="C185" i="4"/>
  <c r="G185" i="4" s="1"/>
  <c r="B185" i="4"/>
  <c r="A185" i="4"/>
  <c r="F184" i="4"/>
  <c r="E184" i="4"/>
  <c r="C184" i="4"/>
  <c r="B184" i="4"/>
  <c r="A184" i="4"/>
  <c r="F183" i="4"/>
  <c r="E183" i="4"/>
  <c r="C183" i="4"/>
  <c r="B183" i="4"/>
  <c r="A183" i="4"/>
  <c r="F182" i="4"/>
  <c r="G182" i="4" s="1"/>
  <c r="E182" i="4"/>
  <c r="C182" i="4"/>
  <c r="B182" i="4"/>
  <c r="A182" i="4"/>
  <c r="F181" i="4"/>
  <c r="E181" i="4"/>
  <c r="C181" i="4"/>
  <c r="G181" i="4" s="1"/>
  <c r="B181" i="4"/>
  <c r="A181" i="4"/>
  <c r="F180" i="4"/>
  <c r="E180" i="4"/>
  <c r="C180" i="4"/>
  <c r="B180" i="4"/>
  <c r="A180" i="4"/>
  <c r="F179" i="4"/>
  <c r="E179" i="4"/>
  <c r="C179" i="4"/>
  <c r="B179" i="4"/>
  <c r="A179" i="4"/>
  <c r="F178" i="4"/>
  <c r="G178" i="4" s="1"/>
  <c r="E178" i="4"/>
  <c r="C178" i="4"/>
  <c r="B178" i="4"/>
  <c r="A178" i="4"/>
  <c r="F177" i="4"/>
  <c r="E177" i="4"/>
  <c r="C177" i="4"/>
  <c r="G177" i="4" s="1"/>
  <c r="B177" i="4"/>
  <c r="A177" i="4"/>
  <c r="F176" i="4"/>
  <c r="E176" i="4"/>
  <c r="C176" i="4"/>
  <c r="B176" i="4"/>
  <c r="A176" i="4"/>
  <c r="F175" i="4"/>
  <c r="E175" i="4"/>
  <c r="C175" i="4"/>
  <c r="B175" i="4"/>
  <c r="A175" i="4"/>
  <c r="F174" i="4"/>
  <c r="G174" i="4" s="1"/>
  <c r="E174" i="4"/>
  <c r="C174" i="4"/>
  <c r="B174" i="4"/>
  <c r="A174" i="4"/>
  <c r="F173" i="4"/>
  <c r="E173" i="4"/>
  <c r="C173" i="4"/>
  <c r="G173" i="4" s="1"/>
  <c r="B173" i="4"/>
  <c r="A173" i="4"/>
  <c r="F172" i="4"/>
  <c r="E172" i="4"/>
  <c r="C172" i="4"/>
  <c r="B172" i="4"/>
  <c r="A172" i="4"/>
  <c r="F171" i="4"/>
  <c r="E171" i="4"/>
  <c r="C171" i="4"/>
  <c r="B171" i="4"/>
  <c r="A171" i="4"/>
  <c r="F170" i="4"/>
  <c r="G170" i="4" s="1"/>
  <c r="E170" i="4"/>
  <c r="C170" i="4"/>
  <c r="B170" i="4"/>
  <c r="A170" i="4"/>
  <c r="F169" i="4"/>
  <c r="E169" i="4"/>
  <c r="C169" i="4"/>
  <c r="G169" i="4" s="1"/>
  <c r="B169" i="4"/>
  <c r="A169" i="4"/>
  <c r="F168" i="4"/>
  <c r="E168" i="4"/>
  <c r="C168" i="4"/>
  <c r="B168" i="4"/>
  <c r="A168" i="4"/>
  <c r="F167" i="4"/>
  <c r="E167" i="4"/>
  <c r="C167" i="4"/>
  <c r="B167" i="4"/>
  <c r="A167" i="4"/>
  <c r="F166" i="4"/>
  <c r="G166" i="4" s="1"/>
  <c r="E166" i="4"/>
  <c r="C166" i="4"/>
  <c r="B166" i="4"/>
  <c r="A166" i="4"/>
  <c r="F165" i="4"/>
  <c r="E165" i="4"/>
  <c r="C165" i="4"/>
  <c r="G165" i="4" s="1"/>
  <c r="B165" i="4"/>
  <c r="A165" i="4"/>
  <c r="F164" i="4"/>
  <c r="E164" i="4"/>
  <c r="C164" i="4"/>
  <c r="B164" i="4"/>
  <c r="A164" i="4"/>
  <c r="F163" i="4"/>
  <c r="E163" i="4"/>
  <c r="C163" i="4"/>
  <c r="B163" i="4"/>
  <c r="A163" i="4"/>
  <c r="F162" i="4"/>
  <c r="G162" i="4" s="1"/>
  <c r="E162" i="4"/>
  <c r="C162" i="4"/>
  <c r="B162" i="4"/>
  <c r="A162" i="4"/>
  <c r="F161" i="4"/>
  <c r="E161" i="4"/>
  <c r="C161" i="4"/>
  <c r="G161" i="4" s="1"/>
  <c r="B161" i="4"/>
  <c r="A161" i="4"/>
  <c r="F160" i="4"/>
  <c r="E160" i="4"/>
  <c r="C160" i="4"/>
  <c r="B160" i="4"/>
  <c r="A160" i="4"/>
  <c r="F159" i="4"/>
  <c r="E159" i="4"/>
  <c r="C159" i="4"/>
  <c r="B159" i="4"/>
  <c r="A159" i="4"/>
  <c r="F158" i="4"/>
  <c r="G158" i="4" s="1"/>
  <c r="E158" i="4"/>
  <c r="C158" i="4"/>
  <c r="B158" i="4"/>
  <c r="A158" i="4"/>
  <c r="F157" i="4"/>
  <c r="E157" i="4"/>
  <c r="C157" i="4"/>
  <c r="G157" i="4" s="1"/>
  <c r="B157" i="4"/>
  <c r="A157" i="4"/>
  <c r="F156" i="4"/>
  <c r="E156" i="4"/>
  <c r="C156" i="4"/>
  <c r="B156" i="4"/>
  <c r="A156" i="4"/>
  <c r="F155" i="4"/>
  <c r="E155" i="4"/>
  <c r="C155" i="4"/>
  <c r="B155" i="4"/>
  <c r="A155" i="4"/>
  <c r="F154" i="4"/>
  <c r="G154" i="4" s="1"/>
  <c r="E154" i="4"/>
  <c r="C154" i="4"/>
  <c r="B154" i="4"/>
  <c r="A154" i="4"/>
  <c r="F153" i="4"/>
  <c r="E153" i="4"/>
  <c r="C153" i="4"/>
  <c r="G153" i="4" s="1"/>
  <c r="B153" i="4"/>
  <c r="A153" i="4"/>
  <c r="F152" i="4"/>
  <c r="E152" i="4"/>
  <c r="C152" i="4"/>
  <c r="B152" i="4"/>
  <c r="A152" i="4"/>
  <c r="F151" i="4"/>
  <c r="E151" i="4"/>
  <c r="C151" i="4"/>
  <c r="B151" i="4"/>
  <c r="A151" i="4"/>
  <c r="F150" i="4"/>
  <c r="G150" i="4" s="1"/>
  <c r="E150" i="4"/>
  <c r="C150" i="4"/>
  <c r="B150" i="4"/>
  <c r="A150" i="4"/>
  <c r="F149" i="4"/>
  <c r="E149" i="4"/>
  <c r="C149" i="4"/>
  <c r="G149" i="4" s="1"/>
  <c r="B149" i="4"/>
  <c r="A149" i="4"/>
  <c r="F148" i="4"/>
  <c r="E148" i="4"/>
  <c r="C148" i="4"/>
  <c r="B148" i="4"/>
  <c r="A148" i="4"/>
  <c r="F147" i="4"/>
  <c r="E147" i="4"/>
  <c r="C147" i="4"/>
  <c r="B147" i="4"/>
  <c r="A147" i="4"/>
  <c r="F146" i="4"/>
  <c r="G146" i="4" s="1"/>
  <c r="E146" i="4"/>
  <c r="C146" i="4"/>
  <c r="B146" i="4"/>
  <c r="A146" i="4"/>
  <c r="F145" i="4"/>
  <c r="E145" i="4"/>
  <c r="C145" i="4"/>
  <c r="G145" i="4" s="1"/>
  <c r="B145" i="4"/>
  <c r="A145" i="4"/>
  <c r="F144" i="4"/>
  <c r="E144" i="4"/>
  <c r="C144" i="4"/>
  <c r="B144" i="4"/>
  <c r="A144" i="4"/>
  <c r="F143" i="4"/>
  <c r="E143" i="4"/>
  <c r="C143" i="4"/>
  <c r="B143" i="4"/>
  <c r="A143" i="4"/>
  <c r="F142" i="4"/>
  <c r="G142" i="4" s="1"/>
  <c r="E142" i="4"/>
  <c r="C142" i="4"/>
  <c r="B142" i="4"/>
  <c r="A142" i="4"/>
  <c r="F141" i="4"/>
  <c r="E141" i="4"/>
  <c r="C141" i="4"/>
  <c r="G141" i="4" s="1"/>
  <c r="B141" i="4"/>
  <c r="A141" i="4"/>
  <c r="F140" i="4"/>
  <c r="E140" i="4"/>
  <c r="C140" i="4"/>
  <c r="B140" i="4"/>
  <c r="A140" i="4"/>
  <c r="F139" i="4"/>
  <c r="E139" i="4"/>
  <c r="C139" i="4"/>
  <c r="B139" i="4"/>
  <c r="A139" i="4"/>
  <c r="F138" i="4"/>
  <c r="G138" i="4" s="1"/>
  <c r="E138" i="4"/>
  <c r="C138" i="4"/>
  <c r="B138" i="4"/>
  <c r="A138" i="4"/>
  <c r="F137" i="4"/>
  <c r="E137" i="4"/>
  <c r="C137" i="4"/>
  <c r="G137" i="4" s="1"/>
  <c r="B137" i="4"/>
  <c r="A137" i="4"/>
  <c r="F136" i="4"/>
  <c r="E136" i="4"/>
  <c r="C136" i="4"/>
  <c r="B136" i="4"/>
  <c r="A136" i="4"/>
  <c r="F135" i="4"/>
  <c r="E135" i="4"/>
  <c r="C135" i="4"/>
  <c r="B135" i="4"/>
  <c r="A135" i="4"/>
  <c r="F134" i="4"/>
  <c r="G134" i="4" s="1"/>
  <c r="E134" i="4"/>
  <c r="C134" i="4"/>
  <c r="B134" i="4"/>
  <c r="A134" i="4"/>
  <c r="F133" i="4"/>
  <c r="E133" i="4"/>
  <c r="C133" i="4"/>
  <c r="G133" i="4" s="1"/>
  <c r="B133" i="4"/>
  <c r="A133" i="4"/>
  <c r="F132" i="4"/>
  <c r="E132" i="4"/>
  <c r="C132" i="4"/>
  <c r="B132" i="4"/>
  <c r="A132" i="4"/>
  <c r="F131" i="4"/>
  <c r="E131" i="4"/>
  <c r="C131" i="4"/>
  <c r="B131" i="4"/>
  <c r="A131" i="4"/>
  <c r="F130" i="4"/>
  <c r="G130" i="4" s="1"/>
  <c r="E130" i="4"/>
  <c r="C130" i="4"/>
  <c r="B130" i="4"/>
  <c r="A130" i="4"/>
  <c r="F129" i="4"/>
  <c r="E129" i="4"/>
  <c r="C129" i="4"/>
  <c r="G129" i="4" s="1"/>
  <c r="B129" i="4"/>
  <c r="A129" i="4"/>
  <c r="F128" i="4"/>
  <c r="E128" i="4"/>
  <c r="C128" i="4"/>
  <c r="B128" i="4"/>
  <c r="A128" i="4"/>
  <c r="F127" i="4"/>
  <c r="E127" i="4"/>
  <c r="C127" i="4"/>
  <c r="B127" i="4"/>
  <c r="A127" i="4"/>
  <c r="F126" i="4"/>
  <c r="G126" i="4" s="1"/>
  <c r="E126" i="4"/>
  <c r="C126" i="4"/>
  <c r="B126" i="4"/>
  <c r="A126" i="4"/>
  <c r="F125" i="4"/>
  <c r="E125" i="4"/>
  <c r="C125" i="4"/>
  <c r="G125" i="4" s="1"/>
  <c r="B125" i="4"/>
  <c r="A125" i="4"/>
  <c r="F124" i="4"/>
  <c r="E124" i="4"/>
  <c r="C124" i="4"/>
  <c r="B124" i="4"/>
  <c r="A124" i="4"/>
  <c r="F123" i="4"/>
  <c r="E123" i="4"/>
  <c r="C123" i="4"/>
  <c r="B123" i="4"/>
  <c r="A123" i="4"/>
  <c r="F122" i="4"/>
  <c r="G122" i="4" s="1"/>
  <c r="E122" i="4"/>
  <c r="C122" i="4"/>
  <c r="B122" i="4"/>
  <c r="A122" i="4"/>
  <c r="F121" i="4"/>
  <c r="E121" i="4"/>
  <c r="C121" i="4"/>
  <c r="G121" i="4" s="1"/>
  <c r="B121" i="4"/>
  <c r="A121" i="4"/>
  <c r="F120" i="4"/>
  <c r="E120" i="4"/>
  <c r="C120" i="4"/>
  <c r="B120" i="4"/>
  <c r="A120" i="4"/>
  <c r="F119" i="4"/>
  <c r="E119" i="4"/>
  <c r="C119" i="4"/>
  <c r="B119" i="4"/>
  <c r="A119" i="4"/>
  <c r="F118" i="4"/>
  <c r="G118" i="4" s="1"/>
  <c r="E118" i="4"/>
  <c r="C118" i="4"/>
  <c r="B118" i="4"/>
  <c r="A118" i="4"/>
  <c r="F117" i="4"/>
  <c r="E117" i="4"/>
  <c r="C117" i="4"/>
  <c r="G117" i="4" s="1"/>
  <c r="B117" i="4"/>
  <c r="A117" i="4"/>
  <c r="F116" i="4"/>
  <c r="E116" i="4"/>
  <c r="C116" i="4"/>
  <c r="B116" i="4"/>
  <c r="A116" i="4"/>
  <c r="F115" i="4"/>
  <c r="E115" i="4"/>
  <c r="C115" i="4"/>
  <c r="B115" i="4"/>
  <c r="A115" i="4"/>
  <c r="F114" i="4"/>
  <c r="G114" i="4" s="1"/>
  <c r="E114" i="4"/>
  <c r="C114" i="4"/>
  <c r="B114" i="4"/>
  <c r="A114" i="4"/>
  <c r="F113" i="4"/>
  <c r="E113" i="4"/>
  <c r="C113" i="4"/>
  <c r="G113" i="4" s="1"/>
  <c r="B113" i="4"/>
  <c r="A113" i="4"/>
  <c r="F112" i="4"/>
  <c r="E112" i="4"/>
  <c r="C112" i="4"/>
  <c r="B112" i="4"/>
  <c r="A112" i="4"/>
  <c r="F111" i="4"/>
  <c r="E111" i="4"/>
  <c r="C111" i="4"/>
  <c r="B111" i="4"/>
  <c r="A111" i="4"/>
  <c r="F110" i="4"/>
  <c r="G110" i="4" s="1"/>
  <c r="E110" i="4"/>
  <c r="C110" i="4"/>
  <c r="B110" i="4"/>
  <c r="A110" i="4"/>
  <c r="F109" i="4"/>
  <c r="E109" i="4"/>
  <c r="C109" i="4"/>
  <c r="G109" i="4" s="1"/>
  <c r="B109" i="4"/>
  <c r="A109" i="4"/>
  <c r="F108" i="4"/>
  <c r="E108" i="4"/>
  <c r="C108" i="4"/>
  <c r="B108" i="4"/>
  <c r="A108" i="4"/>
  <c r="F107" i="4"/>
  <c r="E107" i="4"/>
  <c r="C107" i="4"/>
  <c r="B107" i="4"/>
  <c r="A107" i="4"/>
  <c r="F106" i="4"/>
  <c r="G106" i="4" s="1"/>
  <c r="E106" i="4"/>
  <c r="C106" i="4"/>
  <c r="B106" i="4"/>
  <c r="A106" i="4"/>
  <c r="F105" i="4"/>
  <c r="E105" i="4"/>
  <c r="C105" i="4"/>
  <c r="G105" i="4" s="1"/>
  <c r="B105" i="4"/>
  <c r="A105" i="4"/>
  <c r="F104" i="4"/>
  <c r="E104" i="4"/>
  <c r="C104" i="4"/>
  <c r="B104" i="4"/>
  <c r="A104" i="4"/>
  <c r="F103" i="4"/>
  <c r="E103" i="4"/>
  <c r="C103" i="4"/>
  <c r="B103" i="4"/>
  <c r="A103" i="4"/>
  <c r="F102" i="4"/>
  <c r="G102" i="4" s="1"/>
  <c r="E102" i="4"/>
  <c r="C102" i="4"/>
  <c r="B102" i="4"/>
  <c r="A102" i="4"/>
  <c r="F101" i="4"/>
  <c r="E101" i="4"/>
  <c r="C101" i="4"/>
  <c r="G101" i="4" s="1"/>
  <c r="B101" i="4"/>
  <c r="A101" i="4"/>
  <c r="F100" i="4"/>
  <c r="E100" i="4"/>
  <c r="C100" i="4"/>
  <c r="B100" i="4"/>
  <c r="A100" i="4"/>
  <c r="F99" i="4"/>
  <c r="E99" i="4"/>
  <c r="C99" i="4"/>
  <c r="B99" i="4"/>
  <c r="A99" i="4"/>
  <c r="F98" i="4"/>
  <c r="G98" i="4" s="1"/>
  <c r="E98" i="4"/>
  <c r="C98" i="4"/>
  <c r="B98" i="4"/>
  <c r="A98" i="4"/>
  <c r="F97" i="4"/>
  <c r="E97" i="4"/>
  <c r="C97" i="4"/>
  <c r="G97" i="4" s="1"/>
  <c r="B97" i="4"/>
  <c r="A97" i="4"/>
  <c r="F96" i="4"/>
  <c r="E96" i="4"/>
  <c r="C96" i="4"/>
  <c r="B96" i="4"/>
  <c r="A96" i="4"/>
  <c r="F95" i="4"/>
  <c r="E95" i="4"/>
  <c r="C95" i="4"/>
  <c r="B95" i="4"/>
  <c r="A95" i="4"/>
  <c r="F94" i="4"/>
  <c r="G94" i="4" s="1"/>
  <c r="E94" i="4"/>
  <c r="C94" i="4"/>
  <c r="B94" i="4"/>
  <c r="A94" i="4"/>
  <c r="F93" i="4"/>
  <c r="E93" i="4"/>
  <c r="C93" i="4"/>
  <c r="G93" i="4" s="1"/>
  <c r="B93" i="4"/>
  <c r="A93" i="4"/>
  <c r="F92" i="4"/>
  <c r="E92" i="4"/>
  <c r="C92" i="4"/>
  <c r="B92" i="4"/>
  <c r="A92" i="4"/>
  <c r="F91" i="4"/>
  <c r="E91" i="4"/>
  <c r="C91" i="4"/>
  <c r="B91" i="4"/>
  <c r="A91" i="4"/>
  <c r="F90" i="4"/>
  <c r="G90" i="4" s="1"/>
  <c r="E90" i="4"/>
  <c r="C90" i="4"/>
  <c r="B90" i="4"/>
  <c r="A90" i="4"/>
  <c r="F89" i="4"/>
  <c r="E89" i="4"/>
  <c r="C89" i="4"/>
  <c r="G89" i="4" s="1"/>
  <c r="B89" i="4"/>
  <c r="A89" i="4"/>
  <c r="F88" i="4"/>
  <c r="E88" i="4"/>
  <c r="C88" i="4"/>
  <c r="B88" i="4"/>
  <c r="A88" i="4"/>
  <c r="F87" i="4"/>
  <c r="E87" i="4"/>
  <c r="C87" i="4"/>
  <c r="B87" i="4"/>
  <c r="A87" i="4"/>
  <c r="F86" i="4"/>
  <c r="G86" i="4" s="1"/>
  <c r="E86" i="4"/>
  <c r="C86" i="4"/>
  <c r="B86" i="4"/>
  <c r="A86" i="4"/>
  <c r="F85" i="4"/>
  <c r="E85" i="4"/>
  <c r="C85" i="4"/>
  <c r="G85" i="4" s="1"/>
  <c r="B85" i="4"/>
  <c r="A85" i="4"/>
  <c r="F84" i="4"/>
  <c r="E84" i="4"/>
  <c r="C84" i="4"/>
  <c r="B84" i="4"/>
  <c r="A84" i="4"/>
  <c r="F83" i="4"/>
  <c r="E83" i="4"/>
  <c r="C83" i="4"/>
  <c r="B83" i="4"/>
  <c r="A83" i="4"/>
  <c r="F82" i="4"/>
  <c r="G82" i="4" s="1"/>
  <c r="E82" i="4"/>
  <c r="C82" i="4"/>
  <c r="B82" i="4"/>
  <c r="A82" i="4"/>
  <c r="F81" i="4"/>
  <c r="E81" i="4"/>
  <c r="C81" i="4"/>
  <c r="G81" i="4" s="1"/>
  <c r="B81" i="4"/>
  <c r="A81" i="4"/>
  <c r="F80" i="4"/>
  <c r="E80" i="4"/>
  <c r="C80" i="4"/>
  <c r="B80" i="4"/>
  <c r="A80" i="4"/>
  <c r="F79" i="4"/>
  <c r="E79" i="4"/>
  <c r="C79" i="4"/>
  <c r="B79" i="4"/>
  <c r="A79" i="4"/>
  <c r="F78" i="4"/>
  <c r="G78" i="4" s="1"/>
  <c r="E78" i="4"/>
  <c r="C78" i="4"/>
  <c r="B78" i="4"/>
  <c r="A78" i="4"/>
  <c r="F77" i="4"/>
  <c r="E77" i="4"/>
  <c r="C77" i="4"/>
  <c r="G77" i="4" s="1"/>
  <c r="B77" i="4"/>
  <c r="A77" i="4"/>
  <c r="F76" i="4"/>
  <c r="E76" i="4"/>
  <c r="C76" i="4"/>
  <c r="B76" i="4"/>
  <c r="A76" i="4"/>
  <c r="F75" i="4"/>
  <c r="E75" i="4"/>
  <c r="C75" i="4"/>
  <c r="B75" i="4"/>
  <c r="A75" i="4"/>
  <c r="F74" i="4"/>
  <c r="G74" i="4" s="1"/>
  <c r="E74" i="4"/>
  <c r="C74" i="4"/>
  <c r="B74" i="4"/>
  <c r="A74" i="4"/>
  <c r="F73" i="4"/>
  <c r="E73" i="4"/>
  <c r="C73" i="4"/>
  <c r="G73" i="4" s="1"/>
  <c r="B73" i="4"/>
  <c r="A73" i="4"/>
  <c r="F72" i="4"/>
  <c r="E72" i="4"/>
  <c r="C72" i="4"/>
  <c r="B72" i="4"/>
  <c r="A72" i="4"/>
  <c r="F71" i="4"/>
  <c r="E71" i="4"/>
  <c r="C71" i="4"/>
  <c r="B71" i="4"/>
  <c r="A71" i="4"/>
  <c r="F70" i="4"/>
  <c r="G70" i="4" s="1"/>
  <c r="E70" i="4"/>
  <c r="C70" i="4"/>
  <c r="B70" i="4"/>
  <c r="A70" i="4"/>
  <c r="F69" i="4"/>
  <c r="E69" i="4"/>
  <c r="C69" i="4"/>
  <c r="G69" i="4" s="1"/>
  <c r="B69" i="4"/>
  <c r="A69" i="4"/>
  <c r="F68" i="4"/>
  <c r="E68" i="4"/>
  <c r="C68" i="4"/>
  <c r="B68" i="4"/>
  <c r="A68" i="4"/>
  <c r="F67" i="4"/>
  <c r="E67" i="4"/>
  <c r="C67" i="4"/>
  <c r="B67" i="4"/>
  <c r="A67" i="4"/>
  <c r="F66" i="4"/>
  <c r="G66" i="4" s="1"/>
  <c r="E66" i="4"/>
  <c r="C66" i="4"/>
  <c r="B66" i="4"/>
  <c r="A66" i="4"/>
  <c r="F65" i="4"/>
  <c r="E65" i="4"/>
  <c r="C65" i="4"/>
  <c r="G65" i="4" s="1"/>
  <c r="B65" i="4"/>
  <c r="A65" i="4"/>
  <c r="F64" i="4"/>
  <c r="E64" i="4"/>
  <c r="C64" i="4"/>
  <c r="B64" i="4"/>
  <c r="A64" i="4"/>
  <c r="F63" i="4"/>
  <c r="E63" i="4"/>
  <c r="C63" i="4"/>
  <c r="B63" i="4"/>
  <c r="A63" i="4"/>
  <c r="F62" i="4"/>
  <c r="G62" i="4" s="1"/>
  <c r="E62" i="4"/>
  <c r="C62" i="4"/>
  <c r="B62" i="4"/>
  <c r="A62" i="4"/>
  <c r="F61" i="4"/>
  <c r="E61" i="4"/>
  <c r="C61" i="4"/>
  <c r="G61" i="4" s="1"/>
  <c r="B61" i="4"/>
  <c r="A61" i="4"/>
  <c r="F60" i="4"/>
  <c r="E60" i="4"/>
  <c r="C60" i="4"/>
  <c r="B60" i="4"/>
  <c r="A60" i="4"/>
  <c r="F59" i="4"/>
  <c r="E59" i="4"/>
  <c r="C59" i="4"/>
  <c r="B59" i="4"/>
  <c r="A59" i="4"/>
  <c r="F58" i="4"/>
  <c r="G58" i="4" s="1"/>
  <c r="E58" i="4"/>
  <c r="C58" i="4"/>
  <c r="B58" i="4"/>
  <c r="A58" i="4"/>
  <c r="F57" i="4"/>
  <c r="E57" i="4"/>
  <c r="C57" i="4"/>
  <c r="G57" i="4" s="1"/>
  <c r="B57" i="4"/>
  <c r="A57" i="4"/>
  <c r="F56" i="4"/>
  <c r="E56" i="4"/>
  <c r="C56" i="4"/>
  <c r="B56" i="4"/>
  <c r="A56" i="4"/>
  <c r="F55" i="4"/>
  <c r="E55" i="4"/>
  <c r="C55" i="4"/>
  <c r="B55" i="4"/>
  <c r="A55" i="4"/>
  <c r="F54" i="4"/>
  <c r="G54" i="4" s="1"/>
  <c r="E54" i="4"/>
  <c r="C54" i="4"/>
  <c r="B54" i="4"/>
  <c r="A54" i="4"/>
  <c r="F53" i="4"/>
  <c r="E53" i="4"/>
  <c r="C53" i="4"/>
  <c r="G53" i="4" s="1"/>
  <c r="B53" i="4"/>
  <c r="A53" i="4"/>
  <c r="F52" i="4"/>
  <c r="E52" i="4"/>
  <c r="C52" i="4"/>
  <c r="B52" i="4"/>
  <c r="A52" i="4"/>
  <c r="F51" i="4"/>
  <c r="E51" i="4"/>
  <c r="C51" i="4"/>
  <c r="B51" i="4"/>
  <c r="A51" i="4"/>
  <c r="F50" i="4"/>
  <c r="G50" i="4" s="1"/>
  <c r="E50" i="4"/>
  <c r="C50" i="4"/>
  <c r="B50" i="4"/>
  <c r="A50" i="4"/>
  <c r="F49" i="4"/>
  <c r="E49" i="4"/>
  <c r="C49" i="4"/>
  <c r="G49" i="4" s="1"/>
  <c r="B49" i="4"/>
  <c r="A49" i="4"/>
  <c r="F48" i="4"/>
  <c r="E48" i="4"/>
  <c r="C48" i="4"/>
  <c r="B48" i="4"/>
  <c r="A48" i="4"/>
  <c r="F47" i="4"/>
  <c r="E47" i="4"/>
  <c r="C47" i="4"/>
  <c r="B47" i="4"/>
  <c r="A47" i="4"/>
  <c r="F46" i="4"/>
  <c r="G46" i="4" s="1"/>
  <c r="E46" i="4"/>
  <c r="C46" i="4"/>
  <c r="B46" i="4"/>
  <c r="A46" i="4"/>
  <c r="F45" i="4"/>
  <c r="E45" i="4"/>
  <c r="C45" i="4"/>
  <c r="G45" i="4" s="1"/>
  <c r="B45" i="4"/>
  <c r="A45" i="4"/>
  <c r="F44" i="4"/>
  <c r="E44" i="4"/>
  <c r="C44" i="4"/>
  <c r="G44" i="4" s="1"/>
  <c r="B44" i="4"/>
  <c r="A44" i="4"/>
  <c r="F43" i="4"/>
  <c r="E43" i="4"/>
  <c r="C43" i="4"/>
  <c r="B43" i="4"/>
  <c r="A43" i="4"/>
  <c r="F42" i="4"/>
  <c r="E42" i="4"/>
  <c r="C42" i="4"/>
  <c r="B42" i="4"/>
  <c r="A42" i="4"/>
  <c r="F41" i="4"/>
  <c r="E41" i="4"/>
  <c r="C41" i="4"/>
  <c r="G41" i="4" s="1"/>
  <c r="B41" i="4"/>
  <c r="A41" i="4"/>
  <c r="F40" i="4"/>
  <c r="G40" i="4" s="1"/>
  <c r="E40" i="4"/>
  <c r="C40" i="4"/>
  <c r="B40" i="4"/>
  <c r="A40" i="4"/>
  <c r="F39" i="4"/>
  <c r="E39" i="4"/>
  <c r="C39" i="4"/>
  <c r="G39" i="4" s="1"/>
  <c r="B39" i="4"/>
  <c r="A39" i="4"/>
  <c r="F38" i="4"/>
  <c r="E38" i="4"/>
  <c r="C38" i="4"/>
  <c r="B38" i="4"/>
  <c r="A38" i="4"/>
  <c r="F37" i="4"/>
  <c r="E37" i="4"/>
  <c r="C37" i="4"/>
  <c r="B37" i="4"/>
  <c r="A37" i="4"/>
  <c r="G36" i="4"/>
  <c r="F36" i="4"/>
  <c r="E36" i="4"/>
  <c r="C36" i="4"/>
  <c r="B36" i="4"/>
  <c r="A36" i="4"/>
  <c r="F35" i="4"/>
  <c r="E35" i="4"/>
  <c r="C35" i="4"/>
  <c r="G35" i="4" s="1"/>
  <c r="B35" i="4"/>
  <c r="A35" i="4"/>
  <c r="F34" i="4"/>
  <c r="G34" i="4" s="1"/>
  <c r="E34" i="4"/>
  <c r="C34" i="4"/>
  <c r="B34" i="4"/>
  <c r="A34" i="4"/>
  <c r="F33" i="4"/>
  <c r="E33" i="4"/>
  <c r="C33" i="4"/>
  <c r="B33" i="4"/>
  <c r="A33" i="4"/>
  <c r="F32" i="4"/>
  <c r="E32" i="4"/>
  <c r="C32" i="4"/>
  <c r="G32" i="4" s="1"/>
  <c r="B32" i="4"/>
  <c r="A32" i="4"/>
  <c r="F31" i="4"/>
  <c r="E31" i="4"/>
  <c r="C31" i="4"/>
  <c r="B31" i="4"/>
  <c r="A31" i="4"/>
  <c r="F30" i="4"/>
  <c r="G30" i="4" s="1"/>
  <c r="E30" i="4"/>
  <c r="C30" i="4"/>
  <c r="B30" i="4"/>
  <c r="A30" i="4"/>
  <c r="F29" i="4"/>
  <c r="E29" i="4"/>
  <c r="C29" i="4"/>
  <c r="G29" i="4" s="1"/>
  <c r="B29" i="4"/>
  <c r="A29" i="4"/>
  <c r="F28" i="4"/>
  <c r="E28" i="4"/>
  <c r="C28" i="4"/>
  <c r="G28" i="4" s="1"/>
  <c r="B28" i="4"/>
  <c r="A28" i="4"/>
  <c r="F27" i="4"/>
  <c r="E27" i="4"/>
  <c r="C27" i="4"/>
  <c r="B27" i="4"/>
  <c r="A27" i="4"/>
  <c r="F26" i="4"/>
  <c r="E26" i="4"/>
  <c r="C26" i="4"/>
  <c r="B26" i="4"/>
  <c r="A26" i="4"/>
  <c r="F25" i="4"/>
  <c r="E25" i="4"/>
  <c r="C25" i="4"/>
  <c r="G25" i="4" s="1"/>
  <c r="B25" i="4"/>
  <c r="A25" i="4"/>
  <c r="F24" i="4"/>
  <c r="G24" i="4" s="1"/>
  <c r="E24" i="4"/>
  <c r="C24" i="4"/>
  <c r="B24" i="4"/>
  <c r="A24" i="4"/>
  <c r="F23" i="4"/>
  <c r="E23" i="4"/>
  <c r="C23" i="4"/>
  <c r="G23" i="4" s="1"/>
  <c r="B23" i="4"/>
  <c r="A23" i="4"/>
  <c r="F22" i="4"/>
  <c r="E22" i="4"/>
  <c r="C22" i="4"/>
  <c r="B22" i="4"/>
  <c r="A22" i="4"/>
  <c r="F21" i="4"/>
  <c r="E21" i="4"/>
  <c r="C21" i="4"/>
  <c r="B21" i="4"/>
  <c r="A21" i="4"/>
  <c r="G20" i="4"/>
  <c r="F20" i="4"/>
  <c r="E20" i="4"/>
  <c r="C20" i="4"/>
  <c r="B20" i="4"/>
  <c r="A20" i="4"/>
  <c r="F19" i="4"/>
  <c r="E19" i="4"/>
  <c r="C19" i="4"/>
  <c r="G19" i="4" s="1"/>
  <c r="B19" i="4"/>
  <c r="A19" i="4"/>
  <c r="F18" i="4"/>
  <c r="G18" i="4" s="1"/>
  <c r="E18" i="4"/>
  <c r="C18" i="4"/>
  <c r="B18" i="4"/>
  <c r="A18" i="4"/>
  <c r="F17" i="4"/>
  <c r="E17" i="4"/>
  <c r="C17" i="4"/>
  <c r="B17" i="4"/>
  <c r="A17" i="4"/>
  <c r="F16" i="4"/>
  <c r="E16" i="4"/>
  <c r="C16" i="4"/>
  <c r="G16" i="4" s="1"/>
  <c r="B16" i="4"/>
  <c r="A16" i="4"/>
  <c r="F15" i="4"/>
  <c r="E15" i="4"/>
  <c r="C15" i="4"/>
  <c r="B15" i="4"/>
  <c r="A15" i="4"/>
  <c r="F14" i="4"/>
  <c r="G14" i="4" s="1"/>
  <c r="E14" i="4"/>
  <c r="C14" i="4"/>
  <c r="B14" i="4"/>
  <c r="A14" i="4"/>
  <c r="F13" i="4"/>
  <c r="E13" i="4"/>
  <c r="C13" i="4"/>
  <c r="G13" i="4" s="1"/>
  <c r="B13" i="4"/>
  <c r="A13" i="4"/>
  <c r="F12" i="4"/>
  <c r="E12" i="4"/>
  <c r="C12" i="4"/>
  <c r="G12" i="4" s="1"/>
  <c r="B12" i="4"/>
  <c r="A12" i="4"/>
  <c r="F11" i="4"/>
  <c r="E11" i="4"/>
  <c r="C11" i="4"/>
  <c r="B11" i="4"/>
  <c r="A11" i="4"/>
  <c r="F10" i="4"/>
  <c r="E10" i="4"/>
  <c r="C10" i="4"/>
  <c r="B10" i="4"/>
  <c r="A10" i="4"/>
  <c r="F9" i="4"/>
  <c r="E9" i="4"/>
  <c r="C9" i="4"/>
  <c r="G9" i="4" s="1"/>
  <c r="B9" i="4"/>
  <c r="A9" i="4"/>
  <c r="F8" i="4"/>
  <c r="G8" i="4" s="1"/>
  <c r="E8" i="4"/>
  <c r="C8" i="4"/>
  <c r="B8" i="4"/>
  <c r="A8" i="4"/>
  <c r="F7" i="4"/>
  <c r="E7" i="4"/>
  <c r="C7" i="4"/>
  <c r="G7" i="4" s="1"/>
  <c r="B7" i="4"/>
  <c r="A7" i="4"/>
  <c r="F6" i="4"/>
  <c r="E6" i="4"/>
  <c r="C6" i="4"/>
  <c r="B6" i="4"/>
  <c r="A6" i="4"/>
  <c r="F5" i="4"/>
  <c r="E5" i="4"/>
  <c r="C5" i="4"/>
  <c r="B5" i="4"/>
  <c r="A5" i="4"/>
  <c r="G4" i="4"/>
  <c r="F4" i="4"/>
  <c r="E4" i="4"/>
  <c r="C4" i="4"/>
  <c r="A4" i="4"/>
  <c r="F3" i="4"/>
  <c r="E3" i="4"/>
  <c r="C3" i="4"/>
  <c r="G3" i="4" s="1"/>
  <c r="B3" i="4"/>
  <c r="F2" i="4"/>
  <c r="E2" i="4"/>
  <c r="C2" i="4"/>
  <c r="B2" i="4"/>
  <c r="A2" i="4"/>
  <c r="B9" i="2"/>
  <c r="G6" i="4" l="1"/>
  <c r="G11" i="4"/>
  <c r="G17" i="4"/>
  <c r="G22" i="4"/>
  <c r="G27" i="4"/>
  <c r="G33" i="4"/>
  <c r="G38" i="4"/>
  <c r="G43" i="4"/>
  <c r="G48" i="4"/>
  <c r="G52" i="4"/>
  <c r="G56" i="4"/>
  <c r="G60" i="4"/>
  <c r="G64" i="4"/>
  <c r="G68" i="4"/>
  <c r="G72" i="4"/>
  <c r="G76" i="4"/>
  <c r="G80" i="4"/>
  <c r="G84" i="4"/>
  <c r="G88" i="4"/>
  <c r="G92" i="4"/>
  <c r="G96" i="4"/>
  <c r="G100" i="4"/>
  <c r="G104" i="4"/>
  <c r="G108" i="4"/>
  <c r="G2" i="4"/>
  <c r="G5" i="4"/>
  <c r="G10" i="4"/>
  <c r="G15" i="4"/>
  <c r="G21" i="4"/>
  <c r="G26" i="4"/>
  <c r="G31" i="4"/>
  <c r="G37" i="4"/>
  <c r="G42" i="4"/>
  <c r="G47" i="4"/>
  <c r="G51" i="4"/>
  <c r="G55" i="4"/>
  <c r="G59" i="4"/>
  <c r="G63" i="4"/>
  <c r="G67" i="4"/>
  <c r="G71" i="4"/>
  <c r="G75" i="4"/>
  <c r="G79" i="4"/>
  <c r="G83" i="4"/>
  <c r="G87" i="4"/>
  <c r="G91" i="4"/>
  <c r="G95" i="4"/>
  <c r="G99" i="4"/>
  <c r="G103" i="4"/>
  <c r="G107" i="4"/>
  <c r="G111" i="4"/>
  <c r="G115" i="4"/>
  <c r="G340" i="4"/>
  <c r="G356" i="4"/>
  <c r="G372" i="4"/>
  <c r="G388" i="4"/>
  <c r="G404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G192" i="4"/>
  <c r="G196" i="4"/>
  <c r="G200" i="4"/>
  <c r="G204" i="4"/>
  <c r="G208" i="4"/>
  <c r="G212" i="4"/>
  <c r="G216" i="4"/>
  <c r="G220" i="4"/>
  <c r="G224" i="4"/>
  <c r="G228" i="4"/>
  <c r="G232" i="4"/>
  <c r="G236" i="4"/>
  <c r="G240" i="4"/>
  <c r="G244" i="4"/>
  <c r="G248" i="4"/>
  <c r="G252" i="4"/>
  <c r="G256" i="4"/>
  <c r="G260" i="4"/>
  <c r="G264" i="4"/>
  <c r="G268" i="4"/>
  <c r="G272" i="4"/>
  <c r="G276" i="4"/>
  <c r="G280" i="4"/>
  <c r="G284" i="4"/>
  <c r="G293" i="4"/>
  <c r="G296" i="4"/>
  <c r="G307" i="4"/>
  <c r="G314" i="4"/>
  <c r="G316" i="4"/>
  <c r="G325" i="4"/>
  <c r="G328" i="4"/>
  <c r="G339" i="4"/>
  <c r="G347" i="4"/>
  <c r="G355" i="4"/>
  <c r="G363" i="4"/>
  <c r="G371" i="4"/>
  <c r="G375" i="4"/>
  <c r="G383" i="4"/>
  <c r="G391" i="4"/>
  <c r="G399" i="4"/>
  <c r="G407" i="4"/>
  <c r="G415" i="4"/>
  <c r="G431" i="4"/>
  <c r="G434" i="4"/>
  <c r="G437" i="4"/>
  <c r="G447" i="4"/>
  <c r="G450" i="4"/>
  <c r="G453" i="4"/>
  <c r="G463" i="4"/>
  <c r="G466" i="4"/>
  <c r="G479" i="4"/>
  <c r="G482" i="4"/>
  <c r="G495" i="4"/>
  <c r="G498" i="4"/>
  <c r="G518" i="4"/>
  <c r="G521" i="4"/>
  <c r="G528" i="4"/>
  <c r="G545" i="4"/>
  <c r="G119" i="4"/>
  <c r="G123" i="4"/>
  <c r="G127" i="4"/>
  <c r="G131" i="4"/>
  <c r="G135" i="4"/>
  <c r="G139" i="4"/>
  <c r="G143" i="4"/>
  <c r="G147" i="4"/>
  <c r="G151" i="4"/>
  <c r="G155" i="4"/>
  <c r="G159" i="4"/>
  <c r="G163" i="4"/>
  <c r="G167" i="4"/>
  <c r="G171" i="4"/>
  <c r="G175" i="4"/>
  <c r="G179" i="4"/>
  <c r="G183" i="4"/>
  <c r="G187" i="4"/>
  <c r="G191" i="4"/>
  <c r="G195" i="4"/>
  <c r="G199" i="4"/>
  <c r="G203" i="4"/>
  <c r="G207" i="4"/>
  <c r="G211" i="4"/>
  <c r="G215" i="4"/>
  <c r="G219" i="4"/>
  <c r="G223" i="4"/>
  <c r="G227" i="4"/>
  <c r="G231" i="4"/>
  <c r="G235" i="4"/>
  <c r="G239" i="4"/>
  <c r="G243" i="4"/>
  <c r="G247" i="4"/>
  <c r="G251" i="4"/>
  <c r="G255" i="4"/>
  <c r="G259" i="4"/>
  <c r="G263" i="4"/>
  <c r="G267" i="4"/>
  <c r="G271" i="4"/>
  <c r="G275" i="4"/>
  <c r="G279" i="4"/>
  <c r="G283" i="4"/>
  <c r="G290" i="4"/>
  <c r="G292" i="4"/>
  <c r="G301" i="4"/>
  <c r="G304" i="4"/>
  <c r="G315" i="4"/>
  <c r="G322" i="4"/>
  <c r="G324" i="4"/>
  <c r="G333" i="4"/>
  <c r="G336" i="4"/>
  <c r="G345" i="4"/>
  <c r="G353" i="4"/>
  <c r="G361" i="4"/>
  <c r="G369" i="4"/>
  <c r="G381" i="4"/>
  <c r="G389" i="4"/>
  <c r="G397" i="4"/>
  <c r="G405" i="4"/>
  <c r="G413" i="4"/>
  <c r="G421" i="4"/>
  <c r="G473" i="4"/>
  <c r="G489" i="4"/>
  <c r="G505" i="4"/>
  <c r="G512" i="4"/>
  <c r="G529" i="4"/>
  <c r="G542" i="4"/>
  <c r="G552" i="4"/>
  <c r="G556" i="4"/>
  <c r="G560" i="4"/>
  <c r="G564" i="4"/>
  <c r="G568" i="4"/>
  <c r="G572" i="4"/>
  <c r="G576" i="4"/>
  <c r="G580" i="4"/>
  <c r="G584" i="4"/>
  <c r="G588" i="4"/>
  <c r="G592" i="4"/>
  <c r="G596" i="4"/>
  <c r="G600" i="4"/>
  <c r="G604" i="4"/>
  <c r="G608" i="4"/>
  <c r="G612" i="4"/>
  <c r="G616" i="4"/>
  <c r="G620" i="4"/>
  <c r="G624" i="4"/>
  <c r="G628" i="4"/>
  <c r="G632" i="4"/>
  <c r="G636" i="4"/>
  <c r="G640" i="4"/>
  <c r="G644" i="4"/>
  <c r="G648" i="4"/>
  <c r="G652" i="4"/>
  <c r="G656" i="4"/>
  <c r="G660" i="4"/>
  <c r="G664" i="4"/>
  <c r="G668" i="4"/>
  <c r="G672" i="4"/>
  <c r="G676" i="4"/>
  <c r="G680" i="4"/>
  <c r="G684" i="4"/>
  <c r="G688" i="4"/>
  <c r="G692" i="4"/>
  <c r="G696" i="4"/>
  <c r="G700" i="4"/>
  <c r="G704" i="4"/>
  <c r="G708" i="4"/>
  <c r="G712" i="4"/>
  <c r="G716" i="4"/>
  <c r="G720" i="4"/>
  <c r="G724" i="4"/>
  <c r="G728" i="4"/>
  <c r="G732" i="4"/>
  <c r="G736" i="4"/>
  <c r="G740" i="4"/>
  <c r="G744" i="4"/>
  <c r="G748" i="4"/>
  <c r="G752" i="4"/>
  <c r="G756" i="4"/>
  <c r="G760" i="4"/>
  <c r="G764" i="4"/>
  <c r="G768" i="4"/>
  <c r="G772" i="4"/>
  <c r="G776" i="4"/>
  <c r="G780" i="4"/>
  <c r="G784" i="4"/>
  <c r="G788" i="4"/>
  <c r="G792" i="4"/>
  <c r="G796" i="4"/>
  <c r="G800" i="4"/>
  <c r="G804" i="4"/>
  <c r="G808" i="4"/>
  <c r="G812" i="4"/>
  <c r="G816" i="4"/>
  <c r="G820" i="4"/>
  <c r="G824" i="4"/>
  <c r="G828" i="4"/>
  <c r="G832" i="4"/>
  <c r="G836" i="4"/>
  <c r="G840" i="4"/>
  <c r="G844" i="4"/>
  <c r="G848" i="4"/>
  <c r="G852" i="4"/>
  <c r="G856" i="4"/>
  <c r="G860" i="4"/>
  <c r="G864" i="4"/>
  <c r="G868" i="4"/>
  <c r="G872" i="4"/>
  <c r="G876" i="4"/>
  <c r="G880" i="4"/>
  <c r="G884" i="4"/>
  <c r="G888" i="4"/>
  <c r="G511" i="4"/>
  <c r="G514" i="4"/>
  <c r="G527" i="4"/>
  <c r="G530" i="4"/>
  <c r="G543" i="4"/>
  <c r="G546" i="4"/>
  <c r="G631" i="4"/>
  <c r="G635" i="4"/>
  <c r="G639" i="4"/>
  <c r="G643" i="4"/>
  <c r="G647" i="4"/>
  <c r="G651" i="4"/>
  <c r="G655" i="4"/>
  <c r="G659" i="4"/>
  <c r="G663" i="4"/>
  <c r="G667" i="4"/>
  <c r="G671" i="4"/>
  <c r="G675" i="4"/>
  <c r="G679" i="4"/>
  <c r="G683" i="4"/>
  <c r="G687" i="4"/>
  <c r="G691" i="4"/>
  <c r="G695" i="4"/>
  <c r="G699" i="4"/>
  <c r="G703" i="4"/>
  <c r="G707" i="4"/>
  <c r="G711" i="4"/>
  <c r="G715" i="4"/>
  <c r="G719" i="4"/>
  <c r="G793" i="4"/>
  <c r="G797" i="4"/>
  <c r="G801" i="4"/>
  <c r="G805" i="4"/>
  <c r="G809" i="4"/>
  <c r="G813" i="4"/>
  <c r="G817" i="4"/>
  <c r="G821" i="4"/>
  <c r="G825" i="4"/>
  <c r="G829" i="4"/>
  <c r="G833" i="4"/>
  <c r="G837" i="4"/>
  <c r="G841" i="4"/>
  <c r="G845" i="4"/>
  <c r="G849" i="4"/>
  <c r="G853" i="4"/>
  <c r="G857" i="4"/>
  <c r="G861" i="4"/>
  <c r="G865" i="4"/>
  <c r="G869" i="4"/>
  <c r="G873" i="4"/>
  <c r="G877" i="4"/>
  <c r="G881" i="4"/>
  <c r="G885" i="4"/>
  <c r="G889" i="4"/>
  <c r="G289" i="4"/>
  <c r="G297" i="4"/>
  <c r="G305" i="4"/>
  <c r="G313" i="4"/>
  <c r="G321" i="4"/>
  <c r="G329" i="4"/>
  <c r="G337" i="4"/>
  <c r="G438" i="4"/>
  <c r="G454" i="4"/>
  <c r="G470" i="4"/>
  <c r="G486" i="4"/>
  <c r="G502" i="4"/>
  <c r="G287" i="4"/>
  <c r="G295" i="4"/>
  <c r="G303" i="4"/>
  <c r="G311" i="4"/>
  <c r="G319" i="4"/>
  <c r="G327" i="4"/>
  <c r="G335" i="4"/>
  <c r="G422" i="4"/>
  <c r="G461" i="4"/>
  <c r="G469" i="4"/>
  <c r="G477" i="4"/>
  <c r="G485" i="4"/>
  <c r="G493" i="4"/>
  <c r="G501" i="4"/>
  <c r="G509" i="4"/>
  <c r="G517" i="4"/>
  <c r="G525" i="4"/>
  <c r="G533" i="4"/>
  <c r="G541" i="4"/>
  <c r="G549" i="4"/>
  <c r="G553" i="4"/>
  <c r="G557" i="4"/>
  <c r="G561" i="4"/>
  <c r="G565" i="4"/>
  <c r="G569" i="4"/>
  <c r="G573" i="4"/>
  <c r="G577" i="4"/>
  <c r="G581" i="4"/>
  <c r="G585" i="4"/>
  <c r="G589" i="4"/>
  <c r="G593" i="4"/>
  <c r="G597" i="4"/>
  <c r="G601" i="4"/>
  <c r="G605" i="4"/>
  <c r="G609" i="4"/>
  <c r="G613" i="4"/>
  <c r="G617" i="4"/>
  <c r="G621" i="4"/>
  <c r="G625" i="4"/>
  <c r="G419" i="4"/>
  <c r="G427" i="4"/>
  <c r="G435" i="4"/>
  <c r="G443" i="4"/>
  <c r="G451" i="4"/>
  <c r="G459" i="4"/>
  <c r="G467" i="4"/>
  <c r="G475" i="4"/>
  <c r="G483" i="4"/>
  <c r="G491" i="4"/>
  <c r="G499" i="4"/>
  <c r="G507" i="4"/>
  <c r="G515" i="4"/>
  <c r="G523" i="4"/>
  <c r="G531" i="4"/>
  <c r="G539" i="4"/>
  <c r="G547" i="4"/>
  <c r="G417" i="4"/>
  <c r="G425" i="4"/>
  <c r="G433" i="4"/>
  <c r="G441" i="4"/>
  <c r="G449" i="4"/>
  <c r="G457" i="4"/>
  <c r="G721" i="4"/>
  <c r="G725" i="4"/>
  <c r="G729" i="4"/>
  <c r="G733" i="4"/>
  <c r="G737" i="4"/>
  <c r="G741" i="4"/>
  <c r="G745" i="4"/>
  <c r="G749" i="4"/>
  <c r="G753" i="4"/>
  <c r="G757" i="4"/>
  <c r="G761" i="4"/>
  <c r="G765" i="4"/>
  <c r="G769" i="4"/>
  <c r="G773" i="4"/>
  <c r="G777" i="4"/>
  <c r="G781" i="4"/>
  <c r="G785" i="4"/>
  <c r="G789" i="4"/>
  <c r="G722" i="4"/>
  <c r="G726" i="4"/>
  <c r="G730" i="4"/>
  <c r="G734" i="4"/>
  <c r="G738" i="4"/>
  <c r="G742" i="4"/>
  <c r="G746" i="4"/>
  <c r="G750" i="4"/>
  <c r="G754" i="4"/>
  <c r="G758" i="4"/>
  <c r="G762" i="4"/>
  <c r="G766" i="4"/>
  <c r="G770" i="4"/>
  <c r="G774" i="4"/>
  <c r="G778" i="4"/>
  <c r="G782" i="4"/>
  <c r="G786" i="4"/>
  <c r="G790" i="4"/>
  <c r="G794" i="4"/>
  <c r="G798" i="4"/>
  <c r="G802" i="4"/>
  <c r="G806" i="4"/>
  <c r="G810" i="4"/>
  <c r="G814" i="4"/>
  <c r="G818" i="4"/>
  <c r="G822" i="4"/>
  <c r="G826" i="4"/>
  <c r="G830" i="4"/>
  <c r="G834" i="4"/>
  <c r="G838" i="4"/>
  <c r="G842" i="4"/>
  <c r="G846" i="4"/>
  <c r="G850" i="4"/>
  <c r="G854" i="4"/>
  <c r="G858" i="4"/>
  <c r="G862" i="4"/>
  <c r="G866" i="4"/>
  <c r="G870" i="4"/>
  <c r="G874" i="4"/>
  <c r="G878" i="4"/>
  <c r="G882" i="4"/>
  <c r="G886" i="4"/>
  <c r="B4" i="2" l="1"/>
  <c r="A4" i="2"/>
  <c r="A2" i="2"/>
  <c r="A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2" i="2"/>
  <c r="C3" i="2"/>
  <c r="G3" i="2" s="1"/>
  <c r="C4" i="2"/>
  <c r="G4" i="2" s="1"/>
  <c r="C5" i="2"/>
  <c r="G5" i="2" s="1"/>
  <c r="C6" i="2"/>
  <c r="G6" i="2" s="1"/>
  <c r="C7" i="2"/>
  <c r="G7" i="2" s="1"/>
  <c r="C8" i="2"/>
  <c r="G8" i="2" s="1"/>
  <c r="C9" i="2"/>
  <c r="G9" i="2" s="1"/>
  <c r="C10" i="2"/>
  <c r="G10" i="2" s="1"/>
  <c r="C11" i="2"/>
  <c r="G11" i="2" s="1"/>
  <c r="C12" i="2"/>
  <c r="G12" i="2" s="1"/>
  <c r="C13" i="2"/>
  <c r="G13" i="2" s="1"/>
  <c r="C14" i="2"/>
  <c r="G14" i="2" s="1"/>
  <c r="C15" i="2"/>
  <c r="G15" i="2" s="1"/>
  <c r="C16" i="2"/>
  <c r="G16" i="2" s="1"/>
  <c r="C17" i="2"/>
  <c r="G17" i="2" s="1"/>
  <c r="C18" i="2"/>
  <c r="G18" i="2" s="1"/>
  <c r="C19" i="2"/>
  <c r="G19" i="2" s="1"/>
  <c r="C20" i="2"/>
  <c r="G20" i="2" s="1"/>
  <c r="C21" i="2"/>
  <c r="G21" i="2" s="1"/>
  <c r="C22" i="2"/>
  <c r="G22" i="2" s="1"/>
  <c r="C23" i="2"/>
  <c r="G23" i="2" s="1"/>
  <c r="C24" i="2"/>
  <c r="G24" i="2" s="1"/>
  <c r="C25" i="2"/>
  <c r="G25" i="2" s="1"/>
  <c r="C26" i="2"/>
  <c r="G26" i="2" s="1"/>
  <c r="C27" i="2"/>
  <c r="G27" i="2" s="1"/>
  <c r="C28" i="2"/>
  <c r="G28" i="2" s="1"/>
  <c r="C29" i="2"/>
  <c r="G29" i="2" s="1"/>
  <c r="C30" i="2"/>
  <c r="G30" i="2" s="1"/>
  <c r="C31" i="2"/>
  <c r="G31" i="2" s="1"/>
  <c r="C32" i="2"/>
  <c r="G32" i="2" s="1"/>
  <c r="C33" i="2"/>
  <c r="G33" i="2" s="1"/>
  <c r="C34" i="2"/>
  <c r="G34" i="2" s="1"/>
  <c r="C35" i="2"/>
  <c r="G35" i="2" s="1"/>
  <c r="C36" i="2"/>
  <c r="G36" i="2" s="1"/>
  <c r="C37" i="2"/>
  <c r="G37" i="2" s="1"/>
  <c r="C38" i="2"/>
  <c r="G38" i="2" s="1"/>
  <c r="C39" i="2"/>
  <c r="G39" i="2" s="1"/>
  <c r="C40" i="2"/>
  <c r="G40" i="2" s="1"/>
  <c r="C41" i="2"/>
  <c r="G41" i="2" s="1"/>
  <c r="C42" i="2"/>
  <c r="G42" i="2" s="1"/>
  <c r="C43" i="2"/>
  <c r="G43" i="2" s="1"/>
  <c r="C44" i="2"/>
  <c r="G44" i="2" s="1"/>
  <c r="C45" i="2"/>
  <c r="G45" i="2" s="1"/>
  <c r="C46" i="2"/>
  <c r="G46" i="2" s="1"/>
  <c r="C47" i="2"/>
  <c r="G47" i="2" s="1"/>
  <c r="C48" i="2"/>
  <c r="G48" i="2" s="1"/>
  <c r="C49" i="2"/>
  <c r="G49" i="2" s="1"/>
  <c r="C50" i="2"/>
  <c r="G50" i="2" s="1"/>
  <c r="C51" i="2"/>
  <c r="G51" i="2" s="1"/>
  <c r="C52" i="2"/>
  <c r="G52" i="2" s="1"/>
  <c r="C53" i="2"/>
  <c r="G53" i="2" s="1"/>
  <c r="C54" i="2"/>
  <c r="G54" i="2" s="1"/>
  <c r="C55" i="2"/>
  <c r="G55" i="2" s="1"/>
  <c r="C56" i="2"/>
  <c r="G56" i="2" s="1"/>
  <c r="C57" i="2"/>
  <c r="G57" i="2" s="1"/>
  <c r="C58" i="2"/>
  <c r="G58" i="2" s="1"/>
  <c r="C59" i="2"/>
  <c r="G59" i="2" s="1"/>
  <c r="C60" i="2"/>
  <c r="G60" i="2" s="1"/>
  <c r="C61" i="2"/>
  <c r="G61" i="2" s="1"/>
  <c r="C62" i="2"/>
  <c r="G62" i="2" s="1"/>
  <c r="C63" i="2"/>
  <c r="G63" i="2" s="1"/>
  <c r="C64" i="2"/>
  <c r="G64" i="2" s="1"/>
  <c r="C65" i="2"/>
  <c r="G65" i="2" s="1"/>
  <c r="C66" i="2"/>
  <c r="G66" i="2" s="1"/>
  <c r="C67" i="2"/>
  <c r="G67" i="2" s="1"/>
  <c r="C68" i="2"/>
  <c r="G68" i="2" s="1"/>
  <c r="C69" i="2"/>
  <c r="G69" i="2" s="1"/>
  <c r="C70" i="2"/>
  <c r="G70" i="2" s="1"/>
  <c r="C71" i="2"/>
  <c r="G71" i="2" s="1"/>
  <c r="C72" i="2"/>
  <c r="G72" i="2" s="1"/>
  <c r="C73" i="2"/>
  <c r="G73" i="2" s="1"/>
  <c r="C74" i="2"/>
  <c r="G74" i="2" s="1"/>
  <c r="C75" i="2"/>
  <c r="G75" i="2" s="1"/>
  <c r="C76" i="2"/>
  <c r="G76" i="2" s="1"/>
  <c r="C77" i="2"/>
  <c r="G77" i="2" s="1"/>
  <c r="C78" i="2"/>
  <c r="G78" i="2" s="1"/>
  <c r="C79" i="2"/>
  <c r="G79" i="2" s="1"/>
  <c r="C80" i="2"/>
  <c r="G80" i="2" s="1"/>
  <c r="C81" i="2"/>
  <c r="G81" i="2" s="1"/>
  <c r="C82" i="2"/>
  <c r="G82" i="2" s="1"/>
  <c r="C83" i="2"/>
  <c r="G83" i="2" s="1"/>
  <c r="C84" i="2"/>
  <c r="G84" i="2" s="1"/>
  <c r="C85" i="2"/>
  <c r="G85" i="2" s="1"/>
  <c r="C86" i="2"/>
  <c r="G86" i="2" s="1"/>
  <c r="C87" i="2"/>
  <c r="G87" i="2" s="1"/>
  <c r="C88" i="2"/>
  <c r="G88" i="2" s="1"/>
  <c r="C89" i="2"/>
  <c r="G89" i="2" s="1"/>
  <c r="C90" i="2"/>
  <c r="G90" i="2" s="1"/>
  <c r="C91" i="2"/>
  <c r="G91" i="2" s="1"/>
  <c r="C92" i="2"/>
  <c r="G92" i="2" s="1"/>
  <c r="C93" i="2"/>
  <c r="G93" i="2" s="1"/>
  <c r="C94" i="2"/>
  <c r="G94" i="2" s="1"/>
  <c r="C95" i="2"/>
  <c r="G95" i="2" s="1"/>
  <c r="C96" i="2"/>
  <c r="G96" i="2" s="1"/>
  <c r="C97" i="2"/>
  <c r="G97" i="2" s="1"/>
  <c r="C98" i="2"/>
  <c r="G98" i="2" s="1"/>
  <c r="C99" i="2"/>
  <c r="G99" i="2" s="1"/>
  <c r="C100" i="2"/>
  <c r="G100" i="2" s="1"/>
  <c r="C101" i="2"/>
  <c r="G101" i="2" s="1"/>
  <c r="C102" i="2"/>
  <c r="G102" i="2" s="1"/>
  <c r="C103" i="2"/>
  <c r="G103" i="2" s="1"/>
  <c r="C104" i="2"/>
  <c r="G104" i="2" s="1"/>
  <c r="C105" i="2"/>
  <c r="G105" i="2" s="1"/>
  <c r="C106" i="2"/>
  <c r="G106" i="2" s="1"/>
  <c r="C107" i="2"/>
  <c r="G107" i="2" s="1"/>
  <c r="C108" i="2"/>
  <c r="G108" i="2" s="1"/>
  <c r="C109" i="2"/>
  <c r="G109" i="2" s="1"/>
  <c r="C110" i="2"/>
  <c r="G110" i="2" s="1"/>
  <c r="C111" i="2"/>
  <c r="G111" i="2" s="1"/>
  <c r="C112" i="2"/>
  <c r="G112" i="2" s="1"/>
  <c r="C113" i="2"/>
  <c r="G113" i="2" s="1"/>
  <c r="C114" i="2"/>
  <c r="G114" i="2" s="1"/>
  <c r="C115" i="2"/>
  <c r="G115" i="2" s="1"/>
  <c r="C116" i="2"/>
  <c r="G116" i="2" s="1"/>
  <c r="C117" i="2"/>
  <c r="G117" i="2" s="1"/>
  <c r="C118" i="2"/>
  <c r="G118" i="2" s="1"/>
  <c r="C119" i="2"/>
  <c r="G119" i="2" s="1"/>
  <c r="C120" i="2"/>
  <c r="G120" i="2" s="1"/>
  <c r="C121" i="2"/>
  <c r="G121" i="2" s="1"/>
  <c r="C122" i="2"/>
  <c r="G122" i="2" s="1"/>
  <c r="C123" i="2"/>
  <c r="G123" i="2" s="1"/>
  <c r="C124" i="2"/>
  <c r="G124" i="2" s="1"/>
  <c r="C125" i="2"/>
  <c r="G125" i="2" s="1"/>
  <c r="C126" i="2"/>
  <c r="G126" i="2" s="1"/>
  <c r="C127" i="2"/>
  <c r="G127" i="2" s="1"/>
  <c r="C128" i="2"/>
  <c r="G128" i="2" s="1"/>
  <c r="C129" i="2"/>
  <c r="G129" i="2" s="1"/>
  <c r="C130" i="2"/>
  <c r="G130" i="2" s="1"/>
  <c r="C131" i="2"/>
  <c r="G131" i="2" s="1"/>
  <c r="C132" i="2"/>
  <c r="G132" i="2" s="1"/>
  <c r="C133" i="2"/>
  <c r="G133" i="2" s="1"/>
  <c r="C134" i="2"/>
  <c r="G134" i="2" s="1"/>
  <c r="C135" i="2"/>
  <c r="G135" i="2" s="1"/>
  <c r="C136" i="2"/>
  <c r="G136" i="2" s="1"/>
  <c r="C137" i="2"/>
  <c r="G137" i="2" s="1"/>
  <c r="C138" i="2"/>
  <c r="G138" i="2" s="1"/>
  <c r="C139" i="2"/>
  <c r="G139" i="2" s="1"/>
  <c r="C140" i="2"/>
  <c r="G140" i="2" s="1"/>
  <c r="C141" i="2"/>
  <c r="G141" i="2" s="1"/>
  <c r="C142" i="2"/>
  <c r="G142" i="2" s="1"/>
  <c r="C143" i="2"/>
  <c r="G143" i="2" s="1"/>
  <c r="C144" i="2"/>
  <c r="G144" i="2" s="1"/>
  <c r="C145" i="2"/>
  <c r="G145" i="2" s="1"/>
  <c r="C146" i="2"/>
  <c r="G146" i="2" s="1"/>
  <c r="C147" i="2"/>
  <c r="G147" i="2" s="1"/>
  <c r="C148" i="2"/>
  <c r="G148" i="2" s="1"/>
  <c r="C149" i="2"/>
  <c r="G149" i="2" s="1"/>
  <c r="C150" i="2"/>
  <c r="G150" i="2" s="1"/>
  <c r="C151" i="2"/>
  <c r="G151" i="2" s="1"/>
  <c r="C152" i="2"/>
  <c r="G152" i="2" s="1"/>
  <c r="C153" i="2"/>
  <c r="G153" i="2" s="1"/>
  <c r="C154" i="2"/>
  <c r="G154" i="2" s="1"/>
  <c r="C155" i="2"/>
  <c r="G155" i="2" s="1"/>
  <c r="C156" i="2"/>
  <c r="G156" i="2" s="1"/>
  <c r="C157" i="2"/>
  <c r="G157" i="2" s="1"/>
  <c r="C158" i="2"/>
  <c r="G158" i="2" s="1"/>
  <c r="C159" i="2"/>
  <c r="G159" i="2" s="1"/>
  <c r="C160" i="2"/>
  <c r="G160" i="2" s="1"/>
  <c r="C161" i="2"/>
  <c r="G161" i="2" s="1"/>
  <c r="C162" i="2"/>
  <c r="G162" i="2" s="1"/>
  <c r="C163" i="2"/>
  <c r="G163" i="2" s="1"/>
  <c r="C164" i="2"/>
  <c r="G164" i="2" s="1"/>
  <c r="C165" i="2"/>
  <c r="G165" i="2" s="1"/>
  <c r="C166" i="2"/>
  <c r="G166" i="2" s="1"/>
  <c r="C167" i="2"/>
  <c r="G167" i="2" s="1"/>
  <c r="C168" i="2"/>
  <c r="G168" i="2" s="1"/>
  <c r="C169" i="2"/>
  <c r="G169" i="2" s="1"/>
  <c r="C170" i="2"/>
  <c r="G170" i="2" s="1"/>
  <c r="C171" i="2"/>
  <c r="G171" i="2" s="1"/>
  <c r="C172" i="2"/>
  <c r="G172" i="2" s="1"/>
  <c r="C173" i="2"/>
  <c r="G173" i="2" s="1"/>
  <c r="C174" i="2"/>
  <c r="G174" i="2" s="1"/>
  <c r="C175" i="2"/>
  <c r="G175" i="2" s="1"/>
  <c r="C176" i="2"/>
  <c r="G176" i="2" s="1"/>
  <c r="C177" i="2"/>
  <c r="G177" i="2" s="1"/>
  <c r="C178" i="2"/>
  <c r="G178" i="2" s="1"/>
  <c r="C179" i="2"/>
  <c r="G179" i="2" s="1"/>
  <c r="C180" i="2"/>
  <c r="G180" i="2" s="1"/>
  <c r="C181" i="2"/>
  <c r="G181" i="2" s="1"/>
  <c r="C182" i="2"/>
  <c r="G182" i="2" s="1"/>
  <c r="C183" i="2"/>
  <c r="G183" i="2" s="1"/>
  <c r="C184" i="2"/>
  <c r="G184" i="2" s="1"/>
  <c r="C185" i="2"/>
  <c r="G185" i="2" s="1"/>
  <c r="C186" i="2"/>
  <c r="G186" i="2" s="1"/>
  <c r="C187" i="2"/>
  <c r="G187" i="2" s="1"/>
  <c r="C188" i="2"/>
  <c r="G188" i="2" s="1"/>
  <c r="C189" i="2"/>
  <c r="G189" i="2" s="1"/>
  <c r="C190" i="2"/>
  <c r="G190" i="2" s="1"/>
  <c r="C191" i="2"/>
  <c r="G191" i="2" s="1"/>
  <c r="C192" i="2"/>
  <c r="G192" i="2" s="1"/>
  <c r="C193" i="2"/>
  <c r="G193" i="2" s="1"/>
  <c r="C194" i="2"/>
  <c r="G194" i="2" s="1"/>
  <c r="C195" i="2"/>
  <c r="G195" i="2" s="1"/>
  <c r="C196" i="2"/>
  <c r="G196" i="2" s="1"/>
  <c r="C197" i="2"/>
  <c r="G197" i="2" s="1"/>
  <c r="C198" i="2"/>
  <c r="G198" i="2" s="1"/>
  <c r="C199" i="2"/>
  <c r="G199" i="2" s="1"/>
  <c r="C200" i="2"/>
  <c r="G200" i="2" s="1"/>
  <c r="C201" i="2"/>
  <c r="G201" i="2" s="1"/>
  <c r="C202" i="2"/>
  <c r="G202" i="2" s="1"/>
  <c r="C203" i="2"/>
  <c r="G203" i="2" s="1"/>
  <c r="C204" i="2"/>
  <c r="G204" i="2" s="1"/>
  <c r="C205" i="2"/>
  <c r="G205" i="2" s="1"/>
  <c r="C206" i="2"/>
  <c r="G206" i="2" s="1"/>
  <c r="C207" i="2"/>
  <c r="G207" i="2" s="1"/>
  <c r="C208" i="2"/>
  <c r="G208" i="2" s="1"/>
  <c r="C209" i="2"/>
  <c r="G209" i="2" s="1"/>
  <c r="C210" i="2"/>
  <c r="G210" i="2" s="1"/>
  <c r="C211" i="2"/>
  <c r="G211" i="2" s="1"/>
  <c r="C212" i="2"/>
  <c r="G212" i="2" s="1"/>
  <c r="C213" i="2"/>
  <c r="G213" i="2" s="1"/>
  <c r="C214" i="2"/>
  <c r="G214" i="2" s="1"/>
  <c r="C215" i="2"/>
  <c r="G215" i="2" s="1"/>
  <c r="C216" i="2"/>
  <c r="G216" i="2" s="1"/>
  <c r="C217" i="2"/>
  <c r="G217" i="2" s="1"/>
  <c r="C218" i="2"/>
  <c r="G218" i="2" s="1"/>
  <c r="C219" i="2"/>
  <c r="G219" i="2" s="1"/>
  <c r="C220" i="2"/>
  <c r="G220" i="2" s="1"/>
  <c r="C221" i="2"/>
  <c r="G221" i="2" s="1"/>
  <c r="C222" i="2"/>
  <c r="G222" i="2" s="1"/>
  <c r="C223" i="2"/>
  <c r="G223" i="2" s="1"/>
  <c r="C224" i="2"/>
  <c r="G224" i="2" s="1"/>
  <c r="C225" i="2"/>
  <c r="G225" i="2" s="1"/>
  <c r="C226" i="2"/>
  <c r="G226" i="2" s="1"/>
  <c r="C227" i="2"/>
  <c r="G227" i="2" s="1"/>
  <c r="C228" i="2"/>
  <c r="G228" i="2" s="1"/>
  <c r="C229" i="2"/>
  <c r="G229" i="2" s="1"/>
  <c r="C230" i="2"/>
  <c r="G230" i="2" s="1"/>
  <c r="C231" i="2"/>
  <c r="G231" i="2" s="1"/>
  <c r="C232" i="2"/>
  <c r="G232" i="2" s="1"/>
  <c r="C233" i="2"/>
  <c r="G233" i="2" s="1"/>
  <c r="C234" i="2"/>
  <c r="G234" i="2" s="1"/>
  <c r="C235" i="2"/>
  <c r="G235" i="2" s="1"/>
  <c r="C236" i="2"/>
  <c r="G236" i="2" s="1"/>
  <c r="C237" i="2"/>
  <c r="G237" i="2" s="1"/>
  <c r="C238" i="2"/>
  <c r="G238" i="2" s="1"/>
  <c r="C239" i="2"/>
  <c r="G239" i="2" s="1"/>
  <c r="C240" i="2"/>
  <c r="G240" i="2" s="1"/>
  <c r="C241" i="2"/>
  <c r="G241" i="2" s="1"/>
  <c r="C242" i="2"/>
  <c r="G242" i="2" s="1"/>
  <c r="C243" i="2"/>
  <c r="G243" i="2" s="1"/>
  <c r="C244" i="2"/>
  <c r="G244" i="2" s="1"/>
  <c r="C245" i="2"/>
  <c r="G245" i="2" s="1"/>
  <c r="C246" i="2"/>
  <c r="G246" i="2" s="1"/>
  <c r="C247" i="2"/>
  <c r="G247" i="2" s="1"/>
  <c r="C248" i="2"/>
  <c r="G248" i="2" s="1"/>
  <c r="C249" i="2"/>
  <c r="G249" i="2" s="1"/>
  <c r="C250" i="2"/>
  <c r="G250" i="2" s="1"/>
  <c r="C251" i="2"/>
  <c r="G251" i="2" s="1"/>
  <c r="C252" i="2"/>
  <c r="G252" i="2" s="1"/>
  <c r="C253" i="2"/>
  <c r="G253" i="2" s="1"/>
  <c r="C254" i="2"/>
  <c r="G254" i="2" s="1"/>
  <c r="C255" i="2"/>
  <c r="G255" i="2" s="1"/>
  <c r="C256" i="2"/>
  <c r="G256" i="2" s="1"/>
  <c r="C257" i="2"/>
  <c r="G257" i="2" s="1"/>
  <c r="C258" i="2"/>
  <c r="G258" i="2" s="1"/>
  <c r="C259" i="2"/>
  <c r="G259" i="2" s="1"/>
  <c r="C260" i="2"/>
  <c r="G260" i="2" s="1"/>
  <c r="C261" i="2"/>
  <c r="G261" i="2" s="1"/>
  <c r="C262" i="2"/>
  <c r="G262" i="2" s="1"/>
  <c r="C263" i="2"/>
  <c r="G263" i="2" s="1"/>
  <c r="C264" i="2"/>
  <c r="G264" i="2" s="1"/>
  <c r="C265" i="2"/>
  <c r="G265" i="2" s="1"/>
  <c r="C266" i="2"/>
  <c r="G266" i="2" s="1"/>
  <c r="C267" i="2"/>
  <c r="G267" i="2" s="1"/>
  <c r="C268" i="2"/>
  <c r="G268" i="2" s="1"/>
  <c r="C269" i="2"/>
  <c r="G269" i="2" s="1"/>
  <c r="C270" i="2"/>
  <c r="G270" i="2" s="1"/>
  <c r="C271" i="2"/>
  <c r="G271" i="2" s="1"/>
  <c r="C272" i="2"/>
  <c r="G272" i="2" s="1"/>
  <c r="C273" i="2"/>
  <c r="G273" i="2" s="1"/>
  <c r="C274" i="2"/>
  <c r="G274" i="2" s="1"/>
  <c r="C275" i="2"/>
  <c r="G275" i="2" s="1"/>
  <c r="C276" i="2"/>
  <c r="G276" i="2" s="1"/>
  <c r="C277" i="2"/>
  <c r="G277" i="2" s="1"/>
  <c r="C278" i="2"/>
  <c r="G278" i="2" s="1"/>
  <c r="C279" i="2"/>
  <c r="G279" i="2" s="1"/>
  <c r="C280" i="2"/>
  <c r="G280" i="2" s="1"/>
  <c r="C281" i="2"/>
  <c r="G281" i="2" s="1"/>
  <c r="C282" i="2"/>
  <c r="G282" i="2" s="1"/>
  <c r="C283" i="2"/>
  <c r="G283" i="2" s="1"/>
  <c r="C284" i="2"/>
  <c r="G284" i="2" s="1"/>
  <c r="C285" i="2"/>
  <c r="G285" i="2" s="1"/>
  <c r="C286" i="2"/>
  <c r="G286" i="2" s="1"/>
  <c r="C287" i="2"/>
  <c r="G287" i="2" s="1"/>
  <c r="C288" i="2"/>
  <c r="G288" i="2" s="1"/>
  <c r="C289" i="2"/>
  <c r="G289" i="2" s="1"/>
  <c r="C290" i="2"/>
  <c r="G290" i="2" s="1"/>
  <c r="C291" i="2"/>
  <c r="G291" i="2" s="1"/>
  <c r="C292" i="2"/>
  <c r="G292" i="2" s="1"/>
  <c r="C293" i="2"/>
  <c r="G293" i="2" s="1"/>
  <c r="C294" i="2"/>
  <c r="G294" i="2" s="1"/>
  <c r="C295" i="2"/>
  <c r="G295" i="2" s="1"/>
  <c r="C296" i="2"/>
  <c r="G296" i="2" s="1"/>
  <c r="C297" i="2"/>
  <c r="G297" i="2" s="1"/>
  <c r="C298" i="2"/>
  <c r="G298" i="2" s="1"/>
  <c r="C299" i="2"/>
  <c r="G299" i="2" s="1"/>
  <c r="C300" i="2"/>
  <c r="G300" i="2" s="1"/>
  <c r="C301" i="2"/>
  <c r="G301" i="2" s="1"/>
  <c r="C302" i="2"/>
  <c r="G302" i="2" s="1"/>
  <c r="C303" i="2"/>
  <c r="G303" i="2" s="1"/>
  <c r="C304" i="2"/>
  <c r="G304" i="2" s="1"/>
  <c r="C305" i="2"/>
  <c r="G305" i="2" s="1"/>
  <c r="C306" i="2"/>
  <c r="G306" i="2" s="1"/>
  <c r="C307" i="2"/>
  <c r="G307" i="2" s="1"/>
  <c r="C308" i="2"/>
  <c r="G308" i="2" s="1"/>
  <c r="C309" i="2"/>
  <c r="G309" i="2" s="1"/>
  <c r="C310" i="2"/>
  <c r="G310" i="2" s="1"/>
  <c r="C311" i="2"/>
  <c r="G311" i="2" s="1"/>
  <c r="C312" i="2"/>
  <c r="G312" i="2" s="1"/>
  <c r="C313" i="2"/>
  <c r="G313" i="2" s="1"/>
  <c r="C314" i="2"/>
  <c r="G314" i="2" s="1"/>
  <c r="C315" i="2"/>
  <c r="G315" i="2" s="1"/>
  <c r="C316" i="2"/>
  <c r="G316" i="2" s="1"/>
  <c r="C317" i="2"/>
  <c r="G317" i="2" s="1"/>
  <c r="C318" i="2"/>
  <c r="G318" i="2" s="1"/>
  <c r="C319" i="2"/>
  <c r="G319" i="2" s="1"/>
  <c r="C320" i="2"/>
  <c r="G320" i="2" s="1"/>
  <c r="C321" i="2"/>
  <c r="G321" i="2" s="1"/>
  <c r="C322" i="2"/>
  <c r="G322" i="2" s="1"/>
  <c r="C323" i="2"/>
  <c r="G323" i="2" s="1"/>
  <c r="C324" i="2"/>
  <c r="G324" i="2" s="1"/>
  <c r="C325" i="2"/>
  <c r="G325" i="2" s="1"/>
  <c r="C326" i="2"/>
  <c r="G326" i="2" s="1"/>
  <c r="C327" i="2"/>
  <c r="G327" i="2" s="1"/>
  <c r="C328" i="2"/>
  <c r="G328" i="2" s="1"/>
  <c r="C329" i="2"/>
  <c r="G329" i="2" s="1"/>
  <c r="C330" i="2"/>
  <c r="G330" i="2" s="1"/>
  <c r="C331" i="2"/>
  <c r="G331" i="2" s="1"/>
  <c r="C332" i="2"/>
  <c r="G332" i="2" s="1"/>
  <c r="C333" i="2"/>
  <c r="G333" i="2" s="1"/>
  <c r="C334" i="2"/>
  <c r="G334" i="2" s="1"/>
  <c r="C335" i="2"/>
  <c r="G335" i="2" s="1"/>
  <c r="C336" i="2"/>
  <c r="G336" i="2" s="1"/>
  <c r="C337" i="2"/>
  <c r="G337" i="2" s="1"/>
  <c r="C338" i="2"/>
  <c r="G338" i="2" s="1"/>
  <c r="C339" i="2"/>
  <c r="G339" i="2" s="1"/>
  <c r="C340" i="2"/>
  <c r="G340" i="2" s="1"/>
  <c r="C341" i="2"/>
  <c r="G341" i="2" s="1"/>
  <c r="C342" i="2"/>
  <c r="G342" i="2" s="1"/>
  <c r="C343" i="2"/>
  <c r="G343" i="2" s="1"/>
  <c r="C344" i="2"/>
  <c r="G344" i="2" s="1"/>
  <c r="C345" i="2"/>
  <c r="G345" i="2" s="1"/>
  <c r="C346" i="2"/>
  <c r="G346" i="2" s="1"/>
  <c r="C347" i="2"/>
  <c r="G347" i="2" s="1"/>
  <c r="C348" i="2"/>
  <c r="G348" i="2" s="1"/>
  <c r="C349" i="2"/>
  <c r="G349" i="2" s="1"/>
  <c r="C350" i="2"/>
  <c r="G350" i="2" s="1"/>
  <c r="C351" i="2"/>
  <c r="G351" i="2" s="1"/>
  <c r="C352" i="2"/>
  <c r="G352" i="2" s="1"/>
  <c r="C353" i="2"/>
  <c r="G353" i="2" s="1"/>
  <c r="C354" i="2"/>
  <c r="G354" i="2" s="1"/>
  <c r="C355" i="2"/>
  <c r="G355" i="2" s="1"/>
  <c r="C356" i="2"/>
  <c r="G356" i="2" s="1"/>
  <c r="C357" i="2"/>
  <c r="G357" i="2" s="1"/>
  <c r="C358" i="2"/>
  <c r="G358" i="2" s="1"/>
  <c r="C359" i="2"/>
  <c r="G359" i="2" s="1"/>
  <c r="C360" i="2"/>
  <c r="G360" i="2" s="1"/>
  <c r="C361" i="2"/>
  <c r="G361" i="2" s="1"/>
  <c r="C362" i="2"/>
  <c r="G362" i="2" s="1"/>
  <c r="C363" i="2"/>
  <c r="G363" i="2" s="1"/>
  <c r="C364" i="2"/>
  <c r="G364" i="2" s="1"/>
  <c r="C365" i="2"/>
  <c r="G365" i="2" s="1"/>
  <c r="C366" i="2"/>
  <c r="G366" i="2" s="1"/>
  <c r="C367" i="2"/>
  <c r="G367" i="2" s="1"/>
  <c r="C368" i="2"/>
  <c r="G368" i="2" s="1"/>
  <c r="C369" i="2"/>
  <c r="G369" i="2" s="1"/>
  <c r="C370" i="2"/>
  <c r="G370" i="2" s="1"/>
  <c r="C371" i="2"/>
  <c r="G371" i="2" s="1"/>
  <c r="C372" i="2"/>
  <c r="G372" i="2" s="1"/>
  <c r="C373" i="2"/>
  <c r="G373" i="2" s="1"/>
  <c r="C374" i="2"/>
  <c r="G374" i="2" s="1"/>
  <c r="C375" i="2"/>
  <c r="G375" i="2" s="1"/>
  <c r="C376" i="2"/>
  <c r="G376" i="2" s="1"/>
  <c r="C377" i="2"/>
  <c r="G377" i="2" s="1"/>
  <c r="C378" i="2"/>
  <c r="G378" i="2" s="1"/>
  <c r="C379" i="2"/>
  <c r="G379" i="2" s="1"/>
  <c r="C380" i="2"/>
  <c r="G380" i="2" s="1"/>
  <c r="C381" i="2"/>
  <c r="G381" i="2" s="1"/>
  <c r="C382" i="2"/>
  <c r="G382" i="2" s="1"/>
  <c r="C383" i="2"/>
  <c r="G383" i="2" s="1"/>
  <c r="C384" i="2"/>
  <c r="G384" i="2" s="1"/>
  <c r="C385" i="2"/>
  <c r="G385" i="2" s="1"/>
  <c r="C386" i="2"/>
  <c r="G386" i="2" s="1"/>
  <c r="C387" i="2"/>
  <c r="G387" i="2" s="1"/>
  <c r="C388" i="2"/>
  <c r="G388" i="2" s="1"/>
  <c r="C389" i="2"/>
  <c r="G389" i="2" s="1"/>
  <c r="C390" i="2"/>
  <c r="G390" i="2" s="1"/>
  <c r="C391" i="2"/>
  <c r="G391" i="2" s="1"/>
  <c r="C392" i="2"/>
  <c r="G392" i="2" s="1"/>
  <c r="C393" i="2"/>
  <c r="G393" i="2" s="1"/>
  <c r="C394" i="2"/>
  <c r="G394" i="2" s="1"/>
  <c r="C395" i="2"/>
  <c r="G395" i="2" s="1"/>
  <c r="C396" i="2"/>
  <c r="G396" i="2" s="1"/>
  <c r="C397" i="2"/>
  <c r="G397" i="2" s="1"/>
  <c r="C398" i="2"/>
  <c r="G398" i="2" s="1"/>
  <c r="C399" i="2"/>
  <c r="G399" i="2" s="1"/>
  <c r="C400" i="2"/>
  <c r="G400" i="2" s="1"/>
  <c r="C401" i="2"/>
  <c r="G401" i="2" s="1"/>
  <c r="C402" i="2"/>
  <c r="G402" i="2" s="1"/>
  <c r="C403" i="2"/>
  <c r="G403" i="2" s="1"/>
  <c r="C404" i="2"/>
  <c r="G404" i="2" s="1"/>
  <c r="C405" i="2"/>
  <c r="G405" i="2" s="1"/>
  <c r="C406" i="2"/>
  <c r="G406" i="2" s="1"/>
  <c r="C407" i="2"/>
  <c r="G407" i="2" s="1"/>
  <c r="C408" i="2"/>
  <c r="G408" i="2" s="1"/>
  <c r="C409" i="2"/>
  <c r="G409" i="2" s="1"/>
  <c r="C410" i="2"/>
  <c r="G410" i="2" s="1"/>
  <c r="C411" i="2"/>
  <c r="G411" i="2" s="1"/>
  <c r="C412" i="2"/>
  <c r="G412" i="2" s="1"/>
  <c r="C413" i="2"/>
  <c r="G413" i="2" s="1"/>
  <c r="C414" i="2"/>
  <c r="G414" i="2" s="1"/>
  <c r="C415" i="2"/>
  <c r="G415" i="2" s="1"/>
  <c r="C416" i="2"/>
  <c r="G416" i="2" s="1"/>
  <c r="C417" i="2"/>
  <c r="G417" i="2" s="1"/>
  <c r="C418" i="2"/>
  <c r="G418" i="2" s="1"/>
  <c r="C419" i="2"/>
  <c r="G419" i="2" s="1"/>
  <c r="C420" i="2"/>
  <c r="G420" i="2" s="1"/>
  <c r="C421" i="2"/>
  <c r="G421" i="2" s="1"/>
  <c r="C422" i="2"/>
  <c r="G422" i="2" s="1"/>
  <c r="C423" i="2"/>
  <c r="G423" i="2" s="1"/>
  <c r="C424" i="2"/>
  <c r="G424" i="2" s="1"/>
  <c r="C425" i="2"/>
  <c r="G425" i="2" s="1"/>
  <c r="C426" i="2"/>
  <c r="G426" i="2" s="1"/>
  <c r="C427" i="2"/>
  <c r="G427" i="2" s="1"/>
  <c r="C428" i="2"/>
  <c r="G428" i="2" s="1"/>
  <c r="C429" i="2"/>
  <c r="G429" i="2" s="1"/>
  <c r="C430" i="2"/>
  <c r="G430" i="2" s="1"/>
  <c r="C431" i="2"/>
  <c r="G431" i="2" s="1"/>
  <c r="C432" i="2"/>
  <c r="G432" i="2" s="1"/>
  <c r="C433" i="2"/>
  <c r="G433" i="2" s="1"/>
  <c r="C434" i="2"/>
  <c r="G434" i="2" s="1"/>
  <c r="C435" i="2"/>
  <c r="G435" i="2" s="1"/>
  <c r="C436" i="2"/>
  <c r="G436" i="2" s="1"/>
  <c r="C437" i="2"/>
  <c r="G437" i="2" s="1"/>
  <c r="C438" i="2"/>
  <c r="G438" i="2" s="1"/>
  <c r="C439" i="2"/>
  <c r="G439" i="2" s="1"/>
  <c r="C440" i="2"/>
  <c r="G440" i="2" s="1"/>
  <c r="C441" i="2"/>
  <c r="G441" i="2" s="1"/>
  <c r="C442" i="2"/>
  <c r="G442" i="2" s="1"/>
  <c r="C443" i="2"/>
  <c r="G443" i="2" s="1"/>
  <c r="C444" i="2"/>
  <c r="G444" i="2" s="1"/>
  <c r="C445" i="2"/>
  <c r="G445" i="2" s="1"/>
  <c r="C446" i="2"/>
  <c r="G446" i="2" s="1"/>
  <c r="C447" i="2"/>
  <c r="G447" i="2" s="1"/>
  <c r="C448" i="2"/>
  <c r="G448" i="2" s="1"/>
  <c r="C449" i="2"/>
  <c r="G449" i="2" s="1"/>
  <c r="C450" i="2"/>
  <c r="G450" i="2" s="1"/>
  <c r="C451" i="2"/>
  <c r="G451" i="2" s="1"/>
  <c r="C452" i="2"/>
  <c r="G452" i="2" s="1"/>
  <c r="C453" i="2"/>
  <c r="G453" i="2" s="1"/>
  <c r="C454" i="2"/>
  <c r="G454" i="2" s="1"/>
  <c r="C455" i="2"/>
  <c r="G455" i="2" s="1"/>
  <c r="C456" i="2"/>
  <c r="G456" i="2" s="1"/>
  <c r="C457" i="2"/>
  <c r="G457" i="2" s="1"/>
  <c r="C458" i="2"/>
  <c r="G458" i="2" s="1"/>
  <c r="C459" i="2"/>
  <c r="G459" i="2" s="1"/>
  <c r="C460" i="2"/>
  <c r="G460" i="2" s="1"/>
  <c r="C461" i="2"/>
  <c r="G461" i="2" s="1"/>
  <c r="C462" i="2"/>
  <c r="G462" i="2" s="1"/>
  <c r="C463" i="2"/>
  <c r="G463" i="2" s="1"/>
  <c r="C464" i="2"/>
  <c r="G464" i="2" s="1"/>
  <c r="C465" i="2"/>
  <c r="G465" i="2" s="1"/>
  <c r="C466" i="2"/>
  <c r="G466" i="2" s="1"/>
  <c r="C467" i="2"/>
  <c r="G467" i="2" s="1"/>
  <c r="C468" i="2"/>
  <c r="G468" i="2" s="1"/>
  <c r="C469" i="2"/>
  <c r="G469" i="2" s="1"/>
  <c r="C470" i="2"/>
  <c r="G470" i="2" s="1"/>
  <c r="C471" i="2"/>
  <c r="G471" i="2" s="1"/>
  <c r="C472" i="2"/>
  <c r="G472" i="2" s="1"/>
  <c r="C473" i="2"/>
  <c r="G473" i="2" s="1"/>
  <c r="C474" i="2"/>
  <c r="G474" i="2" s="1"/>
  <c r="C475" i="2"/>
  <c r="G475" i="2" s="1"/>
  <c r="C476" i="2"/>
  <c r="G476" i="2" s="1"/>
  <c r="C477" i="2"/>
  <c r="G477" i="2" s="1"/>
  <c r="C478" i="2"/>
  <c r="G478" i="2" s="1"/>
  <c r="C479" i="2"/>
  <c r="G479" i="2" s="1"/>
  <c r="C480" i="2"/>
  <c r="G480" i="2" s="1"/>
  <c r="C481" i="2"/>
  <c r="G481" i="2" s="1"/>
  <c r="C482" i="2"/>
  <c r="G482" i="2" s="1"/>
  <c r="C483" i="2"/>
  <c r="G483" i="2" s="1"/>
  <c r="C484" i="2"/>
  <c r="G484" i="2" s="1"/>
  <c r="C485" i="2"/>
  <c r="G485" i="2" s="1"/>
  <c r="C486" i="2"/>
  <c r="G486" i="2" s="1"/>
  <c r="C487" i="2"/>
  <c r="G487" i="2" s="1"/>
  <c r="C488" i="2"/>
  <c r="G488" i="2" s="1"/>
  <c r="C489" i="2"/>
  <c r="G489" i="2" s="1"/>
  <c r="C490" i="2"/>
  <c r="G490" i="2" s="1"/>
  <c r="C491" i="2"/>
  <c r="G491" i="2" s="1"/>
  <c r="C492" i="2"/>
  <c r="G492" i="2" s="1"/>
  <c r="C493" i="2"/>
  <c r="G493" i="2" s="1"/>
  <c r="C494" i="2"/>
  <c r="G494" i="2" s="1"/>
  <c r="C495" i="2"/>
  <c r="G495" i="2" s="1"/>
  <c r="C496" i="2"/>
  <c r="G496" i="2" s="1"/>
  <c r="C497" i="2"/>
  <c r="G497" i="2" s="1"/>
  <c r="C498" i="2"/>
  <c r="G498" i="2" s="1"/>
  <c r="C499" i="2"/>
  <c r="G499" i="2" s="1"/>
  <c r="C500" i="2"/>
  <c r="G500" i="2" s="1"/>
  <c r="C501" i="2"/>
  <c r="G501" i="2" s="1"/>
  <c r="C502" i="2"/>
  <c r="G502" i="2" s="1"/>
  <c r="C503" i="2"/>
  <c r="G503" i="2" s="1"/>
  <c r="C504" i="2"/>
  <c r="G504" i="2" s="1"/>
  <c r="C505" i="2"/>
  <c r="G505" i="2" s="1"/>
  <c r="C506" i="2"/>
  <c r="G506" i="2" s="1"/>
  <c r="C507" i="2"/>
  <c r="G507" i="2" s="1"/>
  <c r="C508" i="2"/>
  <c r="G508" i="2" s="1"/>
  <c r="C509" i="2"/>
  <c r="G509" i="2" s="1"/>
  <c r="C510" i="2"/>
  <c r="G510" i="2" s="1"/>
  <c r="C511" i="2"/>
  <c r="G511" i="2" s="1"/>
  <c r="C512" i="2"/>
  <c r="G512" i="2" s="1"/>
  <c r="C513" i="2"/>
  <c r="G513" i="2" s="1"/>
  <c r="C514" i="2"/>
  <c r="G514" i="2" s="1"/>
  <c r="C515" i="2"/>
  <c r="G515" i="2" s="1"/>
  <c r="C516" i="2"/>
  <c r="G516" i="2" s="1"/>
  <c r="C517" i="2"/>
  <c r="G517" i="2" s="1"/>
  <c r="C518" i="2"/>
  <c r="G518" i="2" s="1"/>
  <c r="C519" i="2"/>
  <c r="G519" i="2" s="1"/>
  <c r="C520" i="2"/>
  <c r="G520" i="2" s="1"/>
  <c r="C521" i="2"/>
  <c r="G521" i="2" s="1"/>
  <c r="C522" i="2"/>
  <c r="G522" i="2" s="1"/>
  <c r="C523" i="2"/>
  <c r="G523" i="2" s="1"/>
  <c r="C524" i="2"/>
  <c r="G524" i="2" s="1"/>
  <c r="C525" i="2"/>
  <c r="G525" i="2" s="1"/>
  <c r="C526" i="2"/>
  <c r="G526" i="2" s="1"/>
  <c r="C527" i="2"/>
  <c r="G527" i="2" s="1"/>
  <c r="C528" i="2"/>
  <c r="G528" i="2" s="1"/>
  <c r="C529" i="2"/>
  <c r="G529" i="2" s="1"/>
  <c r="C530" i="2"/>
  <c r="G530" i="2" s="1"/>
  <c r="C531" i="2"/>
  <c r="G531" i="2" s="1"/>
  <c r="C532" i="2"/>
  <c r="G532" i="2" s="1"/>
  <c r="C533" i="2"/>
  <c r="G533" i="2" s="1"/>
  <c r="C534" i="2"/>
  <c r="G534" i="2" s="1"/>
  <c r="C535" i="2"/>
  <c r="G535" i="2" s="1"/>
  <c r="C536" i="2"/>
  <c r="G536" i="2" s="1"/>
  <c r="C537" i="2"/>
  <c r="G537" i="2" s="1"/>
  <c r="C538" i="2"/>
  <c r="G538" i="2" s="1"/>
  <c r="C539" i="2"/>
  <c r="G539" i="2" s="1"/>
  <c r="C540" i="2"/>
  <c r="G540" i="2" s="1"/>
  <c r="C541" i="2"/>
  <c r="G541" i="2" s="1"/>
  <c r="C542" i="2"/>
  <c r="G542" i="2" s="1"/>
  <c r="C543" i="2"/>
  <c r="G543" i="2" s="1"/>
  <c r="C544" i="2"/>
  <c r="G544" i="2" s="1"/>
  <c r="C545" i="2"/>
  <c r="G545" i="2" s="1"/>
  <c r="C546" i="2"/>
  <c r="G546" i="2" s="1"/>
  <c r="C547" i="2"/>
  <c r="G547" i="2" s="1"/>
  <c r="C548" i="2"/>
  <c r="G548" i="2" s="1"/>
  <c r="C549" i="2"/>
  <c r="G549" i="2" s="1"/>
  <c r="C550" i="2"/>
  <c r="G550" i="2" s="1"/>
  <c r="C551" i="2"/>
  <c r="G551" i="2" s="1"/>
  <c r="C552" i="2"/>
  <c r="G552" i="2" s="1"/>
  <c r="C553" i="2"/>
  <c r="G553" i="2" s="1"/>
  <c r="C554" i="2"/>
  <c r="G554" i="2" s="1"/>
  <c r="C555" i="2"/>
  <c r="G555" i="2" s="1"/>
  <c r="C556" i="2"/>
  <c r="G556" i="2" s="1"/>
  <c r="C557" i="2"/>
  <c r="G557" i="2" s="1"/>
  <c r="C558" i="2"/>
  <c r="G558" i="2" s="1"/>
  <c r="C559" i="2"/>
  <c r="G559" i="2" s="1"/>
  <c r="C560" i="2"/>
  <c r="G560" i="2" s="1"/>
  <c r="C561" i="2"/>
  <c r="G561" i="2" s="1"/>
  <c r="C562" i="2"/>
  <c r="G562" i="2" s="1"/>
  <c r="C563" i="2"/>
  <c r="G563" i="2" s="1"/>
  <c r="C564" i="2"/>
  <c r="G564" i="2" s="1"/>
  <c r="C565" i="2"/>
  <c r="G565" i="2" s="1"/>
  <c r="C566" i="2"/>
  <c r="G566" i="2" s="1"/>
  <c r="C567" i="2"/>
  <c r="G567" i="2" s="1"/>
  <c r="C568" i="2"/>
  <c r="G568" i="2" s="1"/>
  <c r="C569" i="2"/>
  <c r="G569" i="2" s="1"/>
  <c r="C570" i="2"/>
  <c r="G570" i="2" s="1"/>
  <c r="C571" i="2"/>
  <c r="G571" i="2" s="1"/>
  <c r="C572" i="2"/>
  <c r="G572" i="2" s="1"/>
  <c r="C573" i="2"/>
  <c r="G573" i="2" s="1"/>
  <c r="C574" i="2"/>
  <c r="G574" i="2" s="1"/>
  <c r="C575" i="2"/>
  <c r="G575" i="2" s="1"/>
  <c r="C576" i="2"/>
  <c r="G576" i="2" s="1"/>
  <c r="C577" i="2"/>
  <c r="G577" i="2" s="1"/>
  <c r="C578" i="2"/>
  <c r="G578" i="2" s="1"/>
  <c r="C579" i="2"/>
  <c r="G579" i="2" s="1"/>
  <c r="C580" i="2"/>
  <c r="G580" i="2" s="1"/>
  <c r="C581" i="2"/>
  <c r="G581" i="2" s="1"/>
  <c r="C582" i="2"/>
  <c r="G582" i="2" s="1"/>
  <c r="C583" i="2"/>
  <c r="G583" i="2" s="1"/>
  <c r="C584" i="2"/>
  <c r="G584" i="2" s="1"/>
  <c r="C585" i="2"/>
  <c r="G585" i="2" s="1"/>
  <c r="C586" i="2"/>
  <c r="G586" i="2" s="1"/>
  <c r="C587" i="2"/>
  <c r="G587" i="2" s="1"/>
  <c r="C588" i="2"/>
  <c r="G588" i="2" s="1"/>
  <c r="C589" i="2"/>
  <c r="G589" i="2" s="1"/>
  <c r="C590" i="2"/>
  <c r="G590" i="2" s="1"/>
  <c r="C591" i="2"/>
  <c r="G591" i="2" s="1"/>
  <c r="C592" i="2"/>
  <c r="G592" i="2" s="1"/>
  <c r="C593" i="2"/>
  <c r="G593" i="2" s="1"/>
  <c r="C594" i="2"/>
  <c r="G594" i="2" s="1"/>
  <c r="C595" i="2"/>
  <c r="G595" i="2" s="1"/>
  <c r="C596" i="2"/>
  <c r="G596" i="2" s="1"/>
  <c r="C597" i="2"/>
  <c r="G597" i="2" s="1"/>
  <c r="C598" i="2"/>
  <c r="G598" i="2" s="1"/>
  <c r="C599" i="2"/>
  <c r="G599" i="2" s="1"/>
  <c r="C600" i="2"/>
  <c r="G600" i="2" s="1"/>
  <c r="C601" i="2"/>
  <c r="G601" i="2" s="1"/>
  <c r="C602" i="2"/>
  <c r="G602" i="2" s="1"/>
  <c r="C603" i="2"/>
  <c r="G603" i="2" s="1"/>
  <c r="C604" i="2"/>
  <c r="G604" i="2" s="1"/>
  <c r="C605" i="2"/>
  <c r="G605" i="2" s="1"/>
  <c r="C606" i="2"/>
  <c r="G606" i="2" s="1"/>
  <c r="C607" i="2"/>
  <c r="G607" i="2" s="1"/>
  <c r="C608" i="2"/>
  <c r="G608" i="2" s="1"/>
  <c r="C609" i="2"/>
  <c r="G609" i="2" s="1"/>
  <c r="C610" i="2"/>
  <c r="G610" i="2" s="1"/>
  <c r="C611" i="2"/>
  <c r="G611" i="2" s="1"/>
  <c r="C612" i="2"/>
  <c r="G612" i="2" s="1"/>
  <c r="C613" i="2"/>
  <c r="G613" i="2" s="1"/>
  <c r="C614" i="2"/>
  <c r="G614" i="2" s="1"/>
  <c r="C615" i="2"/>
  <c r="G615" i="2" s="1"/>
  <c r="C616" i="2"/>
  <c r="G616" i="2" s="1"/>
  <c r="C617" i="2"/>
  <c r="G617" i="2" s="1"/>
  <c r="C618" i="2"/>
  <c r="G618" i="2" s="1"/>
  <c r="C619" i="2"/>
  <c r="G619" i="2" s="1"/>
  <c r="C620" i="2"/>
  <c r="G620" i="2" s="1"/>
  <c r="C621" i="2"/>
  <c r="G621" i="2" s="1"/>
  <c r="C622" i="2"/>
  <c r="G622" i="2" s="1"/>
  <c r="C623" i="2"/>
  <c r="G623" i="2" s="1"/>
  <c r="C624" i="2"/>
  <c r="G624" i="2" s="1"/>
  <c r="C625" i="2"/>
  <c r="G625" i="2" s="1"/>
  <c r="C626" i="2"/>
  <c r="G626" i="2" s="1"/>
  <c r="C627" i="2"/>
  <c r="G627" i="2" s="1"/>
  <c r="C628" i="2"/>
  <c r="G628" i="2" s="1"/>
  <c r="C629" i="2"/>
  <c r="G629" i="2" s="1"/>
  <c r="C630" i="2"/>
  <c r="G630" i="2" s="1"/>
  <c r="C631" i="2"/>
  <c r="G631" i="2" s="1"/>
  <c r="C632" i="2"/>
  <c r="G632" i="2" s="1"/>
  <c r="C633" i="2"/>
  <c r="G633" i="2" s="1"/>
  <c r="C634" i="2"/>
  <c r="G634" i="2" s="1"/>
  <c r="C635" i="2"/>
  <c r="G635" i="2" s="1"/>
  <c r="C636" i="2"/>
  <c r="G636" i="2" s="1"/>
  <c r="C637" i="2"/>
  <c r="G637" i="2" s="1"/>
  <c r="C638" i="2"/>
  <c r="G638" i="2" s="1"/>
  <c r="C639" i="2"/>
  <c r="G639" i="2" s="1"/>
  <c r="C640" i="2"/>
  <c r="G640" i="2" s="1"/>
  <c r="C641" i="2"/>
  <c r="G641" i="2" s="1"/>
  <c r="C642" i="2"/>
  <c r="G642" i="2" s="1"/>
  <c r="C643" i="2"/>
  <c r="G643" i="2" s="1"/>
  <c r="C644" i="2"/>
  <c r="G644" i="2" s="1"/>
  <c r="C645" i="2"/>
  <c r="G645" i="2" s="1"/>
  <c r="C646" i="2"/>
  <c r="G646" i="2" s="1"/>
  <c r="C647" i="2"/>
  <c r="G647" i="2" s="1"/>
  <c r="C648" i="2"/>
  <c r="G648" i="2" s="1"/>
  <c r="C649" i="2"/>
  <c r="G649" i="2" s="1"/>
  <c r="C650" i="2"/>
  <c r="G650" i="2" s="1"/>
  <c r="C651" i="2"/>
  <c r="G651" i="2" s="1"/>
  <c r="C652" i="2"/>
  <c r="G652" i="2" s="1"/>
  <c r="C653" i="2"/>
  <c r="G653" i="2" s="1"/>
  <c r="C654" i="2"/>
  <c r="G654" i="2" s="1"/>
  <c r="C655" i="2"/>
  <c r="G655" i="2" s="1"/>
  <c r="C656" i="2"/>
  <c r="G656" i="2" s="1"/>
  <c r="C657" i="2"/>
  <c r="G657" i="2" s="1"/>
  <c r="C658" i="2"/>
  <c r="G658" i="2" s="1"/>
  <c r="C659" i="2"/>
  <c r="G659" i="2" s="1"/>
  <c r="C660" i="2"/>
  <c r="G660" i="2" s="1"/>
  <c r="C661" i="2"/>
  <c r="G661" i="2" s="1"/>
  <c r="C662" i="2"/>
  <c r="G662" i="2" s="1"/>
  <c r="C663" i="2"/>
  <c r="G663" i="2" s="1"/>
  <c r="C664" i="2"/>
  <c r="G664" i="2" s="1"/>
  <c r="C665" i="2"/>
  <c r="G665" i="2" s="1"/>
  <c r="C666" i="2"/>
  <c r="G666" i="2" s="1"/>
  <c r="C667" i="2"/>
  <c r="G667" i="2" s="1"/>
  <c r="C668" i="2"/>
  <c r="G668" i="2" s="1"/>
  <c r="C669" i="2"/>
  <c r="G669" i="2" s="1"/>
  <c r="C670" i="2"/>
  <c r="G670" i="2" s="1"/>
  <c r="C671" i="2"/>
  <c r="G671" i="2" s="1"/>
  <c r="C672" i="2"/>
  <c r="G672" i="2" s="1"/>
  <c r="C673" i="2"/>
  <c r="G673" i="2" s="1"/>
  <c r="C674" i="2"/>
  <c r="G674" i="2" s="1"/>
  <c r="C675" i="2"/>
  <c r="G675" i="2" s="1"/>
  <c r="C676" i="2"/>
  <c r="G676" i="2" s="1"/>
  <c r="C677" i="2"/>
  <c r="G677" i="2" s="1"/>
  <c r="C678" i="2"/>
  <c r="G678" i="2" s="1"/>
  <c r="C679" i="2"/>
  <c r="G679" i="2" s="1"/>
  <c r="C680" i="2"/>
  <c r="G680" i="2" s="1"/>
  <c r="C681" i="2"/>
  <c r="G681" i="2" s="1"/>
  <c r="C682" i="2"/>
  <c r="G682" i="2" s="1"/>
  <c r="C683" i="2"/>
  <c r="G683" i="2" s="1"/>
  <c r="C684" i="2"/>
  <c r="G684" i="2" s="1"/>
  <c r="C685" i="2"/>
  <c r="G685" i="2" s="1"/>
  <c r="C686" i="2"/>
  <c r="G686" i="2" s="1"/>
  <c r="C687" i="2"/>
  <c r="G687" i="2" s="1"/>
  <c r="C688" i="2"/>
  <c r="G688" i="2" s="1"/>
  <c r="C689" i="2"/>
  <c r="G689" i="2" s="1"/>
  <c r="C690" i="2"/>
  <c r="G690" i="2" s="1"/>
  <c r="C691" i="2"/>
  <c r="G691" i="2" s="1"/>
  <c r="C692" i="2"/>
  <c r="G692" i="2" s="1"/>
  <c r="C693" i="2"/>
  <c r="G693" i="2" s="1"/>
  <c r="C694" i="2"/>
  <c r="G694" i="2" s="1"/>
  <c r="C695" i="2"/>
  <c r="G695" i="2" s="1"/>
  <c r="C696" i="2"/>
  <c r="G696" i="2" s="1"/>
  <c r="C697" i="2"/>
  <c r="G697" i="2" s="1"/>
  <c r="C698" i="2"/>
  <c r="G698" i="2" s="1"/>
  <c r="C699" i="2"/>
  <c r="G699" i="2" s="1"/>
  <c r="C700" i="2"/>
  <c r="G700" i="2" s="1"/>
  <c r="C701" i="2"/>
  <c r="G701" i="2" s="1"/>
  <c r="C702" i="2"/>
  <c r="G702" i="2" s="1"/>
  <c r="C703" i="2"/>
  <c r="G703" i="2" s="1"/>
  <c r="C704" i="2"/>
  <c r="G704" i="2" s="1"/>
  <c r="C705" i="2"/>
  <c r="G705" i="2" s="1"/>
  <c r="C706" i="2"/>
  <c r="G706" i="2" s="1"/>
  <c r="C707" i="2"/>
  <c r="G707" i="2" s="1"/>
  <c r="C708" i="2"/>
  <c r="G708" i="2" s="1"/>
  <c r="C709" i="2"/>
  <c r="G709" i="2" s="1"/>
  <c r="C710" i="2"/>
  <c r="G710" i="2" s="1"/>
  <c r="C711" i="2"/>
  <c r="G711" i="2" s="1"/>
  <c r="C712" i="2"/>
  <c r="G712" i="2" s="1"/>
  <c r="C713" i="2"/>
  <c r="G713" i="2" s="1"/>
  <c r="C714" i="2"/>
  <c r="G714" i="2" s="1"/>
  <c r="C715" i="2"/>
  <c r="G715" i="2" s="1"/>
  <c r="C716" i="2"/>
  <c r="G716" i="2" s="1"/>
  <c r="C717" i="2"/>
  <c r="G717" i="2" s="1"/>
  <c r="C718" i="2"/>
  <c r="G718" i="2" s="1"/>
  <c r="C719" i="2"/>
  <c r="G719" i="2" s="1"/>
  <c r="C720" i="2"/>
  <c r="G720" i="2" s="1"/>
  <c r="C721" i="2"/>
  <c r="G721" i="2" s="1"/>
  <c r="C722" i="2"/>
  <c r="G722" i="2" s="1"/>
  <c r="C723" i="2"/>
  <c r="G723" i="2" s="1"/>
  <c r="C724" i="2"/>
  <c r="G724" i="2" s="1"/>
  <c r="C725" i="2"/>
  <c r="G725" i="2" s="1"/>
  <c r="C726" i="2"/>
  <c r="G726" i="2" s="1"/>
  <c r="C727" i="2"/>
  <c r="G727" i="2" s="1"/>
  <c r="C728" i="2"/>
  <c r="G728" i="2" s="1"/>
  <c r="C729" i="2"/>
  <c r="G729" i="2" s="1"/>
  <c r="C730" i="2"/>
  <c r="G730" i="2" s="1"/>
  <c r="C731" i="2"/>
  <c r="G731" i="2" s="1"/>
  <c r="C732" i="2"/>
  <c r="G732" i="2" s="1"/>
  <c r="C733" i="2"/>
  <c r="G733" i="2" s="1"/>
  <c r="C734" i="2"/>
  <c r="G734" i="2" s="1"/>
  <c r="C735" i="2"/>
  <c r="G735" i="2" s="1"/>
  <c r="C736" i="2"/>
  <c r="G736" i="2" s="1"/>
  <c r="C737" i="2"/>
  <c r="G737" i="2" s="1"/>
  <c r="C738" i="2"/>
  <c r="G738" i="2" s="1"/>
  <c r="C739" i="2"/>
  <c r="G739" i="2" s="1"/>
  <c r="C740" i="2"/>
  <c r="G740" i="2" s="1"/>
  <c r="C741" i="2"/>
  <c r="G741" i="2" s="1"/>
  <c r="C742" i="2"/>
  <c r="G742" i="2" s="1"/>
  <c r="C743" i="2"/>
  <c r="G743" i="2" s="1"/>
  <c r="C744" i="2"/>
  <c r="G744" i="2" s="1"/>
  <c r="C745" i="2"/>
  <c r="G745" i="2" s="1"/>
  <c r="C746" i="2"/>
  <c r="G746" i="2" s="1"/>
  <c r="C747" i="2"/>
  <c r="G747" i="2" s="1"/>
  <c r="C748" i="2"/>
  <c r="G748" i="2" s="1"/>
  <c r="C749" i="2"/>
  <c r="G749" i="2" s="1"/>
  <c r="C750" i="2"/>
  <c r="G750" i="2" s="1"/>
  <c r="C751" i="2"/>
  <c r="G751" i="2" s="1"/>
  <c r="C752" i="2"/>
  <c r="G752" i="2" s="1"/>
  <c r="C753" i="2"/>
  <c r="G753" i="2" s="1"/>
  <c r="C754" i="2"/>
  <c r="G754" i="2" s="1"/>
  <c r="C755" i="2"/>
  <c r="G755" i="2" s="1"/>
  <c r="C756" i="2"/>
  <c r="G756" i="2" s="1"/>
  <c r="C757" i="2"/>
  <c r="G757" i="2" s="1"/>
  <c r="C758" i="2"/>
  <c r="G758" i="2" s="1"/>
  <c r="C759" i="2"/>
  <c r="G759" i="2" s="1"/>
  <c r="C760" i="2"/>
  <c r="G760" i="2" s="1"/>
  <c r="C761" i="2"/>
  <c r="G761" i="2" s="1"/>
  <c r="C762" i="2"/>
  <c r="G762" i="2" s="1"/>
  <c r="C763" i="2"/>
  <c r="G763" i="2" s="1"/>
  <c r="C764" i="2"/>
  <c r="G764" i="2" s="1"/>
  <c r="C765" i="2"/>
  <c r="G765" i="2" s="1"/>
  <c r="C766" i="2"/>
  <c r="G766" i="2" s="1"/>
  <c r="C767" i="2"/>
  <c r="G767" i="2" s="1"/>
  <c r="C768" i="2"/>
  <c r="G768" i="2" s="1"/>
  <c r="C769" i="2"/>
  <c r="G769" i="2" s="1"/>
  <c r="C770" i="2"/>
  <c r="G770" i="2" s="1"/>
  <c r="C771" i="2"/>
  <c r="G771" i="2" s="1"/>
  <c r="C772" i="2"/>
  <c r="G772" i="2" s="1"/>
  <c r="C773" i="2"/>
  <c r="G773" i="2" s="1"/>
  <c r="C774" i="2"/>
  <c r="G774" i="2" s="1"/>
  <c r="C775" i="2"/>
  <c r="G775" i="2" s="1"/>
  <c r="C776" i="2"/>
  <c r="G776" i="2" s="1"/>
  <c r="C777" i="2"/>
  <c r="G777" i="2" s="1"/>
  <c r="C778" i="2"/>
  <c r="G778" i="2" s="1"/>
  <c r="C779" i="2"/>
  <c r="G779" i="2" s="1"/>
  <c r="C780" i="2"/>
  <c r="G780" i="2" s="1"/>
  <c r="C781" i="2"/>
  <c r="G781" i="2" s="1"/>
  <c r="C782" i="2"/>
  <c r="G782" i="2" s="1"/>
  <c r="C783" i="2"/>
  <c r="G783" i="2" s="1"/>
  <c r="C784" i="2"/>
  <c r="G784" i="2" s="1"/>
  <c r="C785" i="2"/>
  <c r="G785" i="2" s="1"/>
  <c r="C786" i="2"/>
  <c r="G786" i="2" s="1"/>
  <c r="C787" i="2"/>
  <c r="G787" i="2" s="1"/>
  <c r="C788" i="2"/>
  <c r="G788" i="2" s="1"/>
  <c r="C789" i="2"/>
  <c r="G789" i="2" s="1"/>
  <c r="C790" i="2"/>
  <c r="G790" i="2" s="1"/>
  <c r="C791" i="2"/>
  <c r="G791" i="2" s="1"/>
  <c r="C792" i="2"/>
  <c r="G792" i="2" s="1"/>
  <c r="C793" i="2"/>
  <c r="G793" i="2" s="1"/>
  <c r="C794" i="2"/>
  <c r="G794" i="2" s="1"/>
  <c r="C795" i="2"/>
  <c r="G795" i="2" s="1"/>
  <c r="C796" i="2"/>
  <c r="G796" i="2" s="1"/>
  <c r="C797" i="2"/>
  <c r="G797" i="2" s="1"/>
  <c r="C798" i="2"/>
  <c r="G798" i="2" s="1"/>
  <c r="C799" i="2"/>
  <c r="G799" i="2" s="1"/>
  <c r="C800" i="2"/>
  <c r="G800" i="2" s="1"/>
  <c r="C801" i="2"/>
  <c r="G801" i="2" s="1"/>
  <c r="C802" i="2"/>
  <c r="G802" i="2" s="1"/>
  <c r="C803" i="2"/>
  <c r="G803" i="2" s="1"/>
  <c r="C804" i="2"/>
  <c r="G804" i="2" s="1"/>
  <c r="C805" i="2"/>
  <c r="G805" i="2" s="1"/>
  <c r="C806" i="2"/>
  <c r="G806" i="2" s="1"/>
  <c r="C807" i="2"/>
  <c r="G807" i="2" s="1"/>
  <c r="C808" i="2"/>
  <c r="G808" i="2" s="1"/>
  <c r="C809" i="2"/>
  <c r="G809" i="2" s="1"/>
  <c r="C810" i="2"/>
  <c r="G810" i="2" s="1"/>
  <c r="C811" i="2"/>
  <c r="G811" i="2" s="1"/>
  <c r="C812" i="2"/>
  <c r="G812" i="2" s="1"/>
  <c r="C813" i="2"/>
  <c r="G813" i="2" s="1"/>
  <c r="C814" i="2"/>
  <c r="G814" i="2" s="1"/>
  <c r="C815" i="2"/>
  <c r="G815" i="2" s="1"/>
  <c r="C816" i="2"/>
  <c r="G816" i="2" s="1"/>
  <c r="C817" i="2"/>
  <c r="G817" i="2" s="1"/>
  <c r="C818" i="2"/>
  <c r="G818" i="2" s="1"/>
  <c r="C819" i="2"/>
  <c r="G819" i="2" s="1"/>
  <c r="C820" i="2"/>
  <c r="G820" i="2" s="1"/>
  <c r="C821" i="2"/>
  <c r="G821" i="2" s="1"/>
  <c r="C822" i="2"/>
  <c r="G822" i="2" s="1"/>
  <c r="C823" i="2"/>
  <c r="G823" i="2" s="1"/>
  <c r="C824" i="2"/>
  <c r="G824" i="2" s="1"/>
  <c r="C825" i="2"/>
  <c r="G825" i="2" s="1"/>
  <c r="C826" i="2"/>
  <c r="G826" i="2" s="1"/>
  <c r="C827" i="2"/>
  <c r="G827" i="2" s="1"/>
  <c r="C828" i="2"/>
  <c r="G828" i="2" s="1"/>
  <c r="C829" i="2"/>
  <c r="G829" i="2" s="1"/>
  <c r="C830" i="2"/>
  <c r="G830" i="2" s="1"/>
  <c r="C831" i="2"/>
  <c r="G831" i="2" s="1"/>
  <c r="C832" i="2"/>
  <c r="G832" i="2" s="1"/>
  <c r="C833" i="2"/>
  <c r="G833" i="2" s="1"/>
  <c r="C834" i="2"/>
  <c r="G834" i="2" s="1"/>
  <c r="C835" i="2"/>
  <c r="G835" i="2" s="1"/>
  <c r="C836" i="2"/>
  <c r="G836" i="2" s="1"/>
  <c r="C837" i="2"/>
  <c r="G837" i="2" s="1"/>
  <c r="C838" i="2"/>
  <c r="G838" i="2" s="1"/>
  <c r="C839" i="2"/>
  <c r="G839" i="2" s="1"/>
  <c r="C840" i="2"/>
  <c r="G840" i="2" s="1"/>
  <c r="C841" i="2"/>
  <c r="G841" i="2" s="1"/>
  <c r="C842" i="2"/>
  <c r="G842" i="2" s="1"/>
  <c r="C843" i="2"/>
  <c r="G843" i="2" s="1"/>
  <c r="C844" i="2"/>
  <c r="G844" i="2" s="1"/>
  <c r="C845" i="2"/>
  <c r="G845" i="2" s="1"/>
  <c r="C846" i="2"/>
  <c r="G846" i="2" s="1"/>
  <c r="C847" i="2"/>
  <c r="G847" i="2" s="1"/>
  <c r="C848" i="2"/>
  <c r="G848" i="2" s="1"/>
  <c r="C849" i="2"/>
  <c r="G849" i="2" s="1"/>
  <c r="C850" i="2"/>
  <c r="G850" i="2" s="1"/>
  <c r="C851" i="2"/>
  <c r="G851" i="2" s="1"/>
  <c r="C852" i="2"/>
  <c r="G852" i="2" s="1"/>
  <c r="C853" i="2"/>
  <c r="G853" i="2" s="1"/>
  <c r="C854" i="2"/>
  <c r="G854" i="2" s="1"/>
  <c r="C855" i="2"/>
  <c r="G855" i="2" s="1"/>
  <c r="C856" i="2"/>
  <c r="G856" i="2" s="1"/>
  <c r="C857" i="2"/>
  <c r="G857" i="2" s="1"/>
  <c r="C858" i="2"/>
  <c r="G858" i="2" s="1"/>
  <c r="C859" i="2"/>
  <c r="G859" i="2" s="1"/>
  <c r="C860" i="2"/>
  <c r="G860" i="2" s="1"/>
  <c r="C861" i="2"/>
  <c r="G861" i="2" s="1"/>
  <c r="C862" i="2"/>
  <c r="G862" i="2" s="1"/>
  <c r="C863" i="2"/>
  <c r="G863" i="2" s="1"/>
  <c r="C864" i="2"/>
  <c r="G864" i="2" s="1"/>
  <c r="C865" i="2"/>
  <c r="G865" i="2" s="1"/>
  <c r="C866" i="2"/>
  <c r="G866" i="2" s="1"/>
  <c r="C867" i="2"/>
  <c r="G867" i="2" s="1"/>
  <c r="C868" i="2"/>
  <c r="G868" i="2" s="1"/>
  <c r="C869" i="2"/>
  <c r="G869" i="2" s="1"/>
  <c r="C870" i="2"/>
  <c r="G870" i="2" s="1"/>
  <c r="C871" i="2"/>
  <c r="G871" i="2" s="1"/>
  <c r="C872" i="2"/>
  <c r="G872" i="2" s="1"/>
  <c r="C873" i="2"/>
  <c r="G873" i="2" s="1"/>
  <c r="C874" i="2"/>
  <c r="G874" i="2" s="1"/>
  <c r="C875" i="2"/>
  <c r="G875" i="2" s="1"/>
  <c r="C876" i="2"/>
  <c r="G876" i="2" s="1"/>
  <c r="C877" i="2"/>
  <c r="G877" i="2" s="1"/>
  <c r="C878" i="2"/>
  <c r="G878" i="2" s="1"/>
  <c r="C879" i="2"/>
  <c r="G879" i="2" s="1"/>
  <c r="C880" i="2"/>
  <c r="G880" i="2" s="1"/>
  <c r="C881" i="2"/>
  <c r="G881" i="2" s="1"/>
  <c r="C882" i="2"/>
  <c r="G882" i="2" s="1"/>
  <c r="C883" i="2"/>
  <c r="G883" i="2" s="1"/>
  <c r="C884" i="2"/>
  <c r="G884" i="2" s="1"/>
  <c r="C885" i="2"/>
  <c r="G885" i="2" s="1"/>
  <c r="C886" i="2"/>
  <c r="G886" i="2" s="1"/>
  <c r="C887" i="2"/>
  <c r="G887" i="2" s="1"/>
  <c r="C888" i="2"/>
  <c r="G888" i="2" s="1"/>
  <c r="C889" i="2"/>
  <c r="G889" i="2" s="1"/>
  <c r="C2" i="2"/>
  <c r="G2" i="2" s="1"/>
  <c r="B3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349EDA-40C5-42A7-8499-D4AD908461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1144214-82DE-4782-A92C-3235F45DC1AB}" name="WorksheetConnection_data annalyst assignment solving with formula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dataannalystassignmentsolvingwithformula.xlsxTable1"/>
        </x15:connection>
      </ext>
    </extLst>
  </connection>
  <connection id="3" xr16:uid="{D7A69FF0-3292-4AE5-B01A-8D6130C27D59}" name="WorksheetConnection_data annalyst assignment solving with formula.xlsx!Table13" type="102" refreshedVersion="6" minRefreshableVersion="5">
    <extLst>
      <ext xmlns:x15="http://schemas.microsoft.com/office/spreadsheetml/2010/11/main" uri="{DE250136-89BD-433C-8126-D09CA5730AF9}">
        <x15:connection id="Table13">
          <x15:rangePr sourceName="_xlcn.WorksheetConnection_dataannalystassignmentsolvingwithformula.xlsxTable13"/>
        </x15:connection>
      </ext>
    </extLst>
  </connection>
  <connection id="4" xr16:uid="{51F4E2ED-A195-46E2-A71D-6C1D01CF51E6}" name="WorksheetConnection_data annalyst assignment solving with formula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dataannalystassignmentsolvingwithformula.xlsxTable4"/>
        </x15:connection>
      </ext>
    </extLst>
  </connection>
</connections>
</file>

<file path=xl/sharedStrings.xml><?xml version="1.0" encoding="utf-8"?>
<sst xmlns="http://schemas.openxmlformats.org/spreadsheetml/2006/main" count="4560" uniqueCount="974">
  <si>
    <t>Period</t>
  </si>
  <si>
    <t>State</t>
  </si>
  <si>
    <t>Numerator</t>
  </si>
  <si>
    <t>Total Population</t>
  </si>
  <si>
    <t>January 2018</t>
  </si>
  <si>
    <t>&lt;span style='color:red'&gt;1836&lt;/span&gt;</t>
  </si>
  <si>
    <t>&lt;span style='color:red'&gt;885&lt;/span&gt;</t>
  </si>
  <si>
    <t>ad Adamawa</t>
  </si>
  <si>
    <t>&lt;span style='color:green'&gt;11219&lt;/span&gt;</t>
  </si>
  <si>
    <t>ak Akwa-Ibom</t>
  </si>
  <si>
    <t>&lt;span style='color:red'&gt;1734&lt;/span&gt;</t>
  </si>
  <si>
    <t>&lt;span style='color:green'&gt;11087&lt;/span&gt;</t>
  </si>
  <si>
    <t>be Benue</t>
  </si>
  <si>
    <t>&lt;span style='color:red'&gt;1215&lt;/span&gt;</t>
  </si>
  <si>
    <t>&lt;span style='color:red'&gt;5588&lt;/span&gt;</t>
  </si>
  <si>
    <t>&lt;span style='color:red'&gt;455&lt;/span&gt;</t>
  </si>
  <si>
    <t>&lt;span style='color:red'&gt;1378&lt;/span&gt;</t>
  </si>
  <si>
    <t>de Delta</t>
  </si>
  <si>
    <t>&lt;span style='color:red'&gt;3950&lt;/span&gt;</t>
  </si>
  <si>
    <t>eb Ebonyi</t>
  </si>
  <si>
    <t>&lt;span style='color:red'&gt;1574&lt;/span&gt;</t>
  </si>
  <si>
    <t>ed Edo</t>
  </si>
  <si>
    <t>&lt;span style='color:red'&gt;1989&lt;/span&gt;</t>
  </si>
  <si>
    <t>ek Ekiti</t>
  </si>
  <si>
    <t>&lt;span style='color:red'&gt;726&lt;/span&gt;</t>
  </si>
  <si>
    <t>&lt;span style='color:red'&gt;1994&lt;/span&gt;</t>
  </si>
  <si>
    <t>fc Federal Capital Territory</t>
  </si>
  <si>
    <t>&lt;span style='color:green'&gt;5118&lt;/span&gt;</t>
  </si>
  <si>
    <t>&lt;span style='color:green'&gt;4291&lt;/span&gt;</t>
  </si>
  <si>
    <t>&lt;span style='color:red'&gt;1545&lt;/span&gt;</t>
  </si>
  <si>
    <t>&lt;span style='color:green'&gt;12663&lt;/span&gt;</t>
  </si>
  <si>
    <t>&lt;span style='color:green'&gt;15584&lt;/span&gt;</t>
  </si>
  <si>
    <t>&lt;span style='color:red'&gt;4765&lt;/span&gt;</t>
  </si>
  <si>
    <t>&lt;span style='color:red'&gt;14272&lt;/span&gt;</t>
  </si>
  <si>
    <t>1.3854064E7</t>
  </si>
  <si>
    <t>&lt;span style='color:red'&gt;1536&lt;/span&gt;</t>
  </si>
  <si>
    <t>&lt;span style='color:green'&gt;14826&lt;/span&gt;</t>
  </si>
  <si>
    <t>&lt;span style='color:red'&gt;2134&lt;/span&gt;</t>
  </si>
  <si>
    <t>&lt;span style='color:red'&gt;12036&lt;/span&gt;</t>
  </si>
  <si>
    <t>1.3153808E7</t>
  </si>
  <si>
    <t>&lt;span style='color:green'&gt;5366&lt;/span&gt;</t>
  </si>
  <si>
    <t>&lt;span style='color:green'&gt;9735&lt;/span&gt;</t>
  </si>
  <si>
    <t>&lt;span style='color:red'&gt;3394&lt;/span&gt;</t>
  </si>
  <si>
    <t>&lt;span style='color:red'&gt;3727&lt;/span&gt;</t>
  </si>
  <si>
    <t>&lt;span style='color:red'&gt;3401&lt;/span&gt;</t>
  </si>
  <si>
    <t>&lt;span style='color:red'&gt;4403&lt;/span&gt;</t>
  </si>
  <si>
    <t>&lt;span style='color:red'&gt;3161&lt;/span&gt;</t>
  </si>
  <si>
    <t>&lt;span style='color:red'&gt;3653&lt;/span&gt;</t>
  </si>
  <si>
    <t>&lt;span style='color:green'&gt;7647&lt;/span&gt;</t>
  </si>
  <si>
    <t>&lt;span style='color:red'&gt;2951&lt;/span&gt;</t>
  </si>
  <si>
    <t>&lt;span style='color:green'&gt;6206&lt;/span&gt;</t>
  </si>
  <si>
    <t>&lt;span style='color:red'&gt;3256&lt;/span&gt;</t>
  </si>
  <si>
    <t>February 2018</t>
  </si>
  <si>
    <t>&lt;span style='color:red'&gt;1575&lt;/span&gt;</t>
  </si>
  <si>
    <t>&lt;span style='color:red'&gt;946&lt;/span&gt;</t>
  </si>
  <si>
    <t>&lt;span style='color:green'&gt;10971&lt;/span&gt;</t>
  </si>
  <si>
    <t>&lt;span style='color:red'&gt;1429&lt;/span&gt;</t>
  </si>
  <si>
    <t>&lt;span style='color:green'&gt;11714&lt;/span&gt;</t>
  </si>
  <si>
    <t>&lt;span style='color:red'&gt;1052&lt;/span&gt;</t>
  </si>
  <si>
    <t>&lt;span style='color:green'&gt;6690&lt;/span&gt;</t>
  </si>
  <si>
    <t>&lt;span style='color:red'&gt;619&lt;/span&gt;</t>
  </si>
  <si>
    <t>&lt;span style='color:red'&gt;1191&lt;/span&gt;</t>
  </si>
  <si>
    <t>&lt;span style='color:red'&gt;3019&lt;/span&gt;</t>
  </si>
  <si>
    <t>&lt;span style='color:red'&gt;1710&lt;/span&gt;</t>
  </si>
  <si>
    <t>&lt;span style='color:red'&gt;1612&lt;/span&gt;</t>
  </si>
  <si>
    <t>&lt;span style='color:red'&gt;677&lt;/span&gt;</t>
  </si>
  <si>
    <t>&lt;span style='color:red'&gt;2765&lt;/span&gt;</t>
  </si>
  <si>
    <t>&lt;span style='color:green'&gt;5615&lt;/span&gt;</t>
  </si>
  <si>
    <t>&lt;span style='color:green'&gt;4296&lt;/span&gt;</t>
  </si>
  <si>
    <t>&lt;span style='color:red'&gt;1513&lt;/span&gt;</t>
  </si>
  <si>
    <t>&lt;span style='color:green'&gt;11387&lt;/span&gt;</t>
  </si>
  <si>
    <t>&lt;span style='color:green'&gt;14794&lt;/span&gt;</t>
  </si>
  <si>
    <t>&lt;span style='color:red'&gt;3785&lt;/span&gt;</t>
  </si>
  <si>
    <t>&lt;span style='color:green'&gt;13725&lt;/span&gt;</t>
  </si>
  <si>
    <t>&lt;span style='color:red'&gt;1537&lt;/span&gt;</t>
  </si>
  <si>
    <t>&lt;span style='color:green'&gt;15031&lt;/span&gt;</t>
  </si>
  <si>
    <t>&lt;span style='color:red'&gt;1278&lt;/span&gt;</t>
  </si>
  <si>
    <t>&lt;span style='color:red'&gt;10929&lt;/span&gt;</t>
  </si>
  <si>
    <t>&lt;span style='color:green'&gt;5727&lt;/span&gt;</t>
  </si>
  <si>
    <t>&lt;span style='color:green'&gt;7771&lt;/span&gt;</t>
  </si>
  <si>
    <t>&lt;span style='color:red'&gt;3610&lt;/span&gt;</t>
  </si>
  <si>
    <t>&lt;span style='color:red'&gt;3381&lt;/span&gt;</t>
  </si>
  <si>
    <t>&lt;span style='color:red'&gt;2618&lt;/span&gt;</t>
  </si>
  <si>
    <t>&lt;span style='color:red'&gt;5581&lt;/span&gt;</t>
  </si>
  <si>
    <t>&lt;span style='color:red'&gt;3111&lt;/span&gt;</t>
  </si>
  <si>
    <t>&lt;span style='color:red'&gt;3306&lt;/span&gt;</t>
  </si>
  <si>
    <t>&lt;span style='color:green'&gt;6061&lt;/span&gt;</t>
  </si>
  <si>
    <t>&lt;span style='color:red'&gt;2763&lt;/span&gt;</t>
  </si>
  <si>
    <t>&lt;span style='color:green'&gt;6081&lt;/span&gt;</t>
  </si>
  <si>
    <t>&lt;span style='color:red'&gt;2909&lt;/span&gt;</t>
  </si>
  <si>
    <t>March 2018</t>
  </si>
  <si>
    <t>&lt;span style='color:red'&gt;1811&lt;/span&gt;</t>
  </si>
  <si>
    <t>&lt;span style='color:red'&gt;1156&lt;/span&gt;</t>
  </si>
  <si>
    <t>&lt;span style='color:green'&gt;11789&lt;/span&gt;</t>
  </si>
  <si>
    <t>&lt;span style='color:red'&gt;1549&lt;/span&gt;</t>
  </si>
  <si>
    <t>&lt;span style='color:green'&gt;9900&lt;/span&gt;</t>
  </si>
  <si>
    <t>&lt;span style='color:red'&gt;1090&lt;/span&gt;</t>
  </si>
  <si>
    <t>&lt;span style='color:green'&gt;8030&lt;/span&gt;</t>
  </si>
  <si>
    <t>&lt;span style='color:red'&gt;632&lt;/span&gt;</t>
  </si>
  <si>
    <t>&lt;span style='color:red'&gt;1577&lt;/span&gt;</t>
  </si>
  <si>
    <t>&lt;span style='color:red'&gt;3539&lt;/span&gt;</t>
  </si>
  <si>
    <t>&lt;span style='color:red'&gt;1689&lt;/span&gt;</t>
  </si>
  <si>
    <t>&lt;span style='color:red'&gt;1976&lt;/span&gt;</t>
  </si>
  <si>
    <t>&lt;span style='color:red'&gt;765&lt;/span&gt;</t>
  </si>
  <si>
    <t>&lt;span style='color:red'&gt;1759&lt;/span&gt;</t>
  </si>
  <si>
    <t>&lt;span style='color:green'&gt;6176&lt;/span&gt;</t>
  </si>
  <si>
    <t>&lt;span style='color:green'&gt;4575&lt;/span&gt;</t>
  </si>
  <si>
    <t>&lt;span style='color:red'&gt;1452&lt;/span&gt;</t>
  </si>
  <si>
    <t>&lt;span style='color:green'&gt;12351&lt;/span&gt;</t>
  </si>
  <si>
    <t>&lt;span style='color:green'&gt;15484&lt;/span&gt;</t>
  </si>
  <si>
    <t>&lt;span style='color:red'&gt;4446&lt;/span&gt;</t>
  </si>
  <si>
    <t>&lt;span style='color:red'&gt;14023&lt;/span&gt;</t>
  </si>
  <si>
    <t>&lt;span style='color:red'&gt;1464&lt;/span&gt;</t>
  </si>
  <si>
    <t>&lt;span style='color:green'&gt;15038&lt;/span&gt;</t>
  </si>
  <si>
    <t>&lt;span style='color:red'&gt;1369&lt;/span&gt;</t>
  </si>
  <si>
    <t>&lt;span style='color:red'&gt;12235&lt;/span&gt;</t>
  </si>
  <si>
    <t>&lt;span style='color:green'&gt;5069&lt;/span&gt;</t>
  </si>
  <si>
    <t>&lt;span style='color:green'&gt;7709&lt;/span&gt;</t>
  </si>
  <si>
    <t>&lt;span style='color:red'&gt;4332&lt;/span&gt;</t>
  </si>
  <si>
    <t>&lt;span style='color:red'&gt;4344&lt;/span&gt;</t>
  </si>
  <si>
    <t>&lt;span style='color:red'&gt;2911&lt;/span&gt;</t>
  </si>
  <si>
    <t>&lt;span style='color:red'&gt;6317&lt;/span&gt;</t>
  </si>
  <si>
    <t>&lt;span style='color:red'&gt;3593&lt;/span&gt;</t>
  </si>
  <si>
    <t>&lt;span style='color:red'&gt;2968&lt;/span&gt;</t>
  </si>
  <si>
    <t>&lt;span style='color:green'&gt;6698&lt;/span&gt;</t>
  </si>
  <si>
    <t>&lt;span style='color:red'&gt;2699&lt;/span&gt;</t>
  </si>
  <si>
    <t>&lt;span style='color:green'&gt;6175&lt;/span&gt;</t>
  </si>
  <si>
    <t>&lt;span style='color:red'&gt;3386&lt;/span&gt;</t>
  </si>
  <si>
    <t>April 2018</t>
  </si>
  <si>
    <t>&lt;span style='color:red'&gt;1569&lt;/span&gt;</t>
  </si>
  <si>
    <t>&lt;span style='color:red'&gt;1138&lt;/span&gt;</t>
  </si>
  <si>
    <t>&lt;span style='color:green'&gt;10866&lt;/span&gt;</t>
  </si>
  <si>
    <t>&lt;span style='color:red'&gt;881&lt;/span&gt;</t>
  </si>
  <si>
    <t>&lt;span style='color:green'&gt;9107&lt;/span&gt;</t>
  </si>
  <si>
    <t>&lt;span style='color:red'&gt;887&lt;/span&gt;</t>
  </si>
  <si>
    <t>&lt;span style='color:green'&gt;7723&lt;/span&gt;</t>
  </si>
  <si>
    <t>&lt;span style='color:red'&gt;321&lt;/span&gt;</t>
  </si>
  <si>
    <t>&lt;span style='color:red'&gt;1859&lt;/span&gt;</t>
  </si>
  <si>
    <t>&lt;span style='color:red'&gt;3548&lt;/span&gt;</t>
  </si>
  <si>
    <t>&lt;span style='color:red'&gt;1703&lt;/span&gt;</t>
  </si>
  <si>
    <t>&lt;span style='color:red'&gt;2132&lt;/span&gt;</t>
  </si>
  <si>
    <t>&lt;span style='color:red'&gt;742&lt;/span&gt;</t>
  </si>
  <si>
    <t>&lt;span style='color:red'&gt;2407&lt;/span&gt;</t>
  </si>
  <si>
    <t>&lt;span style='color:green'&gt;4762&lt;/span&gt;</t>
  </si>
  <si>
    <t>&lt;span style='color:green'&gt;3749&lt;/span&gt;</t>
  </si>
  <si>
    <t>&lt;span style='color:red'&gt;1308&lt;/span&gt;</t>
  </si>
  <si>
    <t>&lt;span style='color:green'&gt;12330&lt;/span&gt;</t>
  </si>
  <si>
    <t>&lt;span style='color:green'&gt;16092&lt;/span&gt;</t>
  </si>
  <si>
    <t>&lt;span style='color:red'&gt;4214&lt;/span&gt;</t>
  </si>
  <si>
    <t>&lt;span style='color:red'&gt;14148&lt;/span&gt;</t>
  </si>
  <si>
    <t>&lt;span style='color:red'&gt;1631&lt;/span&gt;</t>
  </si>
  <si>
    <t>&lt;span style='color:green'&gt;12302&lt;/span&gt;</t>
  </si>
  <si>
    <t>&lt;span style='color:red'&gt;1282&lt;/span&gt;</t>
  </si>
  <si>
    <t>&lt;span style='color:red'&gt;11533&lt;/span&gt;</t>
  </si>
  <si>
    <t>&lt;span style='color:green'&gt;7895&lt;/span&gt;</t>
  </si>
  <si>
    <t>&lt;span style='color:green'&gt;6788&lt;/span&gt;</t>
  </si>
  <si>
    <t>&lt;span style='color:red'&gt;3698&lt;/span&gt;</t>
  </si>
  <si>
    <t>&lt;span style='color:red'&gt;3010&lt;/span&gt;</t>
  </si>
  <si>
    <t>&lt;span style='color:red'&gt;3397&lt;/span&gt;</t>
  </si>
  <si>
    <t>&lt;span style='color:red'&gt;6402&lt;/span&gt;</t>
  </si>
  <si>
    <t>&lt;span style='color:red'&gt;3091&lt;/span&gt;</t>
  </si>
  <si>
    <t>&lt;span style='color:red'&gt;3142&lt;/span&gt;</t>
  </si>
  <si>
    <t>&lt;span style='color:green'&gt;5900&lt;/span&gt;</t>
  </si>
  <si>
    <t>&lt;span style='color:red'&gt;2438&lt;/span&gt;</t>
  </si>
  <si>
    <t>&lt;span style='color:green'&gt;4988&lt;/span&gt;</t>
  </si>
  <si>
    <t>&lt;span style='color:red'&gt;2703&lt;/span&gt;</t>
  </si>
  <si>
    <t>May 2018</t>
  </si>
  <si>
    <t>&lt;span style='color:red'&gt;1511&lt;/span&gt;</t>
  </si>
  <si>
    <t>&lt;span style='color:red'&gt;490&lt;/span&gt;</t>
  </si>
  <si>
    <t>&lt;span style='color:red'&gt;2656&lt;/span&gt;</t>
  </si>
  <si>
    <t>&lt;span style='color:red'&gt;1201&lt;/span&gt;</t>
  </si>
  <si>
    <t>&lt;span style='color:green'&gt;9413&lt;/span&gt;</t>
  </si>
  <si>
    <t>&lt;span style='color:red'&gt;580&lt;/span&gt;</t>
  </si>
  <si>
    <t>&lt;span style='color:red'&gt;5723&lt;/span&gt;</t>
  </si>
  <si>
    <t>&lt;span style='color:red'&gt;166&lt;/span&gt;</t>
  </si>
  <si>
    <t>&lt;span style='color:red'&gt;1286&lt;/span&gt;</t>
  </si>
  <si>
    <t>&lt;span style='color:red'&gt;1039&lt;/span&gt;</t>
  </si>
  <si>
    <t>&lt;span style='color:red'&gt;2343&lt;/span&gt;</t>
  </si>
  <si>
    <t>&lt;span style='color:red'&gt;2383&lt;/span&gt;</t>
  </si>
  <si>
    <t>&lt;span style='color:red'&gt;330&lt;/span&gt;</t>
  </si>
  <si>
    <t>&lt;span style='color:red'&gt;2367&lt;/span&gt;</t>
  </si>
  <si>
    <t>&lt;span style='color:green'&gt;3612&lt;/span&gt;</t>
  </si>
  <si>
    <t>&lt;span style='color:red'&gt;1882&lt;/span&gt;</t>
  </si>
  <si>
    <t>&lt;span style='color:red'&gt;739&lt;/span&gt;</t>
  </si>
  <si>
    <t>&lt;span style='color:green'&gt;9737&lt;/span&gt;</t>
  </si>
  <si>
    <t>&lt;span style='color:green'&gt;11697&lt;/span&gt;</t>
  </si>
  <si>
    <t>&lt;span style='color:red'&gt;1313&lt;/span&gt;</t>
  </si>
  <si>
    <t>&lt;span style='color:red'&gt;5714&lt;/span&gt;</t>
  </si>
  <si>
    <t>&lt;span style='color:red'&gt;1194&lt;/span&gt;</t>
  </si>
  <si>
    <t>&lt;span style='color:green'&gt;12731&lt;/span&gt;</t>
  </si>
  <si>
    <t>&lt;span style='color:red'&gt;219&lt;/span&gt;</t>
  </si>
  <si>
    <t>&lt;span style='color:red'&gt;10257&lt;/span&gt;</t>
  </si>
  <si>
    <t>&lt;span style='color:green'&gt;5731&lt;/span&gt;</t>
  </si>
  <si>
    <t>&lt;span style='color:red'&gt;4120&lt;/span&gt;</t>
  </si>
  <si>
    <t>&lt;span style='color:red'&gt;3568&lt;/span&gt;</t>
  </si>
  <si>
    <t>&lt;span style='color:red'&gt;3143&lt;/span&gt;</t>
  </si>
  <si>
    <t>&lt;span style='color:red'&gt;3339&lt;/span&gt;</t>
  </si>
  <si>
    <t>&lt;span style='color:red'&gt;4669&lt;/span&gt;</t>
  </si>
  <si>
    <t>&lt;span style='color:red'&gt;1009&lt;/span&gt;</t>
  </si>
  <si>
    <t>&lt;span style='color:red'&gt;3451&lt;/span&gt;</t>
  </si>
  <si>
    <t>&lt;span style='color:green'&gt;6193&lt;/span&gt;</t>
  </si>
  <si>
    <t>&lt;span style='color:red'&gt;1571&lt;/span&gt;</t>
  </si>
  <si>
    <t>&lt;span style='color:green'&gt;5413&lt;/span&gt;</t>
  </si>
  <si>
    <t>&lt;span style='color:red'&gt;3051&lt;/span&gt;</t>
  </si>
  <si>
    <t>June 2018</t>
  </si>
  <si>
    <t>&lt;span style='color:red'&gt;1854&lt;/span&gt;</t>
  </si>
  <si>
    <t>&lt;span style='color:red'&gt;3095&lt;/span&gt;</t>
  </si>
  <si>
    <t>&lt;span style='color:red'&gt;1236&lt;/span&gt;</t>
  </si>
  <si>
    <t>&lt;span style='color:green'&gt;8733&lt;/span&gt;</t>
  </si>
  <si>
    <t>&lt;span style='color:red'&gt;940&lt;/span&gt;</t>
  </si>
  <si>
    <t>&lt;span style='color:red'&gt;5522&lt;/span&gt;</t>
  </si>
  <si>
    <t>&lt;span style='color:red'&gt;288&lt;/span&gt;</t>
  </si>
  <si>
    <t>&lt;span style='color:red'&gt;1248&lt;/span&gt;</t>
  </si>
  <si>
    <t>&lt;span style='color:red'&gt;3367&lt;/span&gt;</t>
  </si>
  <si>
    <t>&lt;span style='color:red'&gt;2590&lt;/span&gt;</t>
  </si>
  <si>
    <t>&lt;span style='color:red'&gt;1388&lt;/span&gt;</t>
  </si>
  <si>
    <t>&lt;span style='color:red'&gt;544&lt;/span&gt;</t>
  </si>
  <si>
    <t>&lt;span style='color:red'&gt;2470&lt;/span&gt;</t>
  </si>
  <si>
    <t>&lt;span style='color:green'&gt;4577&lt;/span&gt;</t>
  </si>
  <si>
    <t>&lt;span style='color:red'&gt;2960&lt;/span&gt;</t>
  </si>
  <si>
    <t>&lt;span style='color:red'&gt;1200&lt;/span&gt;</t>
  </si>
  <si>
    <t>&lt;span style='color:green'&gt;10171&lt;/span&gt;</t>
  </si>
  <si>
    <t>&lt;span style='color:green'&gt;12224&lt;/span&gt;</t>
  </si>
  <si>
    <t>&lt;span style='color:red'&gt;2996&lt;/span&gt;</t>
  </si>
  <si>
    <t>&lt;span style='color:red'&gt;8992&lt;/span&gt;</t>
  </si>
  <si>
    <t>&lt;span style='color:red'&gt;1543&lt;/span&gt;</t>
  </si>
  <si>
    <t>&lt;span style='color:green'&gt;12569&lt;/span&gt;</t>
  </si>
  <si>
    <t>&lt;span style='color:red'&gt;1265&lt;/span&gt;</t>
  </si>
  <si>
    <t>&lt;span style='color:red'&gt;12117&lt;/span&gt;</t>
  </si>
  <si>
    <t>&lt;span style='color:green'&gt;5225&lt;/span&gt;</t>
  </si>
  <si>
    <t>&lt;span style='color:green'&gt;6728&lt;/span&gt;</t>
  </si>
  <si>
    <t>&lt;span style='color:red'&gt;3305&lt;/span&gt;</t>
  </si>
  <si>
    <t>&lt;span style='color:red'&gt;3146&lt;/span&gt;</t>
  </si>
  <si>
    <t>&lt;span style='color:red'&gt;2894&lt;/span&gt;</t>
  </si>
  <si>
    <t>&lt;span style='color:red'&gt;5519&lt;/span&gt;</t>
  </si>
  <si>
    <t>&lt;span style='color:red'&gt;2702&lt;/span&gt;</t>
  </si>
  <si>
    <t>&lt;span style='color:green'&gt;5466&lt;/span&gt;</t>
  </si>
  <si>
    <t>&lt;span style='color:red'&gt;2555&lt;/span&gt;</t>
  </si>
  <si>
    <t>&lt;span style='color:green'&gt;5084&lt;/span&gt;</t>
  </si>
  <si>
    <t>&lt;span style='color:red'&gt;2184&lt;/span&gt;</t>
  </si>
  <si>
    <t>July 2018</t>
  </si>
  <si>
    <t>&lt;span style='color:red'&gt;1919&lt;/span&gt;</t>
  </si>
  <si>
    <t>&lt;span style='color:red'&gt;1344&lt;/span&gt;</t>
  </si>
  <si>
    <t>&lt;span style='color:green'&gt;9528&lt;/span&gt;</t>
  </si>
  <si>
    <t>&lt;span style='color:red'&gt;1701&lt;/span&gt;</t>
  </si>
  <si>
    <t>&lt;span style='color:green'&gt;9075&lt;/span&gt;</t>
  </si>
  <si>
    <t>&lt;span style='color:red'&gt;957&lt;/span&gt;</t>
  </si>
  <si>
    <t>&lt;span style='color:green'&gt;8450&lt;/span&gt;</t>
  </si>
  <si>
    <t>&lt;span style='color:red'&gt;348&lt;/span&gt;</t>
  </si>
  <si>
    <t>&lt;span style='color:red'&gt;1595&lt;/span&gt;</t>
  </si>
  <si>
    <t>&lt;span style='color:red'&gt;4116&lt;/span&gt;</t>
  </si>
  <si>
    <t>&lt;span style='color:red'&gt;1727&lt;/span&gt;</t>
  </si>
  <si>
    <t>&lt;span style='color:red'&gt;2010&lt;/span&gt;</t>
  </si>
  <si>
    <t>&lt;span style='color:red'&gt;533&lt;/span&gt;</t>
  </si>
  <si>
    <t>&lt;span style='color:red'&gt;1789&lt;/span&gt;</t>
  </si>
  <si>
    <t>&lt;span style='color:green'&gt;6091&lt;/span&gt;</t>
  </si>
  <si>
    <t>&lt;span style='color:green'&gt;3911&lt;/span&gt;</t>
  </si>
  <si>
    <t>&lt;span style='color:red'&gt;1323&lt;/span&gt;</t>
  </si>
  <si>
    <t>&lt;span style='color:green'&gt;9957&lt;/span&gt;</t>
  </si>
  <si>
    <t>&lt;span style='color:green'&gt;16429&lt;/span&gt;</t>
  </si>
  <si>
    <t>&lt;span style='color:red'&gt;4730&lt;/span&gt;</t>
  </si>
  <si>
    <t>&lt;span style='color:red'&gt;11048&lt;/span&gt;</t>
  </si>
  <si>
    <t>&lt;span style='color:red'&gt;1608&lt;/span&gt;</t>
  </si>
  <si>
    <t>&lt;span style='color:green'&gt;13225&lt;/span&gt;</t>
  </si>
  <si>
    <t>&lt;span style='color:red'&gt;1420&lt;/span&gt;</t>
  </si>
  <si>
    <t>&lt;span style='color:red'&gt;10905&lt;/span&gt;</t>
  </si>
  <si>
    <t>&lt;span style='color:green'&gt;4466&lt;/span&gt;</t>
  </si>
  <si>
    <t>&lt;span style='color:green'&gt;7440&lt;/span&gt;</t>
  </si>
  <si>
    <t>&lt;span style='color:red'&gt;3683&lt;/span&gt;</t>
  </si>
  <si>
    <t>&lt;span style='color:red'&gt;3543&lt;/span&gt;</t>
  </si>
  <si>
    <t>&lt;span style='color:red'&gt;2774&lt;/span&gt;</t>
  </si>
  <si>
    <t>&lt;span style='color:red'&gt;5511&lt;/span&gt;</t>
  </si>
  <si>
    <t>&lt;span style='color:red'&gt;2799&lt;/span&gt;</t>
  </si>
  <si>
    <t>&lt;span style='color:red'&gt;3644&lt;/span&gt;</t>
  </si>
  <si>
    <t>&lt;span style='color:green'&gt;6817&lt;/span&gt;</t>
  </si>
  <si>
    <t>&lt;span style='color:red'&gt;2358&lt;/span&gt;</t>
  </si>
  <si>
    <t>&lt;span style='color:green'&gt;5432&lt;/span&gt;</t>
  </si>
  <si>
    <t>&lt;span style='color:red'&gt;2664&lt;/span&gt;</t>
  </si>
  <si>
    <t>August 2018</t>
  </si>
  <si>
    <t>&lt;span style='color:red'&gt;1680&lt;/span&gt;</t>
  </si>
  <si>
    <t>&lt;span style='color:red'&gt;1354&lt;/span&gt;</t>
  </si>
  <si>
    <t>&lt;span style='color:green'&gt;9940&lt;/span&gt;</t>
  </si>
  <si>
    <t>&lt;span style='color:red'&gt;1453&lt;/span&gt;</t>
  </si>
  <si>
    <t>&lt;span style='color:green'&gt;10551&lt;/span&gt;</t>
  </si>
  <si>
    <t>&lt;span style='color:red'&gt;1334&lt;/span&gt;</t>
  </si>
  <si>
    <t>&lt;span style='color:red'&gt;4657&lt;/span&gt;</t>
  </si>
  <si>
    <t>&lt;span style='color:red'&gt;576&lt;/span&gt;</t>
  </si>
  <si>
    <t>&lt;span style='color:red'&gt;1708&lt;/span&gt;</t>
  </si>
  <si>
    <t>&lt;span style='color:red'&gt;3608&lt;/span&gt;</t>
  </si>
  <si>
    <t>&lt;span style='color:red'&gt;1911&lt;/span&gt;</t>
  </si>
  <si>
    <t>&lt;span style='color:red'&gt;1891&lt;/span&gt;</t>
  </si>
  <si>
    <t>&lt;span style='color:red'&gt;695&lt;/span&gt;</t>
  </si>
  <si>
    <t>&lt;span style='color:red'&gt;2820&lt;/span&gt;</t>
  </si>
  <si>
    <t>&lt;span style='color:green'&gt;6828&lt;/span&gt;</t>
  </si>
  <si>
    <t>&lt;span style='color:green'&gt;4753&lt;/span&gt;</t>
  </si>
  <si>
    <t>&lt;span style='color:red'&gt;1310&lt;/span&gt;</t>
  </si>
  <si>
    <t>&lt;span style='color:green'&gt;10278&lt;/span&gt;</t>
  </si>
  <si>
    <t>&lt;span style='color:green'&gt;15474&lt;/span&gt;</t>
  </si>
  <si>
    <t>&lt;span style='color:red'&gt;3834&lt;/span&gt;</t>
  </si>
  <si>
    <t>&lt;span style='color:red'&gt;11946&lt;/span&gt;</t>
  </si>
  <si>
    <t>&lt;span style='color:red'&gt;1803&lt;/span&gt;</t>
  </si>
  <si>
    <t>&lt;span style='color:green'&gt;12343&lt;/span&gt;</t>
  </si>
  <si>
    <t>&lt;span style='color:red'&gt;1245&lt;/span&gt;</t>
  </si>
  <si>
    <t>&lt;span style='color:red'&gt;9702&lt;/span&gt;</t>
  </si>
  <si>
    <t>&lt;span style='color:green'&gt;5874&lt;/span&gt;</t>
  </si>
  <si>
    <t>&lt;span style='color:green'&gt;8903&lt;/span&gt;</t>
  </si>
  <si>
    <t>&lt;span style='color:red'&gt;3605&lt;/span&gt;</t>
  </si>
  <si>
    <t>&lt;span style='color:red'&gt;3210&lt;/span&gt;</t>
  </si>
  <si>
    <t>&lt;span style='color:red'&gt;2662&lt;/span&gt;</t>
  </si>
  <si>
    <t>&lt;span style='color:red'&gt;4412&lt;/span&gt;</t>
  </si>
  <si>
    <t>&lt;span style='color:red'&gt;3130&lt;/span&gt;</t>
  </si>
  <si>
    <t>&lt;span style='color:red'&gt;4508&lt;/span&gt;</t>
  </si>
  <si>
    <t>&lt;span style='color:red'&gt;5207&lt;/span&gt;</t>
  </si>
  <si>
    <t>&lt;span style='color:red'&gt;2326&lt;/span&gt;</t>
  </si>
  <si>
    <t>&lt;span style='color:green'&gt;6115&lt;/span&gt;</t>
  </si>
  <si>
    <t>&lt;span style='color:red'&gt;2576&lt;/span&gt;</t>
  </si>
  <si>
    <t>September 2018</t>
  </si>
  <si>
    <t>&lt;span style='color:red'&gt;1692&lt;/span&gt;</t>
  </si>
  <si>
    <t>&lt;span style='color:red'&gt;1491&lt;/span&gt;</t>
  </si>
  <si>
    <t>&lt;span style='color:green'&gt;9797&lt;/span&gt;</t>
  </si>
  <si>
    <t>&lt;span style='color:red'&gt;1253&lt;/span&gt;</t>
  </si>
  <si>
    <t>&lt;span style='color:green'&gt;10265&lt;/span&gt;</t>
  </si>
  <si>
    <t>&lt;span style='color:red'&gt;1094&lt;/span&gt;</t>
  </si>
  <si>
    <t>&lt;span style='color:green'&gt;7236&lt;/span&gt;</t>
  </si>
  <si>
    <t>&lt;span style='color:red'&gt;487&lt;/span&gt;</t>
  </si>
  <si>
    <t>&lt;span style='color:red'&gt;1901&lt;/span&gt;</t>
  </si>
  <si>
    <t>&lt;span style='color:red'&gt;2898&lt;/span&gt;</t>
  </si>
  <si>
    <t>&lt;span style='color:red'&gt;1831&lt;/span&gt;</t>
  </si>
  <si>
    <t>&lt;span style='color:red'&gt;387&lt;/span&gt;</t>
  </si>
  <si>
    <t>&lt;span style='color:red'&gt;2186&lt;/span&gt;</t>
  </si>
  <si>
    <t>&lt;span style='color:green'&gt;6038&lt;/span&gt;</t>
  </si>
  <si>
    <t>&lt;span style='color:green'&gt;3994&lt;/span&gt;</t>
  </si>
  <si>
    <t>&lt;span style='color:red'&gt;1199&lt;/span&gt;</t>
  </si>
  <si>
    <t>&lt;span style='color:green'&gt;9843&lt;/span&gt;</t>
  </si>
  <si>
    <t>&lt;span style='color:green'&gt;15849&lt;/span&gt;</t>
  </si>
  <si>
    <t>&lt;span style='color:green'&gt;4820&lt;/span&gt;</t>
  </si>
  <si>
    <t>&lt;span style='color:red'&gt;11106&lt;/span&gt;</t>
  </si>
  <si>
    <t>&lt;span style='color:red'&gt;1804&lt;/span&gt;</t>
  </si>
  <si>
    <t>&lt;span style='color:green'&gt;12685&lt;/span&gt;</t>
  </si>
  <si>
    <t>&lt;span style='color:red'&gt;1677&lt;/span&gt;</t>
  </si>
  <si>
    <t>&lt;span style='color:red'&gt;11211&lt;/span&gt;</t>
  </si>
  <si>
    <t>&lt;span style='color:green'&gt;5005&lt;/span&gt;</t>
  </si>
  <si>
    <t>&lt;span style='color:green'&gt;9115&lt;/span&gt;</t>
  </si>
  <si>
    <t>&lt;span style='color:red'&gt;3112&lt;/span&gt;</t>
  </si>
  <si>
    <t>&lt;span style='color:red'&gt;3002&lt;/span&gt;</t>
  </si>
  <si>
    <t>&lt;span style='color:red'&gt;2627&lt;/span&gt;</t>
  </si>
  <si>
    <t>&lt;span style='color:red'&gt;4633&lt;/span&gt;</t>
  </si>
  <si>
    <t>&lt;span style='color:red'&gt;3363&lt;/span&gt;</t>
  </si>
  <si>
    <t>&lt;span style='color:red'&gt;2674&lt;/span&gt;</t>
  </si>
  <si>
    <t>&lt;span style='color:green'&gt;5588&lt;/span&gt;</t>
  </si>
  <si>
    <t>&lt;span style='color:green'&gt;3370&lt;/span&gt;</t>
  </si>
  <si>
    <t>&lt;span style='color:green'&gt;5357&lt;/span&gt;</t>
  </si>
  <si>
    <t>&lt;span style='color:red'&gt;2653&lt;/span&gt;</t>
  </si>
  <si>
    <t>October 2018</t>
  </si>
  <si>
    <t>&lt;span style='color:red'&gt;1998&lt;/span&gt;</t>
  </si>
  <si>
    <t>&lt;span style='color:red'&gt;1353&lt;/span&gt;</t>
  </si>
  <si>
    <t>&lt;span style='color:green'&gt;10022&lt;/span&gt;</t>
  </si>
  <si>
    <t>&lt;span style='color:red'&gt;1383&lt;/span&gt;</t>
  </si>
  <si>
    <t>&lt;span style='color:green'&gt;8428&lt;/span&gt;</t>
  </si>
  <si>
    <t>&lt;span style='color:red'&gt;865&lt;/span&gt;</t>
  </si>
  <si>
    <t>&lt;span style='color:red'&gt;5700&lt;/span&gt;</t>
  </si>
  <si>
    <t>&lt;span style='color:red'&gt;583&lt;/span&gt;</t>
  </si>
  <si>
    <t>&lt;span style='color:red'&gt;1774&lt;/span&gt;</t>
  </si>
  <si>
    <t>&lt;span style='color:red'&gt;3652&lt;/span&gt;</t>
  </si>
  <si>
    <t>&lt;span style='color:red'&gt;2079&lt;/span&gt;</t>
  </si>
  <si>
    <t>&lt;span style='color:red'&gt;1931&lt;/span&gt;</t>
  </si>
  <si>
    <t>&lt;span style='color:red'&gt;360&lt;/span&gt;</t>
  </si>
  <si>
    <t>&lt;span style='color:red'&gt;2081&lt;/span&gt;</t>
  </si>
  <si>
    <t>&lt;span style='color:green'&gt;6925&lt;/span&gt;</t>
  </si>
  <si>
    <t>&lt;span style='color:green'&gt;4878&lt;/span&gt;</t>
  </si>
  <si>
    <t>&lt;span style='color:red'&gt;1883&lt;/span&gt;</t>
  </si>
  <si>
    <t>&lt;span style='color:green'&gt;11103&lt;/span&gt;</t>
  </si>
  <si>
    <t>&lt;span style='color:green'&gt;18048&lt;/span&gt;</t>
  </si>
  <si>
    <t>&lt;span style='color:green'&gt;6258&lt;/span&gt;</t>
  </si>
  <si>
    <t>&lt;span style='color:green'&gt;16025&lt;/span&gt;</t>
  </si>
  <si>
    <t>&lt;span style='color:red'&gt;1594&lt;/span&gt;</t>
  </si>
  <si>
    <t>&lt;span style='color:green'&gt;15123&lt;/span&gt;</t>
  </si>
  <si>
    <t>&lt;span style='color:red'&gt;1390&lt;/span&gt;</t>
  </si>
  <si>
    <t>&lt;span style='color:red'&gt;10385&lt;/span&gt;</t>
  </si>
  <si>
    <t>&lt;span style='color:green'&gt;6487&lt;/span&gt;</t>
  </si>
  <si>
    <t>&lt;span style='color:green'&gt;8816&lt;/span&gt;</t>
  </si>
  <si>
    <t>&lt;span style='color:red'&gt;3465&lt;/span&gt;</t>
  </si>
  <si>
    <t>&lt;span style='color:red'&gt;4084&lt;/span&gt;</t>
  </si>
  <si>
    <t>&lt;span style='color:red'&gt;2632&lt;/span&gt;</t>
  </si>
  <si>
    <t>&lt;span style='color:red'&gt;6474&lt;/span&gt;</t>
  </si>
  <si>
    <t>&lt;span style='color:red'&gt;3477&lt;/span&gt;</t>
  </si>
  <si>
    <t>&lt;span style='color:red'&gt;3779&lt;/span&gt;</t>
  </si>
  <si>
    <t>&lt;span style='color:red'&gt;5538&lt;/span&gt;</t>
  </si>
  <si>
    <t>&lt;span style='color:green'&gt;3487&lt;/span&gt;</t>
  </si>
  <si>
    <t>&lt;span style='color:green'&gt;5532&lt;/span&gt;</t>
  </si>
  <si>
    <t>November 2018</t>
  </si>
  <si>
    <t>&lt;span style='color:red'&gt;2479&lt;/span&gt;</t>
  </si>
  <si>
    <t>&lt;span style='color:green'&gt;9720&lt;/span&gt;</t>
  </si>
  <si>
    <t>&lt;span style='color:red'&gt;1180&lt;/span&gt;</t>
  </si>
  <si>
    <t>&lt;span style='color:green'&gt;11145&lt;/span&gt;</t>
  </si>
  <si>
    <t>&lt;span style='color:red'&gt;1035&lt;/span&gt;</t>
  </si>
  <si>
    <t>&lt;span style='color:green'&gt;6835&lt;/span&gt;</t>
  </si>
  <si>
    <t>&lt;span style='color:red'&gt;556&lt;/span&gt;</t>
  </si>
  <si>
    <t>&lt;span style='color:red'&gt;1622&lt;/span&gt;</t>
  </si>
  <si>
    <t>&lt;span style='color:red'&gt;3131&lt;/span&gt;</t>
  </si>
  <si>
    <t>&lt;span style='color:red'&gt;1960&lt;/span&gt;</t>
  </si>
  <si>
    <t>&lt;span style='color:red'&gt;2128&lt;/span&gt;</t>
  </si>
  <si>
    <t>&lt;span style='color:red'&gt;520&lt;/span&gt;</t>
  </si>
  <si>
    <t>&lt;span style='color:red'&gt;1523&lt;/span&gt;</t>
  </si>
  <si>
    <t>&lt;span style='color:green'&gt;4116&lt;/span&gt;</t>
  </si>
  <si>
    <t>&lt;span style='color:green'&gt;4337&lt;/span&gt;</t>
  </si>
  <si>
    <t>&lt;span style='color:red'&gt;1251&lt;/span&gt;</t>
  </si>
  <si>
    <t>&lt;span style='color:green'&gt;10472&lt;/span&gt;</t>
  </si>
  <si>
    <t>&lt;span style='color:green'&gt;17610&lt;/span&gt;</t>
  </si>
  <si>
    <t>&lt;span style='color:green'&gt;6323&lt;/span&gt;</t>
  </si>
  <si>
    <t>&lt;span style='color:green'&gt;15079&lt;/span&gt;</t>
  </si>
  <si>
    <t>&lt;span style='color:red'&gt;1457&lt;/span&gt;</t>
  </si>
  <si>
    <t>&lt;span style='color:green'&gt;16071&lt;/span&gt;</t>
  </si>
  <si>
    <t>&lt;span style='color:red'&gt;1605&lt;/span&gt;</t>
  </si>
  <si>
    <t>&lt;span style='color:red'&gt;8923&lt;/span&gt;</t>
  </si>
  <si>
    <t>&lt;span style='color:green'&gt;5044&lt;/span&gt;</t>
  </si>
  <si>
    <t>&lt;span style='color:green'&gt;7583&lt;/span&gt;</t>
  </si>
  <si>
    <t>&lt;span style='color:red'&gt;3491&lt;/span&gt;</t>
  </si>
  <si>
    <t>&lt;span style='color:red'&gt;3054&lt;/span&gt;</t>
  </si>
  <si>
    <t>&lt;span style='color:red'&gt;4210&lt;/span&gt;</t>
  </si>
  <si>
    <t>&lt;span style='color:red'&gt;3092&lt;/span&gt;</t>
  </si>
  <si>
    <t>&lt;span style='color:green'&gt;5862&lt;/span&gt;</t>
  </si>
  <si>
    <t>&lt;span style='color:red'&gt;3014&lt;/span&gt;</t>
  </si>
  <si>
    <t>&lt;span style='color:green'&gt;4886&lt;/span&gt;</t>
  </si>
  <si>
    <t>&lt;span style='color:red'&gt;2917&lt;/span&gt;</t>
  </si>
  <si>
    <t>December 2018</t>
  </si>
  <si>
    <t>&lt;span style='color:red'&gt;1747&lt;/span&gt;</t>
  </si>
  <si>
    <t>&lt;span style='color:red'&gt;1368&lt;/span&gt;</t>
  </si>
  <si>
    <t>&lt;span style='color:green'&gt;9630&lt;/span&gt;</t>
  </si>
  <si>
    <t>&lt;span style='color:red'&gt;1150&lt;/span&gt;</t>
  </si>
  <si>
    <t>&lt;span style='color:green'&gt;8760&lt;/span&gt;</t>
  </si>
  <si>
    <t>&lt;span style='color:red'&gt;1119&lt;/span&gt;</t>
  </si>
  <si>
    <t>&lt;span style='color:red'&gt;4555&lt;/span&gt;</t>
  </si>
  <si>
    <t>&lt;span style='color:red'&gt;775&lt;/span&gt;</t>
  </si>
  <si>
    <t>&lt;span style='color:red'&gt;1355&lt;/span&gt;</t>
  </si>
  <si>
    <t>&lt;span style='color:red'&gt;3835&lt;/span&gt;</t>
  </si>
  <si>
    <t>&lt;span style='color:red'&gt;1262&lt;/span&gt;</t>
  </si>
  <si>
    <t>&lt;span style='color:red'&gt;1539&lt;/span&gt;</t>
  </si>
  <si>
    <t>&lt;span style='color:red'&gt;462&lt;/span&gt;</t>
  </si>
  <si>
    <t>&lt;span style='color:green'&gt;4826&lt;/span&gt;</t>
  </si>
  <si>
    <t>&lt;span style='color:green'&gt;3756&lt;/span&gt;</t>
  </si>
  <si>
    <t>&lt;span style='color:red'&gt;1295&lt;/span&gt;</t>
  </si>
  <si>
    <t>&lt;span style='color:green'&gt;11360&lt;/span&gt;</t>
  </si>
  <si>
    <t>&lt;span style='color:green'&gt;41575&lt;/span&gt;</t>
  </si>
  <si>
    <t>&lt;span style='color:green'&gt;5604&lt;/span&gt;</t>
  </si>
  <si>
    <t>&lt;span style='color:green'&gt;28667&lt;/span&gt;</t>
  </si>
  <si>
    <t>&lt;span style='color:red'&gt;2220&lt;/span&gt;</t>
  </si>
  <si>
    <t>&lt;span style='color:green'&gt;18987&lt;/span&gt;</t>
  </si>
  <si>
    <t>&lt;span style='color:red'&gt;1196&lt;/span&gt;</t>
  </si>
  <si>
    <t>&lt;span style='color:red'&gt;9519&lt;/span&gt;</t>
  </si>
  <si>
    <t>&lt;span style='color:green'&gt;5565&lt;/span&gt;</t>
  </si>
  <si>
    <t>&lt;span style='color:green'&gt;6986&lt;/span&gt;</t>
  </si>
  <si>
    <t>&lt;span style='color:red'&gt;2550&lt;/span&gt;</t>
  </si>
  <si>
    <t>&lt;span style='color:red'&gt;2185&lt;/span&gt;</t>
  </si>
  <si>
    <t>&lt;span style='color:red'&gt;2393&lt;/span&gt;</t>
  </si>
  <si>
    <t>&lt;span style='color:red'&gt;5673&lt;/span&gt;</t>
  </si>
  <si>
    <t>&lt;span style='color:red'&gt;2981&lt;/span&gt;</t>
  </si>
  <si>
    <t>&lt;span style='color:red'&gt;3253&lt;/span&gt;</t>
  </si>
  <si>
    <t>&lt;span style='color:red'&gt;5313&lt;/span&gt;</t>
  </si>
  <si>
    <t>&lt;span style='color:red'&gt;2805&lt;/span&gt;</t>
  </si>
  <si>
    <t>&lt;span style='color:green'&gt;5623&lt;/span&gt;</t>
  </si>
  <si>
    <t>&lt;span style='color:green'&gt;14470&lt;/span&gt;</t>
  </si>
  <si>
    <t>January 2019</t>
  </si>
  <si>
    <t>&lt;span style='color:red'&gt;1916&lt;/span&gt;</t>
  </si>
  <si>
    <t>&lt;span style='color:red'&gt;1430&lt;/span&gt;</t>
  </si>
  <si>
    <t>&lt;span style='color:green'&gt;9842&lt;/span&gt;</t>
  </si>
  <si>
    <t>&lt;span style='color:red'&gt;1419&lt;/span&gt;</t>
  </si>
  <si>
    <t>&lt;span style='color:green'&gt;9511&lt;/span&gt;</t>
  </si>
  <si>
    <t>&lt;span style='color:red'&gt;1562&lt;/span&gt;</t>
  </si>
  <si>
    <t>&lt;span style='color:red'&gt;4772&lt;/span&gt;</t>
  </si>
  <si>
    <t>&lt;span style='color:red'&gt;747&lt;/span&gt;</t>
  </si>
  <si>
    <t>&lt;span style='color:red'&gt;2116&lt;/span&gt;</t>
  </si>
  <si>
    <t>&lt;span style='color:red'&gt;4921&lt;/span&gt;</t>
  </si>
  <si>
    <t>&lt;span style='color:red'&gt;1461&lt;/span&gt;</t>
  </si>
  <si>
    <t>&lt;span style='color:red'&gt;1953&lt;/span&gt;</t>
  </si>
  <si>
    <t>&lt;span style='color:red'&gt;737&lt;/span&gt;</t>
  </si>
  <si>
    <t>&lt;span style='color:red'&gt;1351&lt;/span&gt;</t>
  </si>
  <si>
    <t>&lt;span style='color:green'&gt;5446&lt;/span&gt;</t>
  </si>
  <si>
    <t>&lt;span style='color:green'&gt;4388&lt;/span&gt;</t>
  </si>
  <si>
    <t>&lt;span style='color:red'&gt;1377&lt;/span&gt;</t>
  </si>
  <si>
    <t>&lt;span style='color:green'&gt;17223&lt;/span&gt;</t>
  </si>
  <si>
    <t>&lt;span style='color:green'&gt;38269&lt;/span&gt;</t>
  </si>
  <si>
    <t>&lt;span style='color:green'&gt;6236&lt;/span&gt;</t>
  </si>
  <si>
    <t>&lt;span style='color:green'&gt;39940&lt;/span&gt;</t>
  </si>
  <si>
    <t>1.4311245E7</t>
  </si>
  <si>
    <t>&lt;span style='color:red'&gt;1982&lt;/span&gt;</t>
  </si>
  <si>
    <t>&lt;span style='color:green'&gt;22686&lt;/span&gt;</t>
  </si>
  <si>
    <t>&lt;span style='color:red'&gt;1546&lt;/span&gt;</t>
  </si>
  <si>
    <t>&lt;span style='color:red'&gt;12185&lt;/span&gt;</t>
  </si>
  <si>
    <t>1.3574728E7</t>
  </si>
  <si>
    <t>&lt;span style='color:green'&gt;6840&lt;/span&gt;</t>
  </si>
  <si>
    <t>&lt;span style='color:green'&gt;8656&lt;/span&gt;</t>
  </si>
  <si>
    <t>&lt;span style='color:red'&gt;4081&lt;/span&gt;</t>
  </si>
  <si>
    <t>&lt;span style='color:red'&gt;2389&lt;/span&gt;</t>
  </si>
  <si>
    <t>&lt;span style='color:red'&gt;6495&lt;/span&gt;</t>
  </si>
  <si>
    <t>&lt;span style='color:red'&gt;3373&lt;/span&gt;</t>
  </si>
  <si>
    <t>&lt;span style='color:red'&gt;3737&lt;/span&gt;</t>
  </si>
  <si>
    <t>&lt;span style='color:green'&gt;6735&lt;/span&gt;</t>
  </si>
  <si>
    <t>&lt;span style='color:red'&gt;3280&lt;/span&gt;</t>
  </si>
  <si>
    <t>&lt;span style='color:green'&gt;6022&lt;/span&gt;</t>
  </si>
  <si>
    <t>&lt;span style='color:green'&gt;15602&lt;/span&gt;</t>
  </si>
  <si>
    <t>February 2019</t>
  </si>
  <si>
    <t>&lt;span style='color:red'&gt;1817&lt;/span&gt;</t>
  </si>
  <si>
    <t>&lt;span style='color:red'&gt;1488&lt;/span&gt;</t>
  </si>
  <si>
    <t>&lt;span style='color:green'&gt;9156&lt;/span&gt;</t>
  </si>
  <si>
    <t>&lt;span style='color:red'&gt;1474&lt;/span&gt;</t>
  </si>
  <si>
    <t>&lt;span style='color:green'&gt;8612&lt;/span&gt;</t>
  </si>
  <si>
    <t>&lt;span style='color:red'&gt;4584&lt;/span&gt;</t>
  </si>
  <si>
    <t>&lt;span style='color:green'&gt;8162&lt;/span&gt;</t>
  </si>
  <si>
    <t>&lt;span style='color:red'&gt;715&lt;/span&gt;</t>
  </si>
  <si>
    <t>&lt;span style='color:red'&gt;1996&lt;/span&gt;</t>
  </si>
  <si>
    <t>&lt;span style='color:red'&gt;4240&lt;/span&gt;</t>
  </si>
  <si>
    <t>&lt;span style='color:red'&gt;1991&lt;/span&gt;</t>
  </si>
  <si>
    <t>&lt;span style='color:red'&gt;667&lt;/span&gt;</t>
  </si>
  <si>
    <t>&lt;span style='color:red'&gt;1532&lt;/span&gt;</t>
  </si>
  <si>
    <t>&lt;span style='color:green'&gt;4739&lt;/span&gt;</t>
  </si>
  <si>
    <t>&lt;span style='color:green'&gt;3857&lt;/span&gt;</t>
  </si>
  <si>
    <t>&lt;span style='color:red'&gt;1046&lt;/span&gt;</t>
  </si>
  <si>
    <t>&lt;span style='color:green'&gt;15258&lt;/span&gt;</t>
  </si>
  <si>
    <t>&lt;span style='color:green'&gt;31456&lt;/span&gt;</t>
  </si>
  <si>
    <t>&lt;span style='color:green'&gt;5343&lt;/span&gt;</t>
  </si>
  <si>
    <t>&lt;span style='color:green'&gt;43419&lt;/span&gt;</t>
  </si>
  <si>
    <t>&lt;span style='color:red'&gt;1696&lt;/span&gt;</t>
  </si>
  <si>
    <t>&lt;span style='color:green'&gt;22153&lt;/span&gt;</t>
  </si>
  <si>
    <t>&lt;span style='color:red'&gt;1771&lt;/span&gt;</t>
  </si>
  <si>
    <t>&lt;span style='color:red'&gt;10180&lt;/span&gt;</t>
  </si>
  <si>
    <t>&lt;span style='color:green'&gt;7739&lt;/span&gt;</t>
  </si>
  <si>
    <t>&lt;span style='color:green'&gt;9635&lt;/span&gt;</t>
  </si>
  <si>
    <t>&lt;span style='color:red'&gt;4069&lt;/span&gt;</t>
  </si>
  <si>
    <t>&lt;span style='color:red'&gt;3009&lt;/span&gt;</t>
  </si>
  <si>
    <t>&lt;span style='color:red'&gt;2197&lt;/span&gt;</t>
  </si>
  <si>
    <t>&lt;span style='color:red'&gt;5720&lt;/span&gt;</t>
  </si>
  <si>
    <t>&lt;span style='color:red'&gt;3513&lt;/span&gt;</t>
  </si>
  <si>
    <t>&lt;span style='color:green'&gt;6940&lt;/span&gt;</t>
  </si>
  <si>
    <t>&lt;span style='color:green'&gt;3291&lt;/span&gt;</t>
  </si>
  <si>
    <t>&lt;span style='color:green'&gt;5223&lt;/span&gt;</t>
  </si>
  <si>
    <t>&lt;span style='color:green'&gt;10333&lt;/span&gt;</t>
  </si>
  <si>
    <t>March 2019</t>
  </si>
  <si>
    <t>&lt;span style='color:red'&gt;1961&lt;/span&gt;</t>
  </si>
  <si>
    <t>&lt;span style='color:green'&gt;8834&lt;/span&gt;</t>
  </si>
  <si>
    <t>&lt;span style='color:red'&gt;1525&lt;/span&gt;</t>
  </si>
  <si>
    <t>&lt;span style='color:green'&gt;9294&lt;/span&gt;</t>
  </si>
  <si>
    <t>&lt;span style='color:green'&gt;7700&lt;/span&gt;</t>
  </si>
  <si>
    <t>&lt;span style='color:red'&gt;828&lt;/span&gt;</t>
  </si>
  <si>
    <t>&lt;span style='color:red'&gt;2242&lt;/span&gt;</t>
  </si>
  <si>
    <t>&lt;span style='color:green'&gt;7292&lt;/span&gt;</t>
  </si>
  <si>
    <t>&lt;span style='color:red'&gt;1492&lt;/span&gt;</t>
  </si>
  <si>
    <t>&lt;span style='color:red'&gt;1927&lt;/span&gt;</t>
  </si>
  <si>
    <t>&lt;span style='color:red'&gt;801&lt;/span&gt;</t>
  </si>
  <si>
    <t>&lt;span style='color:red'&gt;1649&lt;/span&gt;</t>
  </si>
  <si>
    <t>&lt;span style='color:green'&gt;5027&lt;/span&gt;</t>
  </si>
  <si>
    <t>&lt;span style='color:green'&gt;4106&lt;/span&gt;</t>
  </si>
  <si>
    <t>&lt;span style='color:red'&gt;1395&lt;/span&gt;</t>
  </si>
  <si>
    <t>&lt;span style='color:green'&gt;13179&lt;/span&gt;</t>
  </si>
  <si>
    <t>&lt;span style='color:green'&gt;33432&lt;/span&gt;</t>
  </si>
  <si>
    <t>&lt;span style='color:green'&gt;5590&lt;/span&gt;</t>
  </si>
  <si>
    <t>&lt;span style='color:green'&gt;36850&lt;/span&gt;</t>
  </si>
  <si>
    <t>&lt;span style='color:red'&gt;2513&lt;/span&gt;</t>
  </si>
  <si>
    <t>&lt;span style='color:green'&gt;17105&lt;/span&gt;</t>
  </si>
  <si>
    <t>&lt;span style='color:red'&gt;1436&lt;/span&gt;</t>
  </si>
  <si>
    <t>&lt;span style='color:red'&gt;11175&lt;/span&gt;</t>
  </si>
  <si>
    <t>&lt;span style='color:green'&gt;5452&lt;/span&gt;</t>
  </si>
  <si>
    <t>&lt;span style='color:green'&gt;6892&lt;/span&gt;</t>
  </si>
  <si>
    <t>&lt;span style='color:red'&gt;3883&lt;/span&gt;</t>
  </si>
  <si>
    <t>&lt;span style='color:red'&gt;3167&lt;/span&gt;</t>
  </si>
  <si>
    <t>&lt;span style='color:red'&gt;2048&lt;/span&gt;</t>
  </si>
  <si>
    <t>&lt;span style='color:red'&gt;6928&lt;/span&gt;</t>
  </si>
  <si>
    <t>&lt;span style='color:red'&gt;3849&lt;/span&gt;</t>
  </si>
  <si>
    <t>&lt;span style='color:red'&gt;3905&lt;/span&gt;</t>
  </si>
  <si>
    <t>&lt;span style='color:green'&gt;6663&lt;/span&gt;</t>
  </si>
  <si>
    <t>&lt;span style='color:green'&gt;3593&lt;/span&gt;</t>
  </si>
  <si>
    <t>&lt;span style='color:green'&gt;6461&lt;/span&gt;</t>
  </si>
  <si>
    <t>&lt;span style='color:red'&gt;3020&lt;/span&gt;</t>
  </si>
  <si>
    <t>April 2019</t>
  </si>
  <si>
    <t>&lt;span style='color:red'&gt;2463&lt;/span&gt;</t>
  </si>
  <si>
    <t>&lt;span style='color:red'&gt;1618&lt;/span&gt;</t>
  </si>
  <si>
    <t>&lt;span style='color:green'&gt;8987&lt;/span&gt;</t>
  </si>
  <si>
    <t>&lt;span style='color:red'&gt;1051&lt;/span&gt;</t>
  </si>
  <si>
    <t>&lt;span style='color:green'&gt;9459&lt;/span&gt;</t>
  </si>
  <si>
    <t>&lt;span style='color:red'&gt;5708&lt;/span&gt;</t>
  </si>
  <si>
    <t>&lt;span style='color:red'&gt;906&lt;/span&gt;</t>
  </si>
  <si>
    <t>&lt;span style='color:red'&gt;2165&lt;/span&gt;</t>
  </si>
  <si>
    <t>&lt;span style='color:red'&gt;3994&lt;/span&gt;</t>
  </si>
  <si>
    <t>&lt;span style='color:red'&gt;1449&lt;/span&gt;</t>
  </si>
  <si>
    <t>&lt;span style='color:red'&gt;2395&lt;/span&gt;</t>
  </si>
  <si>
    <t>&lt;span style='color:red'&gt;732&lt;/span&gt;</t>
  </si>
  <si>
    <t>&lt;span style='color:red'&gt;2091&lt;/span&gt;</t>
  </si>
  <si>
    <t>&lt;span style='color:green'&gt;3850&lt;/span&gt;</t>
  </si>
  <si>
    <t>&lt;span style='color:green'&gt;4421&lt;/span&gt;</t>
  </si>
  <si>
    <t>&lt;span style='color:red'&gt;1267&lt;/span&gt;</t>
  </si>
  <si>
    <t>&lt;span style='color:green'&gt;14310&lt;/span&gt;</t>
  </si>
  <si>
    <t>&lt;span style='color:green'&gt;21778&lt;/span&gt;</t>
  </si>
  <si>
    <t>&lt;span style='color:green'&gt;5189&lt;/span&gt;</t>
  </si>
  <si>
    <t>&lt;span style='color:green'&gt;18519&lt;/span&gt;</t>
  </si>
  <si>
    <t>&lt;span style='color:green'&gt;15675&lt;/span&gt;</t>
  </si>
  <si>
    <t>&lt;span style='color:red'&gt;2102&lt;/span&gt;</t>
  </si>
  <si>
    <t>&lt;span style='color:red'&gt;10825&lt;/span&gt;</t>
  </si>
  <si>
    <t>&lt;span style='color:green'&gt;6836&lt;/span&gt;</t>
  </si>
  <si>
    <t>&lt;span style='color:green'&gt;7718&lt;/span&gt;</t>
  </si>
  <si>
    <t>&lt;span style='color:red'&gt;3929&lt;/span&gt;</t>
  </si>
  <si>
    <t>&lt;span style='color:red'&gt;3588&lt;/span&gt;</t>
  </si>
  <si>
    <t>&lt;span style='color:red'&gt;2480&lt;/span&gt;</t>
  </si>
  <si>
    <t>&lt;span style='color:red'&gt;7284&lt;/span&gt;</t>
  </si>
  <si>
    <t>&lt;span style='color:red'&gt;3830&lt;/span&gt;</t>
  </si>
  <si>
    <t>&lt;span style='color:red'&gt;4396&lt;/span&gt;</t>
  </si>
  <si>
    <t>&lt;span style='color:green'&gt;7623&lt;/span&gt;</t>
  </si>
  <si>
    <t>&lt;span style='color:red'&gt;3183&lt;/span&gt;</t>
  </si>
  <si>
    <t>&lt;span style='color:green'&gt;6970&lt;/span&gt;</t>
  </si>
  <si>
    <t>&lt;span style='color:red'&gt;3025&lt;/span&gt;</t>
  </si>
  <si>
    <t>May 2019</t>
  </si>
  <si>
    <t>&lt;span style='color:red'&gt;2068&lt;/span&gt;</t>
  </si>
  <si>
    <t>&lt;span style='color:green'&gt;8639&lt;/span&gt;</t>
  </si>
  <si>
    <t>&lt;span style='color:red'&gt;974&lt;/span&gt;</t>
  </si>
  <si>
    <t>&lt;span style='color:green'&gt;8855&lt;/span&gt;</t>
  </si>
  <si>
    <t>&lt;span style='color:red'&gt;1301&lt;/span&gt;</t>
  </si>
  <si>
    <t>&lt;span style='color:red'&gt;6564&lt;/span&gt;</t>
  </si>
  <si>
    <t>&lt;span style='color:red'&gt;751&lt;/span&gt;</t>
  </si>
  <si>
    <t>&lt;span style='color:red'&gt;1912&lt;/span&gt;</t>
  </si>
  <si>
    <t>&lt;span style='color:red'&gt;5506&lt;/span&gt;</t>
  </si>
  <si>
    <t>&lt;span style='color:red'&gt;1438&lt;/span&gt;</t>
  </si>
  <si>
    <t>&lt;span style='color:red'&gt;2021&lt;/span&gt;</t>
  </si>
  <si>
    <t>&lt;span style='color:red'&gt;802&lt;/span&gt;</t>
  </si>
  <si>
    <t>&lt;span style='color:green'&gt;4052&lt;/span&gt;</t>
  </si>
  <si>
    <t>&lt;span style='color:green'&gt;11062&lt;/span&gt;</t>
  </si>
  <si>
    <t>&lt;span style='color:green'&gt;29783&lt;/span&gt;</t>
  </si>
  <si>
    <t>&lt;span style='color:red'&gt;4553&lt;/span&gt;</t>
  </si>
  <si>
    <t>&lt;span style='color:red'&gt;13465&lt;/span&gt;</t>
  </si>
  <si>
    <t>&lt;span style='color:red'&gt;1665&lt;/span&gt;</t>
  </si>
  <si>
    <t>&lt;span style='color:green'&gt;12950&lt;/span&gt;</t>
  </si>
  <si>
    <t>&lt;span style='color:red'&gt;1861&lt;/span&gt;</t>
  </si>
  <si>
    <t>&lt;span style='color:red'&gt;9049&lt;/span&gt;</t>
  </si>
  <si>
    <t>&lt;span style='color:green'&gt;5775&lt;/span&gt;</t>
  </si>
  <si>
    <t>&lt;span style='color:green'&gt;7543&lt;/span&gt;</t>
  </si>
  <si>
    <t>&lt;span style='color:red'&gt;3594&lt;/span&gt;</t>
  </si>
  <si>
    <t>&lt;span style='color:red'&gt;2749&lt;/span&gt;</t>
  </si>
  <si>
    <t>&lt;span style='color:red'&gt;2313&lt;/span&gt;</t>
  </si>
  <si>
    <t>&lt;span style='color:red'&gt;5978&lt;/span&gt;</t>
  </si>
  <si>
    <t>&lt;span style='color:red'&gt;3931&lt;/span&gt;</t>
  </si>
  <si>
    <t>&lt;span style='color:red'&gt;4397&lt;/span&gt;</t>
  </si>
  <si>
    <t>&lt;span style='color:green'&gt;7698&lt;/span&gt;</t>
  </si>
  <si>
    <t>&lt;span style='color:red'&gt;3165&lt;/span&gt;</t>
  </si>
  <si>
    <t>&lt;span style='color:green'&gt;6278&lt;/span&gt;</t>
  </si>
  <si>
    <t>&lt;span style='color:red'&gt;2848&lt;/span&gt;</t>
  </si>
  <si>
    <t>June 2019</t>
  </si>
  <si>
    <t>&lt;span style='color:red'&gt;1941&lt;/span&gt;</t>
  </si>
  <si>
    <t>&lt;span style='color:red'&gt;2028&lt;/span&gt;</t>
  </si>
  <si>
    <t>&lt;span style='color:green'&gt;8026&lt;/span&gt;</t>
  </si>
  <si>
    <t>&lt;span style='color:red'&gt;741&lt;/span&gt;</t>
  </si>
  <si>
    <t>&lt;span style='color:green'&gt;7474&lt;/span&gt;</t>
  </si>
  <si>
    <t>&lt;span style='color:red'&gt;999&lt;/span&gt;</t>
  </si>
  <si>
    <t>&lt;span style='color:green'&gt;7371&lt;/span&gt;</t>
  </si>
  <si>
    <t>&lt;span style='color:red'&gt;585&lt;/span&gt;</t>
  </si>
  <si>
    <t>&lt;span style='color:red'&gt;1565&lt;/span&gt;</t>
  </si>
  <si>
    <t>&lt;span style='color:red'&gt;4276&lt;/span&gt;</t>
  </si>
  <si>
    <t>&lt;span style='color:red'&gt;1348&lt;/span&gt;</t>
  </si>
  <si>
    <t>&lt;span style='color:red'&gt;542&lt;/span&gt;</t>
  </si>
  <si>
    <t>&lt;span style='color:red'&gt;1370&lt;/span&gt;</t>
  </si>
  <si>
    <t>&lt;span style='color:green'&gt;3359&lt;/span&gt;</t>
  </si>
  <si>
    <t>&lt;span style='color:red'&gt;3596&lt;/span&gt;</t>
  </si>
  <si>
    <t>&lt;span style='color:red'&gt;1033&lt;/span&gt;</t>
  </si>
  <si>
    <t>&lt;span style='color:green'&gt;9560&lt;/span&gt;</t>
  </si>
  <si>
    <t>&lt;span style='color:green'&gt;16662&lt;/span&gt;</t>
  </si>
  <si>
    <t>&lt;span style='color:red'&gt;4003&lt;/span&gt;</t>
  </si>
  <si>
    <t>&lt;span style='color:red'&gt;13570&lt;/span&gt;</t>
  </si>
  <si>
    <t>&lt;span style='color:red'&gt;2238&lt;/span&gt;</t>
  </si>
  <si>
    <t>&lt;span style='color:green'&gt;13515&lt;/span&gt;</t>
  </si>
  <si>
    <t>&lt;span style='color:red'&gt;9869&lt;/span&gt;</t>
  </si>
  <si>
    <t>&lt;span style='color:green'&gt;4658&lt;/span&gt;</t>
  </si>
  <si>
    <t>&lt;span style='color:red'&gt;6119&lt;/span&gt;</t>
  </si>
  <si>
    <t>&lt;span style='color:red'&gt;3083&lt;/span&gt;</t>
  </si>
  <si>
    <t>&lt;span style='color:red'&gt;2558&lt;/span&gt;</t>
  </si>
  <si>
    <t>&lt;span style='color:red'&gt;2179&lt;/span&gt;</t>
  </si>
  <si>
    <t>&lt;span style='color:red'&gt;5518&lt;/span&gt;</t>
  </si>
  <si>
    <t>&lt;span style='color:red'&gt;3758&lt;/span&gt;</t>
  </si>
  <si>
    <t>&lt;span style='color:red'&gt;4539&lt;/span&gt;</t>
  </si>
  <si>
    <t>&lt;span style='color:green'&gt;8087&lt;/span&gt;</t>
  </si>
  <si>
    <t>&lt;span style='color:red'&gt;2591&lt;/span&gt;</t>
  </si>
  <si>
    <t>&lt;span style='color:green'&gt;7190&lt;/span&gt;</t>
  </si>
  <si>
    <t>&lt;span style='color:red'&gt;2606&lt;/span&gt;</t>
  </si>
  <si>
    <t>July 2019</t>
  </si>
  <si>
    <t>&lt;span style='color:red'&gt;2553&lt;/span&gt;</t>
  </si>
  <si>
    <t>&lt;span style='color:red'&gt;1512&lt;/span&gt;</t>
  </si>
  <si>
    <t>&lt;span style='color:green'&gt;8171&lt;/span&gt;</t>
  </si>
  <si>
    <t>&lt;span style='color:red'&gt;1053&lt;/span&gt;</t>
  </si>
  <si>
    <t>&lt;span style='color:green'&gt;7911&lt;/span&gt;</t>
  </si>
  <si>
    <t>&lt;span style='color:red'&gt;2382&lt;/span&gt;</t>
  </si>
  <si>
    <t>&lt;span style='color:green'&gt;6813&lt;/span&gt;</t>
  </si>
  <si>
    <t>&lt;span style='color:red'&gt;612&lt;/span&gt;</t>
  </si>
  <si>
    <t>&lt;span style='color:red'&gt;2114&lt;/span&gt;</t>
  </si>
  <si>
    <t>&lt;span style='color:red'&gt;1140&lt;/span&gt;</t>
  </si>
  <si>
    <t>&lt;span style='color:red'&gt;3003&lt;/span&gt;</t>
  </si>
  <si>
    <t>&lt;span style='color:red'&gt;699&lt;/span&gt;</t>
  </si>
  <si>
    <t>&lt;span style='color:red'&gt;1528&lt;/span&gt;</t>
  </si>
  <si>
    <t>&lt;span style='color:green'&gt;5271&lt;/span&gt;</t>
  </si>
  <si>
    <t>&lt;span style='color:green'&gt;3859&lt;/span&gt;</t>
  </si>
  <si>
    <t>&lt;span style='color:red'&gt;1450&lt;/span&gt;</t>
  </si>
  <si>
    <t>&lt;span style='color:green'&gt;11948&lt;/span&gt;</t>
  </si>
  <si>
    <t>&lt;span style='color:green'&gt;16088&lt;/span&gt;</t>
  </si>
  <si>
    <t>&lt;span style='color:red'&gt;4922&lt;/span&gt;</t>
  </si>
  <si>
    <t>&lt;span style='color:green'&gt;17911&lt;/span&gt;</t>
  </si>
  <si>
    <t>&lt;span style='color:green'&gt;16803&lt;/span&gt;</t>
  </si>
  <si>
    <t>&lt;span style='color:red'&gt;10828&lt;/span&gt;</t>
  </si>
  <si>
    <t>&lt;span style='color:green'&gt;6366&lt;/span&gt;</t>
  </si>
  <si>
    <t>&lt;span style='color:green'&gt;8299&lt;/span&gt;</t>
  </si>
  <si>
    <t>&lt;span style='color:red'&gt;3228&lt;/span&gt;</t>
  </si>
  <si>
    <t>&lt;span style='color:red'&gt;2784&lt;/span&gt;</t>
  </si>
  <si>
    <t>&lt;span style='color:red'&gt;2517&lt;/span&gt;</t>
  </si>
  <si>
    <t>&lt;span style='color:red'&gt;6587&lt;/span&gt;</t>
  </si>
  <si>
    <t>&lt;span style='color:red'&gt;4529&lt;/span&gt;</t>
  </si>
  <si>
    <t>&lt;span style='color:red'&gt;4380&lt;/span&gt;</t>
  </si>
  <si>
    <t>&lt;span style='color:green'&gt;7639&lt;/span&gt;</t>
  </si>
  <si>
    <t>&lt;span style='color:red'&gt;2759&lt;/span&gt;</t>
  </si>
  <si>
    <t>&lt;span style='color:green'&gt;8303&lt;/span&gt;</t>
  </si>
  <si>
    <t>&lt;span style='color:red'&gt;3423&lt;/span&gt;</t>
  </si>
  <si>
    <t>August 2019</t>
  </si>
  <si>
    <t>&lt;span style='color:red'&gt;2384&lt;/span&gt;</t>
  </si>
  <si>
    <t>&lt;span style='color:red'&gt;1423&lt;/span&gt;</t>
  </si>
  <si>
    <t>&lt;span style='color:green'&gt;7104&lt;/span&gt;</t>
  </si>
  <si>
    <t>&lt;span style='color:red'&gt;963&lt;/span&gt;</t>
  </si>
  <si>
    <t>&lt;span style='color:green'&gt;8308&lt;/span&gt;</t>
  </si>
  <si>
    <t>&lt;span style='color:red'&gt;1646&lt;/span&gt;</t>
  </si>
  <si>
    <t>&lt;span style='color:green'&gt;8336&lt;/span&gt;</t>
  </si>
  <si>
    <t>&lt;span style='color:red'&gt;613&lt;/span&gt;</t>
  </si>
  <si>
    <t>&lt;span style='color:red'&gt;1795&lt;/span&gt;</t>
  </si>
  <si>
    <t>&lt;span style='color:red'&gt;3368&lt;/span&gt;</t>
  </si>
  <si>
    <t>&lt;span style='color:red'&gt;1268&lt;/span&gt;</t>
  </si>
  <si>
    <t>&lt;span style='color:red'&gt;2586&lt;/span&gt;</t>
  </si>
  <si>
    <t>&lt;span style='color:red'&gt;629&lt;/span&gt;</t>
  </si>
  <si>
    <t>&lt;span style='color:red'&gt;1966&lt;/span&gt;</t>
  </si>
  <si>
    <t>&lt;span style='color:green'&gt;4854&lt;/span&gt;</t>
  </si>
  <si>
    <t>&lt;span style='color:green'&gt;3813&lt;/span&gt;</t>
  </si>
  <si>
    <t>&lt;span style='color:red'&gt;1486&lt;/span&gt;</t>
  </si>
  <si>
    <t>&lt;span style='color:green'&gt;10053&lt;/span&gt;</t>
  </si>
  <si>
    <t>&lt;span style='color:green'&gt;16237&lt;/span&gt;</t>
  </si>
  <si>
    <t>&lt;span style='color:red'&gt;4400&lt;/span&gt;</t>
  </si>
  <si>
    <t>&lt;span style='color:red'&gt;13624&lt;/span&gt;</t>
  </si>
  <si>
    <t>&lt;span style='color:green'&gt;14146&lt;/span&gt;</t>
  </si>
  <si>
    <t>&lt;span style='color:red'&gt;1371&lt;/span&gt;</t>
  </si>
  <si>
    <t>&lt;span style='color:red'&gt;12823&lt;/span&gt;</t>
  </si>
  <si>
    <t>&lt;span style='color:green'&gt;5669&lt;/span&gt;</t>
  </si>
  <si>
    <t>&lt;span style='color:green'&gt;7620&lt;/span&gt;</t>
  </si>
  <si>
    <t>&lt;span style='color:red'&gt;2459&lt;/span&gt;</t>
  </si>
  <si>
    <t>&lt;span style='color:red'&gt;6270&lt;/span&gt;</t>
  </si>
  <si>
    <t>&lt;span style='color:red'&gt;4705&lt;/span&gt;</t>
  </si>
  <si>
    <t>&lt;span style='color:red'&gt;3713&lt;/span&gt;</t>
  </si>
  <si>
    <t>&lt;span style='color:green'&gt;8188&lt;/span&gt;</t>
  </si>
  <si>
    <t>&lt;span style='color:green'&gt;3547&lt;/span&gt;</t>
  </si>
  <si>
    <t>&lt;span style='color:green'&gt;7714&lt;/span&gt;</t>
  </si>
  <si>
    <t>September 2019</t>
  </si>
  <si>
    <t>&lt;span style='color:red'&gt;2311&lt;/span&gt;</t>
  </si>
  <si>
    <t>&lt;span style='color:red'&gt;1179&lt;/span&gt;</t>
  </si>
  <si>
    <t>&lt;span style='color:green'&gt;7226&lt;/span&gt;</t>
  </si>
  <si>
    <t>&lt;span style='color:red'&gt;875&lt;/span&gt;</t>
  </si>
  <si>
    <t>&lt;span style='color:green'&gt;8802&lt;/span&gt;</t>
  </si>
  <si>
    <t>&lt;span style='color:red'&gt;1315&lt;/span&gt;</t>
  </si>
  <si>
    <t>&lt;span style='color:green'&gt;8137&lt;/span&gt;</t>
  </si>
  <si>
    <t>&lt;span style='color:red'&gt;285&lt;/span&gt;</t>
  </si>
  <si>
    <t>&lt;span style='color:red'&gt;1583&lt;/span&gt;</t>
  </si>
  <si>
    <t>&lt;span style='color:red'&gt;3974&lt;/span&gt;</t>
  </si>
  <si>
    <t>&lt;span style='color:red'&gt;1187&lt;/span&gt;</t>
  </si>
  <si>
    <t>&lt;span style='color:red'&gt;2044&lt;/span&gt;</t>
  </si>
  <si>
    <t>&lt;span style='color:red'&gt;772&lt;/span&gt;</t>
  </si>
  <si>
    <t>&lt;span style='color:red'&gt;2154&lt;/span&gt;</t>
  </si>
  <si>
    <t>&lt;span style='color:green'&gt;6845&lt;/span&gt;</t>
  </si>
  <si>
    <t>&lt;span style='color:green'&gt;4190&lt;/span&gt;</t>
  </si>
  <si>
    <t>&lt;span style='color:red'&gt;1216&lt;/span&gt;</t>
  </si>
  <si>
    <t>&lt;span style='color:green'&gt;10899&lt;/span&gt;</t>
  </si>
  <si>
    <t>&lt;span style='color:green'&gt;19993&lt;/span&gt;</t>
  </si>
  <si>
    <t>&lt;span style='color:green'&gt;5549&lt;/span&gt;</t>
  </si>
  <si>
    <t>&lt;span style='color:green'&gt;14806&lt;/span&gt;</t>
  </si>
  <si>
    <t>&lt;span style='color:red'&gt;1415&lt;/span&gt;</t>
  </si>
  <si>
    <t>&lt;span style='color:green'&gt;14908&lt;/span&gt;</t>
  </si>
  <si>
    <t>&lt;span style='color:red'&gt;1576&lt;/span&gt;</t>
  </si>
  <si>
    <t>&lt;span style='color:red'&gt;11152&lt;/span&gt;</t>
  </si>
  <si>
    <t>&lt;span style='color:green'&gt;5193&lt;/span&gt;</t>
  </si>
  <si>
    <t>&lt;span style='color:green'&gt;6334&lt;/span&gt;</t>
  </si>
  <si>
    <t>&lt;span style='color:red'&gt;2857&lt;/span&gt;</t>
  </si>
  <si>
    <t>&lt;span style='color:red'&gt;2945&lt;/span&gt;</t>
  </si>
  <si>
    <t>&lt;span style='color:red'&gt;2377&lt;/span&gt;</t>
  </si>
  <si>
    <t>&lt;span style='color:red'&gt;6401&lt;/span&gt;</t>
  </si>
  <si>
    <t>&lt;span style='color:red'&gt;4461&lt;/span&gt;</t>
  </si>
  <si>
    <t>&lt;span style='color:red'&gt;3898&lt;/span&gt;</t>
  </si>
  <si>
    <t>&lt;span style='color:green'&gt;7678&lt;/span&gt;</t>
  </si>
  <si>
    <t>&lt;span style='color:green'&gt;9945&lt;/span&gt;</t>
  </si>
  <si>
    <t>&lt;span style='color:red'&gt;3430&lt;/span&gt;</t>
  </si>
  <si>
    <t>October 2019</t>
  </si>
  <si>
    <t>&lt;span style='color:red'&gt;1906&lt;/span&gt;</t>
  </si>
  <si>
    <t>&lt;span style='color:green'&gt;7664&lt;/span&gt;</t>
  </si>
  <si>
    <t>&lt;span style='color:red'&gt;889&lt;/span&gt;</t>
  </si>
  <si>
    <t>&lt;span style='color:green'&gt;10514&lt;/span&gt;</t>
  </si>
  <si>
    <t>&lt;span style='color:red'&gt;1425&lt;/span&gt;</t>
  </si>
  <si>
    <t>&lt;span style='color:green'&gt;9173&lt;/span&gt;</t>
  </si>
  <si>
    <t>&lt;span style='color:red'&gt;494&lt;/span&gt;</t>
  </si>
  <si>
    <t>&lt;span style='color:red'&gt;1598&lt;/span&gt;</t>
  </si>
  <si>
    <t>&lt;span style='color:red'&gt;3766&lt;/span&gt;</t>
  </si>
  <si>
    <t>&lt;span style='color:red'&gt;2473&lt;/span&gt;</t>
  </si>
  <si>
    <t>&lt;span style='color:red'&gt;1362&lt;/span&gt;</t>
  </si>
  <si>
    <t>&lt;span style='color:green'&gt;3781&lt;/span&gt;</t>
  </si>
  <si>
    <t>&lt;span style='color:green'&gt;4960&lt;/span&gt;</t>
  </si>
  <si>
    <t>&lt;span style='color:red'&gt;1224&lt;/span&gt;</t>
  </si>
  <si>
    <t>&lt;span style='color:green'&gt;12508&lt;/span&gt;</t>
  </si>
  <si>
    <t>&lt;span style='color:green'&gt;19417&lt;/span&gt;</t>
  </si>
  <si>
    <t>&lt;span style='color:green'&gt;5869&lt;/span&gt;</t>
  </si>
  <si>
    <t>&lt;span style='color:green'&gt;16268&lt;/span&gt;</t>
  </si>
  <si>
    <t>&lt;span style='color:green'&gt;16195&lt;/span&gt;</t>
  </si>
  <si>
    <t>&lt;span style='color:red'&gt;1508&lt;/span&gt;</t>
  </si>
  <si>
    <t>&lt;span style='color:red'&gt;13210&lt;/span&gt;</t>
  </si>
  <si>
    <t>&lt;span style='color:green'&gt;5917&lt;/span&gt;</t>
  </si>
  <si>
    <t>&lt;span style='color:green'&gt;7079&lt;/span&gt;</t>
  </si>
  <si>
    <t>&lt;span style='color:red'&gt;3859&lt;/span&gt;</t>
  </si>
  <si>
    <t>&lt;span style='color:red'&gt;2709&lt;/span&gt;</t>
  </si>
  <si>
    <t>&lt;span style='color:red'&gt;2615&lt;/span&gt;</t>
  </si>
  <si>
    <t>&lt;span style='color:red'&gt;4985&lt;/span&gt;</t>
  </si>
  <si>
    <t>&lt;span style='color:red'&gt;4513&lt;/span&gt;</t>
  </si>
  <si>
    <t>&lt;span style='color:red'&gt;4191&lt;/span&gt;</t>
  </si>
  <si>
    <t>&lt;span style='color:green'&gt;10134&lt;/span&gt;</t>
  </si>
  <si>
    <t>&lt;span style='color:green'&gt;3735&lt;/span&gt;</t>
  </si>
  <si>
    <t>&lt;span style='color:green'&gt;11400&lt;/span&gt;</t>
  </si>
  <si>
    <t>November 2019</t>
  </si>
  <si>
    <t>&lt;span style='color:red'&gt;1791&lt;/span&gt;</t>
  </si>
  <si>
    <t>&lt;span style='color:red'&gt;1238&lt;/span&gt;</t>
  </si>
  <si>
    <t>&lt;span style='color:green'&gt;7283&lt;/span&gt;</t>
  </si>
  <si>
    <t>&lt;span style='color:red'&gt;790&lt;/span&gt;</t>
  </si>
  <si>
    <t>&lt;span style='color:green'&gt;8818&lt;/span&gt;</t>
  </si>
  <si>
    <t>&lt;span style='color:red'&gt;840&lt;/span&gt;</t>
  </si>
  <si>
    <t>&lt;span style='color:green'&gt;8946&lt;/span&gt;</t>
  </si>
  <si>
    <t>&lt;span style='color:red'&gt;397&lt;/span&gt;</t>
  </si>
  <si>
    <t>&lt;span style='color:red'&gt;1357&lt;/span&gt;</t>
  </si>
  <si>
    <t>&lt;span style='color:red'&gt;3027&lt;/span&gt;</t>
  </si>
  <si>
    <t>&lt;span style='color:red'&gt;1233&lt;/span&gt;</t>
  </si>
  <si>
    <t>&lt;span style='color:red'&gt;2095&lt;/span&gt;</t>
  </si>
  <si>
    <t>&lt;span style='color:red'&gt;766&lt;/span&gt;</t>
  </si>
  <si>
    <t>&lt;span style='color:red'&gt;1471&lt;/span&gt;</t>
  </si>
  <si>
    <t>&lt;span style='color:green'&gt;5127&lt;/span&gt;</t>
  </si>
  <si>
    <t>&lt;span style='color:green'&gt;3989&lt;/span&gt;</t>
  </si>
  <si>
    <t>&lt;span style='color:red'&gt;1115&lt;/span&gt;</t>
  </si>
  <si>
    <t>&lt;span style='color:green'&gt;10874&lt;/span&gt;</t>
  </si>
  <si>
    <t>&lt;span style='color:green'&gt;17672&lt;/span&gt;</t>
  </si>
  <si>
    <t>&lt;span style='color:green'&gt;5877&lt;/span&gt;</t>
  </si>
  <si>
    <t>&lt;span style='color:red'&gt;14325&lt;/span&gt;</t>
  </si>
  <si>
    <t>&lt;span style='color:green'&gt;15837&lt;/span&gt;</t>
  </si>
  <si>
    <t>&lt;span style='color:red'&gt;1494&lt;/span&gt;</t>
  </si>
  <si>
    <t>&lt;span style='color:red'&gt;7782&lt;/span&gt;</t>
  </si>
  <si>
    <t>&lt;span style='color:green'&gt;5048&lt;/span&gt;</t>
  </si>
  <si>
    <t>&lt;span style='color:green'&gt;7090&lt;/span&gt;</t>
  </si>
  <si>
    <t>&lt;span style='color:red'&gt;3100&lt;/span&gt;</t>
  </si>
  <si>
    <t>&lt;span style='color:red'&gt;2144&lt;/span&gt;</t>
  </si>
  <si>
    <t>&lt;span style='color:red'&gt;3962&lt;/span&gt;</t>
  </si>
  <si>
    <t>&lt;span style='color:red'&gt;5045&lt;/span&gt;</t>
  </si>
  <si>
    <t>&lt;span style='color:green'&gt;6859&lt;/span&gt;</t>
  </si>
  <si>
    <t>&lt;span style='color:red'&gt;3166&lt;/span&gt;</t>
  </si>
  <si>
    <t>&lt;span style='color:green'&gt;11102&lt;/span&gt;</t>
  </si>
  <si>
    <t>&lt;span style='color:red'&gt;3332&lt;/span&gt;</t>
  </si>
  <si>
    <t>December 2019</t>
  </si>
  <si>
    <t>&lt;span style='color:red'&gt;1403&lt;/span&gt;</t>
  </si>
  <si>
    <t>&lt;span style='color:red'&gt;1116&lt;/span&gt;</t>
  </si>
  <si>
    <t>&lt;span style='color:green'&gt;7705&lt;/span&gt;</t>
  </si>
  <si>
    <t>&lt;span style='color:red'&gt;780&lt;/span&gt;</t>
  </si>
  <si>
    <t>&lt;span style='color:green'&gt;9189&lt;/span&gt;</t>
  </si>
  <si>
    <t>&lt;span style='color:red'&gt;2306&lt;/span&gt;</t>
  </si>
  <si>
    <t>&lt;span style='color:green'&gt;7604&lt;/span&gt;</t>
  </si>
  <si>
    <t>&lt;span style='color:red'&gt;1509&lt;/span&gt;</t>
  </si>
  <si>
    <t>&lt;span style='color:red'&gt;3313&lt;/span&gt;</t>
  </si>
  <si>
    <t>&lt;span style='color:red'&gt;894&lt;/span&gt;</t>
  </si>
  <si>
    <t>&lt;span style='color:red'&gt;1558&lt;/span&gt;</t>
  </si>
  <si>
    <t>&lt;span style='color:red'&gt;589&lt;/span&gt;</t>
  </si>
  <si>
    <t>&lt;span style='color:green'&gt;4968&lt;/span&gt;</t>
  </si>
  <si>
    <t>&lt;span style='color:green'&gt;3868&lt;/span&gt;</t>
  </si>
  <si>
    <t>&lt;span style='color:red'&gt;1356&lt;/span&gt;</t>
  </si>
  <si>
    <t>&lt;span style='color:green'&gt;11010&lt;/span&gt;</t>
  </si>
  <si>
    <t>&lt;span style='color:green'&gt;17199&lt;/span&gt;</t>
  </si>
  <si>
    <t>&lt;span style='color:red'&gt;4995&lt;/span&gt;</t>
  </si>
  <si>
    <t>&lt;span style='color:red'&gt;14096&lt;/span&gt;</t>
  </si>
  <si>
    <t>&lt;span style='color:red'&gt;1185&lt;/span&gt;</t>
  </si>
  <si>
    <t>&lt;span style='color:green'&gt;66345&lt;/span&gt;</t>
  </si>
  <si>
    <t>&lt;span style='color:red'&gt;1542&lt;/span&gt;</t>
  </si>
  <si>
    <t>&lt;span style='color:red'&gt;9064&lt;/span&gt;</t>
  </si>
  <si>
    <t>&lt;span style='color:green'&gt;4131&lt;/span&gt;</t>
  </si>
  <si>
    <t>&lt;span style='color:green'&gt;6950&lt;/span&gt;</t>
  </si>
  <si>
    <t>&lt;span style='color:red'&gt;3140&lt;/span&gt;</t>
  </si>
  <si>
    <t>&lt;span style='color:red'&gt;2409&lt;/span&gt;</t>
  </si>
  <si>
    <t>&lt;span style='color:red'&gt;2026&lt;/span&gt;</t>
  </si>
  <si>
    <t>&lt;span style='color:red'&gt;4653&lt;/span&gt;</t>
  </si>
  <si>
    <t>&lt;span style='color:red'&gt;3670&lt;/span&gt;</t>
  </si>
  <si>
    <t>&lt;span style='color:red'&gt;3919&lt;/span&gt;</t>
  </si>
  <si>
    <t>&lt;span style='color:green'&gt;6780&lt;/span&gt;</t>
  </si>
  <si>
    <t>&lt;span style='color:red'&gt;3046&lt;/span&gt;</t>
  </si>
  <si>
    <t>&lt;span style='color:green'&gt;13352&lt;/span&gt;</t>
  </si>
  <si>
    <t>&lt;span style='color:red'&gt;2753&lt;/span&gt;</t>
  </si>
  <si>
    <t>an Anambra</t>
  </si>
  <si>
    <t>ab Abia</t>
  </si>
  <si>
    <t>ba Bauchi</t>
  </si>
  <si>
    <t>bo Borno</t>
  </si>
  <si>
    <t>by Bayelsa</t>
  </si>
  <si>
    <t>cr Cross River</t>
  </si>
  <si>
    <t>en Enugu</t>
  </si>
  <si>
    <t>go Gombe</t>
  </si>
  <si>
    <t>im Imo</t>
  </si>
  <si>
    <t>ji Jigawa</t>
  </si>
  <si>
    <t>kd Kaduna</t>
  </si>
  <si>
    <t>ke Kebbi</t>
  </si>
  <si>
    <t>kn Kano</t>
  </si>
  <si>
    <t>ko Kogi</t>
  </si>
  <si>
    <t>kt Katsina</t>
  </si>
  <si>
    <t>kw Kwara</t>
  </si>
  <si>
    <t>la Lagos</t>
  </si>
  <si>
    <t>na Nasarawa</t>
  </si>
  <si>
    <t>ni Niger</t>
  </si>
  <si>
    <t>og Ogun</t>
  </si>
  <si>
    <t>on Ondo</t>
  </si>
  <si>
    <t>os Osun</t>
  </si>
  <si>
    <t>oy Oyo</t>
  </si>
  <si>
    <t>pl Plateau</t>
  </si>
  <si>
    <t>ri Rivers</t>
  </si>
  <si>
    <t>so Sokoto</t>
  </si>
  <si>
    <t>ta Taraba</t>
  </si>
  <si>
    <t>yo Yobe</t>
  </si>
  <si>
    <t>za Zamfara</t>
  </si>
  <si>
    <t>Denominator</t>
  </si>
  <si>
    <t xml:space="preserve">January </t>
  </si>
  <si>
    <t xml:space="preserve">February </t>
  </si>
  <si>
    <t xml:space="preserve">March </t>
  </si>
  <si>
    <t xml:space="preserve">April </t>
  </si>
  <si>
    <t xml:space="preserve">May </t>
  </si>
  <si>
    <t xml:space="preserve">June </t>
  </si>
  <si>
    <t xml:space="preserve">July </t>
  </si>
  <si>
    <t xml:space="preserve">August </t>
  </si>
  <si>
    <t xml:space="preserve">September </t>
  </si>
  <si>
    <t xml:space="preserve">October </t>
  </si>
  <si>
    <t xml:space="preserve">November </t>
  </si>
  <si>
    <t xml:space="preserve">December </t>
  </si>
  <si>
    <t>month</t>
  </si>
  <si>
    <t>days</t>
  </si>
  <si>
    <t>Indicator</t>
  </si>
  <si>
    <t>Row Labels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</si>
  <si>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</si>
  <si>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</si>
  <si>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</si>
  <si>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</si>
  <si>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</si>
  <si>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</si>
  <si>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</si>
  <si>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</si>
  <si>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</si>
  <si>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</si>
  <si>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</si>
  <si>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</si>
  <si>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</si>
  <si>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</si>
  <si>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Federal Capital Territory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</si>
  <si>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</si>
  <si>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</si>
  <si>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</si>
  <si>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</si>
  <si>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</si>
  <si>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</si>
  <si>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</si>
  <si>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</si>
  <si>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</si>
  <si>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</si>
  <si>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</si>
  <si>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</si>
  <si>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</si>
  <si>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</si>
  <si>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</si>
  <si>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</si>
  <si>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</si>
  <si>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</si>
  <si>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</si>
  <si>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</si>
  <si>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</si>
  <si>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</si>
  <si>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Grand Total</t>
  </si>
  <si>
    <t>Average of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</si>
</sst>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10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hd" refreshedDate="44367.502534259256" backgroundQuery="1" createdVersion="6" refreshedVersion="6" minRefreshableVersion="3" recordCount="0" supportSubquery="1" supportAdvancedDrill="1" xr:uid="{286AA3EE-9110-496E-BB26-D370CD0A8702}">
  <cacheSource type="external" connectionId="1"/>
  <cacheFields count="2">
    <cacheField name="[Table13].[State].[State]" caption="State" numFmtId="0" hierarchy="8" level="1">
      <sharedItems count="37">
        <s v="Abia"/>
        <s v="Adamawa"/>
        <s v="Akwa-Ibom"/>
        <s v="Anambra"/>
        <s v="Bauchi"/>
        <s v="Bayelsa"/>
        <s v="Benue"/>
        <s v="Borno"/>
        <s v="Cross River"/>
        <s v="Delta"/>
        <s v="Ebonyi"/>
        <s v="Edo"/>
        <s v="Ekiti"/>
        <s v="Enugu"/>
        <s v="Federal Capital Territory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[Measures].[Average of Indicator]" caption="Average of Indicator" numFmtId="0" hierarchy="16" level="32767"/>
  </cacheFields>
  <cacheHierarchies count="21">
    <cacheHierarchy uniqueName="[Table1].[Period]" caption="Period" attribute="1" defaultMemberUniqueName="[Table1].[Period].[All]" allUniqueName="[Table1].[Period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Numerator]" caption="Numerator" attribute="1" defaultMemberUniqueName="[Table1].[Numerator].[All]" allUniqueName="[Table1].[Numerator].[All]" dimensionUniqueName="[Table1]" displayFolder="" count="0" memberValueDatatype="13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days]" caption="days" attribute="1" defaultMemberUniqueName="[Table1].[days].[All]" allUniqueName="[Table1].[days].[All]" dimensionUniqueName="[Table1]" displayFolder="" count="0" memberValueDatatype="20" unbalanced="0"/>
    <cacheHierarchy uniqueName="[Table1].[Denominator]" caption="Denominator" attribute="1" defaultMemberUniqueName="[Table1].[Denominator].[All]" allUniqueName="[Table1].[Denominator].[All]" dimensionUniqueName="[Table1]" displayFolder="" count="0" memberValueDatatype="5" unbalanced="0"/>
    <cacheHierarchy uniqueName="[Table1].[Indicator]" caption="Indicator" attribute="1" defaultMemberUniqueName="[Table1].[Indicator].[All]" allUniqueName="[Table1].[Indicator].[All]" dimensionUniqueName="[Table1]" displayFolder="" count="0" memberValueDatatype="5" unbalanced="0"/>
    <cacheHierarchy uniqueName="[Table13].[Period]" caption="Period" attribute="1" defaultMemberUniqueName="[Table13].[Period].[All]" allUniqueName="[Table13].[Period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2" memberValueDatatype="130" unbalanced="0">
      <fieldsUsage count="2">
        <fieldUsage x="-1"/>
        <fieldUsage x="0"/>
      </fieldsUsage>
    </cacheHierarchy>
    <cacheHierarchy uniqueName="[Table13].[Numerator]" caption="Numerator" attribute="1" defaultMemberUniqueName="[Table13].[Numerator].[All]" allUniqueName="[Table13].[Numerator].[All]" dimensionUniqueName="[Table13]" displayFolder="" count="0" memberValueDatatype="13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days]" caption="days" attribute="1" defaultMemberUniqueName="[Table13].[days].[All]" allUniqueName="[Table13].[days].[All]" dimensionUniqueName="[Table13]" displayFolder="" count="0" memberValueDatatype="20" unbalanced="0"/>
    <cacheHierarchy uniqueName="[Table13].[Denominator]" caption="Denominator" attribute="1" defaultMemberUniqueName="[Table13].[Denominator].[All]" allUniqueName="[Table13].[Denominator].[All]" dimensionUniqueName="[Table13]" displayFolder="" count="0" memberValueDatatype="5" unbalanced="0"/>
    <cacheHierarchy uniqueName="[Table13].[Indicator]" caption="Indicator" attribute="1" defaultMemberUniqueName="[Table13].[Indicator].[All]" allUniqueName="[Table13].[Indicator].[All]" dimensionUniqueName="[Table13]" displayFolder="" count="0" memberValueDatatype="5" unbalanced="0"/>
    <cacheHierarchy uniqueName="[Table4].[Indicator]" caption="Indicator" attribute="1" defaultMemberUniqueName="[Table4].[Indicator].[All]" allUniqueName="[Table4].[Indicator].[All]" dimensionUniqueName="[Table4]" displayFolder="" count="0" memberValueDatatype="5" unbalanced="0"/>
    <cacheHierarchy uniqueName="[Measures].[Sum of Indicator]" caption="Sum of Indicator" measure="1" displayFolder="" measureGroup="Table13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Indicator]" caption="Average of Indicator" measure="1" displayFolder="" measureGroup="Table13" count="0" oneField="1">
      <fieldsUsage count="1"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XL_Count Table13]" caption="__XL_Count Table13" measure="1" displayFolder="" measureGroup="Table13" count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Table1" uniqueName="[Table1]" caption="Table1"/>
    <dimension name="Table13" uniqueName="[Table13]" caption="Table13"/>
    <dimension name="Table4" uniqueName="[Table4]" caption="Table4"/>
  </dimensions>
  <measureGroups count="3">
    <measureGroup name="Table1" caption="Table1"/>
    <measureGroup name="Table13" caption="Table13"/>
    <measureGroup name="Table4" caption="Table4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2F09C-1B0B-40CE-B970-841CC86DEF0F}" name="PivotTable5" cacheId="0" applyNumberFormats="0" applyBorderFormats="0" applyFontFormats="0" applyPatternFormats="0" applyAlignmentFormats="0" applyWidthHeightFormats="1" dataCaption="Values" tag="1de5cf9c-8668-4f6c-9ec9-76fa0d930d64" updatedVersion="6" minRefreshableVersion="3" useAutoFormatting="1" itemPrintTitles="1" createdVersion="6" indent="0" outline="1" outlineData="1" multipleFieldFilters="0">
  <location ref="I2:J40" firstHeaderRow="1" firstDataRow="1" firstDataCol="1"/>
  <pivotFields count="2">
    <pivotField axis="axisRow" allDrilled="1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dataField="1" subtotalTop="0" showAll="0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fld="1" subtotal="count" baseField="0" baseItem="0" numFmtId="1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annalyst assignment solving with formula.xlsx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2D82DE-D1FA-40EB-BE11-C2B1155781DB}" name="Table1" displayName="Table1" ref="A1:G889" totalsRowShown="0" headerRowDxfId="9">
  <autoFilter ref="A1:G889" xr:uid="{A84FAF2C-5720-4955-B2C2-F43F07477566}"/>
  <tableColumns count="7">
    <tableColumn id="1" xr3:uid="{27CA6DBC-8739-4CE1-99BD-6658D7D9D724}" name="Period" dataDxfId="8">
      <calculatedColumnFormula>LEFT(Raw_data!A2,44)</calculatedColumnFormula>
    </tableColumn>
    <tableColumn id="2" xr3:uid="{1156CDFE-FC53-44A1-913F-99C32AB4EDA2}" name="State">
      <calculatedColumnFormula>MID(Raw_data!B2,SEARCH(" ",Raw_data!B2)+1,LEN(Raw_data!B2)-SEARCH(" ",Raw_data!B2))</calculatedColumnFormula>
    </tableColumn>
    <tableColumn id="3" xr3:uid="{47AEE199-CA8C-42C8-9214-7F977068D158}" name="Numerator">
      <calculatedColumnFormula>MID(Raw_data!C2,SEARCH("&gt;",Raw_data!C2)+1,SEARCH("/",Raw_data!C2)-SEARCH("&gt;",Raw_data!C2)-2)</calculatedColumnFormula>
    </tableColumn>
    <tableColumn id="4" xr3:uid="{959B1FE3-735F-48FE-A6D1-692989583472}" name="month"/>
    <tableColumn id="5" xr3:uid="{EB95F0AE-C3AD-450C-AC19-3DD8B6B2EFFE}" name="days">
      <calculatedColumnFormula>VLOOKUP($D2,Sheet3!$A:$B,MATCH(E$1,Sheet3!$A$1:$B$1,0),0)</calculatedColumnFormula>
    </tableColumn>
    <tableColumn id="6" xr3:uid="{33E439DE-9C0B-4C45-B63A-BE7FCC284D26}" name="Denominator" dataDxfId="7">
      <calculatedColumnFormula>(0.05*Raw_data!D2)/(365/31)</calculatedColumnFormula>
    </tableColumn>
    <tableColumn id="7" xr3:uid="{F58C6A04-E6C4-43AF-902E-BF659B0179D7}" name="Indicator" dataDxfId="6" dataCellStyle="Percent">
      <calculatedColumnFormula>C2/F2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6BB028-2EBC-47A0-BAA0-4D0E4CAB9BA8}" name="Data" displayName="Data" ref="A1:G889" totalsRowShown="0" headerRowDxfId="3">
  <autoFilter ref="A1:G889" xr:uid="{5F892493-2387-49C4-ABAF-0E54A65002A3}"/>
  <tableColumns count="7">
    <tableColumn id="1" xr3:uid="{37E762A6-126B-4D92-A556-BE94AD2F7EF5}" name="Period" dataDxfId="2">
      <calculatedColumnFormula>LEFT(Raw_data!A2,44)</calculatedColumnFormula>
    </tableColumn>
    <tableColumn id="2" xr3:uid="{1D938751-E897-4D17-8500-0A86AFF863D1}" name="State">
      <calculatedColumnFormula>MID(Raw_data!B2,SEARCH(" ",Raw_data!B2)+1,LEN(Raw_data!B2)-SEARCH(" ",Raw_data!B2))</calculatedColumnFormula>
    </tableColumn>
    <tableColumn id="3" xr3:uid="{162BA6CC-CC2C-4930-8A07-2DA01A4ADA7E}" name="Numerator">
      <calculatedColumnFormula>MID(Raw_data!C2,SEARCH("&gt;",Raw_data!C2)+1,SEARCH("/",Raw_data!C2)-SEARCH("&gt;",Raw_data!C2)-2)</calculatedColumnFormula>
    </tableColumn>
    <tableColumn id="4" xr3:uid="{E79AFCF6-B871-4BC7-8A89-A6C0A1E118BA}" name="month"/>
    <tableColumn id="5" xr3:uid="{5F6688BF-A2A9-47C0-BEC9-72D887AE0307}" name="days">
      <calculatedColumnFormula>VLOOKUP($D2,Sheet3!$A:$B,MATCH(E$1,Sheet3!$A$1:$B$1,0),0)</calculatedColumnFormula>
    </tableColumn>
    <tableColumn id="6" xr3:uid="{25B59EAF-E6FA-4E48-845E-5D1031FA6BC9}" name="Denominator" dataDxfId="1">
      <calculatedColumnFormula>(0.05*Raw_data!D2)/(365/31)</calculatedColumnFormula>
    </tableColumn>
    <tableColumn id="7" xr3:uid="{CCD792EC-5EC6-4B14-90AB-8810E067811C}" name="Indicator" dataDxfId="0" dataCellStyle="Percent">
      <calculatedColumnFormula>C2/F2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F023-51E4-4AE6-91AC-9E0FECC08A15}">
  <dimension ref="A1:D889"/>
  <sheetViews>
    <sheetView workbookViewId="0">
      <selection activeCell="C2" sqref="C2"/>
    </sheetView>
  </sheetViews>
  <sheetFormatPr defaultRowHeight="15" x14ac:dyDescent="0.25"/>
  <cols>
    <col min="1" max="2" width="21.140625" customWidth="1"/>
    <col min="3" max="3" width="37.7109375" bestFit="1" customWidth="1"/>
    <col min="4" max="4" width="21.140625" customWidth="1"/>
    <col min="5" max="5" width="7.5703125" customWidth="1"/>
    <col min="6" max="6" width="19.285156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889</v>
      </c>
      <c r="C2" t="s">
        <v>5</v>
      </c>
      <c r="D2">
        <v>5825119</v>
      </c>
    </row>
    <row r="3" spans="1:4" x14ac:dyDescent="0.25">
      <c r="A3" t="s">
        <v>4</v>
      </c>
      <c r="B3" t="s">
        <v>890</v>
      </c>
      <c r="C3" t="s">
        <v>6</v>
      </c>
      <c r="D3">
        <v>3901622</v>
      </c>
    </row>
    <row r="4" spans="1:4" x14ac:dyDescent="0.25">
      <c r="A4" t="s">
        <v>4</v>
      </c>
      <c r="B4" t="s">
        <v>7</v>
      </c>
      <c r="C4" t="s">
        <v>8</v>
      </c>
      <c r="D4">
        <v>4464609</v>
      </c>
    </row>
    <row r="5" spans="1:4" x14ac:dyDescent="0.25">
      <c r="A5" t="s">
        <v>4</v>
      </c>
      <c r="B5" t="s">
        <v>9</v>
      </c>
      <c r="C5" t="s">
        <v>10</v>
      </c>
      <c r="D5">
        <v>5855387</v>
      </c>
    </row>
    <row r="6" spans="1:4" x14ac:dyDescent="0.25">
      <c r="A6" t="s">
        <v>4</v>
      </c>
      <c r="B6" t="s">
        <v>891</v>
      </c>
      <c r="C6" t="s">
        <v>11</v>
      </c>
      <c r="D6">
        <v>6984962</v>
      </c>
    </row>
    <row r="7" spans="1:4" x14ac:dyDescent="0.25">
      <c r="A7" t="s">
        <v>4</v>
      </c>
      <c r="B7" t="s">
        <v>12</v>
      </c>
      <c r="C7" t="s">
        <v>13</v>
      </c>
      <c r="D7">
        <v>6015629</v>
      </c>
    </row>
    <row r="8" spans="1:4" x14ac:dyDescent="0.25">
      <c r="A8" t="s">
        <v>4</v>
      </c>
      <c r="B8" t="s">
        <v>892</v>
      </c>
      <c r="C8" t="s">
        <v>14</v>
      </c>
      <c r="D8">
        <v>6171239</v>
      </c>
    </row>
    <row r="9" spans="1:4" x14ac:dyDescent="0.25">
      <c r="A9" t="s">
        <v>4</v>
      </c>
      <c r="B9" t="s">
        <v>893</v>
      </c>
      <c r="C9" t="s">
        <v>15</v>
      </c>
      <c r="D9">
        <v>2400438</v>
      </c>
    </row>
    <row r="10" spans="1:4" x14ac:dyDescent="0.25">
      <c r="A10" t="s">
        <v>4</v>
      </c>
      <c r="B10" t="s">
        <v>894</v>
      </c>
      <c r="C10" t="s">
        <v>16</v>
      </c>
      <c r="D10">
        <v>4071241</v>
      </c>
    </row>
    <row r="11" spans="1:4" x14ac:dyDescent="0.25">
      <c r="A11" t="s">
        <v>4</v>
      </c>
      <c r="B11" t="s">
        <v>17</v>
      </c>
      <c r="C11" t="s">
        <v>18</v>
      </c>
      <c r="D11">
        <v>5980945</v>
      </c>
    </row>
    <row r="12" spans="1:4" x14ac:dyDescent="0.25">
      <c r="A12" t="s">
        <v>4</v>
      </c>
      <c r="B12" t="s">
        <v>19</v>
      </c>
      <c r="C12" t="s">
        <v>20</v>
      </c>
      <c r="D12">
        <v>3027452</v>
      </c>
    </row>
    <row r="13" spans="1:4" x14ac:dyDescent="0.25">
      <c r="A13" t="s">
        <v>4</v>
      </c>
      <c r="B13" t="s">
        <v>21</v>
      </c>
      <c r="C13" t="s">
        <v>22</v>
      </c>
      <c r="D13">
        <v>4430739</v>
      </c>
    </row>
    <row r="14" spans="1:4" x14ac:dyDescent="0.25">
      <c r="A14" t="s">
        <v>4</v>
      </c>
      <c r="B14" t="s">
        <v>23</v>
      </c>
      <c r="C14" t="s">
        <v>24</v>
      </c>
      <c r="D14">
        <v>3439134</v>
      </c>
    </row>
    <row r="15" spans="1:4" x14ac:dyDescent="0.25">
      <c r="A15" t="s">
        <v>4</v>
      </c>
      <c r="B15" t="s">
        <v>895</v>
      </c>
      <c r="C15" t="s">
        <v>25</v>
      </c>
      <c r="D15">
        <v>4644128</v>
      </c>
    </row>
    <row r="16" spans="1:4" x14ac:dyDescent="0.25">
      <c r="A16" t="s">
        <v>4</v>
      </c>
      <c r="B16" t="s">
        <v>26</v>
      </c>
      <c r="C16" t="s">
        <v>27</v>
      </c>
      <c r="D16">
        <v>2050666</v>
      </c>
    </row>
    <row r="17" spans="1:4" x14ac:dyDescent="0.25">
      <c r="A17" t="s">
        <v>4</v>
      </c>
      <c r="B17" t="s">
        <v>896</v>
      </c>
      <c r="C17" t="s">
        <v>28</v>
      </c>
      <c r="D17">
        <v>3435109</v>
      </c>
    </row>
    <row r="18" spans="1:4" x14ac:dyDescent="0.25">
      <c r="A18" t="s">
        <v>4</v>
      </c>
      <c r="B18" t="s">
        <v>897</v>
      </c>
      <c r="C18" t="s">
        <v>29</v>
      </c>
      <c r="D18">
        <v>5742354</v>
      </c>
    </row>
    <row r="19" spans="1:4" x14ac:dyDescent="0.25">
      <c r="A19" t="s">
        <v>4</v>
      </c>
      <c r="B19" t="s">
        <v>898</v>
      </c>
      <c r="C19" t="s">
        <v>30</v>
      </c>
      <c r="D19">
        <v>6128284</v>
      </c>
    </row>
    <row r="20" spans="1:4" x14ac:dyDescent="0.25">
      <c r="A20" t="s">
        <v>4</v>
      </c>
      <c r="B20" t="s">
        <v>899</v>
      </c>
      <c r="C20" t="s">
        <v>31</v>
      </c>
      <c r="D20">
        <v>8649463</v>
      </c>
    </row>
    <row r="21" spans="1:4" x14ac:dyDescent="0.25">
      <c r="A21" t="s">
        <v>4</v>
      </c>
      <c r="B21" t="s">
        <v>900</v>
      </c>
      <c r="C21" t="s">
        <v>32</v>
      </c>
      <c r="D21">
        <v>4671594</v>
      </c>
    </row>
    <row r="22" spans="1:4" x14ac:dyDescent="0.25">
      <c r="A22" t="s">
        <v>4</v>
      </c>
      <c r="B22" t="s">
        <v>901</v>
      </c>
      <c r="C22" t="s">
        <v>33</v>
      </c>
      <c r="D22" t="s">
        <v>34</v>
      </c>
    </row>
    <row r="23" spans="1:4" x14ac:dyDescent="0.25">
      <c r="A23" t="s">
        <v>4</v>
      </c>
      <c r="B23" t="s">
        <v>902</v>
      </c>
      <c r="C23" t="s">
        <v>35</v>
      </c>
      <c r="D23">
        <v>4674335</v>
      </c>
    </row>
    <row r="24" spans="1:4" x14ac:dyDescent="0.25">
      <c r="A24" t="s">
        <v>4</v>
      </c>
      <c r="B24" t="s">
        <v>903</v>
      </c>
      <c r="C24" t="s">
        <v>36</v>
      </c>
      <c r="D24">
        <v>8258830</v>
      </c>
    </row>
    <row r="25" spans="1:4" x14ac:dyDescent="0.25">
      <c r="A25" t="s">
        <v>4</v>
      </c>
      <c r="B25" t="s">
        <v>904</v>
      </c>
      <c r="C25" t="s">
        <v>37</v>
      </c>
      <c r="D25">
        <v>3380605</v>
      </c>
    </row>
    <row r="26" spans="1:4" x14ac:dyDescent="0.25">
      <c r="A26" t="s">
        <v>4</v>
      </c>
      <c r="B26" t="s">
        <v>905</v>
      </c>
      <c r="C26" t="s">
        <v>38</v>
      </c>
      <c r="D26" t="s">
        <v>39</v>
      </c>
    </row>
    <row r="27" spans="1:4" x14ac:dyDescent="0.25">
      <c r="A27" t="s">
        <v>4</v>
      </c>
      <c r="B27" t="s">
        <v>906</v>
      </c>
      <c r="C27" t="s">
        <v>40</v>
      </c>
      <c r="D27">
        <v>2656584</v>
      </c>
    </row>
    <row r="28" spans="1:4" x14ac:dyDescent="0.25">
      <c r="A28" t="s">
        <v>4</v>
      </c>
      <c r="B28" t="s">
        <v>907</v>
      </c>
      <c r="C28" t="s">
        <v>41</v>
      </c>
      <c r="D28">
        <v>5900258</v>
      </c>
    </row>
    <row r="29" spans="1:4" x14ac:dyDescent="0.25">
      <c r="A29" t="s">
        <v>4</v>
      </c>
      <c r="B29" t="s">
        <v>908</v>
      </c>
      <c r="C29" t="s">
        <v>42</v>
      </c>
      <c r="D29">
        <v>5504159</v>
      </c>
    </row>
    <row r="30" spans="1:4" x14ac:dyDescent="0.25">
      <c r="A30" t="s">
        <v>4</v>
      </c>
      <c r="B30" t="s">
        <v>909</v>
      </c>
      <c r="C30" t="s">
        <v>43</v>
      </c>
      <c r="D30">
        <v>5038647</v>
      </c>
    </row>
    <row r="31" spans="1:4" x14ac:dyDescent="0.25">
      <c r="A31" t="s">
        <v>4</v>
      </c>
      <c r="B31" t="s">
        <v>910</v>
      </c>
      <c r="C31" t="s">
        <v>44</v>
      </c>
      <c r="D31">
        <v>4996100</v>
      </c>
    </row>
    <row r="32" spans="1:4" x14ac:dyDescent="0.25">
      <c r="A32" t="s">
        <v>4</v>
      </c>
      <c r="B32" t="s">
        <v>911</v>
      </c>
      <c r="C32" t="s">
        <v>45</v>
      </c>
      <c r="D32">
        <v>8316577</v>
      </c>
    </row>
    <row r="33" spans="1:4" x14ac:dyDescent="0.25">
      <c r="A33" t="s">
        <v>4</v>
      </c>
      <c r="B33" t="s">
        <v>912</v>
      </c>
      <c r="C33" t="s">
        <v>46</v>
      </c>
      <c r="D33">
        <v>4376193</v>
      </c>
    </row>
    <row r="34" spans="1:4" x14ac:dyDescent="0.25">
      <c r="A34" t="s">
        <v>4</v>
      </c>
      <c r="B34" t="s">
        <v>913</v>
      </c>
      <c r="C34" t="s">
        <v>47</v>
      </c>
      <c r="D34">
        <v>7745131</v>
      </c>
    </row>
    <row r="35" spans="1:4" x14ac:dyDescent="0.25">
      <c r="A35" t="s">
        <v>4</v>
      </c>
      <c r="B35" t="s">
        <v>914</v>
      </c>
      <c r="C35" t="s">
        <v>48</v>
      </c>
      <c r="D35">
        <v>5271038</v>
      </c>
    </row>
    <row r="36" spans="1:4" x14ac:dyDescent="0.25">
      <c r="A36" t="s">
        <v>4</v>
      </c>
      <c r="B36" t="s">
        <v>915</v>
      </c>
      <c r="C36" t="s">
        <v>49</v>
      </c>
      <c r="D36">
        <v>3213743</v>
      </c>
    </row>
    <row r="37" spans="1:4" x14ac:dyDescent="0.25">
      <c r="A37" t="s">
        <v>4</v>
      </c>
      <c r="B37" t="s">
        <v>916</v>
      </c>
      <c r="C37" t="s">
        <v>50</v>
      </c>
      <c r="D37">
        <v>3508085</v>
      </c>
    </row>
    <row r="38" spans="1:4" x14ac:dyDescent="0.25">
      <c r="A38" t="s">
        <v>4</v>
      </c>
      <c r="B38" t="s">
        <v>917</v>
      </c>
      <c r="C38" t="s">
        <v>51</v>
      </c>
      <c r="D38">
        <v>4757222</v>
      </c>
    </row>
    <row r="39" spans="1:4" x14ac:dyDescent="0.25">
      <c r="A39" t="s">
        <v>52</v>
      </c>
      <c r="B39" t="s">
        <v>889</v>
      </c>
      <c r="C39" t="s">
        <v>53</v>
      </c>
      <c r="D39">
        <v>5825119</v>
      </c>
    </row>
    <row r="40" spans="1:4" x14ac:dyDescent="0.25">
      <c r="A40" t="s">
        <v>52</v>
      </c>
      <c r="B40" t="s">
        <v>890</v>
      </c>
      <c r="C40" t="s">
        <v>54</v>
      </c>
      <c r="D40">
        <v>3901622</v>
      </c>
    </row>
    <row r="41" spans="1:4" x14ac:dyDescent="0.25">
      <c r="A41" t="s">
        <v>52</v>
      </c>
      <c r="B41" t="s">
        <v>7</v>
      </c>
      <c r="C41" t="s">
        <v>55</v>
      </c>
      <c r="D41">
        <v>4464609</v>
      </c>
    </row>
    <row r="42" spans="1:4" x14ac:dyDescent="0.25">
      <c r="A42" t="s">
        <v>52</v>
      </c>
      <c r="B42" t="s">
        <v>9</v>
      </c>
      <c r="C42" t="s">
        <v>56</v>
      </c>
      <c r="D42">
        <v>5855387</v>
      </c>
    </row>
    <row r="43" spans="1:4" x14ac:dyDescent="0.25">
      <c r="A43" t="s">
        <v>52</v>
      </c>
      <c r="B43" t="s">
        <v>891</v>
      </c>
      <c r="C43" t="s">
        <v>57</v>
      </c>
      <c r="D43">
        <v>6984962</v>
      </c>
    </row>
    <row r="44" spans="1:4" x14ac:dyDescent="0.25">
      <c r="A44" t="s">
        <v>52</v>
      </c>
      <c r="B44" t="s">
        <v>12</v>
      </c>
      <c r="C44" t="s">
        <v>58</v>
      </c>
      <c r="D44">
        <v>6015629</v>
      </c>
    </row>
    <row r="45" spans="1:4" x14ac:dyDescent="0.25">
      <c r="A45" t="s">
        <v>52</v>
      </c>
      <c r="B45" t="s">
        <v>892</v>
      </c>
      <c r="C45" t="s">
        <v>59</v>
      </c>
      <c r="D45">
        <v>6171239</v>
      </c>
    </row>
    <row r="46" spans="1:4" x14ac:dyDescent="0.25">
      <c r="A46" t="s">
        <v>52</v>
      </c>
      <c r="B46" t="s">
        <v>893</v>
      </c>
      <c r="C46" t="s">
        <v>60</v>
      </c>
      <c r="D46">
        <v>2400438</v>
      </c>
    </row>
    <row r="47" spans="1:4" x14ac:dyDescent="0.25">
      <c r="A47" t="s">
        <v>52</v>
      </c>
      <c r="B47" t="s">
        <v>894</v>
      </c>
      <c r="C47" t="s">
        <v>61</v>
      </c>
      <c r="D47">
        <v>4071241</v>
      </c>
    </row>
    <row r="48" spans="1:4" x14ac:dyDescent="0.25">
      <c r="A48" t="s">
        <v>52</v>
      </c>
      <c r="B48" t="s">
        <v>17</v>
      </c>
      <c r="C48" t="s">
        <v>62</v>
      </c>
      <c r="D48">
        <v>5980945</v>
      </c>
    </row>
    <row r="49" spans="1:4" x14ac:dyDescent="0.25">
      <c r="A49" t="s">
        <v>52</v>
      </c>
      <c r="B49" t="s">
        <v>19</v>
      </c>
      <c r="C49" t="s">
        <v>63</v>
      </c>
      <c r="D49">
        <v>3027452</v>
      </c>
    </row>
    <row r="50" spans="1:4" x14ac:dyDescent="0.25">
      <c r="A50" t="s">
        <v>52</v>
      </c>
      <c r="B50" t="s">
        <v>21</v>
      </c>
      <c r="C50" t="s">
        <v>64</v>
      </c>
      <c r="D50">
        <v>4430739</v>
      </c>
    </row>
    <row r="51" spans="1:4" x14ac:dyDescent="0.25">
      <c r="A51" t="s">
        <v>52</v>
      </c>
      <c r="B51" t="s">
        <v>23</v>
      </c>
      <c r="C51" t="s">
        <v>65</v>
      </c>
      <c r="D51">
        <v>3439134</v>
      </c>
    </row>
    <row r="52" spans="1:4" x14ac:dyDescent="0.25">
      <c r="A52" t="s">
        <v>52</v>
      </c>
      <c r="B52" t="s">
        <v>895</v>
      </c>
      <c r="C52" t="s">
        <v>66</v>
      </c>
      <c r="D52">
        <v>4644128</v>
      </c>
    </row>
    <row r="53" spans="1:4" x14ac:dyDescent="0.25">
      <c r="A53" t="s">
        <v>52</v>
      </c>
      <c r="B53" t="s">
        <v>26</v>
      </c>
      <c r="C53" t="s">
        <v>67</v>
      </c>
      <c r="D53">
        <v>2050666</v>
      </c>
    </row>
    <row r="54" spans="1:4" x14ac:dyDescent="0.25">
      <c r="A54" t="s">
        <v>52</v>
      </c>
      <c r="B54" t="s">
        <v>896</v>
      </c>
      <c r="C54" t="s">
        <v>68</v>
      </c>
      <c r="D54">
        <v>3435109</v>
      </c>
    </row>
    <row r="55" spans="1:4" x14ac:dyDescent="0.25">
      <c r="A55" t="s">
        <v>52</v>
      </c>
      <c r="B55" t="s">
        <v>897</v>
      </c>
      <c r="C55" t="s">
        <v>69</v>
      </c>
      <c r="D55">
        <v>5742354</v>
      </c>
    </row>
    <row r="56" spans="1:4" x14ac:dyDescent="0.25">
      <c r="A56" t="s">
        <v>52</v>
      </c>
      <c r="B56" t="s">
        <v>898</v>
      </c>
      <c r="C56" t="s">
        <v>70</v>
      </c>
      <c r="D56">
        <v>6128284</v>
      </c>
    </row>
    <row r="57" spans="1:4" x14ac:dyDescent="0.25">
      <c r="A57" t="s">
        <v>52</v>
      </c>
      <c r="B57" t="s">
        <v>899</v>
      </c>
      <c r="C57" t="s">
        <v>71</v>
      </c>
      <c r="D57">
        <v>8649463</v>
      </c>
    </row>
    <row r="58" spans="1:4" x14ac:dyDescent="0.25">
      <c r="A58" t="s">
        <v>52</v>
      </c>
      <c r="B58" t="s">
        <v>900</v>
      </c>
      <c r="C58" t="s">
        <v>72</v>
      </c>
      <c r="D58">
        <v>4671594</v>
      </c>
    </row>
    <row r="59" spans="1:4" x14ac:dyDescent="0.25">
      <c r="A59" t="s">
        <v>52</v>
      </c>
      <c r="B59" t="s">
        <v>901</v>
      </c>
      <c r="C59" t="s">
        <v>73</v>
      </c>
      <c r="D59" t="s">
        <v>34</v>
      </c>
    </row>
    <row r="60" spans="1:4" x14ac:dyDescent="0.25">
      <c r="A60" t="s">
        <v>52</v>
      </c>
      <c r="B60" t="s">
        <v>902</v>
      </c>
      <c r="C60" t="s">
        <v>74</v>
      </c>
      <c r="D60">
        <v>4674335</v>
      </c>
    </row>
    <row r="61" spans="1:4" x14ac:dyDescent="0.25">
      <c r="A61" t="s">
        <v>52</v>
      </c>
      <c r="B61" t="s">
        <v>903</v>
      </c>
      <c r="C61" t="s">
        <v>75</v>
      </c>
      <c r="D61">
        <v>8258830</v>
      </c>
    </row>
    <row r="62" spans="1:4" x14ac:dyDescent="0.25">
      <c r="A62" t="s">
        <v>52</v>
      </c>
      <c r="B62" t="s">
        <v>904</v>
      </c>
      <c r="C62" t="s">
        <v>76</v>
      </c>
      <c r="D62">
        <v>3380605</v>
      </c>
    </row>
    <row r="63" spans="1:4" x14ac:dyDescent="0.25">
      <c r="A63" t="s">
        <v>52</v>
      </c>
      <c r="B63" t="s">
        <v>905</v>
      </c>
      <c r="C63" t="s">
        <v>77</v>
      </c>
      <c r="D63" t="s">
        <v>39</v>
      </c>
    </row>
    <row r="64" spans="1:4" x14ac:dyDescent="0.25">
      <c r="A64" t="s">
        <v>52</v>
      </c>
      <c r="B64" t="s">
        <v>906</v>
      </c>
      <c r="C64" t="s">
        <v>78</v>
      </c>
      <c r="D64">
        <v>2656584</v>
      </c>
    </row>
    <row r="65" spans="1:4" x14ac:dyDescent="0.25">
      <c r="A65" t="s">
        <v>52</v>
      </c>
      <c r="B65" t="s">
        <v>907</v>
      </c>
      <c r="C65" t="s">
        <v>79</v>
      </c>
      <c r="D65">
        <v>5900258</v>
      </c>
    </row>
    <row r="66" spans="1:4" x14ac:dyDescent="0.25">
      <c r="A66" t="s">
        <v>52</v>
      </c>
      <c r="B66" t="s">
        <v>908</v>
      </c>
      <c r="C66" t="s">
        <v>80</v>
      </c>
      <c r="D66">
        <v>5504159</v>
      </c>
    </row>
    <row r="67" spans="1:4" x14ac:dyDescent="0.25">
      <c r="A67" t="s">
        <v>52</v>
      </c>
      <c r="B67" t="s">
        <v>909</v>
      </c>
      <c r="C67" t="s">
        <v>81</v>
      </c>
      <c r="D67">
        <v>5038647</v>
      </c>
    </row>
    <row r="68" spans="1:4" x14ac:dyDescent="0.25">
      <c r="A68" t="s">
        <v>52</v>
      </c>
      <c r="B68" t="s">
        <v>910</v>
      </c>
      <c r="C68" t="s">
        <v>82</v>
      </c>
      <c r="D68">
        <v>4996100</v>
      </c>
    </row>
    <row r="69" spans="1:4" x14ac:dyDescent="0.25">
      <c r="A69" t="s">
        <v>52</v>
      </c>
      <c r="B69" t="s">
        <v>911</v>
      </c>
      <c r="C69" t="s">
        <v>83</v>
      </c>
      <c r="D69">
        <v>8316577</v>
      </c>
    </row>
    <row r="70" spans="1:4" x14ac:dyDescent="0.25">
      <c r="A70" t="s">
        <v>52</v>
      </c>
      <c r="B70" t="s">
        <v>912</v>
      </c>
      <c r="C70" t="s">
        <v>84</v>
      </c>
      <c r="D70">
        <v>4376193</v>
      </c>
    </row>
    <row r="71" spans="1:4" x14ac:dyDescent="0.25">
      <c r="A71" t="s">
        <v>52</v>
      </c>
      <c r="B71" t="s">
        <v>913</v>
      </c>
      <c r="C71" t="s">
        <v>85</v>
      </c>
      <c r="D71">
        <v>7745131</v>
      </c>
    </row>
    <row r="72" spans="1:4" x14ac:dyDescent="0.25">
      <c r="A72" t="s">
        <v>52</v>
      </c>
      <c r="B72" t="s">
        <v>914</v>
      </c>
      <c r="C72" t="s">
        <v>86</v>
      </c>
      <c r="D72">
        <v>5271038</v>
      </c>
    </row>
    <row r="73" spans="1:4" x14ac:dyDescent="0.25">
      <c r="A73" t="s">
        <v>52</v>
      </c>
      <c r="B73" t="s">
        <v>915</v>
      </c>
      <c r="C73" t="s">
        <v>87</v>
      </c>
      <c r="D73">
        <v>3213743</v>
      </c>
    </row>
    <row r="74" spans="1:4" x14ac:dyDescent="0.25">
      <c r="A74" t="s">
        <v>52</v>
      </c>
      <c r="B74" t="s">
        <v>916</v>
      </c>
      <c r="C74" t="s">
        <v>88</v>
      </c>
      <c r="D74">
        <v>3508085</v>
      </c>
    </row>
    <row r="75" spans="1:4" x14ac:dyDescent="0.25">
      <c r="A75" t="s">
        <v>52</v>
      </c>
      <c r="B75" t="s">
        <v>917</v>
      </c>
      <c r="C75" t="s">
        <v>89</v>
      </c>
      <c r="D75">
        <v>4757222</v>
      </c>
    </row>
    <row r="76" spans="1:4" x14ac:dyDescent="0.25">
      <c r="A76" t="s">
        <v>90</v>
      </c>
      <c r="B76" t="s">
        <v>889</v>
      </c>
      <c r="C76" t="s">
        <v>91</v>
      </c>
      <c r="D76">
        <v>5825119</v>
      </c>
    </row>
    <row r="77" spans="1:4" x14ac:dyDescent="0.25">
      <c r="A77" t="s">
        <v>90</v>
      </c>
      <c r="B77" t="s">
        <v>890</v>
      </c>
      <c r="C77" t="s">
        <v>92</v>
      </c>
      <c r="D77">
        <v>3901622</v>
      </c>
    </row>
    <row r="78" spans="1:4" x14ac:dyDescent="0.25">
      <c r="A78" t="s">
        <v>90</v>
      </c>
      <c r="B78" t="s">
        <v>7</v>
      </c>
      <c r="C78" t="s">
        <v>93</v>
      </c>
      <c r="D78">
        <v>4464609</v>
      </c>
    </row>
    <row r="79" spans="1:4" x14ac:dyDescent="0.25">
      <c r="A79" t="s">
        <v>90</v>
      </c>
      <c r="B79" t="s">
        <v>9</v>
      </c>
      <c r="C79" t="s">
        <v>94</v>
      </c>
      <c r="D79">
        <v>5855387</v>
      </c>
    </row>
    <row r="80" spans="1:4" x14ac:dyDescent="0.25">
      <c r="A80" t="s">
        <v>90</v>
      </c>
      <c r="B80" t="s">
        <v>891</v>
      </c>
      <c r="C80" t="s">
        <v>95</v>
      </c>
      <c r="D80">
        <v>6984962</v>
      </c>
    </row>
    <row r="81" spans="1:4" x14ac:dyDescent="0.25">
      <c r="A81" t="s">
        <v>90</v>
      </c>
      <c r="B81" t="s">
        <v>12</v>
      </c>
      <c r="C81" t="s">
        <v>96</v>
      </c>
      <c r="D81">
        <v>6015629</v>
      </c>
    </row>
    <row r="82" spans="1:4" x14ac:dyDescent="0.25">
      <c r="A82" t="s">
        <v>90</v>
      </c>
      <c r="B82" t="s">
        <v>892</v>
      </c>
      <c r="C82" t="s">
        <v>97</v>
      </c>
      <c r="D82">
        <v>6171239</v>
      </c>
    </row>
    <row r="83" spans="1:4" x14ac:dyDescent="0.25">
      <c r="A83" t="s">
        <v>90</v>
      </c>
      <c r="B83" t="s">
        <v>893</v>
      </c>
      <c r="C83" t="s">
        <v>98</v>
      </c>
      <c r="D83">
        <v>2400438</v>
      </c>
    </row>
    <row r="84" spans="1:4" x14ac:dyDescent="0.25">
      <c r="A84" t="s">
        <v>90</v>
      </c>
      <c r="B84" t="s">
        <v>894</v>
      </c>
      <c r="C84" t="s">
        <v>99</v>
      </c>
      <c r="D84">
        <v>4071241</v>
      </c>
    </row>
    <row r="85" spans="1:4" x14ac:dyDescent="0.25">
      <c r="A85" t="s">
        <v>90</v>
      </c>
      <c r="B85" t="s">
        <v>17</v>
      </c>
      <c r="C85" t="s">
        <v>100</v>
      </c>
      <c r="D85">
        <v>5980945</v>
      </c>
    </row>
    <row r="86" spans="1:4" x14ac:dyDescent="0.25">
      <c r="A86" t="s">
        <v>90</v>
      </c>
      <c r="B86" t="s">
        <v>19</v>
      </c>
      <c r="C86" t="s">
        <v>101</v>
      </c>
      <c r="D86">
        <v>3027452</v>
      </c>
    </row>
    <row r="87" spans="1:4" x14ac:dyDescent="0.25">
      <c r="A87" t="s">
        <v>90</v>
      </c>
      <c r="B87" t="s">
        <v>21</v>
      </c>
      <c r="C87" t="s">
        <v>102</v>
      </c>
      <c r="D87">
        <v>4430739</v>
      </c>
    </row>
    <row r="88" spans="1:4" x14ac:dyDescent="0.25">
      <c r="A88" t="s">
        <v>90</v>
      </c>
      <c r="B88" t="s">
        <v>23</v>
      </c>
      <c r="C88" t="s">
        <v>103</v>
      </c>
      <c r="D88">
        <v>3439134</v>
      </c>
    </row>
    <row r="89" spans="1:4" x14ac:dyDescent="0.25">
      <c r="A89" t="s">
        <v>90</v>
      </c>
      <c r="B89" t="s">
        <v>895</v>
      </c>
      <c r="C89" t="s">
        <v>104</v>
      </c>
      <c r="D89">
        <v>4644128</v>
      </c>
    </row>
    <row r="90" spans="1:4" x14ac:dyDescent="0.25">
      <c r="A90" t="s">
        <v>90</v>
      </c>
      <c r="B90" t="s">
        <v>26</v>
      </c>
      <c r="C90" t="s">
        <v>105</v>
      </c>
      <c r="D90">
        <v>2050666</v>
      </c>
    </row>
    <row r="91" spans="1:4" x14ac:dyDescent="0.25">
      <c r="A91" t="s">
        <v>90</v>
      </c>
      <c r="B91" t="s">
        <v>896</v>
      </c>
      <c r="C91" t="s">
        <v>106</v>
      </c>
      <c r="D91">
        <v>3435109</v>
      </c>
    </row>
    <row r="92" spans="1:4" x14ac:dyDescent="0.25">
      <c r="A92" t="s">
        <v>90</v>
      </c>
      <c r="B92" t="s">
        <v>897</v>
      </c>
      <c r="C92" t="s">
        <v>107</v>
      </c>
      <c r="D92">
        <v>5742354</v>
      </c>
    </row>
    <row r="93" spans="1:4" x14ac:dyDescent="0.25">
      <c r="A93" t="s">
        <v>90</v>
      </c>
      <c r="B93" t="s">
        <v>898</v>
      </c>
      <c r="C93" t="s">
        <v>108</v>
      </c>
      <c r="D93">
        <v>6128284</v>
      </c>
    </row>
    <row r="94" spans="1:4" x14ac:dyDescent="0.25">
      <c r="A94" t="s">
        <v>90</v>
      </c>
      <c r="B94" t="s">
        <v>899</v>
      </c>
      <c r="C94" t="s">
        <v>109</v>
      </c>
      <c r="D94">
        <v>8649463</v>
      </c>
    </row>
    <row r="95" spans="1:4" x14ac:dyDescent="0.25">
      <c r="A95" t="s">
        <v>90</v>
      </c>
      <c r="B95" t="s">
        <v>900</v>
      </c>
      <c r="C95" t="s">
        <v>110</v>
      </c>
      <c r="D95">
        <v>4671594</v>
      </c>
    </row>
    <row r="96" spans="1:4" x14ac:dyDescent="0.25">
      <c r="A96" t="s">
        <v>90</v>
      </c>
      <c r="B96" t="s">
        <v>901</v>
      </c>
      <c r="C96" t="s">
        <v>111</v>
      </c>
      <c r="D96" t="s">
        <v>34</v>
      </c>
    </row>
    <row r="97" spans="1:4" x14ac:dyDescent="0.25">
      <c r="A97" t="s">
        <v>90</v>
      </c>
      <c r="B97" t="s">
        <v>902</v>
      </c>
      <c r="C97" t="s">
        <v>112</v>
      </c>
      <c r="D97">
        <v>4674335</v>
      </c>
    </row>
    <row r="98" spans="1:4" x14ac:dyDescent="0.25">
      <c r="A98" t="s">
        <v>90</v>
      </c>
      <c r="B98" t="s">
        <v>903</v>
      </c>
      <c r="C98" t="s">
        <v>113</v>
      </c>
      <c r="D98">
        <v>8258830</v>
      </c>
    </row>
    <row r="99" spans="1:4" x14ac:dyDescent="0.25">
      <c r="A99" t="s">
        <v>90</v>
      </c>
      <c r="B99" t="s">
        <v>904</v>
      </c>
      <c r="C99" t="s">
        <v>114</v>
      </c>
      <c r="D99">
        <v>3380605</v>
      </c>
    </row>
    <row r="100" spans="1:4" x14ac:dyDescent="0.25">
      <c r="A100" t="s">
        <v>90</v>
      </c>
      <c r="B100" t="s">
        <v>905</v>
      </c>
      <c r="C100" t="s">
        <v>115</v>
      </c>
      <c r="D100" t="s">
        <v>39</v>
      </c>
    </row>
    <row r="101" spans="1:4" x14ac:dyDescent="0.25">
      <c r="A101" t="s">
        <v>90</v>
      </c>
      <c r="B101" t="s">
        <v>906</v>
      </c>
      <c r="C101" t="s">
        <v>116</v>
      </c>
      <c r="D101">
        <v>2656584</v>
      </c>
    </row>
    <row r="102" spans="1:4" x14ac:dyDescent="0.25">
      <c r="A102" t="s">
        <v>90</v>
      </c>
      <c r="B102" t="s">
        <v>907</v>
      </c>
      <c r="C102" t="s">
        <v>117</v>
      </c>
      <c r="D102">
        <v>5900258</v>
      </c>
    </row>
    <row r="103" spans="1:4" x14ac:dyDescent="0.25">
      <c r="A103" t="s">
        <v>90</v>
      </c>
      <c r="B103" t="s">
        <v>908</v>
      </c>
      <c r="C103" t="s">
        <v>118</v>
      </c>
      <c r="D103">
        <v>5504159</v>
      </c>
    </row>
    <row r="104" spans="1:4" x14ac:dyDescent="0.25">
      <c r="A104" t="s">
        <v>90</v>
      </c>
      <c r="B104" t="s">
        <v>909</v>
      </c>
      <c r="C104" t="s">
        <v>119</v>
      </c>
      <c r="D104">
        <v>5038647</v>
      </c>
    </row>
    <row r="105" spans="1:4" x14ac:dyDescent="0.25">
      <c r="A105" t="s">
        <v>90</v>
      </c>
      <c r="B105" t="s">
        <v>910</v>
      </c>
      <c r="C105" t="s">
        <v>120</v>
      </c>
      <c r="D105">
        <v>4996100</v>
      </c>
    </row>
    <row r="106" spans="1:4" x14ac:dyDescent="0.25">
      <c r="A106" t="s">
        <v>90</v>
      </c>
      <c r="B106" t="s">
        <v>911</v>
      </c>
      <c r="C106" t="s">
        <v>121</v>
      </c>
      <c r="D106">
        <v>8316577</v>
      </c>
    </row>
    <row r="107" spans="1:4" x14ac:dyDescent="0.25">
      <c r="A107" t="s">
        <v>90</v>
      </c>
      <c r="B107" t="s">
        <v>912</v>
      </c>
      <c r="C107" t="s">
        <v>122</v>
      </c>
      <c r="D107">
        <v>4376193</v>
      </c>
    </row>
    <row r="108" spans="1:4" x14ac:dyDescent="0.25">
      <c r="A108" t="s">
        <v>90</v>
      </c>
      <c r="B108" t="s">
        <v>913</v>
      </c>
      <c r="C108" t="s">
        <v>123</v>
      </c>
      <c r="D108">
        <v>7745131</v>
      </c>
    </row>
    <row r="109" spans="1:4" x14ac:dyDescent="0.25">
      <c r="A109" t="s">
        <v>90</v>
      </c>
      <c r="B109" t="s">
        <v>914</v>
      </c>
      <c r="C109" t="s">
        <v>124</v>
      </c>
      <c r="D109">
        <v>5271038</v>
      </c>
    </row>
    <row r="110" spans="1:4" x14ac:dyDescent="0.25">
      <c r="A110" t="s">
        <v>90</v>
      </c>
      <c r="B110" t="s">
        <v>915</v>
      </c>
      <c r="C110" t="s">
        <v>125</v>
      </c>
      <c r="D110">
        <v>3213743</v>
      </c>
    </row>
    <row r="111" spans="1:4" x14ac:dyDescent="0.25">
      <c r="A111" t="s">
        <v>90</v>
      </c>
      <c r="B111" t="s">
        <v>916</v>
      </c>
      <c r="C111" t="s">
        <v>126</v>
      </c>
      <c r="D111">
        <v>3508085</v>
      </c>
    </row>
    <row r="112" spans="1:4" x14ac:dyDescent="0.25">
      <c r="A112" t="s">
        <v>90</v>
      </c>
      <c r="B112" t="s">
        <v>917</v>
      </c>
      <c r="C112" t="s">
        <v>127</v>
      </c>
      <c r="D112">
        <v>4757222</v>
      </c>
    </row>
    <row r="113" spans="1:4" x14ac:dyDescent="0.25">
      <c r="A113" t="s">
        <v>128</v>
      </c>
      <c r="B113" t="s">
        <v>889</v>
      </c>
      <c r="C113" t="s">
        <v>129</v>
      </c>
      <c r="D113">
        <v>5825119</v>
      </c>
    </row>
    <row r="114" spans="1:4" x14ac:dyDescent="0.25">
      <c r="A114" t="s">
        <v>128</v>
      </c>
      <c r="B114" t="s">
        <v>890</v>
      </c>
      <c r="C114" t="s">
        <v>130</v>
      </c>
      <c r="D114">
        <v>3901622</v>
      </c>
    </row>
    <row r="115" spans="1:4" x14ac:dyDescent="0.25">
      <c r="A115" t="s">
        <v>128</v>
      </c>
      <c r="B115" t="s">
        <v>7</v>
      </c>
      <c r="C115" t="s">
        <v>131</v>
      </c>
      <c r="D115">
        <v>4464609</v>
      </c>
    </row>
    <row r="116" spans="1:4" x14ac:dyDescent="0.25">
      <c r="A116" t="s">
        <v>128</v>
      </c>
      <c r="B116" t="s">
        <v>9</v>
      </c>
      <c r="C116" t="s">
        <v>132</v>
      </c>
      <c r="D116">
        <v>5855387</v>
      </c>
    </row>
    <row r="117" spans="1:4" x14ac:dyDescent="0.25">
      <c r="A117" t="s">
        <v>128</v>
      </c>
      <c r="B117" t="s">
        <v>891</v>
      </c>
      <c r="C117" t="s">
        <v>133</v>
      </c>
      <c r="D117">
        <v>6984962</v>
      </c>
    </row>
    <row r="118" spans="1:4" x14ac:dyDescent="0.25">
      <c r="A118" t="s">
        <v>128</v>
      </c>
      <c r="B118" t="s">
        <v>12</v>
      </c>
      <c r="C118" t="s">
        <v>134</v>
      </c>
      <c r="D118">
        <v>6015629</v>
      </c>
    </row>
    <row r="119" spans="1:4" x14ac:dyDescent="0.25">
      <c r="A119" t="s">
        <v>128</v>
      </c>
      <c r="B119" t="s">
        <v>892</v>
      </c>
      <c r="C119" t="s">
        <v>135</v>
      </c>
      <c r="D119">
        <v>6171239</v>
      </c>
    </row>
    <row r="120" spans="1:4" x14ac:dyDescent="0.25">
      <c r="A120" t="s">
        <v>128</v>
      </c>
      <c r="B120" t="s">
        <v>893</v>
      </c>
      <c r="C120" t="s">
        <v>136</v>
      </c>
      <c r="D120">
        <v>2400438</v>
      </c>
    </row>
    <row r="121" spans="1:4" x14ac:dyDescent="0.25">
      <c r="A121" t="s">
        <v>128</v>
      </c>
      <c r="B121" t="s">
        <v>894</v>
      </c>
      <c r="C121" t="s">
        <v>137</v>
      </c>
      <c r="D121">
        <v>4071241</v>
      </c>
    </row>
    <row r="122" spans="1:4" x14ac:dyDescent="0.25">
      <c r="A122" t="s">
        <v>128</v>
      </c>
      <c r="B122" t="s">
        <v>17</v>
      </c>
      <c r="C122" t="s">
        <v>138</v>
      </c>
      <c r="D122">
        <v>5980945</v>
      </c>
    </row>
    <row r="123" spans="1:4" x14ac:dyDescent="0.25">
      <c r="A123" t="s">
        <v>128</v>
      </c>
      <c r="B123" t="s">
        <v>19</v>
      </c>
      <c r="C123" t="s">
        <v>139</v>
      </c>
      <c r="D123">
        <v>3027452</v>
      </c>
    </row>
    <row r="124" spans="1:4" x14ac:dyDescent="0.25">
      <c r="A124" t="s">
        <v>128</v>
      </c>
      <c r="B124" t="s">
        <v>21</v>
      </c>
      <c r="C124" t="s">
        <v>140</v>
      </c>
      <c r="D124">
        <v>4430739</v>
      </c>
    </row>
    <row r="125" spans="1:4" x14ac:dyDescent="0.25">
      <c r="A125" t="s">
        <v>128</v>
      </c>
      <c r="B125" t="s">
        <v>23</v>
      </c>
      <c r="C125" t="s">
        <v>141</v>
      </c>
      <c r="D125">
        <v>3439134</v>
      </c>
    </row>
    <row r="126" spans="1:4" x14ac:dyDescent="0.25">
      <c r="A126" t="s">
        <v>128</v>
      </c>
      <c r="B126" t="s">
        <v>895</v>
      </c>
      <c r="C126" t="s">
        <v>142</v>
      </c>
      <c r="D126">
        <v>4644128</v>
      </c>
    </row>
    <row r="127" spans="1:4" x14ac:dyDescent="0.25">
      <c r="A127" t="s">
        <v>128</v>
      </c>
      <c r="B127" t="s">
        <v>26</v>
      </c>
      <c r="C127" t="s">
        <v>143</v>
      </c>
      <c r="D127">
        <v>2050666</v>
      </c>
    </row>
    <row r="128" spans="1:4" x14ac:dyDescent="0.25">
      <c r="A128" t="s">
        <v>128</v>
      </c>
      <c r="B128" t="s">
        <v>896</v>
      </c>
      <c r="C128" t="s">
        <v>144</v>
      </c>
      <c r="D128">
        <v>3435109</v>
      </c>
    </row>
    <row r="129" spans="1:4" x14ac:dyDescent="0.25">
      <c r="A129" t="s">
        <v>128</v>
      </c>
      <c r="B129" t="s">
        <v>897</v>
      </c>
      <c r="C129" t="s">
        <v>145</v>
      </c>
      <c r="D129">
        <v>5742354</v>
      </c>
    </row>
    <row r="130" spans="1:4" x14ac:dyDescent="0.25">
      <c r="A130" t="s">
        <v>128</v>
      </c>
      <c r="B130" t="s">
        <v>898</v>
      </c>
      <c r="C130" t="s">
        <v>146</v>
      </c>
      <c r="D130">
        <v>6128284</v>
      </c>
    </row>
    <row r="131" spans="1:4" x14ac:dyDescent="0.25">
      <c r="A131" t="s">
        <v>128</v>
      </c>
      <c r="B131" t="s">
        <v>899</v>
      </c>
      <c r="C131" t="s">
        <v>147</v>
      </c>
      <c r="D131">
        <v>8649463</v>
      </c>
    </row>
    <row r="132" spans="1:4" x14ac:dyDescent="0.25">
      <c r="A132" t="s">
        <v>128</v>
      </c>
      <c r="B132" t="s">
        <v>900</v>
      </c>
      <c r="C132" t="s">
        <v>148</v>
      </c>
      <c r="D132">
        <v>4671594</v>
      </c>
    </row>
    <row r="133" spans="1:4" x14ac:dyDescent="0.25">
      <c r="A133" t="s">
        <v>128</v>
      </c>
      <c r="B133" t="s">
        <v>901</v>
      </c>
      <c r="C133" t="s">
        <v>149</v>
      </c>
      <c r="D133" t="s">
        <v>34</v>
      </c>
    </row>
    <row r="134" spans="1:4" x14ac:dyDescent="0.25">
      <c r="A134" t="s">
        <v>128</v>
      </c>
      <c r="B134" t="s">
        <v>902</v>
      </c>
      <c r="C134" t="s">
        <v>150</v>
      </c>
      <c r="D134">
        <v>4674335</v>
      </c>
    </row>
    <row r="135" spans="1:4" x14ac:dyDescent="0.25">
      <c r="A135" t="s">
        <v>128</v>
      </c>
      <c r="B135" t="s">
        <v>903</v>
      </c>
      <c r="C135" t="s">
        <v>151</v>
      </c>
      <c r="D135">
        <v>8258830</v>
      </c>
    </row>
    <row r="136" spans="1:4" x14ac:dyDescent="0.25">
      <c r="A136" t="s">
        <v>128</v>
      </c>
      <c r="B136" t="s">
        <v>904</v>
      </c>
      <c r="C136" t="s">
        <v>152</v>
      </c>
      <c r="D136">
        <v>3380605</v>
      </c>
    </row>
    <row r="137" spans="1:4" x14ac:dyDescent="0.25">
      <c r="A137" t="s">
        <v>128</v>
      </c>
      <c r="B137" t="s">
        <v>905</v>
      </c>
      <c r="C137" t="s">
        <v>153</v>
      </c>
      <c r="D137" t="s">
        <v>39</v>
      </c>
    </row>
    <row r="138" spans="1:4" x14ac:dyDescent="0.25">
      <c r="A138" t="s">
        <v>128</v>
      </c>
      <c r="B138" t="s">
        <v>906</v>
      </c>
      <c r="C138" t="s">
        <v>154</v>
      </c>
      <c r="D138">
        <v>2656584</v>
      </c>
    </row>
    <row r="139" spans="1:4" x14ac:dyDescent="0.25">
      <c r="A139" t="s">
        <v>128</v>
      </c>
      <c r="B139" t="s">
        <v>907</v>
      </c>
      <c r="C139" t="s">
        <v>155</v>
      </c>
      <c r="D139">
        <v>5900258</v>
      </c>
    </row>
    <row r="140" spans="1:4" x14ac:dyDescent="0.25">
      <c r="A140" t="s">
        <v>128</v>
      </c>
      <c r="B140" t="s">
        <v>908</v>
      </c>
      <c r="C140" t="s">
        <v>156</v>
      </c>
      <c r="D140">
        <v>5504159</v>
      </c>
    </row>
    <row r="141" spans="1:4" x14ac:dyDescent="0.25">
      <c r="A141" t="s">
        <v>128</v>
      </c>
      <c r="B141" t="s">
        <v>909</v>
      </c>
      <c r="C141" t="s">
        <v>157</v>
      </c>
      <c r="D141">
        <v>5038647</v>
      </c>
    </row>
    <row r="142" spans="1:4" x14ac:dyDescent="0.25">
      <c r="A142" t="s">
        <v>128</v>
      </c>
      <c r="B142" t="s">
        <v>910</v>
      </c>
      <c r="C142" t="s">
        <v>158</v>
      </c>
      <c r="D142">
        <v>4996100</v>
      </c>
    </row>
    <row r="143" spans="1:4" x14ac:dyDescent="0.25">
      <c r="A143" t="s">
        <v>128</v>
      </c>
      <c r="B143" t="s">
        <v>911</v>
      </c>
      <c r="C143" t="s">
        <v>159</v>
      </c>
      <c r="D143">
        <v>8316577</v>
      </c>
    </row>
    <row r="144" spans="1:4" x14ac:dyDescent="0.25">
      <c r="A144" t="s">
        <v>128</v>
      </c>
      <c r="B144" t="s">
        <v>912</v>
      </c>
      <c r="C144" t="s">
        <v>160</v>
      </c>
      <c r="D144">
        <v>4376193</v>
      </c>
    </row>
    <row r="145" spans="1:4" x14ac:dyDescent="0.25">
      <c r="A145" t="s">
        <v>128</v>
      </c>
      <c r="B145" t="s">
        <v>913</v>
      </c>
      <c r="C145" t="s">
        <v>161</v>
      </c>
      <c r="D145">
        <v>7745131</v>
      </c>
    </row>
    <row r="146" spans="1:4" x14ac:dyDescent="0.25">
      <c r="A146" t="s">
        <v>128</v>
      </c>
      <c r="B146" t="s">
        <v>914</v>
      </c>
      <c r="C146" t="s">
        <v>162</v>
      </c>
      <c r="D146">
        <v>5271038</v>
      </c>
    </row>
    <row r="147" spans="1:4" x14ac:dyDescent="0.25">
      <c r="A147" t="s">
        <v>128</v>
      </c>
      <c r="B147" t="s">
        <v>915</v>
      </c>
      <c r="C147" t="s">
        <v>163</v>
      </c>
      <c r="D147">
        <v>3213743</v>
      </c>
    </row>
    <row r="148" spans="1:4" x14ac:dyDescent="0.25">
      <c r="A148" t="s">
        <v>128</v>
      </c>
      <c r="B148" t="s">
        <v>916</v>
      </c>
      <c r="C148" t="s">
        <v>164</v>
      </c>
      <c r="D148">
        <v>3508085</v>
      </c>
    </row>
    <row r="149" spans="1:4" x14ac:dyDescent="0.25">
      <c r="A149" t="s">
        <v>128</v>
      </c>
      <c r="B149" t="s">
        <v>917</v>
      </c>
      <c r="C149" t="s">
        <v>165</v>
      </c>
      <c r="D149">
        <v>4757222</v>
      </c>
    </row>
    <row r="150" spans="1:4" x14ac:dyDescent="0.25">
      <c r="A150" t="s">
        <v>166</v>
      </c>
      <c r="B150" t="s">
        <v>889</v>
      </c>
      <c r="C150" t="s">
        <v>167</v>
      </c>
      <c r="D150">
        <v>5825119</v>
      </c>
    </row>
    <row r="151" spans="1:4" x14ac:dyDescent="0.25">
      <c r="A151" t="s">
        <v>166</v>
      </c>
      <c r="B151" t="s">
        <v>890</v>
      </c>
      <c r="C151" t="s">
        <v>168</v>
      </c>
      <c r="D151">
        <v>3901622</v>
      </c>
    </row>
    <row r="152" spans="1:4" x14ac:dyDescent="0.25">
      <c r="A152" t="s">
        <v>166</v>
      </c>
      <c r="B152" t="s">
        <v>7</v>
      </c>
      <c r="C152" t="s">
        <v>169</v>
      </c>
      <c r="D152">
        <v>4464609</v>
      </c>
    </row>
    <row r="153" spans="1:4" x14ac:dyDescent="0.25">
      <c r="A153" t="s">
        <v>166</v>
      </c>
      <c r="B153" t="s">
        <v>9</v>
      </c>
      <c r="C153" t="s">
        <v>170</v>
      </c>
      <c r="D153">
        <v>5855387</v>
      </c>
    </row>
    <row r="154" spans="1:4" x14ac:dyDescent="0.25">
      <c r="A154" t="s">
        <v>166</v>
      </c>
      <c r="B154" t="s">
        <v>891</v>
      </c>
      <c r="C154" t="s">
        <v>171</v>
      </c>
      <c r="D154">
        <v>6984962</v>
      </c>
    </row>
    <row r="155" spans="1:4" x14ac:dyDescent="0.25">
      <c r="A155" t="s">
        <v>166</v>
      </c>
      <c r="B155" t="s">
        <v>12</v>
      </c>
      <c r="C155" t="s">
        <v>172</v>
      </c>
      <c r="D155">
        <v>6015629</v>
      </c>
    </row>
    <row r="156" spans="1:4" x14ac:dyDescent="0.25">
      <c r="A156" t="s">
        <v>166</v>
      </c>
      <c r="B156" t="s">
        <v>892</v>
      </c>
      <c r="C156" t="s">
        <v>173</v>
      </c>
      <c r="D156">
        <v>6171239</v>
      </c>
    </row>
    <row r="157" spans="1:4" x14ac:dyDescent="0.25">
      <c r="A157" t="s">
        <v>166</v>
      </c>
      <c r="B157" t="s">
        <v>893</v>
      </c>
      <c r="C157" t="s">
        <v>174</v>
      </c>
      <c r="D157">
        <v>2400438</v>
      </c>
    </row>
    <row r="158" spans="1:4" x14ac:dyDescent="0.25">
      <c r="A158" t="s">
        <v>166</v>
      </c>
      <c r="B158" t="s">
        <v>894</v>
      </c>
      <c r="C158" t="s">
        <v>175</v>
      </c>
      <c r="D158">
        <v>4071241</v>
      </c>
    </row>
    <row r="159" spans="1:4" x14ac:dyDescent="0.25">
      <c r="A159" t="s">
        <v>166</v>
      </c>
      <c r="B159" t="s">
        <v>17</v>
      </c>
      <c r="C159" t="s">
        <v>176</v>
      </c>
      <c r="D159">
        <v>5980945</v>
      </c>
    </row>
    <row r="160" spans="1:4" x14ac:dyDescent="0.25">
      <c r="A160" t="s">
        <v>166</v>
      </c>
      <c r="B160" t="s">
        <v>19</v>
      </c>
      <c r="C160" t="s">
        <v>177</v>
      </c>
      <c r="D160">
        <v>3027452</v>
      </c>
    </row>
    <row r="161" spans="1:4" x14ac:dyDescent="0.25">
      <c r="A161" t="s">
        <v>166</v>
      </c>
      <c r="B161" t="s">
        <v>21</v>
      </c>
      <c r="C161" t="s">
        <v>178</v>
      </c>
      <c r="D161">
        <v>4430739</v>
      </c>
    </row>
    <row r="162" spans="1:4" x14ac:dyDescent="0.25">
      <c r="A162" t="s">
        <v>166</v>
      </c>
      <c r="B162" t="s">
        <v>23</v>
      </c>
      <c r="C162" t="s">
        <v>179</v>
      </c>
      <c r="D162">
        <v>3439134</v>
      </c>
    </row>
    <row r="163" spans="1:4" x14ac:dyDescent="0.25">
      <c r="A163" t="s">
        <v>166</v>
      </c>
      <c r="B163" t="s">
        <v>895</v>
      </c>
      <c r="C163" t="s">
        <v>180</v>
      </c>
      <c r="D163">
        <v>4644128</v>
      </c>
    </row>
    <row r="164" spans="1:4" x14ac:dyDescent="0.25">
      <c r="A164" t="s">
        <v>166</v>
      </c>
      <c r="B164" t="s">
        <v>26</v>
      </c>
      <c r="C164" t="s">
        <v>181</v>
      </c>
      <c r="D164">
        <v>2050666</v>
      </c>
    </row>
    <row r="165" spans="1:4" x14ac:dyDescent="0.25">
      <c r="A165" t="s">
        <v>166</v>
      </c>
      <c r="B165" t="s">
        <v>896</v>
      </c>
      <c r="C165" t="s">
        <v>182</v>
      </c>
      <c r="D165">
        <v>3435109</v>
      </c>
    </row>
    <row r="166" spans="1:4" x14ac:dyDescent="0.25">
      <c r="A166" t="s">
        <v>166</v>
      </c>
      <c r="B166" t="s">
        <v>897</v>
      </c>
      <c r="C166" t="s">
        <v>183</v>
      </c>
      <c r="D166">
        <v>5742354</v>
      </c>
    </row>
    <row r="167" spans="1:4" x14ac:dyDescent="0.25">
      <c r="A167" t="s">
        <v>166</v>
      </c>
      <c r="B167" t="s">
        <v>898</v>
      </c>
      <c r="C167" t="s">
        <v>184</v>
      </c>
      <c r="D167">
        <v>6128284</v>
      </c>
    </row>
    <row r="168" spans="1:4" x14ac:dyDescent="0.25">
      <c r="A168" t="s">
        <v>166</v>
      </c>
      <c r="B168" t="s">
        <v>899</v>
      </c>
      <c r="C168" t="s">
        <v>185</v>
      </c>
      <c r="D168">
        <v>8649463</v>
      </c>
    </row>
    <row r="169" spans="1:4" x14ac:dyDescent="0.25">
      <c r="A169" t="s">
        <v>166</v>
      </c>
      <c r="B169" t="s">
        <v>900</v>
      </c>
      <c r="C169" t="s">
        <v>186</v>
      </c>
      <c r="D169">
        <v>4671594</v>
      </c>
    </row>
    <row r="170" spans="1:4" x14ac:dyDescent="0.25">
      <c r="A170" t="s">
        <v>166</v>
      </c>
      <c r="B170" t="s">
        <v>901</v>
      </c>
      <c r="C170" t="s">
        <v>187</v>
      </c>
      <c r="D170" t="s">
        <v>34</v>
      </c>
    </row>
    <row r="171" spans="1:4" x14ac:dyDescent="0.25">
      <c r="A171" t="s">
        <v>166</v>
      </c>
      <c r="B171" t="s">
        <v>902</v>
      </c>
      <c r="C171" t="s">
        <v>188</v>
      </c>
      <c r="D171">
        <v>4674335</v>
      </c>
    </row>
    <row r="172" spans="1:4" x14ac:dyDescent="0.25">
      <c r="A172" t="s">
        <v>166</v>
      </c>
      <c r="B172" t="s">
        <v>903</v>
      </c>
      <c r="C172" t="s">
        <v>189</v>
      </c>
      <c r="D172">
        <v>8258830</v>
      </c>
    </row>
    <row r="173" spans="1:4" x14ac:dyDescent="0.25">
      <c r="A173" t="s">
        <v>166</v>
      </c>
      <c r="B173" t="s">
        <v>904</v>
      </c>
      <c r="C173" t="s">
        <v>190</v>
      </c>
      <c r="D173">
        <v>3380605</v>
      </c>
    </row>
    <row r="174" spans="1:4" x14ac:dyDescent="0.25">
      <c r="A174" t="s">
        <v>166</v>
      </c>
      <c r="B174" t="s">
        <v>905</v>
      </c>
      <c r="C174" t="s">
        <v>191</v>
      </c>
      <c r="D174" t="s">
        <v>39</v>
      </c>
    </row>
    <row r="175" spans="1:4" x14ac:dyDescent="0.25">
      <c r="A175" t="s">
        <v>166</v>
      </c>
      <c r="B175" t="s">
        <v>906</v>
      </c>
      <c r="C175" t="s">
        <v>192</v>
      </c>
      <c r="D175">
        <v>2656584</v>
      </c>
    </row>
    <row r="176" spans="1:4" x14ac:dyDescent="0.25">
      <c r="A176" t="s">
        <v>166</v>
      </c>
      <c r="B176" t="s">
        <v>907</v>
      </c>
      <c r="C176" t="s">
        <v>193</v>
      </c>
      <c r="D176">
        <v>5900258</v>
      </c>
    </row>
    <row r="177" spans="1:4" x14ac:dyDescent="0.25">
      <c r="A177" t="s">
        <v>166</v>
      </c>
      <c r="B177" t="s">
        <v>908</v>
      </c>
      <c r="C177" t="s">
        <v>194</v>
      </c>
      <c r="D177">
        <v>5504159</v>
      </c>
    </row>
    <row r="178" spans="1:4" x14ac:dyDescent="0.25">
      <c r="A178" t="s">
        <v>166</v>
      </c>
      <c r="B178" t="s">
        <v>909</v>
      </c>
      <c r="C178" t="s">
        <v>195</v>
      </c>
      <c r="D178">
        <v>5038647</v>
      </c>
    </row>
    <row r="179" spans="1:4" x14ac:dyDescent="0.25">
      <c r="A179" t="s">
        <v>166</v>
      </c>
      <c r="B179" t="s">
        <v>910</v>
      </c>
      <c r="C179" t="s">
        <v>196</v>
      </c>
      <c r="D179">
        <v>4996100</v>
      </c>
    </row>
    <row r="180" spans="1:4" x14ac:dyDescent="0.25">
      <c r="A180" t="s">
        <v>166</v>
      </c>
      <c r="B180" t="s">
        <v>911</v>
      </c>
      <c r="C180" t="s">
        <v>197</v>
      </c>
      <c r="D180">
        <v>8316577</v>
      </c>
    </row>
    <row r="181" spans="1:4" x14ac:dyDescent="0.25">
      <c r="A181" t="s">
        <v>166</v>
      </c>
      <c r="B181" t="s">
        <v>912</v>
      </c>
      <c r="C181" t="s">
        <v>198</v>
      </c>
      <c r="D181">
        <v>4376193</v>
      </c>
    </row>
    <row r="182" spans="1:4" x14ac:dyDescent="0.25">
      <c r="A182" t="s">
        <v>166</v>
      </c>
      <c r="B182" t="s">
        <v>913</v>
      </c>
      <c r="C182" t="s">
        <v>199</v>
      </c>
      <c r="D182">
        <v>7745131</v>
      </c>
    </row>
    <row r="183" spans="1:4" x14ac:dyDescent="0.25">
      <c r="A183" t="s">
        <v>166</v>
      </c>
      <c r="B183" t="s">
        <v>914</v>
      </c>
      <c r="C183" t="s">
        <v>200</v>
      </c>
      <c r="D183">
        <v>5271038</v>
      </c>
    </row>
    <row r="184" spans="1:4" x14ac:dyDescent="0.25">
      <c r="A184" t="s">
        <v>166</v>
      </c>
      <c r="B184" t="s">
        <v>915</v>
      </c>
      <c r="C184" t="s">
        <v>201</v>
      </c>
      <c r="D184">
        <v>3213743</v>
      </c>
    </row>
    <row r="185" spans="1:4" x14ac:dyDescent="0.25">
      <c r="A185" t="s">
        <v>166</v>
      </c>
      <c r="B185" t="s">
        <v>916</v>
      </c>
      <c r="C185" t="s">
        <v>202</v>
      </c>
      <c r="D185">
        <v>3508085</v>
      </c>
    </row>
    <row r="186" spans="1:4" x14ac:dyDescent="0.25">
      <c r="A186" t="s">
        <v>166</v>
      </c>
      <c r="B186" t="s">
        <v>917</v>
      </c>
      <c r="C186" t="s">
        <v>203</v>
      </c>
      <c r="D186">
        <v>4757222</v>
      </c>
    </row>
    <row r="187" spans="1:4" x14ac:dyDescent="0.25">
      <c r="A187" t="s">
        <v>204</v>
      </c>
      <c r="B187" t="s">
        <v>889</v>
      </c>
      <c r="C187" t="s">
        <v>205</v>
      </c>
      <c r="D187">
        <v>5825119</v>
      </c>
    </row>
    <row r="188" spans="1:4" x14ac:dyDescent="0.25">
      <c r="A188" t="s">
        <v>204</v>
      </c>
      <c r="B188" t="s">
        <v>890</v>
      </c>
      <c r="C188" t="s">
        <v>183</v>
      </c>
      <c r="D188">
        <v>3901622</v>
      </c>
    </row>
    <row r="189" spans="1:4" x14ac:dyDescent="0.25">
      <c r="A189" t="s">
        <v>204</v>
      </c>
      <c r="B189" t="s">
        <v>7</v>
      </c>
      <c r="C189" t="s">
        <v>206</v>
      </c>
      <c r="D189">
        <v>4464609</v>
      </c>
    </row>
    <row r="190" spans="1:4" x14ac:dyDescent="0.25">
      <c r="A190" t="s">
        <v>204</v>
      </c>
      <c r="B190" t="s">
        <v>9</v>
      </c>
      <c r="C190" t="s">
        <v>207</v>
      </c>
      <c r="D190">
        <v>5855387</v>
      </c>
    </row>
    <row r="191" spans="1:4" x14ac:dyDescent="0.25">
      <c r="A191" t="s">
        <v>204</v>
      </c>
      <c r="B191" t="s">
        <v>891</v>
      </c>
      <c r="C191" t="s">
        <v>208</v>
      </c>
      <c r="D191">
        <v>6984962</v>
      </c>
    </row>
    <row r="192" spans="1:4" x14ac:dyDescent="0.25">
      <c r="A192" t="s">
        <v>204</v>
      </c>
      <c r="B192" t="s">
        <v>12</v>
      </c>
      <c r="C192" t="s">
        <v>209</v>
      </c>
      <c r="D192">
        <v>6015629</v>
      </c>
    </row>
    <row r="193" spans="1:4" x14ac:dyDescent="0.25">
      <c r="A193" t="s">
        <v>204</v>
      </c>
      <c r="B193" t="s">
        <v>892</v>
      </c>
      <c r="C193" t="s">
        <v>210</v>
      </c>
      <c r="D193">
        <v>6171239</v>
      </c>
    </row>
    <row r="194" spans="1:4" x14ac:dyDescent="0.25">
      <c r="A194" t="s">
        <v>204</v>
      </c>
      <c r="B194" t="s">
        <v>893</v>
      </c>
      <c r="C194" t="s">
        <v>211</v>
      </c>
      <c r="D194">
        <v>2400438</v>
      </c>
    </row>
    <row r="195" spans="1:4" x14ac:dyDescent="0.25">
      <c r="A195" t="s">
        <v>204</v>
      </c>
      <c r="B195" t="s">
        <v>894</v>
      </c>
      <c r="C195" t="s">
        <v>212</v>
      </c>
      <c r="D195">
        <v>4071241</v>
      </c>
    </row>
    <row r="196" spans="1:4" x14ac:dyDescent="0.25">
      <c r="A196" t="s">
        <v>204</v>
      </c>
      <c r="B196" t="s">
        <v>17</v>
      </c>
      <c r="C196" t="s">
        <v>213</v>
      </c>
      <c r="D196">
        <v>5980945</v>
      </c>
    </row>
    <row r="197" spans="1:4" x14ac:dyDescent="0.25">
      <c r="A197" t="s">
        <v>204</v>
      </c>
      <c r="B197" t="s">
        <v>19</v>
      </c>
      <c r="C197" t="s">
        <v>214</v>
      </c>
      <c r="D197">
        <v>3027452</v>
      </c>
    </row>
    <row r="198" spans="1:4" x14ac:dyDescent="0.25">
      <c r="A198" t="s">
        <v>204</v>
      </c>
      <c r="B198" t="s">
        <v>21</v>
      </c>
      <c r="C198" t="s">
        <v>215</v>
      </c>
      <c r="D198">
        <v>4430739</v>
      </c>
    </row>
    <row r="199" spans="1:4" x14ac:dyDescent="0.25">
      <c r="A199" t="s">
        <v>204</v>
      </c>
      <c r="B199" t="s">
        <v>23</v>
      </c>
      <c r="C199" t="s">
        <v>216</v>
      </c>
      <c r="D199">
        <v>3439134</v>
      </c>
    </row>
    <row r="200" spans="1:4" x14ac:dyDescent="0.25">
      <c r="A200" t="s">
        <v>204</v>
      </c>
      <c r="B200" t="s">
        <v>895</v>
      </c>
      <c r="C200" t="s">
        <v>217</v>
      </c>
      <c r="D200">
        <v>4644128</v>
      </c>
    </row>
    <row r="201" spans="1:4" x14ac:dyDescent="0.25">
      <c r="A201" t="s">
        <v>204</v>
      </c>
      <c r="B201" t="s">
        <v>26</v>
      </c>
      <c r="C201" t="s">
        <v>218</v>
      </c>
      <c r="D201">
        <v>2050666</v>
      </c>
    </row>
    <row r="202" spans="1:4" x14ac:dyDescent="0.25">
      <c r="A202" t="s">
        <v>204</v>
      </c>
      <c r="B202" t="s">
        <v>896</v>
      </c>
      <c r="C202" t="s">
        <v>219</v>
      </c>
      <c r="D202">
        <v>3435109</v>
      </c>
    </row>
    <row r="203" spans="1:4" x14ac:dyDescent="0.25">
      <c r="A203" t="s">
        <v>204</v>
      </c>
      <c r="B203" t="s">
        <v>897</v>
      </c>
      <c r="C203" t="s">
        <v>220</v>
      </c>
      <c r="D203">
        <v>5742354</v>
      </c>
    </row>
    <row r="204" spans="1:4" x14ac:dyDescent="0.25">
      <c r="A204" t="s">
        <v>204</v>
      </c>
      <c r="B204" t="s">
        <v>898</v>
      </c>
      <c r="C204" t="s">
        <v>221</v>
      </c>
      <c r="D204">
        <v>6128284</v>
      </c>
    </row>
    <row r="205" spans="1:4" x14ac:dyDescent="0.25">
      <c r="A205" t="s">
        <v>204</v>
      </c>
      <c r="B205" t="s">
        <v>899</v>
      </c>
      <c r="C205" t="s">
        <v>222</v>
      </c>
      <c r="D205">
        <v>8649463</v>
      </c>
    </row>
    <row r="206" spans="1:4" x14ac:dyDescent="0.25">
      <c r="A206" t="s">
        <v>204</v>
      </c>
      <c r="B206" t="s">
        <v>900</v>
      </c>
      <c r="C206" t="s">
        <v>223</v>
      </c>
      <c r="D206">
        <v>4671594</v>
      </c>
    </row>
    <row r="207" spans="1:4" x14ac:dyDescent="0.25">
      <c r="A207" t="s">
        <v>204</v>
      </c>
      <c r="B207" t="s">
        <v>901</v>
      </c>
      <c r="C207" t="s">
        <v>224</v>
      </c>
      <c r="D207" t="s">
        <v>34</v>
      </c>
    </row>
    <row r="208" spans="1:4" x14ac:dyDescent="0.25">
      <c r="A208" t="s">
        <v>204</v>
      </c>
      <c r="B208" t="s">
        <v>902</v>
      </c>
      <c r="C208" t="s">
        <v>225</v>
      </c>
      <c r="D208">
        <v>4674335</v>
      </c>
    </row>
    <row r="209" spans="1:4" x14ac:dyDescent="0.25">
      <c r="A209" t="s">
        <v>204</v>
      </c>
      <c r="B209" t="s">
        <v>903</v>
      </c>
      <c r="C209" t="s">
        <v>226</v>
      </c>
      <c r="D209">
        <v>8258830</v>
      </c>
    </row>
    <row r="210" spans="1:4" x14ac:dyDescent="0.25">
      <c r="A210" t="s">
        <v>204</v>
      </c>
      <c r="B210" t="s">
        <v>904</v>
      </c>
      <c r="C210" t="s">
        <v>227</v>
      </c>
      <c r="D210">
        <v>3380605</v>
      </c>
    </row>
    <row r="211" spans="1:4" x14ac:dyDescent="0.25">
      <c r="A211" t="s">
        <v>204</v>
      </c>
      <c r="B211" t="s">
        <v>905</v>
      </c>
      <c r="C211" t="s">
        <v>228</v>
      </c>
      <c r="D211" t="s">
        <v>39</v>
      </c>
    </row>
    <row r="212" spans="1:4" x14ac:dyDescent="0.25">
      <c r="A212" t="s">
        <v>204</v>
      </c>
      <c r="B212" t="s">
        <v>906</v>
      </c>
      <c r="C212" t="s">
        <v>229</v>
      </c>
      <c r="D212">
        <v>2656584</v>
      </c>
    </row>
    <row r="213" spans="1:4" x14ac:dyDescent="0.25">
      <c r="A213" t="s">
        <v>204</v>
      </c>
      <c r="B213" t="s">
        <v>907</v>
      </c>
      <c r="C213" t="s">
        <v>230</v>
      </c>
      <c r="D213">
        <v>5900258</v>
      </c>
    </row>
    <row r="214" spans="1:4" x14ac:dyDescent="0.25">
      <c r="A214" t="s">
        <v>204</v>
      </c>
      <c r="B214" t="s">
        <v>908</v>
      </c>
      <c r="C214" t="s">
        <v>231</v>
      </c>
      <c r="D214">
        <v>5504159</v>
      </c>
    </row>
    <row r="215" spans="1:4" x14ac:dyDescent="0.25">
      <c r="A215" t="s">
        <v>204</v>
      </c>
      <c r="B215" t="s">
        <v>909</v>
      </c>
      <c r="C215" t="s">
        <v>232</v>
      </c>
      <c r="D215">
        <v>5038647</v>
      </c>
    </row>
    <row r="216" spans="1:4" x14ac:dyDescent="0.25">
      <c r="A216" t="s">
        <v>204</v>
      </c>
      <c r="B216" t="s">
        <v>910</v>
      </c>
      <c r="C216" t="s">
        <v>233</v>
      </c>
      <c r="D216">
        <v>4996100</v>
      </c>
    </row>
    <row r="217" spans="1:4" x14ac:dyDescent="0.25">
      <c r="A217" t="s">
        <v>204</v>
      </c>
      <c r="B217" t="s">
        <v>911</v>
      </c>
      <c r="C217" t="s">
        <v>234</v>
      </c>
      <c r="D217">
        <v>8316577</v>
      </c>
    </row>
    <row r="218" spans="1:4" x14ac:dyDescent="0.25">
      <c r="A218" t="s">
        <v>204</v>
      </c>
      <c r="B218" t="s">
        <v>912</v>
      </c>
      <c r="C218" t="s">
        <v>120</v>
      </c>
      <c r="D218">
        <v>4376193</v>
      </c>
    </row>
    <row r="219" spans="1:4" x14ac:dyDescent="0.25">
      <c r="A219" t="s">
        <v>204</v>
      </c>
      <c r="B219" t="s">
        <v>913</v>
      </c>
      <c r="C219" t="s">
        <v>235</v>
      </c>
      <c r="D219">
        <v>7745131</v>
      </c>
    </row>
    <row r="220" spans="1:4" x14ac:dyDescent="0.25">
      <c r="A220" t="s">
        <v>204</v>
      </c>
      <c r="B220" t="s">
        <v>914</v>
      </c>
      <c r="C220" t="s">
        <v>236</v>
      </c>
      <c r="D220">
        <v>5271038</v>
      </c>
    </row>
    <row r="221" spans="1:4" x14ac:dyDescent="0.25">
      <c r="A221" t="s">
        <v>204</v>
      </c>
      <c r="B221" t="s">
        <v>915</v>
      </c>
      <c r="C221" t="s">
        <v>237</v>
      </c>
      <c r="D221">
        <v>3213743</v>
      </c>
    </row>
    <row r="222" spans="1:4" x14ac:dyDescent="0.25">
      <c r="A222" t="s">
        <v>204</v>
      </c>
      <c r="B222" t="s">
        <v>916</v>
      </c>
      <c r="C222" t="s">
        <v>238</v>
      </c>
      <c r="D222">
        <v>3508085</v>
      </c>
    </row>
    <row r="223" spans="1:4" x14ac:dyDescent="0.25">
      <c r="A223" t="s">
        <v>204</v>
      </c>
      <c r="B223" t="s">
        <v>917</v>
      </c>
      <c r="C223" t="s">
        <v>239</v>
      </c>
      <c r="D223">
        <v>4757222</v>
      </c>
    </row>
    <row r="224" spans="1:4" x14ac:dyDescent="0.25">
      <c r="A224" t="s">
        <v>240</v>
      </c>
      <c r="B224" t="s">
        <v>889</v>
      </c>
      <c r="C224" t="s">
        <v>241</v>
      </c>
      <c r="D224">
        <v>5825119</v>
      </c>
    </row>
    <row r="225" spans="1:4" x14ac:dyDescent="0.25">
      <c r="A225" t="s">
        <v>240</v>
      </c>
      <c r="B225" t="s">
        <v>890</v>
      </c>
      <c r="C225" t="s">
        <v>242</v>
      </c>
      <c r="D225">
        <v>3901622</v>
      </c>
    </row>
    <row r="226" spans="1:4" x14ac:dyDescent="0.25">
      <c r="A226" t="s">
        <v>240</v>
      </c>
      <c r="B226" t="s">
        <v>7</v>
      </c>
      <c r="C226" t="s">
        <v>243</v>
      </c>
      <c r="D226">
        <v>4464609</v>
      </c>
    </row>
    <row r="227" spans="1:4" x14ac:dyDescent="0.25">
      <c r="A227" t="s">
        <v>240</v>
      </c>
      <c r="B227" t="s">
        <v>9</v>
      </c>
      <c r="C227" t="s">
        <v>244</v>
      </c>
      <c r="D227">
        <v>5855387</v>
      </c>
    </row>
    <row r="228" spans="1:4" x14ac:dyDescent="0.25">
      <c r="A228" t="s">
        <v>240</v>
      </c>
      <c r="B228" t="s">
        <v>891</v>
      </c>
      <c r="C228" t="s">
        <v>245</v>
      </c>
      <c r="D228">
        <v>6984962</v>
      </c>
    </row>
    <row r="229" spans="1:4" x14ac:dyDescent="0.25">
      <c r="A229" t="s">
        <v>240</v>
      </c>
      <c r="B229" t="s">
        <v>12</v>
      </c>
      <c r="C229" t="s">
        <v>246</v>
      </c>
      <c r="D229">
        <v>6015629</v>
      </c>
    </row>
    <row r="230" spans="1:4" x14ac:dyDescent="0.25">
      <c r="A230" t="s">
        <v>240</v>
      </c>
      <c r="B230" t="s">
        <v>892</v>
      </c>
      <c r="C230" t="s">
        <v>247</v>
      </c>
      <c r="D230">
        <v>6171239</v>
      </c>
    </row>
    <row r="231" spans="1:4" x14ac:dyDescent="0.25">
      <c r="A231" t="s">
        <v>240</v>
      </c>
      <c r="B231" t="s">
        <v>893</v>
      </c>
      <c r="C231" t="s">
        <v>248</v>
      </c>
      <c r="D231">
        <v>2400438</v>
      </c>
    </row>
    <row r="232" spans="1:4" x14ac:dyDescent="0.25">
      <c r="A232" t="s">
        <v>240</v>
      </c>
      <c r="B232" t="s">
        <v>894</v>
      </c>
      <c r="C232" t="s">
        <v>249</v>
      </c>
      <c r="D232">
        <v>4071241</v>
      </c>
    </row>
    <row r="233" spans="1:4" x14ac:dyDescent="0.25">
      <c r="A233" t="s">
        <v>240</v>
      </c>
      <c r="B233" t="s">
        <v>17</v>
      </c>
      <c r="C233" t="s">
        <v>250</v>
      </c>
      <c r="D233">
        <v>5980945</v>
      </c>
    </row>
    <row r="234" spans="1:4" x14ac:dyDescent="0.25">
      <c r="A234" t="s">
        <v>240</v>
      </c>
      <c r="B234" t="s">
        <v>19</v>
      </c>
      <c r="C234" t="s">
        <v>251</v>
      </c>
      <c r="D234">
        <v>3027452</v>
      </c>
    </row>
    <row r="235" spans="1:4" x14ac:dyDescent="0.25">
      <c r="A235" t="s">
        <v>240</v>
      </c>
      <c r="B235" t="s">
        <v>21</v>
      </c>
      <c r="C235" t="s">
        <v>252</v>
      </c>
      <c r="D235">
        <v>4430739</v>
      </c>
    </row>
    <row r="236" spans="1:4" x14ac:dyDescent="0.25">
      <c r="A236" t="s">
        <v>240</v>
      </c>
      <c r="B236" t="s">
        <v>23</v>
      </c>
      <c r="C236" t="s">
        <v>253</v>
      </c>
      <c r="D236">
        <v>3439134</v>
      </c>
    </row>
    <row r="237" spans="1:4" x14ac:dyDescent="0.25">
      <c r="A237" t="s">
        <v>240</v>
      </c>
      <c r="B237" t="s">
        <v>895</v>
      </c>
      <c r="C237" t="s">
        <v>254</v>
      </c>
      <c r="D237">
        <v>4644128</v>
      </c>
    </row>
    <row r="238" spans="1:4" x14ac:dyDescent="0.25">
      <c r="A238" t="s">
        <v>240</v>
      </c>
      <c r="B238" t="s">
        <v>26</v>
      </c>
      <c r="C238" t="s">
        <v>255</v>
      </c>
      <c r="D238">
        <v>2050666</v>
      </c>
    </row>
    <row r="239" spans="1:4" x14ac:dyDescent="0.25">
      <c r="A239" t="s">
        <v>240</v>
      </c>
      <c r="B239" t="s">
        <v>896</v>
      </c>
      <c r="C239" t="s">
        <v>256</v>
      </c>
      <c r="D239">
        <v>3435109</v>
      </c>
    </row>
    <row r="240" spans="1:4" x14ac:dyDescent="0.25">
      <c r="A240" t="s">
        <v>240</v>
      </c>
      <c r="B240" t="s">
        <v>897</v>
      </c>
      <c r="C240" t="s">
        <v>257</v>
      </c>
      <c r="D240">
        <v>5742354</v>
      </c>
    </row>
    <row r="241" spans="1:4" x14ac:dyDescent="0.25">
      <c r="A241" t="s">
        <v>240</v>
      </c>
      <c r="B241" t="s">
        <v>898</v>
      </c>
      <c r="C241" t="s">
        <v>258</v>
      </c>
      <c r="D241">
        <v>6128284</v>
      </c>
    </row>
    <row r="242" spans="1:4" x14ac:dyDescent="0.25">
      <c r="A242" t="s">
        <v>240</v>
      </c>
      <c r="B242" t="s">
        <v>899</v>
      </c>
      <c r="C242" t="s">
        <v>259</v>
      </c>
      <c r="D242">
        <v>8649463</v>
      </c>
    </row>
    <row r="243" spans="1:4" x14ac:dyDescent="0.25">
      <c r="A243" t="s">
        <v>240</v>
      </c>
      <c r="B243" t="s">
        <v>900</v>
      </c>
      <c r="C243" t="s">
        <v>260</v>
      </c>
      <c r="D243">
        <v>4671594</v>
      </c>
    </row>
    <row r="244" spans="1:4" x14ac:dyDescent="0.25">
      <c r="A244" t="s">
        <v>240</v>
      </c>
      <c r="B244" t="s">
        <v>901</v>
      </c>
      <c r="C244" t="s">
        <v>261</v>
      </c>
      <c r="D244" t="s">
        <v>34</v>
      </c>
    </row>
    <row r="245" spans="1:4" x14ac:dyDescent="0.25">
      <c r="A245" t="s">
        <v>240</v>
      </c>
      <c r="B245" t="s">
        <v>902</v>
      </c>
      <c r="C245" t="s">
        <v>262</v>
      </c>
      <c r="D245">
        <v>4674335</v>
      </c>
    </row>
    <row r="246" spans="1:4" x14ac:dyDescent="0.25">
      <c r="A246" t="s">
        <v>240</v>
      </c>
      <c r="B246" t="s">
        <v>903</v>
      </c>
      <c r="C246" t="s">
        <v>263</v>
      </c>
      <c r="D246">
        <v>8258830</v>
      </c>
    </row>
    <row r="247" spans="1:4" x14ac:dyDescent="0.25">
      <c r="A247" t="s">
        <v>240</v>
      </c>
      <c r="B247" t="s">
        <v>904</v>
      </c>
      <c r="C247" t="s">
        <v>264</v>
      </c>
      <c r="D247">
        <v>3380605</v>
      </c>
    </row>
    <row r="248" spans="1:4" x14ac:dyDescent="0.25">
      <c r="A248" t="s">
        <v>240</v>
      </c>
      <c r="B248" t="s">
        <v>905</v>
      </c>
      <c r="C248" t="s">
        <v>265</v>
      </c>
      <c r="D248" t="s">
        <v>39</v>
      </c>
    </row>
    <row r="249" spans="1:4" x14ac:dyDescent="0.25">
      <c r="A249" t="s">
        <v>240</v>
      </c>
      <c r="B249" t="s">
        <v>906</v>
      </c>
      <c r="C249" t="s">
        <v>266</v>
      </c>
      <c r="D249">
        <v>2656584</v>
      </c>
    </row>
    <row r="250" spans="1:4" x14ac:dyDescent="0.25">
      <c r="A250" t="s">
        <v>240</v>
      </c>
      <c r="B250" t="s">
        <v>907</v>
      </c>
      <c r="C250" t="s">
        <v>267</v>
      </c>
      <c r="D250">
        <v>5900258</v>
      </c>
    </row>
    <row r="251" spans="1:4" x14ac:dyDescent="0.25">
      <c r="A251" t="s">
        <v>240</v>
      </c>
      <c r="B251" t="s">
        <v>908</v>
      </c>
      <c r="C251" t="s">
        <v>268</v>
      </c>
      <c r="D251">
        <v>5504159</v>
      </c>
    </row>
    <row r="252" spans="1:4" x14ac:dyDescent="0.25">
      <c r="A252" t="s">
        <v>240</v>
      </c>
      <c r="B252" t="s">
        <v>909</v>
      </c>
      <c r="C252" t="s">
        <v>269</v>
      </c>
      <c r="D252">
        <v>5038647</v>
      </c>
    </row>
    <row r="253" spans="1:4" x14ac:dyDescent="0.25">
      <c r="A253" t="s">
        <v>240</v>
      </c>
      <c r="B253" t="s">
        <v>910</v>
      </c>
      <c r="C253" t="s">
        <v>270</v>
      </c>
      <c r="D253">
        <v>4996100</v>
      </c>
    </row>
    <row r="254" spans="1:4" x14ac:dyDescent="0.25">
      <c r="A254" t="s">
        <v>240</v>
      </c>
      <c r="B254" t="s">
        <v>911</v>
      </c>
      <c r="C254" t="s">
        <v>271</v>
      </c>
      <c r="D254">
        <v>8316577</v>
      </c>
    </row>
    <row r="255" spans="1:4" x14ac:dyDescent="0.25">
      <c r="A255" t="s">
        <v>240</v>
      </c>
      <c r="B255" t="s">
        <v>912</v>
      </c>
      <c r="C255" t="s">
        <v>272</v>
      </c>
      <c r="D255">
        <v>4376193</v>
      </c>
    </row>
    <row r="256" spans="1:4" x14ac:dyDescent="0.25">
      <c r="A256" t="s">
        <v>240</v>
      </c>
      <c r="B256" t="s">
        <v>913</v>
      </c>
      <c r="C256" t="s">
        <v>273</v>
      </c>
      <c r="D256">
        <v>7745131</v>
      </c>
    </row>
    <row r="257" spans="1:4" x14ac:dyDescent="0.25">
      <c r="A257" t="s">
        <v>240</v>
      </c>
      <c r="B257" t="s">
        <v>914</v>
      </c>
      <c r="C257" t="s">
        <v>274</v>
      </c>
      <c r="D257">
        <v>5271038</v>
      </c>
    </row>
    <row r="258" spans="1:4" x14ac:dyDescent="0.25">
      <c r="A258" t="s">
        <v>240</v>
      </c>
      <c r="B258" t="s">
        <v>915</v>
      </c>
      <c r="C258" t="s">
        <v>275</v>
      </c>
      <c r="D258">
        <v>3213743</v>
      </c>
    </row>
    <row r="259" spans="1:4" x14ac:dyDescent="0.25">
      <c r="A259" t="s">
        <v>240</v>
      </c>
      <c r="B259" t="s">
        <v>916</v>
      </c>
      <c r="C259" t="s">
        <v>276</v>
      </c>
      <c r="D259">
        <v>3508085</v>
      </c>
    </row>
    <row r="260" spans="1:4" x14ac:dyDescent="0.25">
      <c r="A260" t="s">
        <v>240</v>
      </c>
      <c r="B260" t="s">
        <v>917</v>
      </c>
      <c r="C260" t="s">
        <v>277</v>
      </c>
      <c r="D260">
        <v>4757222</v>
      </c>
    </row>
    <row r="261" spans="1:4" x14ac:dyDescent="0.25">
      <c r="A261" t="s">
        <v>278</v>
      </c>
      <c r="B261" t="s">
        <v>889</v>
      </c>
      <c r="C261" t="s">
        <v>279</v>
      </c>
      <c r="D261">
        <v>5825119</v>
      </c>
    </row>
    <row r="262" spans="1:4" x14ac:dyDescent="0.25">
      <c r="A262" t="s">
        <v>278</v>
      </c>
      <c r="B262" t="s">
        <v>890</v>
      </c>
      <c r="C262" t="s">
        <v>280</v>
      </c>
      <c r="D262">
        <v>3901622</v>
      </c>
    </row>
    <row r="263" spans="1:4" x14ac:dyDescent="0.25">
      <c r="A263" t="s">
        <v>278</v>
      </c>
      <c r="B263" t="s">
        <v>7</v>
      </c>
      <c r="C263" t="s">
        <v>281</v>
      </c>
      <c r="D263">
        <v>4464609</v>
      </c>
    </row>
    <row r="264" spans="1:4" x14ac:dyDescent="0.25">
      <c r="A264" t="s">
        <v>278</v>
      </c>
      <c r="B264" t="s">
        <v>9</v>
      </c>
      <c r="C264" t="s">
        <v>282</v>
      </c>
      <c r="D264">
        <v>5855387</v>
      </c>
    </row>
    <row r="265" spans="1:4" x14ac:dyDescent="0.25">
      <c r="A265" t="s">
        <v>278</v>
      </c>
      <c r="B265" t="s">
        <v>891</v>
      </c>
      <c r="C265" t="s">
        <v>283</v>
      </c>
      <c r="D265">
        <v>6984962</v>
      </c>
    </row>
    <row r="266" spans="1:4" x14ac:dyDescent="0.25">
      <c r="A266" t="s">
        <v>278</v>
      </c>
      <c r="B266" t="s">
        <v>12</v>
      </c>
      <c r="C266" t="s">
        <v>284</v>
      </c>
      <c r="D266">
        <v>6015629</v>
      </c>
    </row>
    <row r="267" spans="1:4" x14ac:dyDescent="0.25">
      <c r="A267" t="s">
        <v>278</v>
      </c>
      <c r="B267" t="s">
        <v>892</v>
      </c>
      <c r="C267" t="s">
        <v>285</v>
      </c>
      <c r="D267">
        <v>6171239</v>
      </c>
    </row>
    <row r="268" spans="1:4" x14ac:dyDescent="0.25">
      <c r="A268" t="s">
        <v>278</v>
      </c>
      <c r="B268" t="s">
        <v>893</v>
      </c>
      <c r="C268" t="s">
        <v>286</v>
      </c>
      <c r="D268">
        <v>2400438</v>
      </c>
    </row>
    <row r="269" spans="1:4" x14ac:dyDescent="0.25">
      <c r="A269" t="s">
        <v>278</v>
      </c>
      <c r="B269" t="s">
        <v>894</v>
      </c>
      <c r="C269" t="s">
        <v>287</v>
      </c>
      <c r="D269">
        <v>4071241</v>
      </c>
    </row>
    <row r="270" spans="1:4" x14ac:dyDescent="0.25">
      <c r="A270" t="s">
        <v>278</v>
      </c>
      <c r="B270" t="s">
        <v>17</v>
      </c>
      <c r="C270" t="s">
        <v>288</v>
      </c>
      <c r="D270">
        <v>5980945</v>
      </c>
    </row>
    <row r="271" spans="1:4" x14ac:dyDescent="0.25">
      <c r="A271" t="s">
        <v>278</v>
      </c>
      <c r="B271" t="s">
        <v>19</v>
      </c>
      <c r="C271" t="s">
        <v>289</v>
      </c>
      <c r="D271">
        <v>3027452</v>
      </c>
    </row>
    <row r="272" spans="1:4" x14ac:dyDescent="0.25">
      <c r="A272" t="s">
        <v>278</v>
      </c>
      <c r="B272" t="s">
        <v>21</v>
      </c>
      <c r="C272" t="s">
        <v>290</v>
      </c>
      <c r="D272">
        <v>4430739</v>
      </c>
    </row>
    <row r="273" spans="1:4" x14ac:dyDescent="0.25">
      <c r="A273" t="s">
        <v>278</v>
      </c>
      <c r="B273" t="s">
        <v>23</v>
      </c>
      <c r="C273" t="s">
        <v>291</v>
      </c>
      <c r="D273">
        <v>3439134</v>
      </c>
    </row>
    <row r="274" spans="1:4" x14ac:dyDescent="0.25">
      <c r="A274" t="s">
        <v>278</v>
      </c>
      <c r="B274" t="s">
        <v>895</v>
      </c>
      <c r="C274" t="s">
        <v>292</v>
      </c>
      <c r="D274">
        <v>4644128</v>
      </c>
    </row>
    <row r="275" spans="1:4" x14ac:dyDescent="0.25">
      <c r="A275" t="s">
        <v>278</v>
      </c>
      <c r="B275" t="s">
        <v>26</v>
      </c>
      <c r="C275" t="s">
        <v>293</v>
      </c>
      <c r="D275">
        <v>2050666</v>
      </c>
    </row>
    <row r="276" spans="1:4" x14ac:dyDescent="0.25">
      <c r="A276" t="s">
        <v>278</v>
      </c>
      <c r="B276" t="s">
        <v>896</v>
      </c>
      <c r="C276" t="s">
        <v>294</v>
      </c>
      <c r="D276">
        <v>3435109</v>
      </c>
    </row>
    <row r="277" spans="1:4" x14ac:dyDescent="0.25">
      <c r="A277" t="s">
        <v>278</v>
      </c>
      <c r="B277" t="s">
        <v>897</v>
      </c>
      <c r="C277" t="s">
        <v>295</v>
      </c>
      <c r="D277">
        <v>5742354</v>
      </c>
    </row>
    <row r="278" spans="1:4" x14ac:dyDescent="0.25">
      <c r="A278" t="s">
        <v>278</v>
      </c>
      <c r="B278" t="s">
        <v>898</v>
      </c>
      <c r="C278" t="s">
        <v>296</v>
      </c>
      <c r="D278">
        <v>6128284</v>
      </c>
    </row>
    <row r="279" spans="1:4" x14ac:dyDescent="0.25">
      <c r="A279" t="s">
        <v>278</v>
      </c>
      <c r="B279" t="s">
        <v>899</v>
      </c>
      <c r="C279" t="s">
        <v>297</v>
      </c>
      <c r="D279">
        <v>8649463</v>
      </c>
    </row>
    <row r="280" spans="1:4" x14ac:dyDescent="0.25">
      <c r="A280" t="s">
        <v>278</v>
      </c>
      <c r="B280" t="s">
        <v>900</v>
      </c>
      <c r="C280" t="s">
        <v>298</v>
      </c>
      <c r="D280">
        <v>4671594</v>
      </c>
    </row>
    <row r="281" spans="1:4" x14ac:dyDescent="0.25">
      <c r="A281" t="s">
        <v>278</v>
      </c>
      <c r="B281" t="s">
        <v>901</v>
      </c>
      <c r="C281" t="s">
        <v>299</v>
      </c>
      <c r="D281" t="s">
        <v>34</v>
      </c>
    </row>
    <row r="282" spans="1:4" x14ac:dyDescent="0.25">
      <c r="A282" t="s">
        <v>278</v>
      </c>
      <c r="B282" t="s">
        <v>902</v>
      </c>
      <c r="C282" t="s">
        <v>300</v>
      </c>
      <c r="D282">
        <v>4674335</v>
      </c>
    </row>
    <row r="283" spans="1:4" x14ac:dyDescent="0.25">
      <c r="A283" t="s">
        <v>278</v>
      </c>
      <c r="B283" t="s">
        <v>903</v>
      </c>
      <c r="C283" t="s">
        <v>301</v>
      </c>
      <c r="D283">
        <v>8258830</v>
      </c>
    </row>
    <row r="284" spans="1:4" x14ac:dyDescent="0.25">
      <c r="A284" t="s">
        <v>278</v>
      </c>
      <c r="B284" t="s">
        <v>904</v>
      </c>
      <c r="C284" t="s">
        <v>302</v>
      </c>
      <c r="D284">
        <v>3380605</v>
      </c>
    </row>
    <row r="285" spans="1:4" x14ac:dyDescent="0.25">
      <c r="A285" t="s">
        <v>278</v>
      </c>
      <c r="B285" t="s">
        <v>905</v>
      </c>
      <c r="C285" t="s">
        <v>303</v>
      </c>
      <c r="D285" t="s">
        <v>39</v>
      </c>
    </row>
    <row r="286" spans="1:4" x14ac:dyDescent="0.25">
      <c r="A286" t="s">
        <v>278</v>
      </c>
      <c r="B286" t="s">
        <v>906</v>
      </c>
      <c r="C286" t="s">
        <v>304</v>
      </c>
      <c r="D286">
        <v>2656584</v>
      </c>
    </row>
    <row r="287" spans="1:4" x14ac:dyDescent="0.25">
      <c r="A287" t="s">
        <v>278</v>
      </c>
      <c r="B287" t="s">
        <v>907</v>
      </c>
      <c r="C287" t="s">
        <v>305</v>
      </c>
      <c r="D287">
        <v>5900258</v>
      </c>
    </row>
    <row r="288" spans="1:4" x14ac:dyDescent="0.25">
      <c r="A288" t="s">
        <v>278</v>
      </c>
      <c r="B288" t="s">
        <v>908</v>
      </c>
      <c r="C288" t="s">
        <v>306</v>
      </c>
      <c r="D288">
        <v>5504159</v>
      </c>
    </row>
    <row r="289" spans="1:4" x14ac:dyDescent="0.25">
      <c r="A289" t="s">
        <v>278</v>
      </c>
      <c r="B289" t="s">
        <v>909</v>
      </c>
      <c r="C289" t="s">
        <v>307</v>
      </c>
      <c r="D289">
        <v>5038647</v>
      </c>
    </row>
    <row r="290" spans="1:4" x14ac:dyDescent="0.25">
      <c r="A290" t="s">
        <v>278</v>
      </c>
      <c r="B290" t="s">
        <v>910</v>
      </c>
      <c r="C290" t="s">
        <v>308</v>
      </c>
      <c r="D290">
        <v>4996100</v>
      </c>
    </row>
    <row r="291" spans="1:4" x14ac:dyDescent="0.25">
      <c r="A291" t="s">
        <v>278</v>
      </c>
      <c r="B291" t="s">
        <v>911</v>
      </c>
      <c r="C291" t="s">
        <v>309</v>
      </c>
      <c r="D291">
        <v>8316577</v>
      </c>
    </row>
    <row r="292" spans="1:4" x14ac:dyDescent="0.25">
      <c r="A292" t="s">
        <v>278</v>
      </c>
      <c r="B292" t="s">
        <v>912</v>
      </c>
      <c r="C292" t="s">
        <v>310</v>
      </c>
      <c r="D292">
        <v>4376193</v>
      </c>
    </row>
    <row r="293" spans="1:4" x14ac:dyDescent="0.25">
      <c r="A293" t="s">
        <v>278</v>
      </c>
      <c r="B293" t="s">
        <v>913</v>
      </c>
      <c r="C293" t="s">
        <v>311</v>
      </c>
      <c r="D293">
        <v>7745131</v>
      </c>
    </row>
    <row r="294" spans="1:4" x14ac:dyDescent="0.25">
      <c r="A294" t="s">
        <v>278</v>
      </c>
      <c r="B294" t="s">
        <v>914</v>
      </c>
      <c r="C294" t="s">
        <v>312</v>
      </c>
      <c r="D294">
        <v>5271038</v>
      </c>
    </row>
    <row r="295" spans="1:4" x14ac:dyDescent="0.25">
      <c r="A295" t="s">
        <v>278</v>
      </c>
      <c r="B295" t="s">
        <v>915</v>
      </c>
      <c r="C295" t="s">
        <v>313</v>
      </c>
      <c r="D295">
        <v>3213743</v>
      </c>
    </row>
    <row r="296" spans="1:4" x14ac:dyDescent="0.25">
      <c r="A296" t="s">
        <v>278</v>
      </c>
      <c r="B296" t="s">
        <v>916</v>
      </c>
      <c r="C296" t="s">
        <v>314</v>
      </c>
      <c r="D296">
        <v>3508085</v>
      </c>
    </row>
    <row r="297" spans="1:4" x14ac:dyDescent="0.25">
      <c r="A297" t="s">
        <v>278</v>
      </c>
      <c r="B297" t="s">
        <v>917</v>
      </c>
      <c r="C297" t="s">
        <v>315</v>
      </c>
      <c r="D297">
        <v>4757222</v>
      </c>
    </row>
    <row r="298" spans="1:4" x14ac:dyDescent="0.25">
      <c r="A298" t="s">
        <v>316</v>
      </c>
      <c r="B298" t="s">
        <v>889</v>
      </c>
      <c r="C298" t="s">
        <v>317</v>
      </c>
      <c r="D298">
        <v>5825119</v>
      </c>
    </row>
    <row r="299" spans="1:4" x14ac:dyDescent="0.25">
      <c r="A299" t="s">
        <v>316</v>
      </c>
      <c r="B299" t="s">
        <v>890</v>
      </c>
      <c r="C299" t="s">
        <v>318</v>
      </c>
      <c r="D299">
        <v>3901622</v>
      </c>
    </row>
    <row r="300" spans="1:4" x14ac:dyDescent="0.25">
      <c r="A300" t="s">
        <v>316</v>
      </c>
      <c r="B300" t="s">
        <v>7</v>
      </c>
      <c r="C300" t="s">
        <v>319</v>
      </c>
      <c r="D300">
        <v>4464609</v>
      </c>
    </row>
    <row r="301" spans="1:4" x14ac:dyDescent="0.25">
      <c r="A301" t="s">
        <v>316</v>
      </c>
      <c r="B301" t="s">
        <v>9</v>
      </c>
      <c r="C301" t="s">
        <v>320</v>
      </c>
      <c r="D301">
        <v>5855387</v>
      </c>
    </row>
    <row r="302" spans="1:4" x14ac:dyDescent="0.25">
      <c r="A302" t="s">
        <v>316</v>
      </c>
      <c r="B302" t="s">
        <v>891</v>
      </c>
      <c r="C302" t="s">
        <v>321</v>
      </c>
      <c r="D302">
        <v>6984962</v>
      </c>
    </row>
    <row r="303" spans="1:4" x14ac:dyDescent="0.25">
      <c r="A303" t="s">
        <v>316</v>
      </c>
      <c r="B303" t="s">
        <v>12</v>
      </c>
      <c r="C303" t="s">
        <v>322</v>
      </c>
      <c r="D303">
        <v>6015629</v>
      </c>
    </row>
    <row r="304" spans="1:4" x14ac:dyDescent="0.25">
      <c r="A304" t="s">
        <v>316</v>
      </c>
      <c r="B304" t="s">
        <v>892</v>
      </c>
      <c r="C304" t="s">
        <v>323</v>
      </c>
      <c r="D304">
        <v>6171239</v>
      </c>
    </row>
    <row r="305" spans="1:4" x14ac:dyDescent="0.25">
      <c r="A305" t="s">
        <v>316</v>
      </c>
      <c r="B305" t="s">
        <v>893</v>
      </c>
      <c r="C305" t="s">
        <v>324</v>
      </c>
      <c r="D305">
        <v>2400438</v>
      </c>
    </row>
    <row r="306" spans="1:4" x14ac:dyDescent="0.25">
      <c r="A306" t="s">
        <v>316</v>
      </c>
      <c r="B306" t="s">
        <v>894</v>
      </c>
      <c r="C306" t="s">
        <v>325</v>
      </c>
      <c r="D306">
        <v>4071241</v>
      </c>
    </row>
    <row r="307" spans="1:4" x14ac:dyDescent="0.25">
      <c r="A307" t="s">
        <v>316</v>
      </c>
      <c r="B307" t="s">
        <v>17</v>
      </c>
      <c r="C307" t="s">
        <v>326</v>
      </c>
      <c r="D307">
        <v>5980945</v>
      </c>
    </row>
    <row r="308" spans="1:4" x14ac:dyDescent="0.25">
      <c r="A308" t="s">
        <v>316</v>
      </c>
      <c r="B308" t="s">
        <v>19</v>
      </c>
      <c r="C308" t="s">
        <v>241</v>
      </c>
      <c r="D308">
        <v>3027452</v>
      </c>
    </row>
    <row r="309" spans="1:4" x14ac:dyDescent="0.25">
      <c r="A309" t="s">
        <v>316</v>
      </c>
      <c r="B309" t="s">
        <v>21</v>
      </c>
      <c r="C309" t="s">
        <v>327</v>
      </c>
      <c r="D309">
        <v>4430739</v>
      </c>
    </row>
    <row r="310" spans="1:4" x14ac:dyDescent="0.25">
      <c r="A310" t="s">
        <v>316</v>
      </c>
      <c r="B310" t="s">
        <v>23</v>
      </c>
      <c r="C310" t="s">
        <v>328</v>
      </c>
      <c r="D310">
        <v>3439134</v>
      </c>
    </row>
    <row r="311" spans="1:4" x14ac:dyDescent="0.25">
      <c r="A311" t="s">
        <v>316</v>
      </c>
      <c r="B311" t="s">
        <v>895</v>
      </c>
      <c r="C311" t="s">
        <v>329</v>
      </c>
      <c r="D311">
        <v>4644128</v>
      </c>
    </row>
    <row r="312" spans="1:4" x14ac:dyDescent="0.25">
      <c r="A312" t="s">
        <v>316</v>
      </c>
      <c r="B312" t="s">
        <v>26</v>
      </c>
      <c r="C312" t="s">
        <v>330</v>
      </c>
      <c r="D312">
        <v>2050666</v>
      </c>
    </row>
    <row r="313" spans="1:4" x14ac:dyDescent="0.25">
      <c r="A313" t="s">
        <v>316</v>
      </c>
      <c r="B313" t="s">
        <v>896</v>
      </c>
      <c r="C313" t="s">
        <v>331</v>
      </c>
      <c r="D313">
        <v>3435109</v>
      </c>
    </row>
    <row r="314" spans="1:4" x14ac:dyDescent="0.25">
      <c r="A314" t="s">
        <v>316</v>
      </c>
      <c r="B314" t="s">
        <v>897</v>
      </c>
      <c r="C314" t="s">
        <v>332</v>
      </c>
      <c r="D314">
        <v>5742354</v>
      </c>
    </row>
    <row r="315" spans="1:4" x14ac:dyDescent="0.25">
      <c r="A315" t="s">
        <v>316</v>
      </c>
      <c r="B315" t="s">
        <v>898</v>
      </c>
      <c r="C315" t="s">
        <v>333</v>
      </c>
      <c r="D315">
        <v>6128284</v>
      </c>
    </row>
    <row r="316" spans="1:4" x14ac:dyDescent="0.25">
      <c r="A316" t="s">
        <v>316</v>
      </c>
      <c r="B316" t="s">
        <v>899</v>
      </c>
      <c r="C316" t="s">
        <v>334</v>
      </c>
      <c r="D316">
        <v>8649463</v>
      </c>
    </row>
    <row r="317" spans="1:4" x14ac:dyDescent="0.25">
      <c r="A317" t="s">
        <v>316</v>
      </c>
      <c r="B317" t="s">
        <v>900</v>
      </c>
      <c r="C317" t="s">
        <v>335</v>
      </c>
      <c r="D317">
        <v>4671594</v>
      </c>
    </row>
    <row r="318" spans="1:4" x14ac:dyDescent="0.25">
      <c r="A318" t="s">
        <v>316</v>
      </c>
      <c r="B318" t="s">
        <v>901</v>
      </c>
      <c r="C318" t="s">
        <v>336</v>
      </c>
      <c r="D318" t="s">
        <v>34</v>
      </c>
    </row>
    <row r="319" spans="1:4" x14ac:dyDescent="0.25">
      <c r="A319" t="s">
        <v>316</v>
      </c>
      <c r="B319" t="s">
        <v>902</v>
      </c>
      <c r="C319" t="s">
        <v>337</v>
      </c>
      <c r="D319">
        <v>4674335</v>
      </c>
    </row>
    <row r="320" spans="1:4" x14ac:dyDescent="0.25">
      <c r="A320" t="s">
        <v>316</v>
      </c>
      <c r="B320" t="s">
        <v>903</v>
      </c>
      <c r="C320" t="s">
        <v>338</v>
      </c>
      <c r="D320">
        <v>8258830</v>
      </c>
    </row>
    <row r="321" spans="1:4" x14ac:dyDescent="0.25">
      <c r="A321" t="s">
        <v>316</v>
      </c>
      <c r="B321" t="s">
        <v>904</v>
      </c>
      <c r="C321" t="s">
        <v>339</v>
      </c>
      <c r="D321">
        <v>3380605</v>
      </c>
    </row>
    <row r="322" spans="1:4" x14ac:dyDescent="0.25">
      <c r="A322" t="s">
        <v>316</v>
      </c>
      <c r="B322" t="s">
        <v>905</v>
      </c>
      <c r="C322" t="s">
        <v>340</v>
      </c>
      <c r="D322" t="s">
        <v>39</v>
      </c>
    </row>
    <row r="323" spans="1:4" x14ac:dyDescent="0.25">
      <c r="A323" t="s">
        <v>316</v>
      </c>
      <c r="B323" t="s">
        <v>906</v>
      </c>
      <c r="C323" t="s">
        <v>341</v>
      </c>
      <c r="D323">
        <v>2656584</v>
      </c>
    </row>
    <row r="324" spans="1:4" x14ac:dyDescent="0.25">
      <c r="A324" t="s">
        <v>316</v>
      </c>
      <c r="B324" t="s">
        <v>907</v>
      </c>
      <c r="C324" t="s">
        <v>342</v>
      </c>
      <c r="D324">
        <v>5900258</v>
      </c>
    </row>
    <row r="325" spans="1:4" x14ac:dyDescent="0.25">
      <c r="A325" t="s">
        <v>316</v>
      </c>
      <c r="B325" t="s">
        <v>908</v>
      </c>
      <c r="C325" t="s">
        <v>343</v>
      </c>
      <c r="D325">
        <v>5504159</v>
      </c>
    </row>
    <row r="326" spans="1:4" x14ac:dyDescent="0.25">
      <c r="A326" t="s">
        <v>316</v>
      </c>
      <c r="B326" t="s">
        <v>909</v>
      </c>
      <c r="C326" t="s">
        <v>344</v>
      </c>
      <c r="D326">
        <v>5038647</v>
      </c>
    </row>
    <row r="327" spans="1:4" x14ac:dyDescent="0.25">
      <c r="A327" t="s">
        <v>316</v>
      </c>
      <c r="B327" t="s">
        <v>910</v>
      </c>
      <c r="C327" t="s">
        <v>345</v>
      </c>
      <c r="D327">
        <v>4996100</v>
      </c>
    </row>
    <row r="328" spans="1:4" x14ac:dyDescent="0.25">
      <c r="A328" t="s">
        <v>316</v>
      </c>
      <c r="B328" t="s">
        <v>911</v>
      </c>
      <c r="C328" t="s">
        <v>346</v>
      </c>
      <c r="D328">
        <v>8316577</v>
      </c>
    </row>
    <row r="329" spans="1:4" x14ac:dyDescent="0.25">
      <c r="A329" t="s">
        <v>316</v>
      </c>
      <c r="B329" t="s">
        <v>912</v>
      </c>
      <c r="C329" t="s">
        <v>347</v>
      </c>
      <c r="D329">
        <v>4376193</v>
      </c>
    </row>
    <row r="330" spans="1:4" x14ac:dyDescent="0.25">
      <c r="A330" t="s">
        <v>316</v>
      </c>
      <c r="B330" t="s">
        <v>913</v>
      </c>
      <c r="C330" t="s">
        <v>348</v>
      </c>
      <c r="D330">
        <v>7745131</v>
      </c>
    </row>
    <row r="331" spans="1:4" x14ac:dyDescent="0.25">
      <c r="A331" t="s">
        <v>316</v>
      </c>
      <c r="B331" t="s">
        <v>914</v>
      </c>
      <c r="C331" t="s">
        <v>349</v>
      </c>
      <c r="D331">
        <v>5271038</v>
      </c>
    </row>
    <row r="332" spans="1:4" x14ac:dyDescent="0.25">
      <c r="A332" t="s">
        <v>316</v>
      </c>
      <c r="B332" t="s">
        <v>915</v>
      </c>
      <c r="C332" t="s">
        <v>350</v>
      </c>
      <c r="D332">
        <v>3213743</v>
      </c>
    </row>
    <row r="333" spans="1:4" x14ac:dyDescent="0.25">
      <c r="A333" t="s">
        <v>316</v>
      </c>
      <c r="B333" t="s">
        <v>916</v>
      </c>
      <c r="C333" t="s">
        <v>351</v>
      </c>
      <c r="D333">
        <v>3508085</v>
      </c>
    </row>
    <row r="334" spans="1:4" x14ac:dyDescent="0.25">
      <c r="A334" t="s">
        <v>316</v>
      </c>
      <c r="B334" t="s">
        <v>917</v>
      </c>
      <c r="C334" t="s">
        <v>352</v>
      </c>
      <c r="D334">
        <v>4757222</v>
      </c>
    </row>
    <row r="335" spans="1:4" x14ac:dyDescent="0.25">
      <c r="A335" t="s">
        <v>353</v>
      </c>
      <c r="B335" t="s">
        <v>889</v>
      </c>
      <c r="C335" t="s">
        <v>354</v>
      </c>
      <c r="D335">
        <v>5825119</v>
      </c>
    </row>
    <row r="336" spans="1:4" x14ac:dyDescent="0.25">
      <c r="A336" t="s">
        <v>353</v>
      </c>
      <c r="B336" t="s">
        <v>890</v>
      </c>
      <c r="C336" t="s">
        <v>355</v>
      </c>
      <c r="D336">
        <v>3901622</v>
      </c>
    </row>
    <row r="337" spans="1:4" x14ac:dyDescent="0.25">
      <c r="A337" t="s">
        <v>353</v>
      </c>
      <c r="B337" t="s">
        <v>7</v>
      </c>
      <c r="C337" t="s">
        <v>356</v>
      </c>
      <c r="D337">
        <v>4464609</v>
      </c>
    </row>
    <row r="338" spans="1:4" x14ac:dyDescent="0.25">
      <c r="A338" t="s">
        <v>353</v>
      </c>
      <c r="B338" t="s">
        <v>9</v>
      </c>
      <c r="C338" t="s">
        <v>357</v>
      </c>
      <c r="D338">
        <v>5855387</v>
      </c>
    </row>
    <row r="339" spans="1:4" x14ac:dyDescent="0.25">
      <c r="A339" t="s">
        <v>353</v>
      </c>
      <c r="B339" t="s">
        <v>891</v>
      </c>
      <c r="C339" t="s">
        <v>358</v>
      </c>
      <c r="D339">
        <v>6984962</v>
      </c>
    </row>
    <row r="340" spans="1:4" x14ac:dyDescent="0.25">
      <c r="A340" t="s">
        <v>353</v>
      </c>
      <c r="B340" t="s">
        <v>12</v>
      </c>
      <c r="C340" t="s">
        <v>359</v>
      </c>
      <c r="D340">
        <v>6015629</v>
      </c>
    </row>
    <row r="341" spans="1:4" x14ac:dyDescent="0.25">
      <c r="A341" t="s">
        <v>353</v>
      </c>
      <c r="B341" t="s">
        <v>892</v>
      </c>
      <c r="C341" t="s">
        <v>360</v>
      </c>
      <c r="D341">
        <v>6171239</v>
      </c>
    </row>
    <row r="342" spans="1:4" x14ac:dyDescent="0.25">
      <c r="A342" t="s">
        <v>353</v>
      </c>
      <c r="B342" t="s">
        <v>893</v>
      </c>
      <c r="C342" t="s">
        <v>361</v>
      </c>
      <c r="D342">
        <v>2400438</v>
      </c>
    </row>
    <row r="343" spans="1:4" x14ac:dyDescent="0.25">
      <c r="A343" t="s">
        <v>353</v>
      </c>
      <c r="B343" t="s">
        <v>894</v>
      </c>
      <c r="C343" t="s">
        <v>362</v>
      </c>
      <c r="D343">
        <v>4071241</v>
      </c>
    </row>
    <row r="344" spans="1:4" x14ac:dyDescent="0.25">
      <c r="A344" t="s">
        <v>353</v>
      </c>
      <c r="B344" t="s">
        <v>17</v>
      </c>
      <c r="C344" t="s">
        <v>363</v>
      </c>
      <c r="D344">
        <v>5980945</v>
      </c>
    </row>
    <row r="345" spans="1:4" x14ac:dyDescent="0.25">
      <c r="A345" t="s">
        <v>353</v>
      </c>
      <c r="B345" t="s">
        <v>19</v>
      </c>
      <c r="C345" t="s">
        <v>364</v>
      </c>
      <c r="D345">
        <v>3027452</v>
      </c>
    </row>
    <row r="346" spans="1:4" x14ac:dyDescent="0.25">
      <c r="A346" t="s">
        <v>353</v>
      </c>
      <c r="B346" t="s">
        <v>21</v>
      </c>
      <c r="C346" t="s">
        <v>365</v>
      </c>
      <c r="D346">
        <v>4430739</v>
      </c>
    </row>
    <row r="347" spans="1:4" x14ac:dyDescent="0.25">
      <c r="A347" t="s">
        <v>353</v>
      </c>
      <c r="B347" t="s">
        <v>23</v>
      </c>
      <c r="C347" t="s">
        <v>366</v>
      </c>
      <c r="D347">
        <v>3439134</v>
      </c>
    </row>
    <row r="348" spans="1:4" x14ac:dyDescent="0.25">
      <c r="A348" t="s">
        <v>353</v>
      </c>
      <c r="B348" t="s">
        <v>895</v>
      </c>
      <c r="C348" t="s">
        <v>367</v>
      </c>
      <c r="D348">
        <v>4644128</v>
      </c>
    </row>
    <row r="349" spans="1:4" x14ac:dyDescent="0.25">
      <c r="A349" t="s">
        <v>353</v>
      </c>
      <c r="B349" t="s">
        <v>26</v>
      </c>
      <c r="C349" t="s">
        <v>368</v>
      </c>
      <c r="D349">
        <v>2050666</v>
      </c>
    </row>
    <row r="350" spans="1:4" x14ac:dyDescent="0.25">
      <c r="A350" t="s">
        <v>353</v>
      </c>
      <c r="B350" t="s">
        <v>896</v>
      </c>
      <c r="C350" t="s">
        <v>369</v>
      </c>
      <c r="D350">
        <v>3435109</v>
      </c>
    </row>
    <row r="351" spans="1:4" x14ac:dyDescent="0.25">
      <c r="A351" t="s">
        <v>353</v>
      </c>
      <c r="B351" t="s">
        <v>897</v>
      </c>
      <c r="C351" t="s">
        <v>370</v>
      </c>
      <c r="D351">
        <v>5742354</v>
      </c>
    </row>
    <row r="352" spans="1:4" x14ac:dyDescent="0.25">
      <c r="A352" t="s">
        <v>353</v>
      </c>
      <c r="B352" t="s">
        <v>898</v>
      </c>
      <c r="C352" t="s">
        <v>371</v>
      </c>
      <c r="D352">
        <v>6128284</v>
      </c>
    </row>
    <row r="353" spans="1:4" x14ac:dyDescent="0.25">
      <c r="A353" t="s">
        <v>353</v>
      </c>
      <c r="B353" t="s">
        <v>899</v>
      </c>
      <c r="C353" t="s">
        <v>372</v>
      </c>
      <c r="D353">
        <v>8649463</v>
      </c>
    </row>
    <row r="354" spans="1:4" x14ac:dyDescent="0.25">
      <c r="A354" t="s">
        <v>353</v>
      </c>
      <c r="B354" t="s">
        <v>900</v>
      </c>
      <c r="C354" t="s">
        <v>373</v>
      </c>
      <c r="D354">
        <v>4671594</v>
      </c>
    </row>
    <row r="355" spans="1:4" x14ac:dyDescent="0.25">
      <c r="A355" t="s">
        <v>353</v>
      </c>
      <c r="B355" t="s">
        <v>901</v>
      </c>
      <c r="C355" t="s">
        <v>374</v>
      </c>
      <c r="D355" t="s">
        <v>34</v>
      </c>
    </row>
    <row r="356" spans="1:4" x14ac:dyDescent="0.25">
      <c r="A356" t="s">
        <v>353</v>
      </c>
      <c r="B356" t="s">
        <v>902</v>
      </c>
      <c r="C356" t="s">
        <v>375</v>
      </c>
      <c r="D356">
        <v>4674335</v>
      </c>
    </row>
    <row r="357" spans="1:4" x14ac:dyDescent="0.25">
      <c r="A357" t="s">
        <v>353</v>
      </c>
      <c r="B357" t="s">
        <v>903</v>
      </c>
      <c r="C357" t="s">
        <v>376</v>
      </c>
      <c r="D357">
        <v>8258830</v>
      </c>
    </row>
    <row r="358" spans="1:4" x14ac:dyDescent="0.25">
      <c r="A358" t="s">
        <v>353</v>
      </c>
      <c r="B358" t="s">
        <v>904</v>
      </c>
      <c r="C358" t="s">
        <v>377</v>
      </c>
      <c r="D358">
        <v>3380605</v>
      </c>
    </row>
    <row r="359" spans="1:4" x14ac:dyDescent="0.25">
      <c r="A359" t="s">
        <v>353</v>
      </c>
      <c r="B359" t="s">
        <v>905</v>
      </c>
      <c r="C359" t="s">
        <v>378</v>
      </c>
      <c r="D359" t="s">
        <v>39</v>
      </c>
    </row>
    <row r="360" spans="1:4" x14ac:dyDescent="0.25">
      <c r="A360" t="s">
        <v>353</v>
      </c>
      <c r="B360" t="s">
        <v>906</v>
      </c>
      <c r="C360" t="s">
        <v>379</v>
      </c>
      <c r="D360">
        <v>2656584</v>
      </c>
    </row>
    <row r="361" spans="1:4" x14ac:dyDescent="0.25">
      <c r="A361" t="s">
        <v>353</v>
      </c>
      <c r="B361" t="s">
        <v>907</v>
      </c>
      <c r="C361" t="s">
        <v>380</v>
      </c>
      <c r="D361">
        <v>5900258</v>
      </c>
    </row>
    <row r="362" spans="1:4" x14ac:dyDescent="0.25">
      <c r="A362" t="s">
        <v>353</v>
      </c>
      <c r="B362" t="s">
        <v>908</v>
      </c>
      <c r="C362" t="s">
        <v>381</v>
      </c>
      <c r="D362">
        <v>5504159</v>
      </c>
    </row>
    <row r="363" spans="1:4" x14ac:dyDescent="0.25">
      <c r="A363" t="s">
        <v>353</v>
      </c>
      <c r="B363" t="s">
        <v>909</v>
      </c>
      <c r="C363" t="s">
        <v>382</v>
      </c>
      <c r="D363">
        <v>5038647</v>
      </c>
    </row>
    <row r="364" spans="1:4" x14ac:dyDescent="0.25">
      <c r="A364" t="s">
        <v>353</v>
      </c>
      <c r="B364" t="s">
        <v>910</v>
      </c>
      <c r="C364" t="s">
        <v>383</v>
      </c>
      <c r="D364">
        <v>4996100</v>
      </c>
    </row>
    <row r="365" spans="1:4" x14ac:dyDescent="0.25">
      <c r="A365" t="s">
        <v>353</v>
      </c>
      <c r="B365" t="s">
        <v>911</v>
      </c>
      <c r="C365" t="s">
        <v>384</v>
      </c>
      <c r="D365">
        <v>8316577</v>
      </c>
    </row>
    <row r="366" spans="1:4" x14ac:dyDescent="0.25">
      <c r="A366" t="s">
        <v>353</v>
      </c>
      <c r="B366" t="s">
        <v>912</v>
      </c>
      <c r="C366" t="s">
        <v>385</v>
      </c>
      <c r="D366">
        <v>4376193</v>
      </c>
    </row>
    <row r="367" spans="1:4" x14ac:dyDescent="0.25">
      <c r="A367" t="s">
        <v>353</v>
      </c>
      <c r="B367" t="s">
        <v>913</v>
      </c>
      <c r="C367" t="s">
        <v>386</v>
      </c>
      <c r="D367">
        <v>7745131</v>
      </c>
    </row>
    <row r="368" spans="1:4" x14ac:dyDescent="0.25">
      <c r="A368" t="s">
        <v>353</v>
      </c>
      <c r="B368" t="s">
        <v>914</v>
      </c>
      <c r="C368" t="s">
        <v>387</v>
      </c>
      <c r="D368">
        <v>5271038</v>
      </c>
    </row>
    <row r="369" spans="1:4" x14ac:dyDescent="0.25">
      <c r="A369" t="s">
        <v>353</v>
      </c>
      <c r="B369" t="s">
        <v>915</v>
      </c>
      <c r="C369" t="s">
        <v>388</v>
      </c>
      <c r="D369">
        <v>3213743</v>
      </c>
    </row>
    <row r="370" spans="1:4" x14ac:dyDescent="0.25">
      <c r="A370" t="s">
        <v>353</v>
      </c>
      <c r="B370" t="s">
        <v>916</v>
      </c>
      <c r="C370" t="s">
        <v>389</v>
      </c>
      <c r="D370">
        <v>3508085</v>
      </c>
    </row>
    <row r="371" spans="1:4" x14ac:dyDescent="0.25">
      <c r="A371" t="s">
        <v>353</v>
      </c>
      <c r="B371" t="s">
        <v>917</v>
      </c>
      <c r="C371" t="s">
        <v>223</v>
      </c>
      <c r="D371">
        <v>4757222</v>
      </c>
    </row>
    <row r="372" spans="1:4" x14ac:dyDescent="0.25">
      <c r="A372" t="s">
        <v>390</v>
      </c>
      <c r="B372" t="s">
        <v>889</v>
      </c>
      <c r="C372" t="s">
        <v>391</v>
      </c>
      <c r="D372">
        <v>5825119</v>
      </c>
    </row>
    <row r="373" spans="1:4" x14ac:dyDescent="0.25">
      <c r="A373" t="s">
        <v>390</v>
      </c>
      <c r="B373" t="s">
        <v>890</v>
      </c>
      <c r="C373" t="s">
        <v>318</v>
      </c>
      <c r="D373">
        <v>3901622</v>
      </c>
    </row>
    <row r="374" spans="1:4" x14ac:dyDescent="0.25">
      <c r="A374" t="s">
        <v>390</v>
      </c>
      <c r="B374" t="s">
        <v>7</v>
      </c>
      <c r="C374" t="s">
        <v>392</v>
      </c>
      <c r="D374">
        <v>4464609</v>
      </c>
    </row>
    <row r="375" spans="1:4" x14ac:dyDescent="0.25">
      <c r="A375" t="s">
        <v>390</v>
      </c>
      <c r="B375" t="s">
        <v>9</v>
      </c>
      <c r="C375" t="s">
        <v>393</v>
      </c>
      <c r="D375">
        <v>5855387</v>
      </c>
    </row>
    <row r="376" spans="1:4" x14ac:dyDescent="0.25">
      <c r="A376" t="s">
        <v>390</v>
      </c>
      <c r="B376" t="s">
        <v>891</v>
      </c>
      <c r="C376" t="s">
        <v>394</v>
      </c>
      <c r="D376">
        <v>6984962</v>
      </c>
    </row>
    <row r="377" spans="1:4" x14ac:dyDescent="0.25">
      <c r="A377" t="s">
        <v>390</v>
      </c>
      <c r="B377" t="s">
        <v>12</v>
      </c>
      <c r="C377" t="s">
        <v>395</v>
      </c>
      <c r="D377">
        <v>6015629</v>
      </c>
    </row>
    <row r="378" spans="1:4" x14ac:dyDescent="0.25">
      <c r="A378" t="s">
        <v>390</v>
      </c>
      <c r="B378" t="s">
        <v>892</v>
      </c>
      <c r="C378" t="s">
        <v>396</v>
      </c>
      <c r="D378">
        <v>6171239</v>
      </c>
    </row>
    <row r="379" spans="1:4" x14ac:dyDescent="0.25">
      <c r="A379" t="s">
        <v>390</v>
      </c>
      <c r="B379" t="s">
        <v>893</v>
      </c>
      <c r="C379" t="s">
        <v>397</v>
      </c>
      <c r="D379">
        <v>2400438</v>
      </c>
    </row>
    <row r="380" spans="1:4" x14ac:dyDescent="0.25">
      <c r="A380" t="s">
        <v>390</v>
      </c>
      <c r="B380" t="s">
        <v>894</v>
      </c>
      <c r="C380" t="s">
        <v>398</v>
      </c>
      <c r="D380">
        <v>4071241</v>
      </c>
    </row>
    <row r="381" spans="1:4" x14ac:dyDescent="0.25">
      <c r="A381" t="s">
        <v>390</v>
      </c>
      <c r="B381" t="s">
        <v>17</v>
      </c>
      <c r="C381" t="s">
        <v>399</v>
      </c>
      <c r="D381">
        <v>5980945</v>
      </c>
    </row>
    <row r="382" spans="1:4" x14ac:dyDescent="0.25">
      <c r="A382" t="s">
        <v>390</v>
      </c>
      <c r="B382" t="s">
        <v>19</v>
      </c>
      <c r="C382" t="s">
        <v>400</v>
      </c>
      <c r="D382">
        <v>3027452</v>
      </c>
    </row>
    <row r="383" spans="1:4" x14ac:dyDescent="0.25">
      <c r="A383" t="s">
        <v>390</v>
      </c>
      <c r="B383" t="s">
        <v>21</v>
      </c>
      <c r="C383" t="s">
        <v>401</v>
      </c>
      <c r="D383">
        <v>4430739</v>
      </c>
    </row>
    <row r="384" spans="1:4" x14ac:dyDescent="0.25">
      <c r="A384" t="s">
        <v>390</v>
      </c>
      <c r="B384" t="s">
        <v>23</v>
      </c>
      <c r="C384" t="s">
        <v>402</v>
      </c>
      <c r="D384">
        <v>3439134</v>
      </c>
    </row>
    <row r="385" spans="1:4" x14ac:dyDescent="0.25">
      <c r="A385" t="s">
        <v>390</v>
      </c>
      <c r="B385" t="s">
        <v>895</v>
      </c>
      <c r="C385" t="s">
        <v>403</v>
      </c>
      <c r="D385">
        <v>4644128</v>
      </c>
    </row>
    <row r="386" spans="1:4" x14ac:dyDescent="0.25">
      <c r="A386" t="s">
        <v>390</v>
      </c>
      <c r="B386" t="s">
        <v>26</v>
      </c>
      <c r="C386" t="s">
        <v>404</v>
      </c>
      <c r="D386">
        <v>2050666</v>
      </c>
    </row>
    <row r="387" spans="1:4" x14ac:dyDescent="0.25">
      <c r="A387" t="s">
        <v>390</v>
      </c>
      <c r="B387" t="s">
        <v>896</v>
      </c>
      <c r="C387" t="s">
        <v>405</v>
      </c>
      <c r="D387">
        <v>3435109</v>
      </c>
    </row>
    <row r="388" spans="1:4" x14ac:dyDescent="0.25">
      <c r="A388" t="s">
        <v>390</v>
      </c>
      <c r="B388" t="s">
        <v>897</v>
      </c>
      <c r="C388" t="s">
        <v>406</v>
      </c>
      <c r="D388">
        <v>5742354</v>
      </c>
    </row>
    <row r="389" spans="1:4" x14ac:dyDescent="0.25">
      <c r="A389" t="s">
        <v>390</v>
      </c>
      <c r="B389" t="s">
        <v>898</v>
      </c>
      <c r="C389" t="s">
        <v>407</v>
      </c>
      <c r="D389">
        <v>6128284</v>
      </c>
    </row>
    <row r="390" spans="1:4" x14ac:dyDescent="0.25">
      <c r="A390" t="s">
        <v>390</v>
      </c>
      <c r="B390" t="s">
        <v>899</v>
      </c>
      <c r="C390" t="s">
        <v>408</v>
      </c>
      <c r="D390">
        <v>8649463</v>
      </c>
    </row>
    <row r="391" spans="1:4" x14ac:dyDescent="0.25">
      <c r="A391" t="s">
        <v>390</v>
      </c>
      <c r="B391" t="s">
        <v>900</v>
      </c>
      <c r="C391" t="s">
        <v>409</v>
      </c>
      <c r="D391">
        <v>4671594</v>
      </c>
    </row>
    <row r="392" spans="1:4" x14ac:dyDescent="0.25">
      <c r="A392" t="s">
        <v>390</v>
      </c>
      <c r="B392" t="s">
        <v>901</v>
      </c>
      <c r="C392" t="s">
        <v>410</v>
      </c>
      <c r="D392" t="s">
        <v>34</v>
      </c>
    </row>
    <row r="393" spans="1:4" x14ac:dyDescent="0.25">
      <c r="A393" t="s">
        <v>390</v>
      </c>
      <c r="B393" t="s">
        <v>902</v>
      </c>
      <c r="C393" t="s">
        <v>411</v>
      </c>
      <c r="D393">
        <v>4674335</v>
      </c>
    </row>
    <row r="394" spans="1:4" x14ac:dyDescent="0.25">
      <c r="A394" t="s">
        <v>390</v>
      </c>
      <c r="B394" t="s">
        <v>903</v>
      </c>
      <c r="C394" t="s">
        <v>412</v>
      </c>
      <c r="D394">
        <v>8258830</v>
      </c>
    </row>
    <row r="395" spans="1:4" x14ac:dyDescent="0.25">
      <c r="A395" t="s">
        <v>390</v>
      </c>
      <c r="B395" t="s">
        <v>904</v>
      </c>
      <c r="C395" t="s">
        <v>413</v>
      </c>
      <c r="D395">
        <v>3380605</v>
      </c>
    </row>
    <row r="396" spans="1:4" x14ac:dyDescent="0.25">
      <c r="A396" t="s">
        <v>390</v>
      </c>
      <c r="B396" t="s">
        <v>905</v>
      </c>
      <c r="C396" t="s">
        <v>414</v>
      </c>
      <c r="D396" t="s">
        <v>39</v>
      </c>
    </row>
    <row r="397" spans="1:4" x14ac:dyDescent="0.25">
      <c r="A397" t="s">
        <v>390</v>
      </c>
      <c r="B397" t="s">
        <v>906</v>
      </c>
      <c r="C397" t="s">
        <v>415</v>
      </c>
      <c r="D397">
        <v>2656584</v>
      </c>
    </row>
    <row r="398" spans="1:4" x14ac:dyDescent="0.25">
      <c r="A398" t="s">
        <v>390</v>
      </c>
      <c r="B398" t="s">
        <v>907</v>
      </c>
      <c r="C398" t="s">
        <v>416</v>
      </c>
      <c r="D398">
        <v>5900258</v>
      </c>
    </row>
    <row r="399" spans="1:4" x14ac:dyDescent="0.25">
      <c r="A399" t="s">
        <v>390</v>
      </c>
      <c r="B399" t="s">
        <v>908</v>
      </c>
      <c r="C399" t="s">
        <v>417</v>
      </c>
      <c r="D399">
        <v>5504159</v>
      </c>
    </row>
    <row r="400" spans="1:4" x14ac:dyDescent="0.25">
      <c r="A400" t="s">
        <v>390</v>
      </c>
      <c r="B400" t="s">
        <v>909</v>
      </c>
      <c r="C400" t="s">
        <v>418</v>
      </c>
      <c r="D400">
        <v>5038647</v>
      </c>
    </row>
    <row r="401" spans="1:4" x14ac:dyDescent="0.25">
      <c r="A401" t="s">
        <v>390</v>
      </c>
      <c r="B401" t="s">
        <v>910</v>
      </c>
      <c r="C401" t="s">
        <v>178</v>
      </c>
      <c r="D401">
        <v>4996100</v>
      </c>
    </row>
    <row r="402" spans="1:4" x14ac:dyDescent="0.25">
      <c r="A402" t="s">
        <v>390</v>
      </c>
      <c r="B402" t="s">
        <v>911</v>
      </c>
      <c r="C402" t="s">
        <v>419</v>
      </c>
      <c r="D402">
        <v>8316577</v>
      </c>
    </row>
    <row r="403" spans="1:4" x14ac:dyDescent="0.25">
      <c r="A403" t="s">
        <v>390</v>
      </c>
      <c r="B403" t="s">
        <v>912</v>
      </c>
      <c r="C403" t="s">
        <v>161</v>
      </c>
      <c r="D403">
        <v>4376193</v>
      </c>
    </row>
    <row r="404" spans="1:4" x14ac:dyDescent="0.25">
      <c r="A404" t="s">
        <v>390</v>
      </c>
      <c r="B404" t="s">
        <v>913</v>
      </c>
      <c r="C404" t="s">
        <v>420</v>
      </c>
      <c r="D404">
        <v>7745131</v>
      </c>
    </row>
    <row r="405" spans="1:4" x14ac:dyDescent="0.25">
      <c r="A405" t="s">
        <v>390</v>
      </c>
      <c r="B405" t="s">
        <v>914</v>
      </c>
      <c r="C405" t="s">
        <v>421</v>
      </c>
      <c r="D405">
        <v>5271038</v>
      </c>
    </row>
    <row r="406" spans="1:4" x14ac:dyDescent="0.25">
      <c r="A406" t="s">
        <v>390</v>
      </c>
      <c r="B406" t="s">
        <v>915</v>
      </c>
      <c r="C406" t="s">
        <v>422</v>
      </c>
      <c r="D406">
        <v>3213743</v>
      </c>
    </row>
    <row r="407" spans="1:4" x14ac:dyDescent="0.25">
      <c r="A407" t="s">
        <v>390</v>
      </c>
      <c r="B407" t="s">
        <v>916</v>
      </c>
      <c r="C407" t="s">
        <v>423</v>
      </c>
      <c r="D407">
        <v>3508085</v>
      </c>
    </row>
    <row r="408" spans="1:4" x14ac:dyDescent="0.25">
      <c r="A408" t="s">
        <v>390</v>
      </c>
      <c r="B408" t="s">
        <v>917</v>
      </c>
      <c r="C408" t="s">
        <v>424</v>
      </c>
      <c r="D408">
        <v>4757222</v>
      </c>
    </row>
    <row r="409" spans="1:4" x14ac:dyDescent="0.25">
      <c r="A409" t="s">
        <v>425</v>
      </c>
      <c r="B409" t="s">
        <v>889</v>
      </c>
      <c r="C409" t="s">
        <v>426</v>
      </c>
      <c r="D409">
        <v>5825119</v>
      </c>
    </row>
    <row r="410" spans="1:4" x14ac:dyDescent="0.25">
      <c r="A410" t="s">
        <v>425</v>
      </c>
      <c r="B410" t="s">
        <v>890</v>
      </c>
      <c r="C410" t="s">
        <v>427</v>
      </c>
      <c r="D410">
        <v>3901622</v>
      </c>
    </row>
    <row r="411" spans="1:4" x14ac:dyDescent="0.25">
      <c r="A411" t="s">
        <v>425</v>
      </c>
      <c r="B411" t="s">
        <v>7</v>
      </c>
      <c r="C411" t="s">
        <v>428</v>
      </c>
      <c r="D411">
        <v>4464609</v>
      </c>
    </row>
    <row r="412" spans="1:4" x14ac:dyDescent="0.25">
      <c r="A412" t="s">
        <v>425</v>
      </c>
      <c r="B412" t="s">
        <v>9</v>
      </c>
      <c r="C412" t="s">
        <v>429</v>
      </c>
      <c r="D412">
        <v>5855387</v>
      </c>
    </row>
    <row r="413" spans="1:4" x14ac:dyDescent="0.25">
      <c r="A413" t="s">
        <v>425</v>
      </c>
      <c r="B413" t="s">
        <v>891</v>
      </c>
      <c r="C413" t="s">
        <v>430</v>
      </c>
      <c r="D413">
        <v>6984962</v>
      </c>
    </row>
    <row r="414" spans="1:4" x14ac:dyDescent="0.25">
      <c r="A414" t="s">
        <v>425</v>
      </c>
      <c r="B414" t="s">
        <v>12</v>
      </c>
      <c r="C414" t="s">
        <v>431</v>
      </c>
      <c r="D414">
        <v>6015629</v>
      </c>
    </row>
    <row r="415" spans="1:4" x14ac:dyDescent="0.25">
      <c r="A415" t="s">
        <v>425</v>
      </c>
      <c r="B415" t="s">
        <v>892</v>
      </c>
      <c r="C415" t="s">
        <v>432</v>
      </c>
      <c r="D415">
        <v>6171239</v>
      </c>
    </row>
    <row r="416" spans="1:4" x14ac:dyDescent="0.25">
      <c r="A416" t="s">
        <v>425</v>
      </c>
      <c r="B416" t="s">
        <v>893</v>
      </c>
      <c r="C416" t="s">
        <v>433</v>
      </c>
      <c r="D416">
        <v>2400438</v>
      </c>
    </row>
    <row r="417" spans="1:4" x14ac:dyDescent="0.25">
      <c r="A417" t="s">
        <v>425</v>
      </c>
      <c r="B417" t="s">
        <v>894</v>
      </c>
      <c r="C417" t="s">
        <v>434</v>
      </c>
      <c r="D417">
        <v>4071241</v>
      </c>
    </row>
    <row r="418" spans="1:4" x14ac:dyDescent="0.25">
      <c r="A418" t="s">
        <v>425</v>
      </c>
      <c r="B418" t="s">
        <v>17</v>
      </c>
      <c r="C418" t="s">
        <v>435</v>
      </c>
      <c r="D418">
        <v>5980945</v>
      </c>
    </row>
    <row r="419" spans="1:4" x14ac:dyDescent="0.25">
      <c r="A419" t="s">
        <v>425</v>
      </c>
      <c r="B419" t="s">
        <v>19</v>
      </c>
      <c r="C419" t="s">
        <v>436</v>
      </c>
      <c r="D419">
        <v>3027452</v>
      </c>
    </row>
    <row r="420" spans="1:4" x14ac:dyDescent="0.25">
      <c r="A420" t="s">
        <v>425</v>
      </c>
      <c r="B420" t="s">
        <v>21</v>
      </c>
      <c r="C420" t="s">
        <v>437</v>
      </c>
      <c r="D420">
        <v>4430739</v>
      </c>
    </row>
    <row r="421" spans="1:4" x14ac:dyDescent="0.25">
      <c r="A421" t="s">
        <v>425</v>
      </c>
      <c r="B421" t="s">
        <v>23</v>
      </c>
      <c r="C421" t="s">
        <v>438</v>
      </c>
      <c r="D421">
        <v>3439134</v>
      </c>
    </row>
    <row r="422" spans="1:4" x14ac:dyDescent="0.25">
      <c r="A422" t="s">
        <v>425</v>
      </c>
      <c r="B422" t="s">
        <v>895</v>
      </c>
      <c r="C422" t="s">
        <v>212</v>
      </c>
      <c r="D422">
        <v>4644128</v>
      </c>
    </row>
    <row r="423" spans="1:4" x14ac:dyDescent="0.25">
      <c r="A423" t="s">
        <v>425</v>
      </c>
      <c r="B423" t="s">
        <v>26</v>
      </c>
      <c r="C423" t="s">
        <v>439</v>
      </c>
      <c r="D423">
        <v>2050666</v>
      </c>
    </row>
    <row r="424" spans="1:4" x14ac:dyDescent="0.25">
      <c r="A424" t="s">
        <v>425</v>
      </c>
      <c r="B424" t="s">
        <v>896</v>
      </c>
      <c r="C424" t="s">
        <v>440</v>
      </c>
      <c r="D424">
        <v>3435109</v>
      </c>
    </row>
    <row r="425" spans="1:4" x14ac:dyDescent="0.25">
      <c r="A425" t="s">
        <v>425</v>
      </c>
      <c r="B425" t="s">
        <v>897</v>
      </c>
      <c r="C425" t="s">
        <v>441</v>
      </c>
      <c r="D425">
        <v>5742354</v>
      </c>
    </row>
    <row r="426" spans="1:4" x14ac:dyDescent="0.25">
      <c r="A426" t="s">
        <v>425</v>
      </c>
      <c r="B426" t="s">
        <v>898</v>
      </c>
      <c r="C426" t="s">
        <v>442</v>
      </c>
      <c r="D426">
        <v>6128284</v>
      </c>
    </row>
    <row r="427" spans="1:4" x14ac:dyDescent="0.25">
      <c r="A427" t="s">
        <v>425</v>
      </c>
      <c r="B427" t="s">
        <v>899</v>
      </c>
      <c r="C427" t="s">
        <v>443</v>
      </c>
      <c r="D427">
        <v>8649463</v>
      </c>
    </row>
    <row r="428" spans="1:4" x14ac:dyDescent="0.25">
      <c r="A428" t="s">
        <v>425</v>
      </c>
      <c r="B428" t="s">
        <v>900</v>
      </c>
      <c r="C428" t="s">
        <v>444</v>
      </c>
      <c r="D428">
        <v>4671594</v>
      </c>
    </row>
    <row r="429" spans="1:4" x14ac:dyDescent="0.25">
      <c r="A429" t="s">
        <v>425</v>
      </c>
      <c r="B429" t="s">
        <v>901</v>
      </c>
      <c r="C429" t="s">
        <v>445</v>
      </c>
      <c r="D429" t="s">
        <v>34</v>
      </c>
    </row>
    <row r="430" spans="1:4" x14ac:dyDescent="0.25">
      <c r="A430" t="s">
        <v>425</v>
      </c>
      <c r="B430" t="s">
        <v>902</v>
      </c>
      <c r="C430" t="s">
        <v>446</v>
      </c>
      <c r="D430">
        <v>4674335</v>
      </c>
    </row>
    <row r="431" spans="1:4" x14ac:dyDescent="0.25">
      <c r="A431" t="s">
        <v>425</v>
      </c>
      <c r="B431" t="s">
        <v>903</v>
      </c>
      <c r="C431" t="s">
        <v>447</v>
      </c>
      <c r="D431">
        <v>8258830</v>
      </c>
    </row>
    <row r="432" spans="1:4" x14ac:dyDescent="0.25">
      <c r="A432" t="s">
        <v>425</v>
      </c>
      <c r="B432" t="s">
        <v>904</v>
      </c>
      <c r="C432" t="s">
        <v>448</v>
      </c>
      <c r="D432">
        <v>3380605</v>
      </c>
    </row>
    <row r="433" spans="1:4" x14ac:dyDescent="0.25">
      <c r="A433" t="s">
        <v>425</v>
      </c>
      <c r="B433" t="s">
        <v>905</v>
      </c>
      <c r="C433" t="s">
        <v>449</v>
      </c>
      <c r="D433" t="s">
        <v>39</v>
      </c>
    </row>
    <row r="434" spans="1:4" x14ac:dyDescent="0.25">
      <c r="A434" t="s">
        <v>425</v>
      </c>
      <c r="B434" t="s">
        <v>906</v>
      </c>
      <c r="C434" t="s">
        <v>450</v>
      </c>
      <c r="D434">
        <v>2656584</v>
      </c>
    </row>
    <row r="435" spans="1:4" x14ac:dyDescent="0.25">
      <c r="A435" t="s">
        <v>425</v>
      </c>
      <c r="B435" t="s">
        <v>907</v>
      </c>
      <c r="C435" t="s">
        <v>451</v>
      </c>
      <c r="D435">
        <v>5900258</v>
      </c>
    </row>
    <row r="436" spans="1:4" x14ac:dyDescent="0.25">
      <c r="A436" t="s">
        <v>425</v>
      </c>
      <c r="B436" t="s">
        <v>908</v>
      </c>
      <c r="C436" t="s">
        <v>452</v>
      </c>
      <c r="D436">
        <v>5504159</v>
      </c>
    </row>
    <row r="437" spans="1:4" x14ac:dyDescent="0.25">
      <c r="A437" t="s">
        <v>425</v>
      </c>
      <c r="B437" t="s">
        <v>909</v>
      </c>
      <c r="C437" t="s">
        <v>453</v>
      </c>
      <c r="D437">
        <v>5038647</v>
      </c>
    </row>
    <row r="438" spans="1:4" x14ac:dyDescent="0.25">
      <c r="A438" t="s">
        <v>425</v>
      </c>
      <c r="B438" t="s">
        <v>910</v>
      </c>
      <c r="C438" t="s">
        <v>454</v>
      </c>
      <c r="D438">
        <v>4996100</v>
      </c>
    </row>
    <row r="439" spans="1:4" x14ac:dyDescent="0.25">
      <c r="A439" t="s">
        <v>425</v>
      </c>
      <c r="B439" t="s">
        <v>911</v>
      </c>
      <c r="C439" t="s">
        <v>455</v>
      </c>
      <c r="D439">
        <v>8316577</v>
      </c>
    </row>
    <row r="440" spans="1:4" x14ac:dyDescent="0.25">
      <c r="A440" t="s">
        <v>425</v>
      </c>
      <c r="B440" t="s">
        <v>912</v>
      </c>
      <c r="C440" t="s">
        <v>456</v>
      </c>
      <c r="D440">
        <v>4376193</v>
      </c>
    </row>
    <row r="441" spans="1:4" x14ac:dyDescent="0.25">
      <c r="A441" t="s">
        <v>425</v>
      </c>
      <c r="B441" t="s">
        <v>913</v>
      </c>
      <c r="C441" t="s">
        <v>457</v>
      </c>
      <c r="D441">
        <v>7745131</v>
      </c>
    </row>
    <row r="442" spans="1:4" x14ac:dyDescent="0.25">
      <c r="A442" t="s">
        <v>425</v>
      </c>
      <c r="B442" t="s">
        <v>914</v>
      </c>
      <c r="C442" t="s">
        <v>458</v>
      </c>
      <c r="D442">
        <v>5271038</v>
      </c>
    </row>
    <row r="443" spans="1:4" x14ac:dyDescent="0.25">
      <c r="A443" t="s">
        <v>425</v>
      </c>
      <c r="B443" t="s">
        <v>915</v>
      </c>
      <c r="C443" t="s">
        <v>459</v>
      </c>
      <c r="D443">
        <v>3213743</v>
      </c>
    </row>
    <row r="444" spans="1:4" x14ac:dyDescent="0.25">
      <c r="A444" t="s">
        <v>425</v>
      </c>
      <c r="B444" t="s">
        <v>916</v>
      </c>
      <c r="C444" t="s">
        <v>460</v>
      </c>
      <c r="D444">
        <v>3508085</v>
      </c>
    </row>
    <row r="445" spans="1:4" x14ac:dyDescent="0.25">
      <c r="A445" t="s">
        <v>425</v>
      </c>
      <c r="B445" t="s">
        <v>917</v>
      </c>
      <c r="C445" t="s">
        <v>461</v>
      </c>
      <c r="D445">
        <v>4757222</v>
      </c>
    </row>
    <row r="446" spans="1:4" x14ac:dyDescent="0.25">
      <c r="A446" t="s">
        <v>462</v>
      </c>
      <c r="B446" t="s">
        <v>889</v>
      </c>
      <c r="C446" t="s">
        <v>463</v>
      </c>
      <c r="D446">
        <v>5880220</v>
      </c>
    </row>
    <row r="447" spans="1:4" x14ac:dyDescent="0.25">
      <c r="A447" t="s">
        <v>462</v>
      </c>
      <c r="B447" t="s">
        <v>890</v>
      </c>
      <c r="C447" t="s">
        <v>464</v>
      </c>
      <c r="D447">
        <v>4006965</v>
      </c>
    </row>
    <row r="448" spans="1:4" x14ac:dyDescent="0.25">
      <c r="A448" t="s">
        <v>462</v>
      </c>
      <c r="B448" t="s">
        <v>7</v>
      </c>
      <c r="C448" t="s">
        <v>465</v>
      </c>
      <c r="D448">
        <v>4594083</v>
      </c>
    </row>
    <row r="449" spans="1:4" x14ac:dyDescent="0.25">
      <c r="A449" t="s">
        <v>462</v>
      </c>
      <c r="B449" t="s">
        <v>9</v>
      </c>
      <c r="C449" t="s">
        <v>466</v>
      </c>
      <c r="D449">
        <v>6054468</v>
      </c>
    </row>
    <row r="450" spans="1:4" x14ac:dyDescent="0.25">
      <c r="A450" t="s">
        <v>462</v>
      </c>
      <c r="B450" t="s">
        <v>891</v>
      </c>
      <c r="C450" t="s">
        <v>467</v>
      </c>
      <c r="D450">
        <v>7222454</v>
      </c>
    </row>
    <row r="451" spans="1:4" x14ac:dyDescent="0.25">
      <c r="A451" t="s">
        <v>462</v>
      </c>
      <c r="B451" t="s">
        <v>12</v>
      </c>
      <c r="C451" t="s">
        <v>468</v>
      </c>
      <c r="D451">
        <v>6196103</v>
      </c>
    </row>
    <row r="452" spans="1:4" x14ac:dyDescent="0.25">
      <c r="A452" t="s">
        <v>462</v>
      </c>
      <c r="B452" t="s">
        <v>892</v>
      </c>
      <c r="C452" t="s">
        <v>469</v>
      </c>
      <c r="D452">
        <v>6411207</v>
      </c>
    </row>
    <row r="453" spans="1:4" x14ac:dyDescent="0.25">
      <c r="A453" t="s">
        <v>462</v>
      </c>
      <c r="B453" t="s">
        <v>893</v>
      </c>
      <c r="C453" t="s">
        <v>470</v>
      </c>
      <c r="D453">
        <v>2470051</v>
      </c>
    </row>
    <row r="454" spans="1:4" x14ac:dyDescent="0.25">
      <c r="A454" t="s">
        <v>462</v>
      </c>
      <c r="B454" t="s">
        <v>894</v>
      </c>
      <c r="C454" t="s">
        <v>471</v>
      </c>
      <c r="D454">
        <v>4189308</v>
      </c>
    </row>
    <row r="455" spans="1:4" x14ac:dyDescent="0.25">
      <c r="A455" t="s">
        <v>462</v>
      </c>
      <c r="B455" t="s">
        <v>17</v>
      </c>
      <c r="C455" t="s">
        <v>472</v>
      </c>
      <c r="D455">
        <v>6172334</v>
      </c>
    </row>
    <row r="456" spans="1:4" x14ac:dyDescent="0.25">
      <c r="A456" t="s">
        <v>462</v>
      </c>
      <c r="B456" t="s">
        <v>19</v>
      </c>
      <c r="C456" t="s">
        <v>473</v>
      </c>
      <c r="D456">
        <v>3112220</v>
      </c>
    </row>
    <row r="457" spans="1:4" x14ac:dyDescent="0.25">
      <c r="A457" t="s">
        <v>462</v>
      </c>
      <c r="B457" t="s">
        <v>21</v>
      </c>
      <c r="C457" t="s">
        <v>474</v>
      </c>
      <c r="D457">
        <v>4550369</v>
      </c>
    </row>
    <row r="458" spans="1:4" x14ac:dyDescent="0.25">
      <c r="A458" t="s">
        <v>462</v>
      </c>
      <c r="B458" t="s">
        <v>23</v>
      </c>
      <c r="C458" t="s">
        <v>475</v>
      </c>
      <c r="D458">
        <v>3545743</v>
      </c>
    </row>
    <row r="459" spans="1:4" x14ac:dyDescent="0.25">
      <c r="A459" t="s">
        <v>462</v>
      </c>
      <c r="B459" t="s">
        <v>895</v>
      </c>
      <c r="C459" t="s">
        <v>476</v>
      </c>
      <c r="D459">
        <v>4783451</v>
      </c>
    </row>
    <row r="460" spans="1:4" x14ac:dyDescent="0.25">
      <c r="A460" t="s">
        <v>462</v>
      </c>
      <c r="B460" t="s">
        <v>26</v>
      </c>
      <c r="C460" t="s">
        <v>477</v>
      </c>
      <c r="D460">
        <v>2116287</v>
      </c>
    </row>
    <row r="461" spans="1:4" x14ac:dyDescent="0.25">
      <c r="A461" t="s">
        <v>462</v>
      </c>
      <c r="B461" t="s">
        <v>896</v>
      </c>
      <c r="C461" t="s">
        <v>478</v>
      </c>
      <c r="D461">
        <v>3545032</v>
      </c>
    </row>
    <row r="462" spans="1:4" x14ac:dyDescent="0.25">
      <c r="A462" t="s">
        <v>462</v>
      </c>
      <c r="B462" t="s">
        <v>897</v>
      </c>
      <c r="C462" t="s">
        <v>479</v>
      </c>
      <c r="D462">
        <v>5926109</v>
      </c>
    </row>
    <row r="463" spans="1:4" x14ac:dyDescent="0.25">
      <c r="A463" t="s">
        <v>462</v>
      </c>
      <c r="B463" t="s">
        <v>898</v>
      </c>
      <c r="C463" t="s">
        <v>480</v>
      </c>
      <c r="D463">
        <v>6306004</v>
      </c>
    </row>
    <row r="464" spans="1:4" x14ac:dyDescent="0.25">
      <c r="A464" t="s">
        <v>462</v>
      </c>
      <c r="B464" t="s">
        <v>899</v>
      </c>
      <c r="C464" t="s">
        <v>481</v>
      </c>
      <c r="D464">
        <v>8908953</v>
      </c>
    </row>
    <row r="465" spans="1:4" x14ac:dyDescent="0.25">
      <c r="A465" t="s">
        <v>462</v>
      </c>
      <c r="B465" t="s">
        <v>900</v>
      </c>
      <c r="C465" t="s">
        <v>482</v>
      </c>
      <c r="D465">
        <v>4816414</v>
      </c>
    </row>
    <row r="466" spans="1:4" x14ac:dyDescent="0.25">
      <c r="A466" t="s">
        <v>462</v>
      </c>
      <c r="B466" t="s">
        <v>901</v>
      </c>
      <c r="C466" t="s">
        <v>483</v>
      </c>
      <c r="D466" t="s">
        <v>484</v>
      </c>
    </row>
    <row r="467" spans="1:4" x14ac:dyDescent="0.25">
      <c r="A467" t="s">
        <v>462</v>
      </c>
      <c r="B467" t="s">
        <v>902</v>
      </c>
      <c r="C467" t="s">
        <v>485</v>
      </c>
      <c r="D467">
        <v>4814569</v>
      </c>
    </row>
    <row r="468" spans="1:4" x14ac:dyDescent="0.25">
      <c r="A468" t="s">
        <v>462</v>
      </c>
      <c r="B468" t="s">
        <v>903</v>
      </c>
      <c r="C468" t="s">
        <v>486</v>
      </c>
      <c r="D468">
        <v>8506599</v>
      </c>
    </row>
    <row r="469" spans="1:4" x14ac:dyDescent="0.25">
      <c r="A469" t="s">
        <v>462</v>
      </c>
      <c r="B469" t="s">
        <v>904</v>
      </c>
      <c r="C469" t="s">
        <v>487</v>
      </c>
      <c r="D469">
        <v>3482024</v>
      </c>
    </row>
    <row r="470" spans="1:4" x14ac:dyDescent="0.25">
      <c r="A470" t="s">
        <v>462</v>
      </c>
      <c r="B470" t="s">
        <v>905</v>
      </c>
      <c r="C470" t="s">
        <v>488</v>
      </c>
      <c r="D470" t="s">
        <v>489</v>
      </c>
    </row>
    <row r="471" spans="1:4" x14ac:dyDescent="0.25">
      <c r="A471" t="s">
        <v>462</v>
      </c>
      <c r="B471" t="s">
        <v>906</v>
      </c>
      <c r="C471" t="s">
        <v>490</v>
      </c>
      <c r="D471">
        <v>2736283</v>
      </c>
    </row>
    <row r="472" spans="1:4" x14ac:dyDescent="0.25">
      <c r="A472" t="s">
        <v>462</v>
      </c>
      <c r="B472" t="s">
        <v>907</v>
      </c>
      <c r="C472" t="s">
        <v>491</v>
      </c>
      <c r="D472">
        <v>6100867</v>
      </c>
    </row>
    <row r="473" spans="1:4" x14ac:dyDescent="0.25">
      <c r="A473" t="s">
        <v>462</v>
      </c>
      <c r="B473" t="s">
        <v>908</v>
      </c>
      <c r="C473" t="s">
        <v>492</v>
      </c>
      <c r="D473">
        <v>5685800</v>
      </c>
    </row>
    <row r="474" spans="1:4" x14ac:dyDescent="0.25">
      <c r="A474" t="s">
        <v>462</v>
      </c>
      <c r="B474" t="s">
        <v>909</v>
      </c>
      <c r="C474" t="s">
        <v>80</v>
      </c>
      <c r="D474">
        <v>5053256</v>
      </c>
    </row>
    <row r="475" spans="1:4" x14ac:dyDescent="0.25">
      <c r="A475" t="s">
        <v>462</v>
      </c>
      <c r="B475" t="s">
        <v>910</v>
      </c>
      <c r="C475" t="s">
        <v>493</v>
      </c>
      <c r="D475">
        <v>5155977</v>
      </c>
    </row>
    <row r="476" spans="1:4" x14ac:dyDescent="0.25">
      <c r="A476" t="s">
        <v>462</v>
      </c>
      <c r="B476" t="s">
        <v>911</v>
      </c>
      <c r="C476" t="s">
        <v>494</v>
      </c>
      <c r="D476">
        <v>8635793</v>
      </c>
    </row>
    <row r="477" spans="1:4" x14ac:dyDescent="0.25">
      <c r="A477" t="s">
        <v>462</v>
      </c>
      <c r="B477" t="s">
        <v>912</v>
      </c>
      <c r="C477" t="s">
        <v>495</v>
      </c>
      <c r="D477">
        <v>4494350</v>
      </c>
    </row>
    <row r="478" spans="1:4" x14ac:dyDescent="0.25">
      <c r="A478" t="s">
        <v>462</v>
      </c>
      <c r="B478" t="s">
        <v>913</v>
      </c>
      <c r="C478" t="s">
        <v>496</v>
      </c>
      <c r="D478">
        <v>8008464</v>
      </c>
    </row>
    <row r="479" spans="1:4" x14ac:dyDescent="0.25">
      <c r="A479" t="s">
        <v>462</v>
      </c>
      <c r="B479" t="s">
        <v>914</v>
      </c>
      <c r="C479" t="s">
        <v>497</v>
      </c>
      <c r="D479">
        <v>5429169</v>
      </c>
    </row>
    <row r="480" spans="1:4" x14ac:dyDescent="0.25">
      <c r="A480" t="s">
        <v>462</v>
      </c>
      <c r="B480" t="s">
        <v>915</v>
      </c>
      <c r="C480" t="s">
        <v>498</v>
      </c>
      <c r="D480">
        <v>3306943</v>
      </c>
    </row>
    <row r="481" spans="1:4" x14ac:dyDescent="0.25">
      <c r="A481" t="s">
        <v>462</v>
      </c>
      <c r="B481" t="s">
        <v>916</v>
      </c>
      <c r="C481" t="s">
        <v>499</v>
      </c>
      <c r="D481">
        <v>3630867</v>
      </c>
    </row>
    <row r="482" spans="1:4" x14ac:dyDescent="0.25">
      <c r="A482" t="s">
        <v>462</v>
      </c>
      <c r="B482" t="s">
        <v>917</v>
      </c>
      <c r="C482" t="s">
        <v>500</v>
      </c>
      <c r="D482">
        <v>4909454</v>
      </c>
    </row>
    <row r="483" spans="1:4" x14ac:dyDescent="0.25">
      <c r="A483" t="s">
        <v>501</v>
      </c>
      <c r="B483" t="s">
        <v>889</v>
      </c>
      <c r="C483" t="s">
        <v>502</v>
      </c>
      <c r="D483">
        <v>5880220</v>
      </c>
    </row>
    <row r="484" spans="1:4" x14ac:dyDescent="0.25">
      <c r="A484" t="s">
        <v>501</v>
      </c>
      <c r="B484" t="s">
        <v>890</v>
      </c>
      <c r="C484" t="s">
        <v>503</v>
      </c>
      <c r="D484">
        <v>4006965</v>
      </c>
    </row>
    <row r="485" spans="1:4" x14ac:dyDescent="0.25">
      <c r="A485" t="s">
        <v>501</v>
      </c>
      <c r="B485" t="s">
        <v>7</v>
      </c>
      <c r="C485" t="s">
        <v>504</v>
      </c>
      <c r="D485">
        <v>4594083</v>
      </c>
    </row>
    <row r="486" spans="1:4" x14ac:dyDescent="0.25">
      <c r="A486" t="s">
        <v>501</v>
      </c>
      <c r="B486" t="s">
        <v>9</v>
      </c>
      <c r="C486" t="s">
        <v>505</v>
      </c>
      <c r="D486">
        <v>6054468</v>
      </c>
    </row>
    <row r="487" spans="1:4" x14ac:dyDescent="0.25">
      <c r="A487" t="s">
        <v>501</v>
      </c>
      <c r="B487" t="s">
        <v>891</v>
      </c>
      <c r="C487" t="s">
        <v>506</v>
      </c>
      <c r="D487">
        <v>7222454</v>
      </c>
    </row>
    <row r="488" spans="1:4" x14ac:dyDescent="0.25">
      <c r="A488" t="s">
        <v>501</v>
      </c>
      <c r="B488" t="s">
        <v>12</v>
      </c>
      <c r="C488" t="s">
        <v>507</v>
      </c>
      <c r="D488">
        <v>6196103</v>
      </c>
    </row>
    <row r="489" spans="1:4" x14ac:dyDescent="0.25">
      <c r="A489" t="s">
        <v>501</v>
      </c>
      <c r="B489" t="s">
        <v>892</v>
      </c>
      <c r="C489" t="s">
        <v>508</v>
      </c>
      <c r="D489">
        <v>6411207</v>
      </c>
    </row>
    <row r="490" spans="1:4" x14ac:dyDescent="0.25">
      <c r="A490" t="s">
        <v>501</v>
      </c>
      <c r="B490" t="s">
        <v>893</v>
      </c>
      <c r="C490" t="s">
        <v>509</v>
      </c>
      <c r="D490">
        <v>2470051</v>
      </c>
    </row>
    <row r="491" spans="1:4" x14ac:dyDescent="0.25">
      <c r="A491" t="s">
        <v>501</v>
      </c>
      <c r="B491" t="s">
        <v>894</v>
      </c>
      <c r="C491" t="s">
        <v>510</v>
      </c>
      <c r="D491">
        <v>4189308</v>
      </c>
    </row>
    <row r="492" spans="1:4" x14ac:dyDescent="0.25">
      <c r="A492" t="s">
        <v>501</v>
      </c>
      <c r="B492" t="s">
        <v>17</v>
      </c>
      <c r="C492" t="s">
        <v>511</v>
      </c>
      <c r="D492">
        <v>6172334</v>
      </c>
    </row>
    <row r="493" spans="1:4" x14ac:dyDescent="0.25">
      <c r="A493" t="s">
        <v>501</v>
      </c>
      <c r="B493" t="s">
        <v>19</v>
      </c>
      <c r="C493" t="s">
        <v>320</v>
      </c>
      <c r="D493">
        <v>3112220</v>
      </c>
    </row>
    <row r="494" spans="1:4" x14ac:dyDescent="0.25">
      <c r="A494" t="s">
        <v>501</v>
      </c>
      <c r="B494" t="s">
        <v>21</v>
      </c>
      <c r="C494" t="s">
        <v>512</v>
      </c>
      <c r="D494">
        <v>4550369</v>
      </c>
    </row>
    <row r="495" spans="1:4" x14ac:dyDescent="0.25">
      <c r="A495" t="s">
        <v>501</v>
      </c>
      <c r="B495" t="s">
        <v>23</v>
      </c>
      <c r="C495" t="s">
        <v>513</v>
      </c>
      <c r="D495">
        <v>3545743</v>
      </c>
    </row>
    <row r="496" spans="1:4" x14ac:dyDescent="0.25">
      <c r="A496" t="s">
        <v>501</v>
      </c>
      <c r="B496" t="s">
        <v>895</v>
      </c>
      <c r="C496" t="s">
        <v>514</v>
      </c>
      <c r="D496">
        <v>4783451</v>
      </c>
    </row>
    <row r="497" spans="1:4" x14ac:dyDescent="0.25">
      <c r="A497" t="s">
        <v>501</v>
      </c>
      <c r="B497" t="s">
        <v>26</v>
      </c>
      <c r="C497" t="s">
        <v>515</v>
      </c>
      <c r="D497">
        <v>2116287</v>
      </c>
    </row>
    <row r="498" spans="1:4" x14ac:dyDescent="0.25">
      <c r="A498" t="s">
        <v>501</v>
      </c>
      <c r="B498" t="s">
        <v>896</v>
      </c>
      <c r="C498" t="s">
        <v>516</v>
      </c>
      <c r="D498">
        <v>3545032</v>
      </c>
    </row>
    <row r="499" spans="1:4" x14ac:dyDescent="0.25">
      <c r="A499" t="s">
        <v>501</v>
      </c>
      <c r="B499" t="s">
        <v>897</v>
      </c>
      <c r="C499" t="s">
        <v>517</v>
      </c>
      <c r="D499">
        <v>5926109</v>
      </c>
    </row>
    <row r="500" spans="1:4" x14ac:dyDescent="0.25">
      <c r="A500" t="s">
        <v>501</v>
      </c>
      <c r="B500" t="s">
        <v>898</v>
      </c>
      <c r="C500" t="s">
        <v>518</v>
      </c>
      <c r="D500">
        <v>6306004</v>
      </c>
    </row>
    <row r="501" spans="1:4" x14ac:dyDescent="0.25">
      <c r="A501" t="s">
        <v>501</v>
      </c>
      <c r="B501" t="s">
        <v>899</v>
      </c>
      <c r="C501" t="s">
        <v>519</v>
      </c>
      <c r="D501">
        <v>8908953</v>
      </c>
    </row>
    <row r="502" spans="1:4" x14ac:dyDescent="0.25">
      <c r="A502" t="s">
        <v>501</v>
      </c>
      <c r="B502" t="s">
        <v>900</v>
      </c>
      <c r="C502" t="s">
        <v>520</v>
      </c>
      <c r="D502">
        <v>4816414</v>
      </c>
    </row>
    <row r="503" spans="1:4" x14ac:dyDescent="0.25">
      <c r="A503" t="s">
        <v>501</v>
      </c>
      <c r="B503" t="s">
        <v>901</v>
      </c>
      <c r="C503" t="s">
        <v>521</v>
      </c>
      <c r="D503" t="s">
        <v>484</v>
      </c>
    </row>
    <row r="504" spans="1:4" x14ac:dyDescent="0.25">
      <c r="A504" t="s">
        <v>501</v>
      </c>
      <c r="B504" t="s">
        <v>902</v>
      </c>
      <c r="C504" t="s">
        <v>522</v>
      </c>
      <c r="D504">
        <v>4814569</v>
      </c>
    </row>
    <row r="505" spans="1:4" x14ac:dyDescent="0.25">
      <c r="A505" t="s">
        <v>501</v>
      </c>
      <c r="B505" t="s">
        <v>903</v>
      </c>
      <c r="C505" t="s">
        <v>523</v>
      </c>
      <c r="D505">
        <v>8506599</v>
      </c>
    </row>
    <row r="506" spans="1:4" x14ac:dyDescent="0.25">
      <c r="A506" t="s">
        <v>501</v>
      </c>
      <c r="B506" t="s">
        <v>904</v>
      </c>
      <c r="C506" t="s">
        <v>524</v>
      </c>
      <c r="D506">
        <v>3482024</v>
      </c>
    </row>
    <row r="507" spans="1:4" x14ac:dyDescent="0.25">
      <c r="A507" t="s">
        <v>501</v>
      </c>
      <c r="B507" t="s">
        <v>905</v>
      </c>
      <c r="C507" t="s">
        <v>525</v>
      </c>
      <c r="D507" t="s">
        <v>489</v>
      </c>
    </row>
    <row r="508" spans="1:4" x14ac:dyDescent="0.25">
      <c r="A508" t="s">
        <v>501</v>
      </c>
      <c r="B508" t="s">
        <v>906</v>
      </c>
      <c r="C508" t="s">
        <v>526</v>
      </c>
      <c r="D508">
        <v>2736283</v>
      </c>
    </row>
    <row r="509" spans="1:4" x14ac:dyDescent="0.25">
      <c r="A509" t="s">
        <v>501</v>
      </c>
      <c r="B509" t="s">
        <v>907</v>
      </c>
      <c r="C509" t="s">
        <v>527</v>
      </c>
      <c r="D509">
        <v>6100867</v>
      </c>
    </row>
    <row r="510" spans="1:4" x14ac:dyDescent="0.25">
      <c r="A510" t="s">
        <v>501</v>
      </c>
      <c r="B510" t="s">
        <v>908</v>
      </c>
      <c r="C510" t="s">
        <v>528</v>
      </c>
      <c r="D510">
        <v>5685800</v>
      </c>
    </row>
    <row r="511" spans="1:4" x14ac:dyDescent="0.25">
      <c r="A511" t="s">
        <v>501</v>
      </c>
      <c r="B511" t="s">
        <v>909</v>
      </c>
      <c r="C511" t="s">
        <v>529</v>
      </c>
      <c r="D511">
        <v>5053256</v>
      </c>
    </row>
    <row r="512" spans="1:4" x14ac:dyDescent="0.25">
      <c r="A512" t="s">
        <v>501</v>
      </c>
      <c r="B512" t="s">
        <v>910</v>
      </c>
      <c r="C512" t="s">
        <v>530</v>
      </c>
      <c r="D512">
        <v>5155977</v>
      </c>
    </row>
    <row r="513" spans="1:4" x14ac:dyDescent="0.25">
      <c r="A513" t="s">
        <v>501</v>
      </c>
      <c r="B513" t="s">
        <v>911</v>
      </c>
      <c r="C513" t="s">
        <v>531</v>
      </c>
      <c r="D513">
        <v>8635793</v>
      </c>
    </row>
    <row r="514" spans="1:4" x14ac:dyDescent="0.25">
      <c r="A514" t="s">
        <v>501</v>
      </c>
      <c r="B514" t="s">
        <v>912</v>
      </c>
      <c r="C514" t="s">
        <v>532</v>
      </c>
      <c r="D514">
        <v>4494350</v>
      </c>
    </row>
    <row r="515" spans="1:4" x14ac:dyDescent="0.25">
      <c r="A515" t="s">
        <v>501</v>
      </c>
      <c r="B515" t="s">
        <v>913</v>
      </c>
      <c r="C515" t="s">
        <v>306</v>
      </c>
      <c r="D515">
        <v>8008464</v>
      </c>
    </row>
    <row r="516" spans="1:4" x14ac:dyDescent="0.25">
      <c r="A516" t="s">
        <v>501</v>
      </c>
      <c r="B516" t="s">
        <v>914</v>
      </c>
      <c r="C516" t="s">
        <v>533</v>
      </c>
      <c r="D516">
        <v>5429169</v>
      </c>
    </row>
    <row r="517" spans="1:4" x14ac:dyDescent="0.25">
      <c r="A517" t="s">
        <v>501</v>
      </c>
      <c r="B517" t="s">
        <v>915</v>
      </c>
      <c r="C517" t="s">
        <v>534</v>
      </c>
      <c r="D517">
        <v>3306943</v>
      </c>
    </row>
    <row r="518" spans="1:4" x14ac:dyDescent="0.25">
      <c r="A518" t="s">
        <v>501</v>
      </c>
      <c r="B518" t="s">
        <v>916</v>
      </c>
      <c r="C518" t="s">
        <v>535</v>
      </c>
      <c r="D518">
        <v>3630867</v>
      </c>
    </row>
    <row r="519" spans="1:4" x14ac:dyDescent="0.25">
      <c r="A519" t="s">
        <v>501</v>
      </c>
      <c r="B519" t="s">
        <v>917</v>
      </c>
      <c r="C519" t="s">
        <v>536</v>
      </c>
      <c r="D519">
        <v>4909454</v>
      </c>
    </row>
    <row r="520" spans="1:4" x14ac:dyDescent="0.25">
      <c r="A520" t="s">
        <v>537</v>
      </c>
      <c r="B520" t="s">
        <v>889</v>
      </c>
      <c r="C520" t="s">
        <v>538</v>
      </c>
      <c r="D520">
        <v>5880220</v>
      </c>
    </row>
    <row r="521" spans="1:4" x14ac:dyDescent="0.25">
      <c r="A521" t="s">
        <v>537</v>
      </c>
      <c r="B521" t="s">
        <v>890</v>
      </c>
      <c r="C521" t="s">
        <v>473</v>
      </c>
      <c r="D521">
        <v>4006965</v>
      </c>
    </row>
    <row r="522" spans="1:4" x14ac:dyDescent="0.25">
      <c r="A522" t="s">
        <v>537</v>
      </c>
      <c r="B522" t="s">
        <v>7</v>
      </c>
      <c r="C522" t="s">
        <v>539</v>
      </c>
      <c r="D522">
        <v>4594083</v>
      </c>
    </row>
    <row r="523" spans="1:4" x14ac:dyDescent="0.25">
      <c r="A523" t="s">
        <v>537</v>
      </c>
      <c r="B523" t="s">
        <v>9</v>
      </c>
      <c r="C523" t="s">
        <v>540</v>
      </c>
      <c r="D523">
        <v>6054468</v>
      </c>
    </row>
    <row r="524" spans="1:4" x14ac:dyDescent="0.25">
      <c r="A524" t="s">
        <v>537</v>
      </c>
      <c r="B524" t="s">
        <v>891</v>
      </c>
      <c r="C524" t="s">
        <v>541</v>
      </c>
      <c r="D524">
        <v>7222454</v>
      </c>
    </row>
    <row r="525" spans="1:4" x14ac:dyDescent="0.25">
      <c r="A525" t="s">
        <v>537</v>
      </c>
      <c r="B525" t="s">
        <v>12</v>
      </c>
      <c r="C525" t="s">
        <v>220</v>
      </c>
      <c r="D525">
        <v>6196103</v>
      </c>
    </row>
    <row r="526" spans="1:4" x14ac:dyDescent="0.25">
      <c r="A526" t="s">
        <v>537</v>
      </c>
      <c r="B526" t="s">
        <v>892</v>
      </c>
      <c r="C526" t="s">
        <v>542</v>
      </c>
      <c r="D526">
        <v>6411207</v>
      </c>
    </row>
    <row r="527" spans="1:4" x14ac:dyDescent="0.25">
      <c r="A527" t="s">
        <v>537</v>
      </c>
      <c r="B527" t="s">
        <v>893</v>
      </c>
      <c r="C527" t="s">
        <v>543</v>
      </c>
      <c r="D527">
        <v>2470051</v>
      </c>
    </row>
    <row r="528" spans="1:4" x14ac:dyDescent="0.25">
      <c r="A528" t="s">
        <v>537</v>
      </c>
      <c r="B528" t="s">
        <v>894</v>
      </c>
      <c r="C528" t="s">
        <v>544</v>
      </c>
      <c r="D528">
        <v>4189308</v>
      </c>
    </row>
    <row r="529" spans="1:4" x14ac:dyDescent="0.25">
      <c r="A529" t="s">
        <v>537</v>
      </c>
      <c r="B529" t="s">
        <v>17</v>
      </c>
      <c r="C529" t="s">
        <v>545</v>
      </c>
      <c r="D529">
        <v>6172334</v>
      </c>
    </row>
    <row r="530" spans="1:4" x14ac:dyDescent="0.25">
      <c r="A530" t="s">
        <v>537</v>
      </c>
      <c r="B530" t="s">
        <v>19</v>
      </c>
      <c r="C530" t="s">
        <v>546</v>
      </c>
      <c r="D530">
        <v>3112220</v>
      </c>
    </row>
    <row r="531" spans="1:4" x14ac:dyDescent="0.25">
      <c r="A531" t="s">
        <v>537</v>
      </c>
      <c r="B531" t="s">
        <v>21</v>
      </c>
      <c r="C531" t="s">
        <v>547</v>
      </c>
      <c r="D531">
        <v>4550369</v>
      </c>
    </row>
    <row r="532" spans="1:4" x14ac:dyDescent="0.25">
      <c r="A532" t="s">
        <v>537</v>
      </c>
      <c r="B532" t="s">
        <v>23</v>
      </c>
      <c r="C532" t="s">
        <v>548</v>
      </c>
      <c r="D532">
        <v>3545743</v>
      </c>
    </row>
    <row r="533" spans="1:4" x14ac:dyDescent="0.25">
      <c r="A533" t="s">
        <v>537</v>
      </c>
      <c r="B533" t="s">
        <v>895</v>
      </c>
      <c r="C533" t="s">
        <v>549</v>
      </c>
      <c r="D533">
        <v>4783451</v>
      </c>
    </row>
    <row r="534" spans="1:4" x14ac:dyDescent="0.25">
      <c r="A534" t="s">
        <v>537</v>
      </c>
      <c r="B534" t="s">
        <v>26</v>
      </c>
      <c r="C534" t="s">
        <v>550</v>
      </c>
      <c r="D534">
        <v>2116287</v>
      </c>
    </row>
    <row r="535" spans="1:4" x14ac:dyDescent="0.25">
      <c r="A535" t="s">
        <v>537</v>
      </c>
      <c r="B535" t="s">
        <v>896</v>
      </c>
      <c r="C535" t="s">
        <v>551</v>
      </c>
      <c r="D535">
        <v>3545032</v>
      </c>
    </row>
    <row r="536" spans="1:4" x14ac:dyDescent="0.25">
      <c r="A536" t="s">
        <v>537</v>
      </c>
      <c r="B536" t="s">
        <v>897</v>
      </c>
      <c r="C536" t="s">
        <v>552</v>
      </c>
      <c r="D536">
        <v>5926109</v>
      </c>
    </row>
    <row r="537" spans="1:4" x14ac:dyDescent="0.25">
      <c r="A537" t="s">
        <v>537</v>
      </c>
      <c r="B537" t="s">
        <v>898</v>
      </c>
      <c r="C537" t="s">
        <v>553</v>
      </c>
      <c r="D537">
        <v>6306004</v>
      </c>
    </row>
    <row r="538" spans="1:4" x14ac:dyDescent="0.25">
      <c r="A538" t="s">
        <v>537</v>
      </c>
      <c r="B538" t="s">
        <v>899</v>
      </c>
      <c r="C538" t="s">
        <v>554</v>
      </c>
      <c r="D538">
        <v>8908953</v>
      </c>
    </row>
    <row r="539" spans="1:4" x14ac:dyDescent="0.25">
      <c r="A539" t="s">
        <v>537</v>
      </c>
      <c r="B539" t="s">
        <v>900</v>
      </c>
      <c r="C539" t="s">
        <v>555</v>
      </c>
      <c r="D539">
        <v>4816414</v>
      </c>
    </row>
    <row r="540" spans="1:4" x14ac:dyDescent="0.25">
      <c r="A540" t="s">
        <v>537</v>
      </c>
      <c r="B540" t="s">
        <v>901</v>
      </c>
      <c r="C540" t="s">
        <v>556</v>
      </c>
      <c r="D540" t="s">
        <v>484</v>
      </c>
    </row>
    <row r="541" spans="1:4" x14ac:dyDescent="0.25">
      <c r="A541" t="s">
        <v>537</v>
      </c>
      <c r="B541" t="s">
        <v>902</v>
      </c>
      <c r="C541" t="s">
        <v>557</v>
      </c>
      <c r="D541">
        <v>4814569</v>
      </c>
    </row>
    <row r="542" spans="1:4" x14ac:dyDescent="0.25">
      <c r="A542" t="s">
        <v>537</v>
      </c>
      <c r="B542" t="s">
        <v>903</v>
      </c>
      <c r="C542" t="s">
        <v>558</v>
      </c>
      <c r="D542">
        <v>8506599</v>
      </c>
    </row>
    <row r="543" spans="1:4" x14ac:dyDescent="0.25">
      <c r="A543" t="s">
        <v>537</v>
      </c>
      <c r="B543" t="s">
        <v>904</v>
      </c>
      <c r="C543" t="s">
        <v>559</v>
      </c>
      <c r="D543">
        <v>3482024</v>
      </c>
    </row>
    <row r="544" spans="1:4" x14ac:dyDescent="0.25">
      <c r="A544" t="s">
        <v>537</v>
      </c>
      <c r="B544" t="s">
        <v>905</v>
      </c>
      <c r="C544" t="s">
        <v>560</v>
      </c>
      <c r="D544" t="s">
        <v>489</v>
      </c>
    </row>
    <row r="545" spans="1:4" x14ac:dyDescent="0.25">
      <c r="A545" t="s">
        <v>537</v>
      </c>
      <c r="B545" t="s">
        <v>906</v>
      </c>
      <c r="C545" t="s">
        <v>561</v>
      </c>
      <c r="D545">
        <v>2736283</v>
      </c>
    </row>
    <row r="546" spans="1:4" x14ac:dyDescent="0.25">
      <c r="A546" t="s">
        <v>537</v>
      </c>
      <c r="B546" t="s">
        <v>907</v>
      </c>
      <c r="C546" t="s">
        <v>562</v>
      </c>
      <c r="D546">
        <v>6100867</v>
      </c>
    </row>
    <row r="547" spans="1:4" x14ac:dyDescent="0.25">
      <c r="A547" t="s">
        <v>537</v>
      </c>
      <c r="B547" t="s">
        <v>908</v>
      </c>
      <c r="C547" t="s">
        <v>563</v>
      </c>
      <c r="D547">
        <v>5685800</v>
      </c>
    </row>
    <row r="548" spans="1:4" x14ac:dyDescent="0.25">
      <c r="A548" t="s">
        <v>537</v>
      </c>
      <c r="B548" t="s">
        <v>909</v>
      </c>
      <c r="C548" t="s">
        <v>564</v>
      </c>
      <c r="D548">
        <v>5053256</v>
      </c>
    </row>
    <row r="549" spans="1:4" x14ac:dyDescent="0.25">
      <c r="A549" t="s">
        <v>537</v>
      </c>
      <c r="B549" t="s">
        <v>910</v>
      </c>
      <c r="C549" t="s">
        <v>565</v>
      </c>
      <c r="D549">
        <v>5155977</v>
      </c>
    </row>
    <row r="550" spans="1:4" x14ac:dyDescent="0.25">
      <c r="A550" t="s">
        <v>537</v>
      </c>
      <c r="B550" t="s">
        <v>911</v>
      </c>
      <c r="C550" t="s">
        <v>566</v>
      </c>
      <c r="D550">
        <v>8635793</v>
      </c>
    </row>
    <row r="551" spans="1:4" x14ac:dyDescent="0.25">
      <c r="A551" t="s">
        <v>537</v>
      </c>
      <c r="B551" t="s">
        <v>912</v>
      </c>
      <c r="C551" t="s">
        <v>567</v>
      </c>
      <c r="D551">
        <v>4494350</v>
      </c>
    </row>
    <row r="552" spans="1:4" x14ac:dyDescent="0.25">
      <c r="A552" t="s">
        <v>537</v>
      </c>
      <c r="B552" t="s">
        <v>913</v>
      </c>
      <c r="C552" t="s">
        <v>568</v>
      </c>
      <c r="D552">
        <v>8008464</v>
      </c>
    </row>
    <row r="553" spans="1:4" x14ac:dyDescent="0.25">
      <c r="A553" t="s">
        <v>537</v>
      </c>
      <c r="B553" t="s">
        <v>914</v>
      </c>
      <c r="C553" t="s">
        <v>569</v>
      </c>
      <c r="D553">
        <v>5429169</v>
      </c>
    </row>
    <row r="554" spans="1:4" x14ac:dyDescent="0.25">
      <c r="A554" t="s">
        <v>537</v>
      </c>
      <c r="B554" t="s">
        <v>915</v>
      </c>
      <c r="C554" t="s">
        <v>570</v>
      </c>
      <c r="D554">
        <v>3306943</v>
      </c>
    </row>
    <row r="555" spans="1:4" x14ac:dyDescent="0.25">
      <c r="A555" t="s">
        <v>537</v>
      </c>
      <c r="B555" t="s">
        <v>916</v>
      </c>
      <c r="C555" t="s">
        <v>571</v>
      </c>
      <c r="D555">
        <v>3630867</v>
      </c>
    </row>
    <row r="556" spans="1:4" x14ac:dyDescent="0.25">
      <c r="A556" t="s">
        <v>537</v>
      </c>
      <c r="B556" t="s">
        <v>917</v>
      </c>
      <c r="C556" t="s">
        <v>572</v>
      </c>
      <c r="D556">
        <v>4909454</v>
      </c>
    </row>
    <row r="557" spans="1:4" x14ac:dyDescent="0.25">
      <c r="A557" t="s">
        <v>573</v>
      </c>
      <c r="B557" t="s">
        <v>889</v>
      </c>
      <c r="C557" t="s">
        <v>574</v>
      </c>
      <c r="D557">
        <v>5880220</v>
      </c>
    </row>
    <row r="558" spans="1:4" x14ac:dyDescent="0.25">
      <c r="A558" t="s">
        <v>573</v>
      </c>
      <c r="B558" t="s">
        <v>890</v>
      </c>
      <c r="C558" t="s">
        <v>575</v>
      </c>
      <c r="D558">
        <v>4006965</v>
      </c>
    </row>
    <row r="559" spans="1:4" x14ac:dyDescent="0.25">
      <c r="A559" t="s">
        <v>573</v>
      </c>
      <c r="B559" t="s">
        <v>7</v>
      </c>
      <c r="C559" t="s">
        <v>576</v>
      </c>
      <c r="D559">
        <v>4594083</v>
      </c>
    </row>
    <row r="560" spans="1:4" x14ac:dyDescent="0.25">
      <c r="A560" t="s">
        <v>573</v>
      </c>
      <c r="B560" t="s">
        <v>9</v>
      </c>
      <c r="C560" t="s">
        <v>577</v>
      </c>
      <c r="D560">
        <v>6054468</v>
      </c>
    </row>
    <row r="561" spans="1:4" x14ac:dyDescent="0.25">
      <c r="A561" t="s">
        <v>573</v>
      </c>
      <c r="B561" t="s">
        <v>891</v>
      </c>
      <c r="C561" t="s">
        <v>578</v>
      </c>
      <c r="D561">
        <v>7222454</v>
      </c>
    </row>
    <row r="562" spans="1:4" x14ac:dyDescent="0.25">
      <c r="A562" t="s">
        <v>573</v>
      </c>
      <c r="B562" t="s">
        <v>12</v>
      </c>
      <c r="C562" t="s">
        <v>246</v>
      </c>
      <c r="D562">
        <v>6196103</v>
      </c>
    </row>
    <row r="563" spans="1:4" x14ac:dyDescent="0.25">
      <c r="A563" t="s">
        <v>573</v>
      </c>
      <c r="B563" t="s">
        <v>892</v>
      </c>
      <c r="C563" t="s">
        <v>579</v>
      </c>
      <c r="D563">
        <v>6411207</v>
      </c>
    </row>
    <row r="564" spans="1:4" x14ac:dyDescent="0.25">
      <c r="A564" t="s">
        <v>573</v>
      </c>
      <c r="B564" t="s">
        <v>893</v>
      </c>
      <c r="C564" t="s">
        <v>580</v>
      </c>
      <c r="D564">
        <v>2470051</v>
      </c>
    </row>
    <row r="565" spans="1:4" x14ac:dyDescent="0.25">
      <c r="A565" t="s">
        <v>573</v>
      </c>
      <c r="B565" t="s">
        <v>894</v>
      </c>
      <c r="C565" t="s">
        <v>581</v>
      </c>
      <c r="D565">
        <v>4189308</v>
      </c>
    </row>
    <row r="566" spans="1:4" x14ac:dyDescent="0.25">
      <c r="A566" t="s">
        <v>573</v>
      </c>
      <c r="B566" t="s">
        <v>17</v>
      </c>
      <c r="C566" t="s">
        <v>582</v>
      </c>
      <c r="D566">
        <v>6172334</v>
      </c>
    </row>
    <row r="567" spans="1:4" x14ac:dyDescent="0.25">
      <c r="A567" t="s">
        <v>573</v>
      </c>
      <c r="B567" t="s">
        <v>19</v>
      </c>
      <c r="C567" t="s">
        <v>583</v>
      </c>
      <c r="D567">
        <v>3112220</v>
      </c>
    </row>
    <row r="568" spans="1:4" x14ac:dyDescent="0.25">
      <c r="A568" t="s">
        <v>573</v>
      </c>
      <c r="B568" t="s">
        <v>21</v>
      </c>
      <c r="C568" t="s">
        <v>584</v>
      </c>
      <c r="D568">
        <v>4550369</v>
      </c>
    </row>
    <row r="569" spans="1:4" x14ac:dyDescent="0.25">
      <c r="A569" t="s">
        <v>573</v>
      </c>
      <c r="B569" t="s">
        <v>23</v>
      </c>
      <c r="C569" t="s">
        <v>585</v>
      </c>
      <c r="D569">
        <v>3545743</v>
      </c>
    </row>
    <row r="570" spans="1:4" x14ac:dyDescent="0.25">
      <c r="A570" t="s">
        <v>573</v>
      </c>
      <c r="B570" t="s">
        <v>895</v>
      </c>
      <c r="C570" t="s">
        <v>586</v>
      </c>
      <c r="D570">
        <v>4783451</v>
      </c>
    </row>
    <row r="571" spans="1:4" x14ac:dyDescent="0.25">
      <c r="A571" t="s">
        <v>573</v>
      </c>
      <c r="B571" t="s">
        <v>26</v>
      </c>
      <c r="C571" t="s">
        <v>587</v>
      </c>
      <c r="D571">
        <v>2116287</v>
      </c>
    </row>
    <row r="572" spans="1:4" x14ac:dyDescent="0.25">
      <c r="A572" t="s">
        <v>573</v>
      </c>
      <c r="B572" t="s">
        <v>896</v>
      </c>
      <c r="C572" t="s">
        <v>588</v>
      </c>
      <c r="D572">
        <v>3545032</v>
      </c>
    </row>
    <row r="573" spans="1:4" x14ac:dyDescent="0.25">
      <c r="A573" t="s">
        <v>573</v>
      </c>
      <c r="B573" t="s">
        <v>897</v>
      </c>
      <c r="C573" t="s">
        <v>589</v>
      </c>
      <c r="D573">
        <v>5926109</v>
      </c>
    </row>
    <row r="574" spans="1:4" x14ac:dyDescent="0.25">
      <c r="A574" t="s">
        <v>573</v>
      </c>
      <c r="B574" t="s">
        <v>898</v>
      </c>
      <c r="C574" t="s">
        <v>590</v>
      </c>
      <c r="D574">
        <v>6306004</v>
      </c>
    </row>
    <row r="575" spans="1:4" x14ac:dyDescent="0.25">
      <c r="A575" t="s">
        <v>573</v>
      </c>
      <c r="B575" t="s">
        <v>899</v>
      </c>
      <c r="C575" t="s">
        <v>591</v>
      </c>
      <c r="D575">
        <v>8908953</v>
      </c>
    </row>
    <row r="576" spans="1:4" x14ac:dyDescent="0.25">
      <c r="A576" t="s">
        <v>573</v>
      </c>
      <c r="B576" t="s">
        <v>900</v>
      </c>
      <c r="C576" t="s">
        <v>592</v>
      </c>
      <c r="D576">
        <v>4816414</v>
      </c>
    </row>
    <row r="577" spans="1:4" x14ac:dyDescent="0.25">
      <c r="A577" t="s">
        <v>573</v>
      </c>
      <c r="B577" t="s">
        <v>901</v>
      </c>
      <c r="C577" t="s">
        <v>593</v>
      </c>
      <c r="D577" t="s">
        <v>484</v>
      </c>
    </row>
    <row r="578" spans="1:4" x14ac:dyDescent="0.25">
      <c r="A578" t="s">
        <v>573</v>
      </c>
      <c r="B578" t="s">
        <v>902</v>
      </c>
      <c r="C578" t="s">
        <v>217</v>
      </c>
      <c r="D578">
        <v>4814569</v>
      </c>
    </row>
    <row r="579" spans="1:4" x14ac:dyDescent="0.25">
      <c r="A579" t="s">
        <v>573</v>
      </c>
      <c r="B579" t="s">
        <v>903</v>
      </c>
      <c r="C579" t="s">
        <v>594</v>
      </c>
      <c r="D579">
        <v>8506599</v>
      </c>
    </row>
    <row r="580" spans="1:4" x14ac:dyDescent="0.25">
      <c r="A580" t="s">
        <v>573</v>
      </c>
      <c r="B580" t="s">
        <v>904</v>
      </c>
      <c r="C580" t="s">
        <v>595</v>
      </c>
      <c r="D580">
        <v>3482024</v>
      </c>
    </row>
    <row r="581" spans="1:4" x14ac:dyDescent="0.25">
      <c r="A581" t="s">
        <v>573</v>
      </c>
      <c r="B581" t="s">
        <v>905</v>
      </c>
      <c r="C581" t="s">
        <v>596</v>
      </c>
      <c r="D581" t="s">
        <v>489</v>
      </c>
    </row>
    <row r="582" spans="1:4" x14ac:dyDescent="0.25">
      <c r="A582" t="s">
        <v>573</v>
      </c>
      <c r="B582" t="s">
        <v>906</v>
      </c>
      <c r="C582" t="s">
        <v>597</v>
      </c>
      <c r="D582">
        <v>2736283</v>
      </c>
    </row>
    <row r="583" spans="1:4" x14ac:dyDescent="0.25">
      <c r="A583" t="s">
        <v>573</v>
      </c>
      <c r="B583" t="s">
        <v>907</v>
      </c>
      <c r="C583" t="s">
        <v>598</v>
      </c>
      <c r="D583">
        <v>6100867</v>
      </c>
    </row>
    <row r="584" spans="1:4" x14ac:dyDescent="0.25">
      <c r="A584" t="s">
        <v>573</v>
      </c>
      <c r="B584" t="s">
        <v>908</v>
      </c>
      <c r="C584" t="s">
        <v>599</v>
      </c>
      <c r="D584">
        <v>5685800</v>
      </c>
    </row>
    <row r="585" spans="1:4" x14ac:dyDescent="0.25">
      <c r="A585" t="s">
        <v>573</v>
      </c>
      <c r="B585" t="s">
        <v>909</v>
      </c>
      <c r="C585" t="s">
        <v>600</v>
      </c>
      <c r="D585">
        <v>5053256</v>
      </c>
    </row>
    <row r="586" spans="1:4" x14ac:dyDescent="0.25">
      <c r="A586" t="s">
        <v>573</v>
      </c>
      <c r="B586" t="s">
        <v>910</v>
      </c>
      <c r="C586" t="s">
        <v>601</v>
      </c>
      <c r="D586">
        <v>5155977</v>
      </c>
    </row>
    <row r="587" spans="1:4" x14ac:dyDescent="0.25">
      <c r="A587" t="s">
        <v>573</v>
      </c>
      <c r="B587" t="s">
        <v>911</v>
      </c>
      <c r="C587" t="s">
        <v>602</v>
      </c>
      <c r="D587">
        <v>8635793</v>
      </c>
    </row>
    <row r="588" spans="1:4" x14ac:dyDescent="0.25">
      <c r="A588" t="s">
        <v>573</v>
      </c>
      <c r="B588" t="s">
        <v>912</v>
      </c>
      <c r="C588" t="s">
        <v>603</v>
      </c>
      <c r="D588">
        <v>4494350</v>
      </c>
    </row>
    <row r="589" spans="1:4" x14ac:dyDescent="0.25">
      <c r="A589" t="s">
        <v>573</v>
      </c>
      <c r="B589" t="s">
        <v>913</v>
      </c>
      <c r="C589" t="s">
        <v>604</v>
      </c>
      <c r="D589">
        <v>8008464</v>
      </c>
    </row>
    <row r="590" spans="1:4" x14ac:dyDescent="0.25">
      <c r="A590" t="s">
        <v>573</v>
      </c>
      <c r="B590" t="s">
        <v>914</v>
      </c>
      <c r="C590" t="s">
        <v>605</v>
      </c>
      <c r="D590">
        <v>5429169</v>
      </c>
    </row>
    <row r="591" spans="1:4" x14ac:dyDescent="0.25">
      <c r="A591" t="s">
        <v>573</v>
      </c>
      <c r="B591" t="s">
        <v>915</v>
      </c>
      <c r="C591" t="s">
        <v>606</v>
      </c>
      <c r="D591">
        <v>3306943</v>
      </c>
    </row>
    <row r="592" spans="1:4" x14ac:dyDescent="0.25">
      <c r="A592" t="s">
        <v>573</v>
      </c>
      <c r="B592" t="s">
        <v>916</v>
      </c>
      <c r="C592" t="s">
        <v>607</v>
      </c>
      <c r="D592">
        <v>3630867</v>
      </c>
    </row>
    <row r="593" spans="1:4" x14ac:dyDescent="0.25">
      <c r="A593" t="s">
        <v>573</v>
      </c>
      <c r="B593" t="s">
        <v>917</v>
      </c>
      <c r="C593" t="s">
        <v>608</v>
      </c>
      <c r="D593">
        <v>4909454</v>
      </c>
    </row>
    <row r="594" spans="1:4" x14ac:dyDescent="0.25">
      <c r="A594" t="s">
        <v>609</v>
      </c>
      <c r="B594" t="s">
        <v>889</v>
      </c>
      <c r="C594" t="s">
        <v>610</v>
      </c>
      <c r="D594">
        <v>5880220</v>
      </c>
    </row>
    <row r="595" spans="1:4" x14ac:dyDescent="0.25">
      <c r="A595" t="s">
        <v>609</v>
      </c>
      <c r="B595" t="s">
        <v>890</v>
      </c>
      <c r="C595" t="s">
        <v>63</v>
      </c>
      <c r="D595">
        <v>4006965</v>
      </c>
    </row>
    <row r="596" spans="1:4" x14ac:dyDescent="0.25">
      <c r="A596" t="s">
        <v>609</v>
      </c>
      <c r="B596" t="s">
        <v>7</v>
      </c>
      <c r="C596" t="s">
        <v>611</v>
      </c>
      <c r="D596">
        <v>4594083</v>
      </c>
    </row>
    <row r="597" spans="1:4" x14ac:dyDescent="0.25">
      <c r="A597" t="s">
        <v>609</v>
      </c>
      <c r="B597" t="s">
        <v>9</v>
      </c>
      <c r="C597" t="s">
        <v>612</v>
      </c>
      <c r="D597">
        <v>6054468</v>
      </c>
    </row>
    <row r="598" spans="1:4" x14ac:dyDescent="0.25">
      <c r="A598" t="s">
        <v>609</v>
      </c>
      <c r="B598" t="s">
        <v>891</v>
      </c>
      <c r="C598" t="s">
        <v>613</v>
      </c>
      <c r="D598">
        <v>7222454</v>
      </c>
    </row>
    <row r="599" spans="1:4" x14ac:dyDescent="0.25">
      <c r="A599" t="s">
        <v>609</v>
      </c>
      <c r="B599" t="s">
        <v>12</v>
      </c>
      <c r="C599" t="s">
        <v>614</v>
      </c>
      <c r="D599">
        <v>6196103</v>
      </c>
    </row>
    <row r="600" spans="1:4" x14ac:dyDescent="0.25">
      <c r="A600" t="s">
        <v>609</v>
      </c>
      <c r="B600" t="s">
        <v>892</v>
      </c>
      <c r="C600" t="s">
        <v>615</v>
      </c>
      <c r="D600">
        <v>6411207</v>
      </c>
    </row>
    <row r="601" spans="1:4" x14ac:dyDescent="0.25">
      <c r="A601" t="s">
        <v>609</v>
      </c>
      <c r="B601" t="s">
        <v>893</v>
      </c>
      <c r="C601" t="s">
        <v>616</v>
      </c>
      <c r="D601">
        <v>2470051</v>
      </c>
    </row>
    <row r="602" spans="1:4" x14ac:dyDescent="0.25">
      <c r="A602" t="s">
        <v>609</v>
      </c>
      <c r="B602" t="s">
        <v>894</v>
      </c>
      <c r="C602" t="s">
        <v>617</v>
      </c>
      <c r="D602">
        <v>4189308</v>
      </c>
    </row>
    <row r="603" spans="1:4" x14ac:dyDescent="0.25">
      <c r="A603" t="s">
        <v>609</v>
      </c>
      <c r="B603" t="s">
        <v>17</v>
      </c>
      <c r="C603" t="s">
        <v>618</v>
      </c>
      <c r="D603">
        <v>6172334</v>
      </c>
    </row>
    <row r="604" spans="1:4" x14ac:dyDescent="0.25">
      <c r="A604" t="s">
        <v>609</v>
      </c>
      <c r="B604" t="s">
        <v>19</v>
      </c>
      <c r="C604" t="s">
        <v>619</v>
      </c>
      <c r="D604">
        <v>3112220</v>
      </c>
    </row>
    <row r="605" spans="1:4" x14ac:dyDescent="0.25">
      <c r="A605" t="s">
        <v>609</v>
      </c>
      <c r="B605" t="s">
        <v>21</v>
      </c>
      <c r="C605" t="s">
        <v>620</v>
      </c>
      <c r="D605">
        <v>4550369</v>
      </c>
    </row>
    <row r="606" spans="1:4" x14ac:dyDescent="0.25">
      <c r="A606" t="s">
        <v>609</v>
      </c>
      <c r="B606" t="s">
        <v>23</v>
      </c>
      <c r="C606" t="s">
        <v>621</v>
      </c>
      <c r="D606">
        <v>3545743</v>
      </c>
    </row>
    <row r="607" spans="1:4" x14ac:dyDescent="0.25">
      <c r="A607" t="s">
        <v>609</v>
      </c>
      <c r="B607" t="s">
        <v>895</v>
      </c>
      <c r="C607" t="s">
        <v>290</v>
      </c>
      <c r="D607">
        <v>4783451</v>
      </c>
    </row>
    <row r="608" spans="1:4" x14ac:dyDescent="0.25">
      <c r="A608" t="s">
        <v>609</v>
      </c>
      <c r="B608" t="s">
        <v>26</v>
      </c>
      <c r="C608" t="s">
        <v>415</v>
      </c>
      <c r="D608">
        <v>2116287</v>
      </c>
    </row>
    <row r="609" spans="1:4" x14ac:dyDescent="0.25">
      <c r="A609" t="s">
        <v>609</v>
      </c>
      <c r="B609" t="s">
        <v>896</v>
      </c>
      <c r="C609" t="s">
        <v>622</v>
      </c>
      <c r="D609">
        <v>3545032</v>
      </c>
    </row>
    <row r="610" spans="1:4" x14ac:dyDescent="0.25">
      <c r="A610" t="s">
        <v>609</v>
      </c>
      <c r="B610" t="s">
        <v>897</v>
      </c>
      <c r="C610" t="s">
        <v>479</v>
      </c>
      <c r="D610">
        <v>5926109</v>
      </c>
    </row>
    <row r="611" spans="1:4" x14ac:dyDescent="0.25">
      <c r="A611" t="s">
        <v>609</v>
      </c>
      <c r="B611" t="s">
        <v>898</v>
      </c>
      <c r="C611" t="s">
        <v>623</v>
      </c>
      <c r="D611">
        <v>6306004</v>
      </c>
    </row>
    <row r="612" spans="1:4" x14ac:dyDescent="0.25">
      <c r="A612" t="s">
        <v>609</v>
      </c>
      <c r="B612" t="s">
        <v>899</v>
      </c>
      <c r="C612" t="s">
        <v>624</v>
      </c>
      <c r="D612">
        <v>8908953</v>
      </c>
    </row>
    <row r="613" spans="1:4" x14ac:dyDescent="0.25">
      <c r="A613" t="s">
        <v>609</v>
      </c>
      <c r="B613" t="s">
        <v>900</v>
      </c>
      <c r="C613" t="s">
        <v>625</v>
      </c>
      <c r="D613">
        <v>4816414</v>
      </c>
    </row>
    <row r="614" spans="1:4" x14ac:dyDescent="0.25">
      <c r="A614" t="s">
        <v>609</v>
      </c>
      <c r="B614" t="s">
        <v>901</v>
      </c>
      <c r="C614" t="s">
        <v>626</v>
      </c>
      <c r="D614" t="s">
        <v>484</v>
      </c>
    </row>
    <row r="615" spans="1:4" x14ac:dyDescent="0.25">
      <c r="A615" t="s">
        <v>609</v>
      </c>
      <c r="B615" t="s">
        <v>902</v>
      </c>
      <c r="C615" t="s">
        <v>627</v>
      </c>
      <c r="D615">
        <v>4814569</v>
      </c>
    </row>
    <row r="616" spans="1:4" x14ac:dyDescent="0.25">
      <c r="A616" t="s">
        <v>609</v>
      </c>
      <c r="B616" t="s">
        <v>903</v>
      </c>
      <c r="C616" t="s">
        <v>628</v>
      </c>
      <c r="D616">
        <v>8506599</v>
      </c>
    </row>
    <row r="617" spans="1:4" x14ac:dyDescent="0.25">
      <c r="A617" t="s">
        <v>609</v>
      </c>
      <c r="B617" t="s">
        <v>904</v>
      </c>
      <c r="C617" t="s">
        <v>629</v>
      </c>
      <c r="D617">
        <v>3482024</v>
      </c>
    </row>
    <row r="618" spans="1:4" x14ac:dyDescent="0.25">
      <c r="A618" t="s">
        <v>609</v>
      </c>
      <c r="B618" t="s">
        <v>905</v>
      </c>
      <c r="C618" t="s">
        <v>630</v>
      </c>
      <c r="D618" t="s">
        <v>489</v>
      </c>
    </row>
    <row r="619" spans="1:4" x14ac:dyDescent="0.25">
      <c r="A619" t="s">
        <v>609</v>
      </c>
      <c r="B619" t="s">
        <v>906</v>
      </c>
      <c r="C619" t="s">
        <v>631</v>
      </c>
      <c r="D619">
        <v>2736283</v>
      </c>
    </row>
    <row r="620" spans="1:4" x14ac:dyDescent="0.25">
      <c r="A620" t="s">
        <v>609</v>
      </c>
      <c r="B620" t="s">
        <v>907</v>
      </c>
      <c r="C620" t="s">
        <v>632</v>
      </c>
      <c r="D620">
        <v>6100867</v>
      </c>
    </row>
    <row r="621" spans="1:4" x14ac:dyDescent="0.25">
      <c r="A621" t="s">
        <v>609</v>
      </c>
      <c r="B621" t="s">
        <v>908</v>
      </c>
      <c r="C621" t="s">
        <v>633</v>
      </c>
      <c r="D621">
        <v>5685800</v>
      </c>
    </row>
    <row r="622" spans="1:4" x14ac:dyDescent="0.25">
      <c r="A622" t="s">
        <v>609</v>
      </c>
      <c r="B622" t="s">
        <v>909</v>
      </c>
      <c r="C622" t="s">
        <v>634</v>
      </c>
      <c r="D622">
        <v>5053256</v>
      </c>
    </row>
    <row r="623" spans="1:4" x14ac:dyDescent="0.25">
      <c r="A623" t="s">
        <v>609</v>
      </c>
      <c r="B623" t="s">
        <v>910</v>
      </c>
      <c r="C623" t="s">
        <v>635</v>
      </c>
      <c r="D623">
        <v>5155977</v>
      </c>
    </row>
    <row r="624" spans="1:4" x14ac:dyDescent="0.25">
      <c r="A624" t="s">
        <v>609</v>
      </c>
      <c r="B624" t="s">
        <v>911</v>
      </c>
      <c r="C624" t="s">
        <v>636</v>
      </c>
      <c r="D624">
        <v>8635793</v>
      </c>
    </row>
    <row r="625" spans="1:4" x14ac:dyDescent="0.25">
      <c r="A625" t="s">
        <v>609</v>
      </c>
      <c r="B625" t="s">
        <v>912</v>
      </c>
      <c r="C625" t="s">
        <v>637</v>
      </c>
      <c r="D625">
        <v>4494350</v>
      </c>
    </row>
    <row r="626" spans="1:4" x14ac:dyDescent="0.25">
      <c r="A626" t="s">
        <v>609</v>
      </c>
      <c r="B626" t="s">
        <v>913</v>
      </c>
      <c r="C626" t="s">
        <v>638</v>
      </c>
      <c r="D626">
        <v>8008464</v>
      </c>
    </row>
    <row r="627" spans="1:4" x14ac:dyDescent="0.25">
      <c r="A627" t="s">
        <v>609</v>
      </c>
      <c r="B627" t="s">
        <v>914</v>
      </c>
      <c r="C627" t="s">
        <v>639</v>
      </c>
      <c r="D627">
        <v>5429169</v>
      </c>
    </row>
    <row r="628" spans="1:4" x14ac:dyDescent="0.25">
      <c r="A628" t="s">
        <v>609</v>
      </c>
      <c r="B628" t="s">
        <v>915</v>
      </c>
      <c r="C628" t="s">
        <v>640</v>
      </c>
      <c r="D628">
        <v>3306943</v>
      </c>
    </row>
    <row r="629" spans="1:4" x14ac:dyDescent="0.25">
      <c r="A629" t="s">
        <v>609</v>
      </c>
      <c r="B629" t="s">
        <v>916</v>
      </c>
      <c r="C629" t="s">
        <v>641</v>
      </c>
      <c r="D629">
        <v>3630867</v>
      </c>
    </row>
    <row r="630" spans="1:4" x14ac:dyDescent="0.25">
      <c r="A630" t="s">
        <v>609</v>
      </c>
      <c r="B630" t="s">
        <v>917</v>
      </c>
      <c r="C630" t="s">
        <v>642</v>
      </c>
      <c r="D630">
        <v>4909454</v>
      </c>
    </row>
    <row r="631" spans="1:4" x14ac:dyDescent="0.25">
      <c r="A631" t="s">
        <v>643</v>
      </c>
      <c r="B631" t="s">
        <v>889</v>
      </c>
      <c r="C631" t="s">
        <v>644</v>
      </c>
      <c r="D631">
        <v>5880220</v>
      </c>
    </row>
    <row r="632" spans="1:4" x14ac:dyDescent="0.25">
      <c r="A632" t="s">
        <v>643</v>
      </c>
      <c r="B632" t="s">
        <v>890</v>
      </c>
      <c r="C632" t="s">
        <v>645</v>
      </c>
      <c r="D632">
        <v>4006965</v>
      </c>
    </row>
    <row r="633" spans="1:4" x14ac:dyDescent="0.25">
      <c r="A633" t="s">
        <v>643</v>
      </c>
      <c r="B633" t="s">
        <v>7</v>
      </c>
      <c r="C633" t="s">
        <v>646</v>
      </c>
      <c r="D633">
        <v>4594083</v>
      </c>
    </row>
    <row r="634" spans="1:4" x14ac:dyDescent="0.25">
      <c r="A634" t="s">
        <v>643</v>
      </c>
      <c r="B634" t="s">
        <v>9</v>
      </c>
      <c r="C634" t="s">
        <v>647</v>
      </c>
      <c r="D634">
        <v>6054468</v>
      </c>
    </row>
    <row r="635" spans="1:4" x14ac:dyDescent="0.25">
      <c r="A635" t="s">
        <v>643</v>
      </c>
      <c r="B635" t="s">
        <v>891</v>
      </c>
      <c r="C635" t="s">
        <v>648</v>
      </c>
      <c r="D635">
        <v>7222454</v>
      </c>
    </row>
    <row r="636" spans="1:4" x14ac:dyDescent="0.25">
      <c r="A636" t="s">
        <v>643</v>
      </c>
      <c r="B636" t="s">
        <v>12</v>
      </c>
      <c r="C636" t="s">
        <v>649</v>
      </c>
      <c r="D636">
        <v>6196103</v>
      </c>
    </row>
    <row r="637" spans="1:4" x14ac:dyDescent="0.25">
      <c r="A637" t="s">
        <v>643</v>
      </c>
      <c r="B637" t="s">
        <v>892</v>
      </c>
      <c r="C637" t="s">
        <v>650</v>
      </c>
      <c r="D637">
        <v>6411207</v>
      </c>
    </row>
    <row r="638" spans="1:4" x14ac:dyDescent="0.25">
      <c r="A638" t="s">
        <v>643</v>
      </c>
      <c r="B638" t="s">
        <v>893</v>
      </c>
      <c r="C638" t="s">
        <v>651</v>
      </c>
      <c r="D638">
        <v>2470051</v>
      </c>
    </row>
    <row r="639" spans="1:4" x14ac:dyDescent="0.25">
      <c r="A639" t="s">
        <v>643</v>
      </c>
      <c r="B639" t="s">
        <v>894</v>
      </c>
      <c r="C639" t="s">
        <v>652</v>
      </c>
      <c r="D639">
        <v>4189308</v>
      </c>
    </row>
    <row r="640" spans="1:4" x14ac:dyDescent="0.25">
      <c r="A640" t="s">
        <v>643</v>
      </c>
      <c r="B640" t="s">
        <v>17</v>
      </c>
      <c r="C640" t="s">
        <v>653</v>
      </c>
      <c r="D640">
        <v>6172334</v>
      </c>
    </row>
    <row r="641" spans="1:4" x14ac:dyDescent="0.25">
      <c r="A641" t="s">
        <v>643</v>
      </c>
      <c r="B641" t="s">
        <v>19</v>
      </c>
      <c r="C641" t="s">
        <v>654</v>
      </c>
      <c r="D641">
        <v>3112220</v>
      </c>
    </row>
    <row r="642" spans="1:4" x14ac:dyDescent="0.25">
      <c r="A642" t="s">
        <v>643</v>
      </c>
      <c r="B642" t="s">
        <v>21</v>
      </c>
      <c r="C642" t="s">
        <v>203</v>
      </c>
      <c r="D642">
        <v>4550369</v>
      </c>
    </row>
    <row r="643" spans="1:4" x14ac:dyDescent="0.25">
      <c r="A643" t="s">
        <v>643</v>
      </c>
      <c r="B643" t="s">
        <v>23</v>
      </c>
      <c r="C643" t="s">
        <v>655</v>
      </c>
      <c r="D643">
        <v>3545743</v>
      </c>
    </row>
    <row r="644" spans="1:4" x14ac:dyDescent="0.25">
      <c r="A644" t="s">
        <v>643</v>
      </c>
      <c r="B644" t="s">
        <v>895</v>
      </c>
      <c r="C644" t="s">
        <v>656</v>
      </c>
      <c r="D644">
        <v>4783451</v>
      </c>
    </row>
    <row r="645" spans="1:4" x14ac:dyDescent="0.25">
      <c r="A645" t="s">
        <v>643</v>
      </c>
      <c r="B645" t="s">
        <v>26</v>
      </c>
      <c r="C645" t="s">
        <v>657</v>
      </c>
      <c r="D645">
        <v>2116287</v>
      </c>
    </row>
    <row r="646" spans="1:4" x14ac:dyDescent="0.25">
      <c r="A646" t="s">
        <v>643</v>
      </c>
      <c r="B646" t="s">
        <v>896</v>
      </c>
      <c r="C646" t="s">
        <v>658</v>
      </c>
      <c r="D646">
        <v>3545032</v>
      </c>
    </row>
    <row r="647" spans="1:4" x14ac:dyDescent="0.25">
      <c r="A647" t="s">
        <v>643</v>
      </c>
      <c r="B647" t="s">
        <v>897</v>
      </c>
      <c r="C647" t="s">
        <v>659</v>
      </c>
      <c r="D647">
        <v>5926109</v>
      </c>
    </row>
    <row r="648" spans="1:4" x14ac:dyDescent="0.25">
      <c r="A648" t="s">
        <v>643</v>
      </c>
      <c r="B648" t="s">
        <v>898</v>
      </c>
      <c r="C648" t="s">
        <v>660</v>
      </c>
      <c r="D648">
        <v>6306004</v>
      </c>
    </row>
    <row r="649" spans="1:4" x14ac:dyDescent="0.25">
      <c r="A649" t="s">
        <v>643</v>
      </c>
      <c r="B649" t="s">
        <v>899</v>
      </c>
      <c r="C649" t="s">
        <v>661</v>
      </c>
      <c r="D649">
        <v>8908953</v>
      </c>
    </row>
    <row r="650" spans="1:4" x14ac:dyDescent="0.25">
      <c r="A650" t="s">
        <v>643</v>
      </c>
      <c r="B650" t="s">
        <v>900</v>
      </c>
      <c r="C650" t="s">
        <v>662</v>
      </c>
      <c r="D650">
        <v>4816414</v>
      </c>
    </row>
    <row r="651" spans="1:4" x14ac:dyDescent="0.25">
      <c r="A651" t="s">
        <v>643</v>
      </c>
      <c r="B651" t="s">
        <v>901</v>
      </c>
      <c r="C651" t="s">
        <v>663</v>
      </c>
      <c r="D651" t="s">
        <v>484</v>
      </c>
    </row>
    <row r="652" spans="1:4" x14ac:dyDescent="0.25">
      <c r="A652" t="s">
        <v>643</v>
      </c>
      <c r="B652" t="s">
        <v>902</v>
      </c>
      <c r="C652" t="s">
        <v>664</v>
      </c>
      <c r="D652">
        <v>4814569</v>
      </c>
    </row>
    <row r="653" spans="1:4" x14ac:dyDescent="0.25">
      <c r="A653" t="s">
        <v>643</v>
      </c>
      <c r="B653" t="s">
        <v>903</v>
      </c>
      <c r="C653" t="s">
        <v>665</v>
      </c>
      <c r="D653">
        <v>8506599</v>
      </c>
    </row>
    <row r="654" spans="1:4" x14ac:dyDescent="0.25">
      <c r="A654" t="s">
        <v>643</v>
      </c>
      <c r="B654" t="s">
        <v>904</v>
      </c>
      <c r="C654" t="s">
        <v>10</v>
      </c>
      <c r="D654">
        <v>3482024</v>
      </c>
    </row>
    <row r="655" spans="1:4" x14ac:dyDescent="0.25">
      <c r="A655" t="s">
        <v>643</v>
      </c>
      <c r="B655" t="s">
        <v>905</v>
      </c>
      <c r="C655" t="s">
        <v>666</v>
      </c>
      <c r="D655" t="s">
        <v>489</v>
      </c>
    </row>
    <row r="656" spans="1:4" x14ac:dyDescent="0.25">
      <c r="A656" t="s">
        <v>643</v>
      </c>
      <c r="B656" t="s">
        <v>906</v>
      </c>
      <c r="C656" t="s">
        <v>667</v>
      </c>
      <c r="D656">
        <v>2736283</v>
      </c>
    </row>
    <row r="657" spans="1:4" x14ac:dyDescent="0.25">
      <c r="A657" t="s">
        <v>643</v>
      </c>
      <c r="B657" t="s">
        <v>907</v>
      </c>
      <c r="C657" t="s">
        <v>668</v>
      </c>
      <c r="D657">
        <v>6100867</v>
      </c>
    </row>
    <row r="658" spans="1:4" x14ac:dyDescent="0.25">
      <c r="A658" t="s">
        <v>643</v>
      </c>
      <c r="B658" t="s">
        <v>908</v>
      </c>
      <c r="C658" t="s">
        <v>669</v>
      </c>
      <c r="D658">
        <v>5685800</v>
      </c>
    </row>
    <row r="659" spans="1:4" x14ac:dyDescent="0.25">
      <c r="A659" t="s">
        <v>643</v>
      </c>
      <c r="B659" t="s">
        <v>909</v>
      </c>
      <c r="C659" t="s">
        <v>670</v>
      </c>
      <c r="D659">
        <v>5053256</v>
      </c>
    </row>
    <row r="660" spans="1:4" x14ac:dyDescent="0.25">
      <c r="A660" t="s">
        <v>643</v>
      </c>
      <c r="B660" t="s">
        <v>910</v>
      </c>
      <c r="C660" t="s">
        <v>671</v>
      </c>
      <c r="D660">
        <v>5155977</v>
      </c>
    </row>
    <row r="661" spans="1:4" x14ac:dyDescent="0.25">
      <c r="A661" t="s">
        <v>643</v>
      </c>
      <c r="B661" t="s">
        <v>911</v>
      </c>
      <c r="C661" t="s">
        <v>672</v>
      </c>
      <c r="D661">
        <v>8635793</v>
      </c>
    </row>
    <row r="662" spans="1:4" x14ac:dyDescent="0.25">
      <c r="A662" t="s">
        <v>643</v>
      </c>
      <c r="B662" t="s">
        <v>912</v>
      </c>
      <c r="C662" t="s">
        <v>673</v>
      </c>
      <c r="D662">
        <v>4494350</v>
      </c>
    </row>
    <row r="663" spans="1:4" x14ac:dyDescent="0.25">
      <c r="A663" t="s">
        <v>643</v>
      </c>
      <c r="B663" t="s">
        <v>913</v>
      </c>
      <c r="C663" t="s">
        <v>674</v>
      </c>
      <c r="D663">
        <v>8008464</v>
      </c>
    </row>
    <row r="664" spans="1:4" x14ac:dyDescent="0.25">
      <c r="A664" t="s">
        <v>643</v>
      </c>
      <c r="B664" t="s">
        <v>914</v>
      </c>
      <c r="C664" t="s">
        <v>675</v>
      </c>
      <c r="D664">
        <v>5429169</v>
      </c>
    </row>
    <row r="665" spans="1:4" x14ac:dyDescent="0.25">
      <c r="A665" t="s">
        <v>643</v>
      </c>
      <c r="B665" t="s">
        <v>915</v>
      </c>
      <c r="C665" t="s">
        <v>676</v>
      </c>
      <c r="D665">
        <v>3306943</v>
      </c>
    </row>
    <row r="666" spans="1:4" x14ac:dyDescent="0.25">
      <c r="A666" t="s">
        <v>643</v>
      </c>
      <c r="B666" t="s">
        <v>916</v>
      </c>
      <c r="C666" t="s">
        <v>677</v>
      </c>
      <c r="D666">
        <v>3630867</v>
      </c>
    </row>
    <row r="667" spans="1:4" x14ac:dyDescent="0.25">
      <c r="A667" t="s">
        <v>643</v>
      </c>
      <c r="B667" t="s">
        <v>917</v>
      </c>
      <c r="C667" t="s">
        <v>678</v>
      </c>
      <c r="D667">
        <v>4909454</v>
      </c>
    </row>
    <row r="668" spans="1:4" x14ac:dyDescent="0.25">
      <c r="A668" t="s">
        <v>679</v>
      </c>
      <c r="B668" t="s">
        <v>889</v>
      </c>
      <c r="C668" t="s">
        <v>680</v>
      </c>
      <c r="D668">
        <v>5880220</v>
      </c>
    </row>
    <row r="669" spans="1:4" x14ac:dyDescent="0.25">
      <c r="A669" t="s">
        <v>679</v>
      </c>
      <c r="B669" t="s">
        <v>890</v>
      </c>
      <c r="C669" t="s">
        <v>681</v>
      </c>
      <c r="D669">
        <v>4006965</v>
      </c>
    </row>
    <row r="670" spans="1:4" x14ac:dyDescent="0.25">
      <c r="A670" t="s">
        <v>679</v>
      </c>
      <c r="B670" t="s">
        <v>7</v>
      </c>
      <c r="C670" t="s">
        <v>682</v>
      </c>
      <c r="D670">
        <v>4594083</v>
      </c>
    </row>
    <row r="671" spans="1:4" x14ac:dyDescent="0.25">
      <c r="A671" t="s">
        <v>679</v>
      </c>
      <c r="B671" t="s">
        <v>9</v>
      </c>
      <c r="C671" t="s">
        <v>683</v>
      </c>
      <c r="D671">
        <v>6054468</v>
      </c>
    </row>
    <row r="672" spans="1:4" x14ac:dyDescent="0.25">
      <c r="A672" t="s">
        <v>679</v>
      </c>
      <c r="B672" t="s">
        <v>891</v>
      </c>
      <c r="C672" t="s">
        <v>684</v>
      </c>
      <c r="D672">
        <v>7222454</v>
      </c>
    </row>
    <row r="673" spans="1:4" x14ac:dyDescent="0.25">
      <c r="A673" t="s">
        <v>679</v>
      </c>
      <c r="B673" t="s">
        <v>12</v>
      </c>
      <c r="C673" t="s">
        <v>685</v>
      </c>
      <c r="D673">
        <v>6196103</v>
      </c>
    </row>
    <row r="674" spans="1:4" x14ac:dyDescent="0.25">
      <c r="A674" t="s">
        <v>679</v>
      </c>
      <c r="B674" t="s">
        <v>892</v>
      </c>
      <c r="C674" t="s">
        <v>686</v>
      </c>
      <c r="D674">
        <v>6411207</v>
      </c>
    </row>
    <row r="675" spans="1:4" x14ac:dyDescent="0.25">
      <c r="A675" t="s">
        <v>679</v>
      </c>
      <c r="B675" t="s">
        <v>893</v>
      </c>
      <c r="C675" t="s">
        <v>687</v>
      </c>
      <c r="D675">
        <v>2470051</v>
      </c>
    </row>
    <row r="676" spans="1:4" x14ac:dyDescent="0.25">
      <c r="A676" t="s">
        <v>679</v>
      </c>
      <c r="B676" t="s">
        <v>894</v>
      </c>
      <c r="C676" t="s">
        <v>688</v>
      </c>
      <c r="D676">
        <v>4189308</v>
      </c>
    </row>
    <row r="677" spans="1:4" x14ac:dyDescent="0.25">
      <c r="A677" t="s">
        <v>679</v>
      </c>
      <c r="B677" t="s">
        <v>17</v>
      </c>
      <c r="C677" t="s">
        <v>110</v>
      </c>
      <c r="D677">
        <v>6172334</v>
      </c>
    </row>
    <row r="678" spans="1:4" x14ac:dyDescent="0.25">
      <c r="A678" t="s">
        <v>679</v>
      </c>
      <c r="B678" t="s">
        <v>19</v>
      </c>
      <c r="C678" t="s">
        <v>689</v>
      </c>
      <c r="D678">
        <v>3112220</v>
      </c>
    </row>
    <row r="679" spans="1:4" x14ac:dyDescent="0.25">
      <c r="A679" t="s">
        <v>679</v>
      </c>
      <c r="B679" t="s">
        <v>21</v>
      </c>
      <c r="C679" t="s">
        <v>690</v>
      </c>
      <c r="D679">
        <v>4550369</v>
      </c>
    </row>
    <row r="680" spans="1:4" x14ac:dyDescent="0.25">
      <c r="A680" t="s">
        <v>679</v>
      </c>
      <c r="B680" t="s">
        <v>23</v>
      </c>
      <c r="C680" t="s">
        <v>691</v>
      </c>
      <c r="D680">
        <v>3545743</v>
      </c>
    </row>
    <row r="681" spans="1:4" x14ac:dyDescent="0.25">
      <c r="A681" t="s">
        <v>679</v>
      </c>
      <c r="B681" t="s">
        <v>895</v>
      </c>
      <c r="C681" t="s">
        <v>692</v>
      </c>
      <c r="D681">
        <v>4783451</v>
      </c>
    </row>
    <row r="682" spans="1:4" x14ac:dyDescent="0.25">
      <c r="A682" t="s">
        <v>679</v>
      </c>
      <c r="B682" t="s">
        <v>26</v>
      </c>
      <c r="C682" t="s">
        <v>693</v>
      </c>
      <c r="D682">
        <v>2116287</v>
      </c>
    </row>
    <row r="683" spans="1:4" x14ac:dyDescent="0.25">
      <c r="A683" t="s">
        <v>679</v>
      </c>
      <c r="B683" t="s">
        <v>896</v>
      </c>
      <c r="C683" t="s">
        <v>694</v>
      </c>
      <c r="D683">
        <v>3545032</v>
      </c>
    </row>
    <row r="684" spans="1:4" x14ac:dyDescent="0.25">
      <c r="A684" t="s">
        <v>679</v>
      </c>
      <c r="B684" t="s">
        <v>897</v>
      </c>
      <c r="C684" t="s">
        <v>695</v>
      </c>
      <c r="D684">
        <v>5926109</v>
      </c>
    </row>
    <row r="685" spans="1:4" x14ac:dyDescent="0.25">
      <c r="A685" t="s">
        <v>679</v>
      </c>
      <c r="B685" t="s">
        <v>898</v>
      </c>
      <c r="C685" t="s">
        <v>696</v>
      </c>
      <c r="D685">
        <v>6306004</v>
      </c>
    </row>
    <row r="686" spans="1:4" x14ac:dyDescent="0.25">
      <c r="A686" t="s">
        <v>679</v>
      </c>
      <c r="B686" t="s">
        <v>899</v>
      </c>
      <c r="C686" t="s">
        <v>697</v>
      </c>
      <c r="D686">
        <v>8908953</v>
      </c>
    </row>
    <row r="687" spans="1:4" x14ac:dyDescent="0.25">
      <c r="A687" t="s">
        <v>679</v>
      </c>
      <c r="B687" t="s">
        <v>900</v>
      </c>
      <c r="C687" t="s">
        <v>698</v>
      </c>
      <c r="D687">
        <v>4816414</v>
      </c>
    </row>
    <row r="688" spans="1:4" x14ac:dyDescent="0.25">
      <c r="A688" t="s">
        <v>679</v>
      </c>
      <c r="B688" t="s">
        <v>901</v>
      </c>
      <c r="C688" t="s">
        <v>699</v>
      </c>
      <c r="D688" t="s">
        <v>484</v>
      </c>
    </row>
    <row r="689" spans="1:4" x14ac:dyDescent="0.25">
      <c r="A689" t="s">
        <v>679</v>
      </c>
      <c r="B689" t="s">
        <v>902</v>
      </c>
      <c r="C689" t="s">
        <v>645</v>
      </c>
      <c r="D689">
        <v>4814569</v>
      </c>
    </row>
    <row r="690" spans="1:4" x14ac:dyDescent="0.25">
      <c r="A690" t="s">
        <v>679</v>
      </c>
      <c r="B690" t="s">
        <v>903</v>
      </c>
      <c r="C690" t="s">
        <v>700</v>
      </c>
      <c r="D690">
        <v>8506599</v>
      </c>
    </row>
    <row r="691" spans="1:4" x14ac:dyDescent="0.25">
      <c r="A691" t="s">
        <v>679</v>
      </c>
      <c r="B691" t="s">
        <v>904</v>
      </c>
      <c r="C691" t="s">
        <v>437</v>
      </c>
      <c r="D691">
        <v>3482024</v>
      </c>
    </row>
    <row r="692" spans="1:4" x14ac:dyDescent="0.25">
      <c r="A692" t="s">
        <v>679</v>
      </c>
      <c r="B692" t="s">
        <v>905</v>
      </c>
      <c r="C692" t="s">
        <v>701</v>
      </c>
      <c r="D692" t="s">
        <v>489</v>
      </c>
    </row>
    <row r="693" spans="1:4" x14ac:dyDescent="0.25">
      <c r="A693" t="s">
        <v>679</v>
      </c>
      <c r="B693" t="s">
        <v>906</v>
      </c>
      <c r="C693" t="s">
        <v>702</v>
      </c>
      <c r="D693">
        <v>2736283</v>
      </c>
    </row>
    <row r="694" spans="1:4" x14ac:dyDescent="0.25">
      <c r="A694" t="s">
        <v>679</v>
      </c>
      <c r="B694" t="s">
        <v>907</v>
      </c>
      <c r="C694" t="s">
        <v>703</v>
      </c>
      <c r="D694">
        <v>6100867</v>
      </c>
    </row>
    <row r="695" spans="1:4" x14ac:dyDescent="0.25">
      <c r="A695" t="s">
        <v>679</v>
      </c>
      <c r="B695" t="s">
        <v>908</v>
      </c>
      <c r="C695" t="s">
        <v>704</v>
      </c>
      <c r="D695">
        <v>5685800</v>
      </c>
    </row>
    <row r="696" spans="1:4" x14ac:dyDescent="0.25">
      <c r="A696" t="s">
        <v>679</v>
      </c>
      <c r="B696" t="s">
        <v>909</v>
      </c>
      <c r="C696" t="s">
        <v>705</v>
      </c>
      <c r="D696">
        <v>5053256</v>
      </c>
    </row>
    <row r="697" spans="1:4" x14ac:dyDescent="0.25">
      <c r="A697" t="s">
        <v>679</v>
      </c>
      <c r="B697" t="s">
        <v>910</v>
      </c>
      <c r="C697" t="s">
        <v>706</v>
      </c>
      <c r="D697">
        <v>5155977</v>
      </c>
    </row>
    <row r="698" spans="1:4" x14ac:dyDescent="0.25">
      <c r="A698" t="s">
        <v>679</v>
      </c>
      <c r="B698" t="s">
        <v>911</v>
      </c>
      <c r="C698" t="s">
        <v>707</v>
      </c>
      <c r="D698">
        <v>8635793</v>
      </c>
    </row>
    <row r="699" spans="1:4" x14ac:dyDescent="0.25">
      <c r="A699" t="s">
        <v>679</v>
      </c>
      <c r="B699" t="s">
        <v>912</v>
      </c>
      <c r="C699" t="s">
        <v>708</v>
      </c>
      <c r="D699">
        <v>4494350</v>
      </c>
    </row>
    <row r="700" spans="1:4" x14ac:dyDescent="0.25">
      <c r="A700" t="s">
        <v>679</v>
      </c>
      <c r="B700" t="s">
        <v>913</v>
      </c>
      <c r="C700" t="s">
        <v>709</v>
      </c>
      <c r="D700">
        <v>8008464</v>
      </c>
    </row>
    <row r="701" spans="1:4" x14ac:dyDescent="0.25">
      <c r="A701" t="s">
        <v>679</v>
      </c>
      <c r="B701" t="s">
        <v>914</v>
      </c>
      <c r="C701" t="s">
        <v>710</v>
      </c>
      <c r="D701">
        <v>5429169</v>
      </c>
    </row>
    <row r="702" spans="1:4" x14ac:dyDescent="0.25">
      <c r="A702" t="s">
        <v>679</v>
      </c>
      <c r="B702" t="s">
        <v>915</v>
      </c>
      <c r="C702" t="s">
        <v>711</v>
      </c>
      <c r="D702">
        <v>3306943</v>
      </c>
    </row>
    <row r="703" spans="1:4" x14ac:dyDescent="0.25">
      <c r="A703" t="s">
        <v>679</v>
      </c>
      <c r="B703" t="s">
        <v>916</v>
      </c>
      <c r="C703" t="s">
        <v>712</v>
      </c>
      <c r="D703">
        <v>3630867</v>
      </c>
    </row>
    <row r="704" spans="1:4" x14ac:dyDescent="0.25">
      <c r="A704" t="s">
        <v>679</v>
      </c>
      <c r="B704" t="s">
        <v>917</v>
      </c>
      <c r="C704" t="s">
        <v>713</v>
      </c>
      <c r="D704">
        <v>4909454</v>
      </c>
    </row>
    <row r="705" spans="1:4" x14ac:dyDescent="0.25">
      <c r="A705" t="s">
        <v>714</v>
      </c>
      <c r="B705" t="s">
        <v>889</v>
      </c>
      <c r="C705" t="s">
        <v>715</v>
      </c>
      <c r="D705">
        <v>5880220</v>
      </c>
    </row>
    <row r="706" spans="1:4" x14ac:dyDescent="0.25">
      <c r="A706" t="s">
        <v>714</v>
      </c>
      <c r="B706" t="s">
        <v>890</v>
      </c>
      <c r="C706" t="s">
        <v>716</v>
      </c>
      <c r="D706">
        <v>4006965</v>
      </c>
    </row>
    <row r="707" spans="1:4" x14ac:dyDescent="0.25">
      <c r="A707" t="s">
        <v>714</v>
      </c>
      <c r="B707" t="s">
        <v>7</v>
      </c>
      <c r="C707" t="s">
        <v>717</v>
      </c>
      <c r="D707">
        <v>4594083</v>
      </c>
    </row>
    <row r="708" spans="1:4" x14ac:dyDescent="0.25">
      <c r="A708" t="s">
        <v>714</v>
      </c>
      <c r="B708" t="s">
        <v>9</v>
      </c>
      <c r="C708" t="s">
        <v>718</v>
      </c>
      <c r="D708">
        <v>6054468</v>
      </c>
    </row>
    <row r="709" spans="1:4" x14ac:dyDescent="0.25">
      <c r="A709" t="s">
        <v>714</v>
      </c>
      <c r="B709" t="s">
        <v>891</v>
      </c>
      <c r="C709" t="s">
        <v>719</v>
      </c>
      <c r="D709">
        <v>7222454</v>
      </c>
    </row>
    <row r="710" spans="1:4" x14ac:dyDescent="0.25">
      <c r="A710" t="s">
        <v>714</v>
      </c>
      <c r="B710" t="s">
        <v>12</v>
      </c>
      <c r="C710" t="s">
        <v>720</v>
      </c>
      <c r="D710">
        <v>6196103</v>
      </c>
    </row>
    <row r="711" spans="1:4" x14ac:dyDescent="0.25">
      <c r="A711" t="s">
        <v>714</v>
      </c>
      <c r="B711" t="s">
        <v>892</v>
      </c>
      <c r="C711" t="s">
        <v>721</v>
      </c>
      <c r="D711">
        <v>6411207</v>
      </c>
    </row>
    <row r="712" spans="1:4" x14ac:dyDescent="0.25">
      <c r="A712" t="s">
        <v>714</v>
      </c>
      <c r="B712" t="s">
        <v>893</v>
      </c>
      <c r="C712" t="s">
        <v>722</v>
      </c>
      <c r="D712">
        <v>2470051</v>
      </c>
    </row>
    <row r="713" spans="1:4" x14ac:dyDescent="0.25">
      <c r="A713" t="s">
        <v>714</v>
      </c>
      <c r="B713" t="s">
        <v>894</v>
      </c>
      <c r="C713" t="s">
        <v>723</v>
      </c>
      <c r="D713">
        <v>4189308</v>
      </c>
    </row>
    <row r="714" spans="1:4" x14ac:dyDescent="0.25">
      <c r="A714" t="s">
        <v>714</v>
      </c>
      <c r="B714" t="s">
        <v>17</v>
      </c>
      <c r="C714" t="s">
        <v>724</v>
      </c>
      <c r="D714">
        <v>6172334</v>
      </c>
    </row>
    <row r="715" spans="1:4" x14ac:dyDescent="0.25">
      <c r="A715" t="s">
        <v>714</v>
      </c>
      <c r="B715" t="s">
        <v>19</v>
      </c>
      <c r="C715" t="s">
        <v>725</v>
      </c>
      <c r="D715">
        <v>3112220</v>
      </c>
    </row>
    <row r="716" spans="1:4" x14ac:dyDescent="0.25">
      <c r="A716" t="s">
        <v>714</v>
      </c>
      <c r="B716" t="s">
        <v>21</v>
      </c>
      <c r="C716" t="s">
        <v>726</v>
      </c>
      <c r="D716">
        <v>4550369</v>
      </c>
    </row>
    <row r="717" spans="1:4" x14ac:dyDescent="0.25">
      <c r="A717" t="s">
        <v>714</v>
      </c>
      <c r="B717" t="s">
        <v>23</v>
      </c>
      <c r="C717" t="s">
        <v>727</v>
      </c>
      <c r="D717">
        <v>3545743</v>
      </c>
    </row>
    <row r="718" spans="1:4" x14ac:dyDescent="0.25">
      <c r="A718" t="s">
        <v>714</v>
      </c>
      <c r="B718" t="s">
        <v>895</v>
      </c>
      <c r="C718" t="s">
        <v>728</v>
      </c>
      <c r="D718">
        <v>4783451</v>
      </c>
    </row>
    <row r="719" spans="1:4" x14ac:dyDescent="0.25">
      <c r="A719" t="s">
        <v>714</v>
      </c>
      <c r="B719" t="s">
        <v>26</v>
      </c>
      <c r="C719" t="s">
        <v>729</v>
      </c>
      <c r="D719">
        <v>2116287</v>
      </c>
    </row>
    <row r="720" spans="1:4" x14ac:dyDescent="0.25">
      <c r="A720" t="s">
        <v>714</v>
      </c>
      <c r="B720" t="s">
        <v>896</v>
      </c>
      <c r="C720" t="s">
        <v>730</v>
      </c>
      <c r="D720">
        <v>3545032</v>
      </c>
    </row>
    <row r="721" spans="1:4" x14ac:dyDescent="0.25">
      <c r="A721" t="s">
        <v>714</v>
      </c>
      <c r="B721" t="s">
        <v>897</v>
      </c>
      <c r="C721" t="s">
        <v>731</v>
      </c>
      <c r="D721">
        <v>5926109</v>
      </c>
    </row>
    <row r="722" spans="1:4" x14ac:dyDescent="0.25">
      <c r="A722" t="s">
        <v>714</v>
      </c>
      <c r="B722" t="s">
        <v>898</v>
      </c>
      <c r="C722" t="s">
        <v>732</v>
      </c>
      <c r="D722">
        <v>6306004</v>
      </c>
    </row>
    <row r="723" spans="1:4" x14ac:dyDescent="0.25">
      <c r="A723" t="s">
        <v>714</v>
      </c>
      <c r="B723" t="s">
        <v>899</v>
      </c>
      <c r="C723" t="s">
        <v>733</v>
      </c>
      <c r="D723">
        <v>8908953</v>
      </c>
    </row>
    <row r="724" spans="1:4" x14ac:dyDescent="0.25">
      <c r="A724" t="s">
        <v>714</v>
      </c>
      <c r="B724" t="s">
        <v>900</v>
      </c>
      <c r="C724" t="s">
        <v>734</v>
      </c>
      <c r="D724">
        <v>4816414</v>
      </c>
    </row>
    <row r="725" spans="1:4" x14ac:dyDescent="0.25">
      <c r="A725" t="s">
        <v>714</v>
      </c>
      <c r="B725" t="s">
        <v>901</v>
      </c>
      <c r="C725" t="s">
        <v>735</v>
      </c>
      <c r="D725" t="s">
        <v>484</v>
      </c>
    </row>
    <row r="726" spans="1:4" x14ac:dyDescent="0.25">
      <c r="A726" t="s">
        <v>714</v>
      </c>
      <c r="B726" t="s">
        <v>902</v>
      </c>
      <c r="C726" t="s">
        <v>546</v>
      </c>
      <c r="D726">
        <v>4814569</v>
      </c>
    </row>
    <row r="727" spans="1:4" x14ac:dyDescent="0.25">
      <c r="A727" t="s">
        <v>714</v>
      </c>
      <c r="B727" t="s">
        <v>903</v>
      </c>
      <c r="C727" t="s">
        <v>736</v>
      </c>
      <c r="D727">
        <v>8506599</v>
      </c>
    </row>
    <row r="728" spans="1:4" x14ac:dyDescent="0.25">
      <c r="A728" t="s">
        <v>714</v>
      </c>
      <c r="B728" t="s">
        <v>904</v>
      </c>
      <c r="C728" t="s">
        <v>737</v>
      </c>
      <c r="D728">
        <v>3482024</v>
      </c>
    </row>
    <row r="729" spans="1:4" x14ac:dyDescent="0.25">
      <c r="A729" t="s">
        <v>714</v>
      </c>
      <c r="B729" t="s">
        <v>905</v>
      </c>
      <c r="C729" t="s">
        <v>738</v>
      </c>
      <c r="D729" t="s">
        <v>489</v>
      </c>
    </row>
    <row r="730" spans="1:4" x14ac:dyDescent="0.25">
      <c r="A730" t="s">
        <v>714</v>
      </c>
      <c r="B730" t="s">
        <v>906</v>
      </c>
      <c r="C730" t="s">
        <v>739</v>
      </c>
      <c r="D730">
        <v>2736283</v>
      </c>
    </row>
    <row r="731" spans="1:4" x14ac:dyDescent="0.25">
      <c r="A731" t="s">
        <v>714</v>
      </c>
      <c r="B731" t="s">
        <v>907</v>
      </c>
      <c r="C731" t="s">
        <v>740</v>
      </c>
      <c r="D731">
        <v>6100867</v>
      </c>
    </row>
    <row r="732" spans="1:4" x14ac:dyDescent="0.25">
      <c r="A732" t="s">
        <v>714</v>
      </c>
      <c r="B732" t="s">
        <v>908</v>
      </c>
      <c r="C732" t="s">
        <v>66</v>
      </c>
      <c r="D732">
        <v>5685800</v>
      </c>
    </row>
    <row r="733" spans="1:4" x14ac:dyDescent="0.25">
      <c r="A733" t="s">
        <v>714</v>
      </c>
      <c r="B733" t="s">
        <v>909</v>
      </c>
      <c r="C733" t="s">
        <v>741</v>
      </c>
      <c r="D733">
        <v>5053256</v>
      </c>
    </row>
    <row r="734" spans="1:4" x14ac:dyDescent="0.25">
      <c r="A734" t="s">
        <v>714</v>
      </c>
      <c r="B734" t="s">
        <v>910</v>
      </c>
      <c r="C734" t="s">
        <v>370</v>
      </c>
      <c r="D734">
        <v>5155977</v>
      </c>
    </row>
    <row r="735" spans="1:4" x14ac:dyDescent="0.25">
      <c r="A735" t="s">
        <v>714</v>
      </c>
      <c r="B735" t="s">
        <v>911</v>
      </c>
      <c r="C735" t="s">
        <v>742</v>
      </c>
      <c r="D735">
        <v>8635793</v>
      </c>
    </row>
    <row r="736" spans="1:4" x14ac:dyDescent="0.25">
      <c r="A736" t="s">
        <v>714</v>
      </c>
      <c r="B736" t="s">
        <v>912</v>
      </c>
      <c r="C736" t="s">
        <v>743</v>
      </c>
      <c r="D736">
        <v>4494350</v>
      </c>
    </row>
    <row r="737" spans="1:4" x14ac:dyDescent="0.25">
      <c r="A737" t="s">
        <v>714</v>
      </c>
      <c r="B737" t="s">
        <v>913</v>
      </c>
      <c r="C737" t="s">
        <v>744</v>
      </c>
      <c r="D737">
        <v>8008464</v>
      </c>
    </row>
    <row r="738" spans="1:4" x14ac:dyDescent="0.25">
      <c r="A738" t="s">
        <v>714</v>
      </c>
      <c r="B738" t="s">
        <v>914</v>
      </c>
      <c r="C738" t="s">
        <v>745</v>
      </c>
      <c r="D738">
        <v>5429169</v>
      </c>
    </row>
    <row r="739" spans="1:4" x14ac:dyDescent="0.25">
      <c r="A739" t="s">
        <v>714</v>
      </c>
      <c r="B739" t="s">
        <v>915</v>
      </c>
      <c r="C739" t="s">
        <v>746</v>
      </c>
      <c r="D739">
        <v>3306943</v>
      </c>
    </row>
    <row r="740" spans="1:4" x14ac:dyDescent="0.25">
      <c r="A740" t="s">
        <v>714</v>
      </c>
      <c r="B740" t="s">
        <v>916</v>
      </c>
      <c r="C740" t="s">
        <v>747</v>
      </c>
      <c r="D740">
        <v>3630867</v>
      </c>
    </row>
    <row r="741" spans="1:4" x14ac:dyDescent="0.25">
      <c r="A741" t="s">
        <v>714</v>
      </c>
      <c r="B741" t="s">
        <v>917</v>
      </c>
      <c r="C741" t="s">
        <v>704</v>
      </c>
      <c r="D741">
        <v>4909454</v>
      </c>
    </row>
    <row r="742" spans="1:4" x14ac:dyDescent="0.25">
      <c r="A742" t="s">
        <v>748</v>
      </c>
      <c r="B742" t="s">
        <v>889</v>
      </c>
      <c r="C742" t="s">
        <v>749</v>
      </c>
      <c r="D742">
        <v>5880220</v>
      </c>
    </row>
    <row r="743" spans="1:4" x14ac:dyDescent="0.25">
      <c r="A743" t="s">
        <v>748</v>
      </c>
      <c r="B743" t="s">
        <v>890</v>
      </c>
      <c r="C743" t="s">
        <v>750</v>
      </c>
      <c r="D743">
        <v>4006965</v>
      </c>
    </row>
    <row r="744" spans="1:4" x14ac:dyDescent="0.25">
      <c r="A744" t="s">
        <v>748</v>
      </c>
      <c r="B744" t="s">
        <v>7</v>
      </c>
      <c r="C744" t="s">
        <v>751</v>
      </c>
      <c r="D744">
        <v>4594083</v>
      </c>
    </row>
    <row r="745" spans="1:4" x14ac:dyDescent="0.25">
      <c r="A745" t="s">
        <v>748</v>
      </c>
      <c r="B745" t="s">
        <v>9</v>
      </c>
      <c r="C745" t="s">
        <v>752</v>
      </c>
      <c r="D745">
        <v>6054468</v>
      </c>
    </row>
    <row r="746" spans="1:4" x14ac:dyDescent="0.25">
      <c r="A746" t="s">
        <v>748</v>
      </c>
      <c r="B746" t="s">
        <v>891</v>
      </c>
      <c r="C746" t="s">
        <v>753</v>
      </c>
      <c r="D746">
        <v>7222454</v>
      </c>
    </row>
    <row r="747" spans="1:4" x14ac:dyDescent="0.25">
      <c r="A747" t="s">
        <v>748</v>
      </c>
      <c r="B747" t="s">
        <v>12</v>
      </c>
      <c r="C747" t="s">
        <v>754</v>
      </c>
      <c r="D747">
        <v>6196103</v>
      </c>
    </row>
    <row r="748" spans="1:4" x14ac:dyDescent="0.25">
      <c r="A748" t="s">
        <v>748</v>
      </c>
      <c r="B748" t="s">
        <v>892</v>
      </c>
      <c r="C748" t="s">
        <v>755</v>
      </c>
      <c r="D748">
        <v>6411207</v>
      </c>
    </row>
    <row r="749" spans="1:4" x14ac:dyDescent="0.25">
      <c r="A749" t="s">
        <v>748</v>
      </c>
      <c r="B749" t="s">
        <v>893</v>
      </c>
      <c r="C749" t="s">
        <v>756</v>
      </c>
      <c r="D749">
        <v>2470051</v>
      </c>
    </row>
    <row r="750" spans="1:4" x14ac:dyDescent="0.25">
      <c r="A750" t="s">
        <v>748</v>
      </c>
      <c r="B750" t="s">
        <v>894</v>
      </c>
      <c r="C750" t="s">
        <v>757</v>
      </c>
      <c r="D750">
        <v>4189308</v>
      </c>
    </row>
    <row r="751" spans="1:4" x14ac:dyDescent="0.25">
      <c r="A751" t="s">
        <v>748</v>
      </c>
      <c r="B751" t="s">
        <v>17</v>
      </c>
      <c r="C751" t="s">
        <v>758</v>
      </c>
      <c r="D751">
        <v>6172334</v>
      </c>
    </row>
    <row r="752" spans="1:4" x14ac:dyDescent="0.25">
      <c r="A752" t="s">
        <v>748</v>
      </c>
      <c r="B752" t="s">
        <v>19</v>
      </c>
      <c r="C752" t="s">
        <v>759</v>
      </c>
      <c r="D752">
        <v>3112220</v>
      </c>
    </row>
    <row r="753" spans="1:4" x14ac:dyDescent="0.25">
      <c r="A753" t="s">
        <v>748</v>
      </c>
      <c r="B753" t="s">
        <v>21</v>
      </c>
      <c r="C753" t="s">
        <v>760</v>
      </c>
      <c r="D753">
        <v>4550369</v>
      </c>
    </row>
    <row r="754" spans="1:4" x14ac:dyDescent="0.25">
      <c r="A754" t="s">
        <v>748</v>
      </c>
      <c r="B754" t="s">
        <v>23</v>
      </c>
      <c r="C754" t="s">
        <v>761</v>
      </c>
      <c r="D754">
        <v>3545743</v>
      </c>
    </row>
    <row r="755" spans="1:4" x14ac:dyDescent="0.25">
      <c r="A755" t="s">
        <v>748</v>
      </c>
      <c r="B755" t="s">
        <v>895</v>
      </c>
      <c r="C755" t="s">
        <v>762</v>
      </c>
      <c r="D755">
        <v>4783451</v>
      </c>
    </row>
    <row r="756" spans="1:4" x14ac:dyDescent="0.25">
      <c r="A756" t="s">
        <v>748</v>
      </c>
      <c r="B756" t="s">
        <v>26</v>
      </c>
      <c r="C756" t="s">
        <v>763</v>
      </c>
      <c r="D756">
        <v>2116287</v>
      </c>
    </row>
    <row r="757" spans="1:4" x14ac:dyDescent="0.25">
      <c r="A757" t="s">
        <v>748</v>
      </c>
      <c r="B757" t="s">
        <v>896</v>
      </c>
      <c r="C757" t="s">
        <v>764</v>
      </c>
      <c r="D757">
        <v>3545032</v>
      </c>
    </row>
    <row r="758" spans="1:4" x14ac:dyDescent="0.25">
      <c r="A758" t="s">
        <v>748</v>
      </c>
      <c r="B758" t="s">
        <v>897</v>
      </c>
      <c r="C758" t="s">
        <v>765</v>
      </c>
      <c r="D758">
        <v>5926109</v>
      </c>
    </row>
    <row r="759" spans="1:4" x14ac:dyDescent="0.25">
      <c r="A759" t="s">
        <v>748</v>
      </c>
      <c r="B759" t="s">
        <v>898</v>
      </c>
      <c r="C759" t="s">
        <v>766</v>
      </c>
      <c r="D759">
        <v>6306004</v>
      </c>
    </row>
    <row r="760" spans="1:4" x14ac:dyDescent="0.25">
      <c r="A760" t="s">
        <v>748</v>
      </c>
      <c r="B760" t="s">
        <v>899</v>
      </c>
      <c r="C760" t="s">
        <v>767</v>
      </c>
      <c r="D760">
        <v>8908953</v>
      </c>
    </row>
    <row r="761" spans="1:4" x14ac:dyDescent="0.25">
      <c r="A761" t="s">
        <v>748</v>
      </c>
      <c r="B761" t="s">
        <v>900</v>
      </c>
      <c r="C761" t="s">
        <v>768</v>
      </c>
      <c r="D761">
        <v>4816414</v>
      </c>
    </row>
    <row r="762" spans="1:4" x14ac:dyDescent="0.25">
      <c r="A762" t="s">
        <v>748</v>
      </c>
      <c r="B762" t="s">
        <v>901</v>
      </c>
      <c r="C762" t="s">
        <v>769</v>
      </c>
      <c r="D762" t="s">
        <v>484</v>
      </c>
    </row>
    <row r="763" spans="1:4" x14ac:dyDescent="0.25">
      <c r="A763" t="s">
        <v>748</v>
      </c>
      <c r="B763" t="s">
        <v>902</v>
      </c>
      <c r="C763" t="s">
        <v>770</v>
      </c>
      <c r="D763">
        <v>4814569</v>
      </c>
    </row>
    <row r="764" spans="1:4" x14ac:dyDescent="0.25">
      <c r="A764" t="s">
        <v>748</v>
      </c>
      <c r="B764" t="s">
        <v>903</v>
      </c>
      <c r="C764" t="s">
        <v>771</v>
      </c>
      <c r="D764">
        <v>8506599</v>
      </c>
    </row>
    <row r="765" spans="1:4" x14ac:dyDescent="0.25">
      <c r="A765" t="s">
        <v>748</v>
      </c>
      <c r="B765" t="s">
        <v>904</v>
      </c>
      <c r="C765" t="s">
        <v>772</v>
      </c>
      <c r="D765">
        <v>3482024</v>
      </c>
    </row>
    <row r="766" spans="1:4" x14ac:dyDescent="0.25">
      <c r="A766" t="s">
        <v>748</v>
      </c>
      <c r="B766" t="s">
        <v>905</v>
      </c>
      <c r="C766" t="s">
        <v>773</v>
      </c>
      <c r="D766" t="s">
        <v>489</v>
      </c>
    </row>
    <row r="767" spans="1:4" x14ac:dyDescent="0.25">
      <c r="A767" t="s">
        <v>748</v>
      </c>
      <c r="B767" t="s">
        <v>906</v>
      </c>
      <c r="C767" t="s">
        <v>774</v>
      </c>
      <c r="D767">
        <v>2736283</v>
      </c>
    </row>
    <row r="768" spans="1:4" x14ac:dyDescent="0.25">
      <c r="A768" t="s">
        <v>748</v>
      </c>
      <c r="B768" t="s">
        <v>907</v>
      </c>
      <c r="C768" t="s">
        <v>775</v>
      </c>
      <c r="D768">
        <v>6100867</v>
      </c>
    </row>
    <row r="769" spans="1:4" x14ac:dyDescent="0.25">
      <c r="A769" t="s">
        <v>748</v>
      </c>
      <c r="B769" t="s">
        <v>908</v>
      </c>
      <c r="C769" t="s">
        <v>776</v>
      </c>
      <c r="D769">
        <v>5685800</v>
      </c>
    </row>
    <row r="770" spans="1:4" x14ac:dyDescent="0.25">
      <c r="A770" t="s">
        <v>748</v>
      </c>
      <c r="B770" t="s">
        <v>909</v>
      </c>
      <c r="C770" t="s">
        <v>777</v>
      </c>
      <c r="D770">
        <v>5053256</v>
      </c>
    </row>
    <row r="771" spans="1:4" x14ac:dyDescent="0.25">
      <c r="A771" t="s">
        <v>748</v>
      </c>
      <c r="B771" t="s">
        <v>910</v>
      </c>
      <c r="C771" t="s">
        <v>778</v>
      </c>
      <c r="D771">
        <v>5155977</v>
      </c>
    </row>
    <row r="772" spans="1:4" x14ac:dyDescent="0.25">
      <c r="A772" t="s">
        <v>748</v>
      </c>
      <c r="B772" t="s">
        <v>911</v>
      </c>
      <c r="C772" t="s">
        <v>779</v>
      </c>
      <c r="D772">
        <v>8635793</v>
      </c>
    </row>
    <row r="773" spans="1:4" x14ac:dyDescent="0.25">
      <c r="A773" t="s">
        <v>748</v>
      </c>
      <c r="B773" t="s">
        <v>912</v>
      </c>
      <c r="C773" t="s">
        <v>780</v>
      </c>
      <c r="D773">
        <v>4494350</v>
      </c>
    </row>
    <row r="774" spans="1:4" x14ac:dyDescent="0.25">
      <c r="A774" t="s">
        <v>748</v>
      </c>
      <c r="B774" t="s">
        <v>913</v>
      </c>
      <c r="C774" t="s">
        <v>781</v>
      </c>
      <c r="D774">
        <v>8008464</v>
      </c>
    </row>
    <row r="775" spans="1:4" x14ac:dyDescent="0.25">
      <c r="A775" t="s">
        <v>748</v>
      </c>
      <c r="B775" t="s">
        <v>914</v>
      </c>
      <c r="C775" t="s">
        <v>782</v>
      </c>
      <c r="D775">
        <v>5429169</v>
      </c>
    </row>
    <row r="776" spans="1:4" x14ac:dyDescent="0.25">
      <c r="A776" t="s">
        <v>748</v>
      </c>
      <c r="B776" t="s">
        <v>915</v>
      </c>
      <c r="C776" t="s">
        <v>46</v>
      </c>
      <c r="D776">
        <v>3306943</v>
      </c>
    </row>
    <row r="777" spans="1:4" x14ac:dyDescent="0.25">
      <c r="A777" t="s">
        <v>748</v>
      </c>
      <c r="B777" t="s">
        <v>916</v>
      </c>
      <c r="C777" t="s">
        <v>783</v>
      </c>
      <c r="D777">
        <v>3630867</v>
      </c>
    </row>
    <row r="778" spans="1:4" x14ac:dyDescent="0.25">
      <c r="A778" t="s">
        <v>748</v>
      </c>
      <c r="B778" t="s">
        <v>917</v>
      </c>
      <c r="C778" t="s">
        <v>784</v>
      </c>
      <c r="D778">
        <v>4909454</v>
      </c>
    </row>
    <row r="779" spans="1:4" x14ac:dyDescent="0.25">
      <c r="A779" t="s">
        <v>785</v>
      </c>
      <c r="B779" t="s">
        <v>889</v>
      </c>
      <c r="C779" t="s">
        <v>786</v>
      </c>
      <c r="D779">
        <v>5880220</v>
      </c>
    </row>
    <row r="780" spans="1:4" x14ac:dyDescent="0.25">
      <c r="A780" t="s">
        <v>785</v>
      </c>
      <c r="B780" t="s">
        <v>890</v>
      </c>
      <c r="C780" t="s">
        <v>227</v>
      </c>
      <c r="D780">
        <v>4006965</v>
      </c>
    </row>
    <row r="781" spans="1:4" x14ac:dyDescent="0.25">
      <c r="A781" t="s">
        <v>785</v>
      </c>
      <c r="B781" t="s">
        <v>7</v>
      </c>
      <c r="C781" t="s">
        <v>787</v>
      </c>
      <c r="D781">
        <v>4594083</v>
      </c>
    </row>
    <row r="782" spans="1:4" x14ac:dyDescent="0.25">
      <c r="A782" t="s">
        <v>785</v>
      </c>
      <c r="B782" t="s">
        <v>9</v>
      </c>
      <c r="C782" t="s">
        <v>788</v>
      </c>
      <c r="D782">
        <v>6054468</v>
      </c>
    </row>
    <row r="783" spans="1:4" x14ac:dyDescent="0.25">
      <c r="A783" t="s">
        <v>785</v>
      </c>
      <c r="B783" t="s">
        <v>891</v>
      </c>
      <c r="C783" t="s">
        <v>789</v>
      </c>
      <c r="D783">
        <v>7222454</v>
      </c>
    </row>
    <row r="784" spans="1:4" x14ac:dyDescent="0.25">
      <c r="A784" t="s">
        <v>785</v>
      </c>
      <c r="B784" t="s">
        <v>12</v>
      </c>
      <c r="C784" t="s">
        <v>790</v>
      </c>
      <c r="D784">
        <v>6196103</v>
      </c>
    </row>
    <row r="785" spans="1:4" x14ac:dyDescent="0.25">
      <c r="A785" t="s">
        <v>785</v>
      </c>
      <c r="B785" t="s">
        <v>892</v>
      </c>
      <c r="C785" t="s">
        <v>791</v>
      </c>
      <c r="D785">
        <v>6411207</v>
      </c>
    </row>
    <row r="786" spans="1:4" x14ac:dyDescent="0.25">
      <c r="A786" t="s">
        <v>785</v>
      </c>
      <c r="B786" t="s">
        <v>893</v>
      </c>
      <c r="C786" t="s">
        <v>792</v>
      </c>
      <c r="D786">
        <v>2470051</v>
      </c>
    </row>
    <row r="787" spans="1:4" x14ac:dyDescent="0.25">
      <c r="A787" t="s">
        <v>785</v>
      </c>
      <c r="B787" t="s">
        <v>894</v>
      </c>
      <c r="C787" t="s">
        <v>793</v>
      </c>
      <c r="D787">
        <v>4189308</v>
      </c>
    </row>
    <row r="788" spans="1:4" x14ac:dyDescent="0.25">
      <c r="A788" t="s">
        <v>785</v>
      </c>
      <c r="B788" t="s">
        <v>17</v>
      </c>
      <c r="C788" t="s">
        <v>794</v>
      </c>
      <c r="D788">
        <v>6172334</v>
      </c>
    </row>
    <row r="789" spans="1:4" x14ac:dyDescent="0.25">
      <c r="A789" t="s">
        <v>785</v>
      </c>
      <c r="B789" t="s">
        <v>19</v>
      </c>
      <c r="C789" t="s">
        <v>737</v>
      </c>
      <c r="D789">
        <v>3112220</v>
      </c>
    </row>
    <row r="790" spans="1:4" x14ac:dyDescent="0.25">
      <c r="A790" t="s">
        <v>785</v>
      </c>
      <c r="B790" t="s">
        <v>21</v>
      </c>
      <c r="C790" t="s">
        <v>795</v>
      </c>
      <c r="D790">
        <v>4550369</v>
      </c>
    </row>
    <row r="791" spans="1:4" x14ac:dyDescent="0.25">
      <c r="A791" t="s">
        <v>785</v>
      </c>
      <c r="B791" t="s">
        <v>23</v>
      </c>
      <c r="C791" t="s">
        <v>220</v>
      </c>
      <c r="D791">
        <v>3545743</v>
      </c>
    </row>
    <row r="792" spans="1:4" x14ac:dyDescent="0.25">
      <c r="A792" t="s">
        <v>785</v>
      </c>
      <c r="B792" t="s">
        <v>895</v>
      </c>
      <c r="C792" t="s">
        <v>796</v>
      </c>
      <c r="D792">
        <v>4783451</v>
      </c>
    </row>
    <row r="793" spans="1:4" x14ac:dyDescent="0.25">
      <c r="A793" t="s">
        <v>785</v>
      </c>
      <c r="B793" t="s">
        <v>26</v>
      </c>
      <c r="C793" t="s">
        <v>797</v>
      </c>
      <c r="D793">
        <v>2116287</v>
      </c>
    </row>
    <row r="794" spans="1:4" x14ac:dyDescent="0.25">
      <c r="A794" t="s">
        <v>785</v>
      </c>
      <c r="B794" t="s">
        <v>896</v>
      </c>
      <c r="C794" t="s">
        <v>798</v>
      </c>
      <c r="D794">
        <v>3545032</v>
      </c>
    </row>
    <row r="795" spans="1:4" x14ac:dyDescent="0.25">
      <c r="A795" t="s">
        <v>785</v>
      </c>
      <c r="B795" t="s">
        <v>897</v>
      </c>
      <c r="C795" t="s">
        <v>799</v>
      </c>
      <c r="D795">
        <v>5926109</v>
      </c>
    </row>
    <row r="796" spans="1:4" x14ac:dyDescent="0.25">
      <c r="A796" t="s">
        <v>785</v>
      </c>
      <c r="B796" t="s">
        <v>898</v>
      </c>
      <c r="C796" t="s">
        <v>800</v>
      </c>
      <c r="D796">
        <v>6306004</v>
      </c>
    </row>
    <row r="797" spans="1:4" x14ac:dyDescent="0.25">
      <c r="A797" t="s">
        <v>785</v>
      </c>
      <c r="B797" t="s">
        <v>899</v>
      </c>
      <c r="C797" t="s">
        <v>801</v>
      </c>
      <c r="D797">
        <v>8908953</v>
      </c>
    </row>
    <row r="798" spans="1:4" x14ac:dyDescent="0.25">
      <c r="A798" t="s">
        <v>785</v>
      </c>
      <c r="B798" t="s">
        <v>900</v>
      </c>
      <c r="C798" t="s">
        <v>802</v>
      </c>
      <c r="D798">
        <v>4816414</v>
      </c>
    </row>
    <row r="799" spans="1:4" x14ac:dyDescent="0.25">
      <c r="A799" t="s">
        <v>785</v>
      </c>
      <c r="B799" t="s">
        <v>901</v>
      </c>
      <c r="C799" t="s">
        <v>803</v>
      </c>
      <c r="D799" t="s">
        <v>484</v>
      </c>
    </row>
    <row r="800" spans="1:4" x14ac:dyDescent="0.25">
      <c r="A800" t="s">
        <v>785</v>
      </c>
      <c r="B800" t="s">
        <v>902</v>
      </c>
      <c r="C800" t="s">
        <v>279</v>
      </c>
      <c r="D800">
        <v>4814569</v>
      </c>
    </row>
    <row r="801" spans="1:4" x14ac:dyDescent="0.25">
      <c r="A801" t="s">
        <v>785</v>
      </c>
      <c r="B801" t="s">
        <v>903</v>
      </c>
      <c r="C801" t="s">
        <v>804</v>
      </c>
      <c r="D801">
        <v>8506599</v>
      </c>
    </row>
    <row r="802" spans="1:4" x14ac:dyDescent="0.25">
      <c r="A802" t="s">
        <v>785</v>
      </c>
      <c r="B802" t="s">
        <v>904</v>
      </c>
      <c r="C802" t="s">
        <v>805</v>
      </c>
      <c r="D802">
        <v>3482024</v>
      </c>
    </row>
    <row r="803" spans="1:4" x14ac:dyDescent="0.25">
      <c r="A803" t="s">
        <v>785</v>
      </c>
      <c r="B803" t="s">
        <v>905</v>
      </c>
      <c r="C803" t="s">
        <v>806</v>
      </c>
      <c r="D803" t="s">
        <v>489</v>
      </c>
    </row>
    <row r="804" spans="1:4" x14ac:dyDescent="0.25">
      <c r="A804" t="s">
        <v>785</v>
      </c>
      <c r="B804" t="s">
        <v>906</v>
      </c>
      <c r="C804" t="s">
        <v>807</v>
      </c>
      <c r="D804">
        <v>2736283</v>
      </c>
    </row>
    <row r="805" spans="1:4" x14ac:dyDescent="0.25">
      <c r="A805" t="s">
        <v>785</v>
      </c>
      <c r="B805" t="s">
        <v>907</v>
      </c>
      <c r="C805" t="s">
        <v>808</v>
      </c>
      <c r="D805">
        <v>6100867</v>
      </c>
    </row>
    <row r="806" spans="1:4" x14ac:dyDescent="0.25">
      <c r="A806" t="s">
        <v>785</v>
      </c>
      <c r="B806" t="s">
        <v>908</v>
      </c>
      <c r="C806" t="s">
        <v>809</v>
      </c>
      <c r="D806">
        <v>5685800</v>
      </c>
    </row>
    <row r="807" spans="1:4" x14ac:dyDescent="0.25">
      <c r="A807" t="s">
        <v>785</v>
      </c>
      <c r="B807" t="s">
        <v>909</v>
      </c>
      <c r="C807" t="s">
        <v>810</v>
      </c>
      <c r="D807">
        <v>5053256</v>
      </c>
    </row>
    <row r="808" spans="1:4" x14ac:dyDescent="0.25">
      <c r="A808" t="s">
        <v>785</v>
      </c>
      <c r="B808" t="s">
        <v>910</v>
      </c>
      <c r="C808" t="s">
        <v>811</v>
      </c>
      <c r="D808">
        <v>5155977</v>
      </c>
    </row>
    <row r="809" spans="1:4" x14ac:dyDescent="0.25">
      <c r="A809" t="s">
        <v>785</v>
      </c>
      <c r="B809" t="s">
        <v>911</v>
      </c>
      <c r="C809" t="s">
        <v>812</v>
      </c>
      <c r="D809">
        <v>8635793</v>
      </c>
    </row>
    <row r="810" spans="1:4" x14ac:dyDescent="0.25">
      <c r="A810" t="s">
        <v>785</v>
      </c>
      <c r="B810" t="s">
        <v>912</v>
      </c>
      <c r="C810" t="s">
        <v>813</v>
      </c>
      <c r="D810">
        <v>4494350</v>
      </c>
    </row>
    <row r="811" spans="1:4" x14ac:dyDescent="0.25">
      <c r="A811" t="s">
        <v>785</v>
      </c>
      <c r="B811" t="s">
        <v>913</v>
      </c>
      <c r="C811" t="s">
        <v>814</v>
      </c>
      <c r="D811">
        <v>8008464</v>
      </c>
    </row>
    <row r="812" spans="1:4" x14ac:dyDescent="0.25">
      <c r="A812" t="s">
        <v>785</v>
      </c>
      <c r="B812" t="s">
        <v>914</v>
      </c>
      <c r="C812" t="s">
        <v>815</v>
      </c>
      <c r="D812">
        <v>5429169</v>
      </c>
    </row>
    <row r="813" spans="1:4" x14ac:dyDescent="0.25">
      <c r="A813" t="s">
        <v>785</v>
      </c>
      <c r="B813" t="s">
        <v>915</v>
      </c>
      <c r="C813" t="s">
        <v>816</v>
      </c>
      <c r="D813">
        <v>3306943</v>
      </c>
    </row>
    <row r="814" spans="1:4" x14ac:dyDescent="0.25">
      <c r="A814" t="s">
        <v>785</v>
      </c>
      <c r="B814" t="s">
        <v>916</v>
      </c>
      <c r="C814" t="s">
        <v>817</v>
      </c>
      <c r="D814">
        <v>3630867</v>
      </c>
    </row>
    <row r="815" spans="1:4" x14ac:dyDescent="0.25">
      <c r="A815" t="s">
        <v>785</v>
      </c>
      <c r="B815" t="s">
        <v>917</v>
      </c>
      <c r="C815" t="s">
        <v>231</v>
      </c>
      <c r="D815">
        <v>4909454</v>
      </c>
    </row>
    <row r="816" spans="1:4" x14ac:dyDescent="0.25">
      <c r="A816" t="s">
        <v>818</v>
      </c>
      <c r="B816" t="s">
        <v>889</v>
      </c>
      <c r="C816" t="s">
        <v>819</v>
      </c>
      <c r="D816">
        <v>5880220</v>
      </c>
    </row>
    <row r="817" spans="1:4" x14ac:dyDescent="0.25">
      <c r="A817" t="s">
        <v>818</v>
      </c>
      <c r="B817" t="s">
        <v>890</v>
      </c>
      <c r="C817" t="s">
        <v>820</v>
      </c>
      <c r="D817">
        <v>4006965</v>
      </c>
    </row>
    <row r="818" spans="1:4" x14ac:dyDescent="0.25">
      <c r="A818" t="s">
        <v>818</v>
      </c>
      <c r="B818" t="s">
        <v>7</v>
      </c>
      <c r="C818" t="s">
        <v>821</v>
      </c>
      <c r="D818">
        <v>4594083</v>
      </c>
    </row>
    <row r="819" spans="1:4" x14ac:dyDescent="0.25">
      <c r="A819" t="s">
        <v>818</v>
      </c>
      <c r="B819" t="s">
        <v>9</v>
      </c>
      <c r="C819" t="s">
        <v>822</v>
      </c>
      <c r="D819">
        <v>6054468</v>
      </c>
    </row>
    <row r="820" spans="1:4" x14ac:dyDescent="0.25">
      <c r="A820" t="s">
        <v>818</v>
      </c>
      <c r="B820" t="s">
        <v>891</v>
      </c>
      <c r="C820" t="s">
        <v>823</v>
      </c>
      <c r="D820">
        <v>7222454</v>
      </c>
    </row>
    <row r="821" spans="1:4" x14ac:dyDescent="0.25">
      <c r="A821" t="s">
        <v>818</v>
      </c>
      <c r="B821" t="s">
        <v>12</v>
      </c>
      <c r="C821" t="s">
        <v>824</v>
      </c>
      <c r="D821">
        <v>6196103</v>
      </c>
    </row>
    <row r="822" spans="1:4" x14ac:dyDescent="0.25">
      <c r="A822" t="s">
        <v>818</v>
      </c>
      <c r="B822" t="s">
        <v>892</v>
      </c>
      <c r="C822" t="s">
        <v>825</v>
      </c>
      <c r="D822">
        <v>6411207</v>
      </c>
    </row>
    <row r="823" spans="1:4" x14ac:dyDescent="0.25">
      <c r="A823" t="s">
        <v>818</v>
      </c>
      <c r="B823" t="s">
        <v>893</v>
      </c>
      <c r="C823" t="s">
        <v>826</v>
      </c>
      <c r="D823">
        <v>2470051</v>
      </c>
    </row>
    <row r="824" spans="1:4" x14ac:dyDescent="0.25">
      <c r="A824" t="s">
        <v>818</v>
      </c>
      <c r="B824" t="s">
        <v>894</v>
      </c>
      <c r="C824" t="s">
        <v>827</v>
      </c>
      <c r="D824">
        <v>4189308</v>
      </c>
    </row>
    <row r="825" spans="1:4" x14ac:dyDescent="0.25">
      <c r="A825" t="s">
        <v>818</v>
      </c>
      <c r="B825" t="s">
        <v>17</v>
      </c>
      <c r="C825" t="s">
        <v>828</v>
      </c>
      <c r="D825">
        <v>6172334</v>
      </c>
    </row>
    <row r="826" spans="1:4" x14ac:dyDescent="0.25">
      <c r="A826" t="s">
        <v>818</v>
      </c>
      <c r="B826" t="s">
        <v>19</v>
      </c>
      <c r="C826" t="s">
        <v>829</v>
      </c>
      <c r="D826">
        <v>3112220</v>
      </c>
    </row>
    <row r="827" spans="1:4" x14ac:dyDescent="0.25">
      <c r="A827" t="s">
        <v>818</v>
      </c>
      <c r="B827" t="s">
        <v>21</v>
      </c>
      <c r="C827" t="s">
        <v>830</v>
      </c>
      <c r="D827">
        <v>4550369</v>
      </c>
    </row>
    <row r="828" spans="1:4" x14ac:dyDescent="0.25">
      <c r="A828" t="s">
        <v>818</v>
      </c>
      <c r="B828" t="s">
        <v>23</v>
      </c>
      <c r="C828" t="s">
        <v>831</v>
      </c>
      <c r="D828">
        <v>3545743</v>
      </c>
    </row>
    <row r="829" spans="1:4" x14ac:dyDescent="0.25">
      <c r="A829" t="s">
        <v>818</v>
      </c>
      <c r="B829" t="s">
        <v>895</v>
      </c>
      <c r="C829" t="s">
        <v>832</v>
      </c>
      <c r="D829">
        <v>4783451</v>
      </c>
    </row>
    <row r="830" spans="1:4" x14ac:dyDescent="0.25">
      <c r="A830" t="s">
        <v>818</v>
      </c>
      <c r="B830" t="s">
        <v>26</v>
      </c>
      <c r="C830" t="s">
        <v>833</v>
      </c>
      <c r="D830">
        <v>2116287</v>
      </c>
    </row>
    <row r="831" spans="1:4" x14ac:dyDescent="0.25">
      <c r="A831" t="s">
        <v>818</v>
      </c>
      <c r="B831" t="s">
        <v>896</v>
      </c>
      <c r="C831" t="s">
        <v>834</v>
      </c>
      <c r="D831">
        <v>3545032</v>
      </c>
    </row>
    <row r="832" spans="1:4" x14ac:dyDescent="0.25">
      <c r="A832" t="s">
        <v>818</v>
      </c>
      <c r="B832" t="s">
        <v>897</v>
      </c>
      <c r="C832" t="s">
        <v>835</v>
      </c>
      <c r="D832">
        <v>5926109</v>
      </c>
    </row>
    <row r="833" spans="1:4" x14ac:dyDescent="0.25">
      <c r="A833" t="s">
        <v>818</v>
      </c>
      <c r="B833" t="s">
        <v>898</v>
      </c>
      <c r="C833" t="s">
        <v>836</v>
      </c>
      <c r="D833">
        <v>6306004</v>
      </c>
    </row>
    <row r="834" spans="1:4" x14ac:dyDescent="0.25">
      <c r="A834" t="s">
        <v>818</v>
      </c>
      <c r="B834" t="s">
        <v>899</v>
      </c>
      <c r="C834" t="s">
        <v>837</v>
      </c>
      <c r="D834">
        <v>8908953</v>
      </c>
    </row>
    <row r="835" spans="1:4" x14ac:dyDescent="0.25">
      <c r="A835" t="s">
        <v>818</v>
      </c>
      <c r="B835" t="s">
        <v>900</v>
      </c>
      <c r="C835" t="s">
        <v>838</v>
      </c>
      <c r="D835">
        <v>4816414</v>
      </c>
    </row>
    <row r="836" spans="1:4" x14ac:dyDescent="0.25">
      <c r="A836" t="s">
        <v>818</v>
      </c>
      <c r="B836" t="s">
        <v>901</v>
      </c>
      <c r="C836" t="s">
        <v>839</v>
      </c>
      <c r="D836" t="s">
        <v>484</v>
      </c>
    </row>
    <row r="837" spans="1:4" x14ac:dyDescent="0.25">
      <c r="A837" t="s">
        <v>818</v>
      </c>
      <c r="B837" t="s">
        <v>902</v>
      </c>
      <c r="C837" t="s">
        <v>129</v>
      </c>
      <c r="D837">
        <v>4814569</v>
      </c>
    </row>
    <row r="838" spans="1:4" x14ac:dyDescent="0.25">
      <c r="A838" t="s">
        <v>818</v>
      </c>
      <c r="B838" t="s">
        <v>903</v>
      </c>
      <c r="C838" t="s">
        <v>840</v>
      </c>
      <c r="D838">
        <v>8506599</v>
      </c>
    </row>
    <row r="839" spans="1:4" x14ac:dyDescent="0.25">
      <c r="A839" t="s">
        <v>818</v>
      </c>
      <c r="B839" t="s">
        <v>904</v>
      </c>
      <c r="C839" t="s">
        <v>841</v>
      </c>
      <c r="D839">
        <v>3482024</v>
      </c>
    </row>
    <row r="840" spans="1:4" x14ac:dyDescent="0.25">
      <c r="A840" t="s">
        <v>818</v>
      </c>
      <c r="B840" t="s">
        <v>905</v>
      </c>
      <c r="C840" t="s">
        <v>842</v>
      </c>
      <c r="D840" t="s">
        <v>489</v>
      </c>
    </row>
    <row r="841" spans="1:4" x14ac:dyDescent="0.25">
      <c r="A841" t="s">
        <v>818</v>
      </c>
      <c r="B841" t="s">
        <v>906</v>
      </c>
      <c r="C841" t="s">
        <v>843</v>
      </c>
      <c r="D841">
        <v>2736283</v>
      </c>
    </row>
    <row r="842" spans="1:4" x14ac:dyDescent="0.25">
      <c r="A842" t="s">
        <v>818</v>
      </c>
      <c r="B842" t="s">
        <v>907</v>
      </c>
      <c r="C842" t="s">
        <v>844</v>
      </c>
      <c r="D842">
        <v>6100867</v>
      </c>
    </row>
    <row r="843" spans="1:4" x14ac:dyDescent="0.25">
      <c r="A843" t="s">
        <v>818</v>
      </c>
      <c r="B843" t="s">
        <v>908</v>
      </c>
      <c r="C843" t="s">
        <v>845</v>
      </c>
      <c r="D843">
        <v>5685800</v>
      </c>
    </row>
    <row r="844" spans="1:4" x14ac:dyDescent="0.25">
      <c r="A844" t="s">
        <v>818</v>
      </c>
      <c r="B844" t="s">
        <v>909</v>
      </c>
      <c r="C844" t="s">
        <v>275</v>
      </c>
      <c r="D844">
        <v>5053256</v>
      </c>
    </row>
    <row r="845" spans="1:4" x14ac:dyDescent="0.25">
      <c r="A845" t="s">
        <v>818</v>
      </c>
      <c r="B845" t="s">
        <v>910</v>
      </c>
      <c r="C845" t="s">
        <v>846</v>
      </c>
      <c r="D845">
        <v>5155977</v>
      </c>
    </row>
    <row r="846" spans="1:4" x14ac:dyDescent="0.25">
      <c r="A846" t="s">
        <v>818</v>
      </c>
      <c r="B846" t="s">
        <v>911</v>
      </c>
      <c r="C846" t="s">
        <v>234</v>
      </c>
      <c r="D846">
        <v>8635793</v>
      </c>
    </row>
    <row r="847" spans="1:4" x14ac:dyDescent="0.25">
      <c r="A847" t="s">
        <v>818</v>
      </c>
      <c r="B847" t="s">
        <v>912</v>
      </c>
      <c r="C847" t="s">
        <v>847</v>
      </c>
      <c r="D847">
        <v>4494350</v>
      </c>
    </row>
    <row r="848" spans="1:4" x14ac:dyDescent="0.25">
      <c r="A848" t="s">
        <v>818</v>
      </c>
      <c r="B848" t="s">
        <v>913</v>
      </c>
      <c r="C848" t="s">
        <v>848</v>
      </c>
      <c r="D848">
        <v>8008464</v>
      </c>
    </row>
    <row r="849" spans="1:4" x14ac:dyDescent="0.25">
      <c r="A849" t="s">
        <v>818</v>
      </c>
      <c r="B849" t="s">
        <v>914</v>
      </c>
      <c r="C849" t="s">
        <v>849</v>
      </c>
      <c r="D849">
        <v>5429169</v>
      </c>
    </row>
    <row r="850" spans="1:4" x14ac:dyDescent="0.25">
      <c r="A850" t="s">
        <v>818</v>
      </c>
      <c r="B850" t="s">
        <v>915</v>
      </c>
      <c r="C850" t="s">
        <v>850</v>
      </c>
      <c r="D850">
        <v>3306943</v>
      </c>
    </row>
    <row r="851" spans="1:4" x14ac:dyDescent="0.25">
      <c r="A851" t="s">
        <v>818</v>
      </c>
      <c r="B851" t="s">
        <v>916</v>
      </c>
      <c r="C851" t="s">
        <v>851</v>
      </c>
      <c r="D851">
        <v>3630867</v>
      </c>
    </row>
    <row r="852" spans="1:4" x14ac:dyDescent="0.25">
      <c r="A852" t="s">
        <v>818</v>
      </c>
      <c r="B852" t="s">
        <v>917</v>
      </c>
      <c r="C852" t="s">
        <v>852</v>
      </c>
      <c r="D852">
        <v>4909454</v>
      </c>
    </row>
    <row r="853" spans="1:4" x14ac:dyDescent="0.25">
      <c r="A853" t="s">
        <v>853</v>
      </c>
      <c r="B853" t="s">
        <v>889</v>
      </c>
      <c r="C853" t="s">
        <v>854</v>
      </c>
      <c r="D853">
        <v>5880220</v>
      </c>
    </row>
    <row r="854" spans="1:4" x14ac:dyDescent="0.25">
      <c r="A854" t="s">
        <v>853</v>
      </c>
      <c r="B854" t="s">
        <v>890</v>
      </c>
      <c r="C854" t="s">
        <v>855</v>
      </c>
      <c r="D854">
        <v>4006965</v>
      </c>
    </row>
    <row r="855" spans="1:4" x14ac:dyDescent="0.25">
      <c r="A855" t="s">
        <v>853</v>
      </c>
      <c r="B855" t="s">
        <v>7</v>
      </c>
      <c r="C855" t="s">
        <v>856</v>
      </c>
      <c r="D855">
        <v>4594083</v>
      </c>
    </row>
    <row r="856" spans="1:4" x14ac:dyDescent="0.25">
      <c r="A856" t="s">
        <v>853</v>
      </c>
      <c r="B856" t="s">
        <v>9</v>
      </c>
      <c r="C856" t="s">
        <v>857</v>
      </c>
      <c r="D856">
        <v>6054468</v>
      </c>
    </row>
    <row r="857" spans="1:4" x14ac:dyDescent="0.25">
      <c r="A857" t="s">
        <v>853</v>
      </c>
      <c r="B857" t="s">
        <v>891</v>
      </c>
      <c r="C857" t="s">
        <v>858</v>
      </c>
      <c r="D857">
        <v>7222454</v>
      </c>
    </row>
    <row r="858" spans="1:4" x14ac:dyDescent="0.25">
      <c r="A858" t="s">
        <v>853</v>
      </c>
      <c r="B858" t="s">
        <v>12</v>
      </c>
      <c r="C858" t="s">
        <v>859</v>
      </c>
      <c r="D858">
        <v>6196103</v>
      </c>
    </row>
    <row r="859" spans="1:4" x14ac:dyDescent="0.25">
      <c r="A859" t="s">
        <v>853</v>
      </c>
      <c r="B859" t="s">
        <v>892</v>
      </c>
      <c r="C859" t="s">
        <v>860</v>
      </c>
      <c r="D859">
        <v>6411207</v>
      </c>
    </row>
    <row r="860" spans="1:4" x14ac:dyDescent="0.25">
      <c r="A860" t="s">
        <v>853</v>
      </c>
      <c r="B860" t="s">
        <v>893</v>
      </c>
      <c r="C860" t="s">
        <v>366</v>
      </c>
      <c r="D860">
        <v>2470051</v>
      </c>
    </row>
    <row r="861" spans="1:4" x14ac:dyDescent="0.25">
      <c r="A861" t="s">
        <v>853</v>
      </c>
      <c r="B861" t="s">
        <v>894</v>
      </c>
      <c r="C861" t="s">
        <v>861</v>
      </c>
      <c r="D861">
        <v>4189308</v>
      </c>
    </row>
    <row r="862" spans="1:4" x14ac:dyDescent="0.25">
      <c r="A862" t="s">
        <v>853</v>
      </c>
      <c r="B862" t="s">
        <v>17</v>
      </c>
      <c r="C862" t="s">
        <v>862</v>
      </c>
      <c r="D862">
        <v>6172334</v>
      </c>
    </row>
    <row r="863" spans="1:4" x14ac:dyDescent="0.25">
      <c r="A863" t="s">
        <v>853</v>
      </c>
      <c r="B863" t="s">
        <v>19</v>
      </c>
      <c r="C863" t="s">
        <v>863</v>
      </c>
      <c r="D863">
        <v>3112220</v>
      </c>
    </row>
    <row r="864" spans="1:4" x14ac:dyDescent="0.25">
      <c r="A864" t="s">
        <v>853</v>
      </c>
      <c r="B864" t="s">
        <v>21</v>
      </c>
      <c r="C864" t="s">
        <v>864</v>
      </c>
      <c r="D864">
        <v>4550369</v>
      </c>
    </row>
    <row r="865" spans="1:4" x14ac:dyDescent="0.25">
      <c r="A865" t="s">
        <v>853</v>
      </c>
      <c r="B865" t="s">
        <v>23</v>
      </c>
      <c r="C865" t="s">
        <v>865</v>
      </c>
      <c r="D865">
        <v>3545743</v>
      </c>
    </row>
    <row r="866" spans="1:4" x14ac:dyDescent="0.25">
      <c r="A866" t="s">
        <v>853</v>
      </c>
      <c r="B866" t="s">
        <v>895</v>
      </c>
      <c r="C866" t="s">
        <v>302</v>
      </c>
      <c r="D866">
        <v>4783451</v>
      </c>
    </row>
    <row r="867" spans="1:4" x14ac:dyDescent="0.25">
      <c r="A867" t="s">
        <v>853</v>
      </c>
      <c r="B867" t="s">
        <v>26</v>
      </c>
      <c r="C867" t="s">
        <v>866</v>
      </c>
      <c r="D867">
        <v>2116287</v>
      </c>
    </row>
    <row r="868" spans="1:4" x14ac:dyDescent="0.25">
      <c r="A868" t="s">
        <v>853</v>
      </c>
      <c r="B868" t="s">
        <v>896</v>
      </c>
      <c r="C868" t="s">
        <v>867</v>
      </c>
      <c r="D868">
        <v>3545032</v>
      </c>
    </row>
    <row r="869" spans="1:4" x14ac:dyDescent="0.25">
      <c r="A869" t="s">
        <v>853</v>
      </c>
      <c r="B869" t="s">
        <v>897</v>
      </c>
      <c r="C869" t="s">
        <v>868</v>
      </c>
      <c r="D869">
        <v>5926109</v>
      </c>
    </row>
    <row r="870" spans="1:4" x14ac:dyDescent="0.25">
      <c r="A870" t="s">
        <v>853</v>
      </c>
      <c r="B870" t="s">
        <v>898</v>
      </c>
      <c r="C870" t="s">
        <v>869</v>
      </c>
      <c r="D870">
        <v>6306004</v>
      </c>
    </row>
    <row r="871" spans="1:4" x14ac:dyDescent="0.25">
      <c r="A871" t="s">
        <v>853</v>
      </c>
      <c r="B871" t="s">
        <v>899</v>
      </c>
      <c r="C871" t="s">
        <v>870</v>
      </c>
      <c r="D871">
        <v>8908953</v>
      </c>
    </row>
    <row r="872" spans="1:4" x14ac:dyDescent="0.25">
      <c r="A872" t="s">
        <v>853</v>
      </c>
      <c r="B872" t="s">
        <v>900</v>
      </c>
      <c r="C872" t="s">
        <v>871</v>
      </c>
      <c r="D872">
        <v>4816414</v>
      </c>
    </row>
    <row r="873" spans="1:4" x14ac:dyDescent="0.25">
      <c r="A873" t="s">
        <v>853</v>
      </c>
      <c r="B873" t="s">
        <v>901</v>
      </c>
      <c r="C873" t="s">
        <v>872</v>
      </c>
      <c r="D873" t="s">
        <v>484</v>
      </c>
    </row>
    <row r="874" spans="1:4" x14ac:dyDescent="0.25">
      <c r="A874" t="s">
        <v>853</v>
      </c>
      <c r="B874" t="s">
        <v>902</v>
      </c>
      <c r="C874" t="s">
        <v>873</v>
      </c>
      <c r="D874">
        <v>4814569</v>
      </c>
    </row>
    <row r="875" spans="1:4" x14ac:dyDescent="0.25">
      <c r="A875" t="s">
        <v>853</v>
      </c>
      <c r="B875" t="s">
        <v>903</v>
      </c>
      <c r="C875" t="s">
        <v>874</v>
      </c>
      <c r="D875">
        <v>8506599</v>
      </c>
    </row>
    <row r="876" spans="1:4" x14ac:dyDescent="0.25">
      <c r="A876" t="s">
        <v>853</v>
      </c>
      <c r="B876" t="s">
        <v>904</v>
      </c>
      <c r="C876" t="s">
        <v>875</v>
      </c>
      <c r="D876">
        <v>3482024</v>
      </c>
    </row>
    <row r="877" spans="1:4" x14ac:dyDescent="0.25">
      <c r="A877" t="s">
        <v>853</v>
      </c>
      <c r="B877" t="s">
        <v>905</v>
      </c>
      <c r="C877" t="s">
        <v>876</v>
      </c>
      <c r="D877" t="s">
        <v>489</v>
      </c>
    </row>
    <row r="878" spans="1:4" x14ac:dyDescent="0.25">
      <c r="A878" t="s">
        <v>853</v>
      </c>
      <c r="B878" t="s">
        <v>906</v>
      </c>
      <c r="C878" t="s">
        <v>877</v>
      </c>
      <c r="D878">
        <v>2736283</v>
      </c>
    </row>
    <row r="879" spans="1:4" x14ac:dyDescent="0.25">
      <c r="A879" t="s">
        <v>853</v>
      </c>
      <c r="B879" t="s">
        <v>907</v>
      </c>
      <c r="C879" t="s">
        <v>878</v>
      </c>
      <c r="D879">
        <v>6100867</v>
      </c>
    </row>
    <row r="880" spans="1:4" x14ac:dyDescent="0.25">
      <c r="A880" t="s">
        <v>853</v>
      </c>
      <c r="B880" t="s">
        <v>908</v>
      </c>
      <c r="C880" t="s">
        <v>879</v>
      </c>
      <c r="D880">
        <v>5685800</v>
      </c>
    </row>
    <row r="881" spans="1:4" x14ac:dyDescent="0.25">
      <c r="A881" t="s">
        <v>853</v>
      </c>
      <c r="B881" t="s">
        <v>909</v>
      </c>
      <c r="C881" t="s">
        <v>880</v>
      </c>
      <c r="D881">
        <v>5053256</v>
      </c>
    </row>
    <row r="882" spans="1:4" x14ac:dyDescent="0.25">
      <c r="A882" t="s">
        <v>853</v>
      </c>
      <c r="B882" t="s">
        <v>910</v>
      </c>
      <c r="C882" t="s">
        <v>881</v>
      </c>
      <c r="D882">
        <v>5155977</v>
      </c>
    </row>
    <row r="883" spans="1:4" x14ac:dyDescent="0.25">
      <c r="A883" t="s">
        <v>853</v>
      </c>
      <c r="B883" t="s">
        <v>911</v>
      </c>
      <c r="C883" t="s">
        <v>882</v>
      </c>
      <c r="D883">
        <v>8635793</v>
      </c>
    </row>
    <row r="884" spans="1:4" x14ac:dyDescent="0.25">
      <c r="A884" t="s">
        <v>853</v>
      </c>
      <c r="B884" t="s">
        <v>912</v>
      </c>
      <c r="C884" t="s">
        <v>883</v>
      </c>
      <c r="D884">
        <v>4494350</v>
      </c>
    </row>
    <row r="885" spans="1:4" x14ac:dyDescent="0.25">
      <c r="A885" t="s">
        <v>853</v>
      </c>
      <c r="B885" t="s">
        <v>913</v>
      </c>
      <c r="C885" t="s">
        <v>884</v>
      </c>
      <c r="D885">
        <v>8008464</v>
      </c>
    </row>
    <row r="886" spans="1:4" x14ac:dyDescent="0.25">
      <c r="A886" t="s">
        <v>853</v>
      </c>
      <c r="B886" t="s">
        <v>914</v>
      </c>
      <c r="C886" t="s">
        <v>885</v>
      </c>
      <c r="D886">
        <v>5429169</v>
      </c>
    </row>
    <row r="887" spans="1:4" x14ac:dyDescent="0.25">
      <c r="A887" t="s">
        <v>853</v>
      </c>
      <c r="B887" t="s">
        <v>915</v>
      </c>
      <c r="C887" t="s">
        <v>886</v>
      </c>
      <c r="D887">
        <v>3306943</v>
      </c>
    </row>
    <row r="888" spans="1:4" x14ac:dyDescent="0.25">
      <c r="A888" t="s">
        <v>853</v>
      </c>
      <c r="B888" t="s">
        <v>916</v>
      </c>
      <c r="C888" t="s">
        <v>887</v>
      </c>
      <c r="D888">
        <v>3630867</v>
      </c>
    </row>
    <row r="889" spans="1:4" x14ac:dyDescent="0.25">
      <c r="A889" t="s">
        <v>853</v>
      </c>
      <c r="B889" t="s">
        <v>917</v>
      </c>
      <c r="C889" t="s">
        <v>888</v>
      </c>
      <c r="D889">
        <v>4909454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A346-56C3-4F2E-B473-F41542193BC6}">
  <dimension ref="A1:I889"/>
  <sheetViews>
    <sheetView showGridLines="0" workbookViewId="0">
      <selection activeCell="H3" sqref="H3"/>
    </sheetView>
  </sheetViews>
  <sheetFormatPr defaultRowHeight="15" x14ac:dyDescent="0.25"/>
  <cols>
    <col min="1" max="1" width="15.42578125" bestFit="1" customWidth="1"/>
    <col min="2" max="2" width="22.85546875" bestFit="1" customWidth="1"/>
    <col min="3" max="3" width="12.85546875" customWidth="1"/>
    <col min="4" max="5" width="10.7109375" customWidth="1"/>
    <col min="6" max="6" width="14.85546875" customWidth="1"/>
    <col min="7" max="7" width="15.7109375" bestFit="1" customWidth="1"/>
    <col min="10" max="10" width="7.140625" bestFit="1" customWidth="1"/>
    <col min="11" max="11" width="11.140625" bestFit="1" customWidth="1"/>
    <col min="12" max="12" width="9" bestFit="1" customWidth="1"/>
    <col min="13" max="13" width="6.85546875" bestFit="1" customWidth="1"/>
    <col min="14" max="14" width="7.7109375" bestFit="1" customWidth="1"/>
    <col min="15" max="15" width="6.7109375" bestFit="1" customWidth="1"/>
    <col min="16" max="16" width="6.28515625" bestFit="1" customWidth="1"/>
    <col min="17" max="17" width="10.7109375" bestFit="1" customWidth="1"/>
    <col min="18" max="18" width="5.7109375" bestFit="1" customWidth="1"/>
    <col min="19" max="19" width="7" bestFit="1" customWidth="1"/>
    <col min="20" max="20" width="4.28515625" bestFit="1" customWidth="1"/>
    <col min="21" max="21" width="4.85546875" bestFit="1" customWidth="1"/>
    <col min="22" max="22" width="6.42578125" bestFit="1" customWidth="1"/>
    <col min="23" max="23" width="22.85546875" bestFit="1" customWidth="1"/>
    <col min="24" max="24" width="7.5703125" bestFit="1" customWidth="1"/>
    <col min="25" max="25" width="4.42578125" bestFit="1" customWidth="1"/>
    <col min="26" max="26" width="6.85546875" bestFit="1" customWidth="1"/>
    <col min="27" max="27" width="7.5703125" bestFit="1" customWidth="1"/>
    <col min="28" max="28" width="5.42578125" bestFit="1" customWidth="1"/>
    <col min="29" max="29" width="7.42578125" bestFit="1" customWidth="1"/>
    <col min="30" max="30" width="6.140625" bestFit="1" customWidth="1"/>
    <col min="31" max="31" width="4.85546875" bestFit="1" customWidth="1"/>
    <col min="32" max="32" width="6.42578125" bestFit="1" customWidth="1"/>
    <col min="33" max="33" width="5.85546875" bestFit="1" customWidth="1"/>
    <col min="34" max="34" width="9.5703125" bestFit="1" customWidth="1"/>
    <col min="35" max="35" width="5.85546875" bestFit="1" customWidth="1"/>
    <col min="36" max="36" width="5.7109375" bestFit="1" customWidth="1"/>
    <col min="37" max="37" width="5.85546875" bestFit="1" customWidth="1"/>
    <col min="38" max="38" width="5.5703125" bestFit="1" customWidth="1"/>
    <col min="39" max="39" width="4.5703125" bestFit="1" customWidth="1"/>
    <col min="40" max="40" width="7.7109375" bestFit="1" customWidth="1"/>
    <col min="41" max="41" width="6.42578125" bestFit="1" customWidth="1"/>
    <col min="42" max="42" width="7.140625" bestFit="1" customWidth="1"/>
    <col min="43" max="43" width="6.85546875" bestFit="1" customWidth="1"/>
    <col min="44" max="44" width="5.5703125" bestFit="1" customWidth="1"/>
    <col min="45" max="45" width="8.140625" bestFit="1" customWidth="1"/>
    <col min="46" max="46" width="7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931</v>
      </c>
      <c r="E1" s="1" t="s">
        <v>932</v>
      </c>
      <c r="F1" s="1" t="s">
        <v>918</v>
      </c>
      <c r="G1" s="5" t="s">
        <v>933</v>
      </c>
    </row>
    <row r="2" spans="1:9" x14ac:dyDescent="0.25">
      <c r="A2" t="str">
        <f>LEFT(Raw_data!A2,44)</f>
        <v>January 2018</v>
      </c>
      <c r="B2" t="str">
        <f>MID(Raw_data!B2,SEARCH(" ",Raw_data!B2)+1,LEN(Raw_data!B2)-SEARCH(" ",Raw_data!B2))</f>
        <v>Anambra</v>
      </c>
      <c r="C2" t="str">
        <f>MID(Raw_data!C2,SEARCH("&gt;",Raw_data!C2)+1,SEARCH("/",Raw_data!C2)-SEARCH("&gt;",Raw_data!C2)-2)</f>
        <v>1836</v>
      </c>
      <c r="D2" t="s">
        <v>919</v>
      </c>
      <c r="E2">
        <f>VLOOKUP($D2,Sheet3!$A:$B,MATCH(E$1,Sheet3!$A$1:$B$1,0),0)</f>
        <v>31</v>
      </c>
      <c r="F2" s="4">
        <f>(0.05*Raw_data!D2)/(365/31)</f>
        <v>24736.806712328769</v>
      </c>
      <c r="G2" s="3">
        <f>C2/F2</f>
        <v>7.4221382790081059E-2</v>
      </c>
    </row>
    <row r="3" spans="1:9" x14ac:dyDescent="0.25">
      <c r="A3" t="str">
        <f>LEFT(Raw_data!A3,44)</f>
        <v>January 2018</v>
      </c>
      <c r="B3" t="str">
        <f>MID(Raw_data!B3,SEARCH(" ",Raw_data!B3)+1,LEN(Raw_data!B3)-SEARCH(" ",Raw_data!B3))</f>
        <v>Abia</v>
      </c>
      <c r="C3" t="str">
        <f>MID(Raw_data!C3,SEARCH("&gt;",Raw_data!C3)+1,SEARCH("/",Raw_data!C3)-SEARCH("&gt;",Raw_data!C3)-2)</f>
        <v>885</v>
      </c>
      <c r="D3" t="s">
        <v>919</v>
      </c>
      <c r="E3">
        <f>VLOOKUP($D3,Sheet3!$A:$B,MATCH(E$1,Sheet3!$A$1:$B$1,0),0)</f>
        <v>31</v>
      </c>
      <c r="F3" s="4">
        <f>(0.05*Raw_data!D3)/(365/31)</f>
        <v>16568.531780821919</v>
      </c>
      <c r="G3" s="3">
        <f t="shared" ref="G3:G66" si="0">C3/F3</f>
        <v>5.3414509608171061E-2</v>
      </c>
      <c r="I3" s="1"/>
    </row>
    <row r="4" spans="1:9" x14ac:dyDescent="0.25">
      <c r="A4" t="str">
        <f>LEFT(Raw_data!A4,44)</f>
        <v>January 2018</v>
      </c>
      <c r="B4" t="str">
        <f>MID(Raw_data!B4,SEARCH(" ",Raw_data!B4)+1,LEN(Raw_data!B4)-SEARCH(" ",Raw_data!B4))</f>
        <v>Adamawa</v>
      </c>
      <c r="C4" t="str">
        <f>MID(Raw_data!C4,SEARCH("&gt;",Raw_data!C4)+1,SEARCH("/",Raw_data!C4)-SEARCH("&gt;",Raw_data!C4)-2)</f>
        <v>11219</v>
      </c>
      <c r="D4" t="s">
        <v>919</v>
      </c>
      <c r="E4">
        <f>VLOOKUP($D4,Sheet3!$A:$B,MATCH(E$1,Sheet3!$A$1:$B$1,0),0)</f>
        <v>31</v>
      </c>
      <c r="F4" s="4">
        <f>(0.05*Raw_data!D4)/(365/31)</f>
        <v>18959.298493150687</v>
      </c>
      <c r="G4" s="3">
        <f t="shared" si="0"/>
        <v>0.5917413033004898</v>
      </c>
    </row>
    <row r="5" spans="1:9" x14ac:dyDescent="0.25">
      <c r="A5" t="str">
        <f>LEFT(Raw_data!A5,44)</f>
        <v>January 2018</v>
      </c>
      <c r="B5" t="str">
        <f>MID(Raw_data!B5,SEARCH(" ",Raw_data!B5)+1,LEN(Raw_data!B5)-SEARCH(" ",Raw_data!B5))</f>
        <v>Akwa-Ibom</v>
      </c>
      <c r="C5" t="str">
        <f>MID(Raw_data!C5,SEARCH("&gt;",Raw_data!C5)+1,SEARCH("/",Raw_data!C5)-SEARCH("&gt;",Raw_data!C5)-2)</f>
        <v>1734</v>
      </c>
      <c r="D5" t="s">
        <v>919</v>
      </c>
      <c r="E5">
        <f>VLOOKUP($D5,Sheet3!$A:$B,MATCH(E$1,Sheet3!$A$1:$B$1,0),0)</f>
        <v>31</v>
      </c>
      <c r="F5" s="4">
        <f>(0.05*Raw_data!D5)/(365/31)</f>
        <v>24865.342054794524</v>
      </c>
      <c r="G5" s="3">
        <f t="shared" si="0"/>
        <v>6.9735618202189611E-2</v>
      </c>
    </row>
    <row r="6" spans="1:9" x14ac:dyDescent="0.25">
      <c r="A6" t="str">
        <f>LEFT(Raw_data!A6,44)</f>
        <v>January 2018</v>
      </c>
      <c r="B6" t="str">
        <f>MID(Raw_data!B6,SEARCH(" ",Raw_data!B6)+1,LEN(Raw_data!B6)-SEARCH(" ",Raw_data!B6))</f>
        <v>Bauchi</v>
      </c>
      <c r="C6" t="str">
        <f>MID(Raw_data!C6,SEARCH("&gt;",Raw_data!C6)+1,SEARCH("/",Raw_data!C6)-SEARCH("&gt;",Raw_data!C6)-2)</f>
        <v>11087</v>
      </c>
      <c r="D6" t="s">
        <v>919</v>
      </c>
      <c r="E6">
        <f>VLOOKUP($D6,Sheet3!$A:$B,MATCH(E$1,Sheet3!$A$1:$B$1,0),0)</f>
        <v>31</v>
      </c>
      <c r="F6" s="4">
        <f>(0.05*Raw_data!D6)/(365/31)</f>
        <v>29662.16739726028</v>
      </c>
      <c r="G6" s="3">
        <f t="shared" si="0"/>
        <v>0.37377578824614283</v>
      </c>
    </row>
    <row r="7" spans="1:9" x14ac:dyDescent="0.25">
      <c r="A7" t="str">
        <f>LEFT(Raw_data!A7,44)</f>
        <v>January 2018</v>
      </c>
      <c r="B7" t="str">
        <f>MID(Raw_data!B7,SEARCH(" ",Raw_data!B7)+1,LEN(Raw_data!B7)-SEARCH(" ",Raw_data!B7))</f>
        <v>Benue</v>
      </c>
      <c r="C7" t="str">
        <f>MID(Raw_data!C7,SEARCH("&gt;",Raw_data!C7)+1,SEARCH("/",Raw_data!C7)-SEARCH("&gt;",Raw_data!C7)-2)</f>
        <v>1215</v>
      </c>
      <c r="D7" t="s">
        <v>919</v>
      </c>
      <c r="E7">
        <f>VLOOKUP($D7,Sheet3!$A:$B,MATCH(E$1,Sheet3!$A$1:$B$1,0),0)</f>
        <v>31</v>
      </c>
      <c r="F7" s="4">
        <f>(0.05*Raw_data!D7)/(365/31)</f>
        <v>25545.82178082192</v>
      </c>
      <c r="G7" s="3">
        <f t="shared" si="0"/>
        <v>4.7561593845931394E-2</v>
      </c>
    </row>
    <row r="8" spans="1:9" x14ac:dyDescent="0.25">
      <c r="A8" t="str">
        <f>LEFT(Raw_data!A8,44)</f>
        <v>January 2018</v>
      </c>
      <c r="B8" t="str">
        <f>MID(Raw_data!B8,SEARCH(" ",Raw_data!B8)+1,LEN(Raw_data!B8)-SEARCH(" ",Raw_data!B8))</f>
        <v>Borno</v>
      </c>
      <c r="C8" t="str">
        <f>MID(Raw_data!C8,SEARCH("&gt;",Raw_data!C8)+1,SEARCH("/",Raw_data!C8)-SEARCH("&gt;",Raw_data!C8)-2)</f>
        <v>5588</v>
      </c>
      <c r="D8" t="s">
        <v>919</v>
      </c>
      <c r="E8">
        <f>VLOOKUP($D8,Sheet3!$A:$B,MATCH(E$1,Sheet3!$A$1:$B$1,0),0)</f>
        <v>31</v>
      </c>
      <c r="F8" s="4">
        <f>(0.05*Raw_data!D8)/(365/31)</f>
        <v>26206.631369863015</v>
      </c>
      <c r="G8" s="3">
        <f t="shared" si="0"/>
        <v>0.21322847340181475</v>
      </c>
    </row>
    <row r="9" spans="1:9" x14ac:dyDescent="0.25">
      <c r="A9" t="str">
        <f>LEFT(Raw_data!A9,44)</f>
        <v>January 2018</v>
      </c>
      <c r="B9" t="str">
        <f>MID(Raw_data!B9,SEARCH(" ",Raw_data!B9)+1,LEN(Raw_data!B9)-SEARCH(" ",Raw_data!B9))</f>
        <v>Bayelsa</v>
      </c>
      <c r="C9" t="str">
        <f>MID(Raw_data!C9,SEARCH("&gt;",Raw_data!C9)+1,SEARCH("/",Raw_data!C9)-SEARCH("&gt;",Raw_data!C9)-2)</f>
        <v>455</v>
      </c>
      <c r="D9" t="s">
        <v>919</v>
      </c>
      <c r="E9">
        <f>VLOOKUP($D9,Sheet3!$A:$B,MATCH(E$1,Sheet3!$A$1:$B$1,0),0)</f>
        <v>31</v>
      </c>
      <c r="F9" s="4">
        <f>(0.05*Raw_data!D9)/(365/31)</f>
        <v>10193.64082191781</v>
      </c>
      <c r="G9" s="3">
        <f t="shared" si="0"/>
        <v>4.4635671194308106E-2</v>
      </c>
    </row>
    <row r="10" spans="1:9" x14ac:dyDescent="0.25">
      <c r="A10" t="str">
        <f>LEFT(Raw_data!A10,44)</f>
        <v>January 2018</v>
      </c>
      <c r="B10" t="str">
        <f>MID(Raw_data!B10,SEARCH(" ",Raw_data!B10)+1,LEN(Raw_data!B10)-SEARCH(" ",Raw_data!B10))</f>
        <v>Cross River</v>
      </c>
      <c r="C10" t="str">
        <f>MID(Raw_data!C10,SEARCH("&gt;",Raw_data!C10)+1,SEARCH("/",Raw_data!C10)-SEARCH("&gt;",Raw_data!C10)-2)</f>
        <v>1378</v>
      </c>
      <c r="D10" t="s">
        <v>919</v>
      </c>
      <c r="E10">
        <f>VLOOKUP($D10,Sheet3!$A:$B,MATCH(E$1,Sheet3!$A$1:$B$1,0),0)</f>
        <v>31</v>
      </c>
      <c r="F10" s="4">
        <f>(0.05*Raw_data!D10)/(365/31)</f>
        <v>17288.83164383562</v>
      </c>
      <c r="G10" s="3">
        <f t="shared" si="0"/>
        <v>7.9704634089101653E-2</v>
      </c>
    </row>
    <row r="11" spans="1:9" x14ac:dyDescent="0.25">
      <c r="A11" t="str">
        <f>LEFT(Raw_data!A11,44)</f>
        <v>January 2018</v>
      </c>
      <c r="B11" t="str">
        <f>MID(Raw_data!B11,SEARCH(" ",Raw_data!B11)+1,LEN(Raw_data!B11)-SEARCH(" ",Raw_data!B11))</f>
        <v>Delta</v>
      </c>
      <c r="C11" t="str">
        <f>MID(Raw_data!C11,SEARCH("&gt;",Raw_data!C11)+1,SEARCH("/",Raw_data!C11)-SEARCH("&gt;",Raw_data!C11)-2)</f>
        <v>3950</v>
      </c>
      <c r="D11" t="s">
        <v>919</v>
      </c>
      <c r="E11">
        <f>VLOOKUP($D11,Sheet3!$A:$B,MATCH(E$1,Sheet3!$A$1:$B$1,0),0)</f>
        <v>31</v>
      </c>
      <c r="F11" s="4">
        <f>(0.05*Raw_data!D11)/(365/31)</f>
        <v>25398.533561643839</v>
      </c>
      <c r="G11" s="3">
        <f t="shared" si="0"/>
        <v>0.15552078982879469</v>
      </c>
    </row>
    <row r="12" spans="1:9" x14ac:dyDescent="0.25">
      <c r="A12" t="str">
        <f>LEFT(Raw_data!A12,44)</f>
        <v>January 2018</v>
      </c>
      <c r="B12" t="str">
        <f>MID(Raw_data!B12,SEARCH(" ",Raw_data!B12)+1,LEN(Raw_data!B12)-SEARCH(" ",Raw_data!B12))</f>
        <v>Ebonyi</v>
      </c>
      <c r="C12" t="str">
        <f>MID(Raw_data!C12,SEARCH("&gt;",Raw_data!C12)+1,SEARCH("/",Raw_data!C12)-SEARCH("&gt;",Raw_data!C12)-2)</f>
        <v>1574</v>
      </c>
      <c r="D12" t="s">
        <v>919</v>
      </c>
      <c r="E12">
        <f>VLOOKUP($D12,Sheet3!$A:$B,MATCH(E$1,Sheet3!$A$1:$B$1,0),0)</f>
        <v>31</v>
      </c>
      <c r="F12" s="4">
        <f>(0.05*Raw_data!D12)/(365/31)</f>
        <v>12856.303013698631</v>
      </c>
      <c r="G12" s="3">
        <f t="shared" si="0"/>
        <v>0.12243021950578434</v>
      </c>
    </row>
    <row r="13" spans="1:9" x14ac:dyDescent="0.25">
      <c r="A13" t="str">
        <f>LEFT(Raw_data!A13,44)</f>
        <v>January 2018</v>
      </c>
      <c r="B13" t="str">
        <f>MID(Raw_data!B13,SEARCH(" ",Raw_data!B13)+1,LEN(Raw_data!B13)-SEARCH(" ",Raw_data!B13))</f>
        <v>Edo</v>
      </c>
      <c r="C13" t="str">
        <f>MID(Raw_data!C13,SEARCH("&gt;",Raw_data!C13)+1,SEARCH("/",Raw_data!C13)-SEARCH("&gt;",Raw_data!C13)-2)</f>
        <v>1989</v>
      </c>
      <c r="D13" t="s">
        <v>919</v>
      </c>
      <c r="E13">
        <f>VLOOKUP($D13,Sheet3!$A:$B,MATCH(E$1,Sheet3!$A$1:$B$1,0),0)</f>
        <v>31</v>
      </c>
      <c r="F13" s="4">
        <f>(0.05*Raw_data!D13)/(365/31)</f>
        <v>18815.466986301373</v>
      </c>
      <c r="G13" s="3">
        <f t="shared" si="0"/>
        <v>0.10571090270829282</v>
      </c>
    </row>
    <row r="14" spans="1:9" x14ac:dyDescent="0.25">
      <c r="A14" t="str">
        <f>LEFT(Raw_data!A14,44)</f>
        <v>January 2018</v>
      </c>
      <c r="B14" t="str">
        <f>MID(Raw_data!B14,SEARCH(" ",Raw_data!B14)+1,LEN(Raw_data!B14)-SEARCH(" ",Raw_data!B14))</f>
        <v>Ekiti</v>
      </c>
      <c r="C14" t="str">
        <f>MID(Raw_data!C14,SEARCH("&gt;",Raw_data!C14)+1,SEARCH("/",Raw_data!C14)-SEARCH("&gt;",Raw_data!C14)-2)</f>
        <v>726</v>
      </c>
      <c r="D14" t="s">
        <v>919</v>
      </c>
      <c r="E14">
        <f>VLOOKUP($D14,Sheet3!$A:$B,MATCH(E$1,Sheet3!$A$1:$B$1,0),0)</f>
        <v>31</v>
      </c>
      <c r="F14" s="4">
        <f>(0.05*Raw_data!D14)/(365/31)</f>
        <v>14604.541643835619</v>
      </c>
      <c r="G14" s="3">
        <f t="shared" si="0"/>
        <v>4.9710563857814388E-2</v>
      </c>
    </row>
    <row r="15" spans="1:9" x14ac:dyDescent="0.25">
      <c r="A15" t="str">
        <f>LEFT(Raw_data!A15,44)</f>
        <v>January 2018</v>
      </c>
      <c r="B15" t="str">
        <f>MID(Raw_data!B15,SEARCH(" ",Raw_data!B15)+1,LEN(Raw_data!B15)-SEARCH(" ",Raw_data!B15))</f>
        <v>Enugu</v>
      </c>
      <c r="C15" t="str">
        <f>MID(Raw_data!C15,SEARCH("&gt;",Raw_data!C15)+1,SEARCH("/",Raw_data!C15)-SEARCH("&gt;",Raw_data!C15)-2)</f>
        <v>1994</v>
      </c>
      <c r="D15" t="s">
        <v>919</v>
      </c>
      <c r="E15">
        <f>VLOOKUP($D15,Sheet3!$A:$B,MATCH(E$1,Sheet3!$A$1:$B$1,0),0)</f>
        <v>31</v>
      </c>
      <c r="F15" s="4">
        <f>(0.05*Raw_data!D15)/(365/31)</f>
        <v>19721.639452054798</v>
      </c>
      <c r="G15" s="3">
        <f t="shared" si="0"/>
        <v>0.10110721296003843</v>
      </c>
    </row>
    <row r="16" spans="1:9" x14ac:dyDescent="0.25">
      <c r="A16" t="str">
        <f>LEFT(Raw_data!A16,44)</f>
        <v>January 2018</v>
      </c>
      <c r="B16" t="str">
        <f>MID(Raw_data!B16,SEARCH(" ",Raw_data!B16)+1,LEN(Raw_data!B16)-SEARCH(" ",Raw_data!B16))</f>
        <v>Federal Capital Territory</v>
      </c>
      <c r="C16" t="str">
        <f>MID(Raw_data!C16,SEARCH("&gt;",Raw_data!C16)+1,SEARCH("/",Raw_data!C16)-SEARCH("&gt;",Raw_data!C16)-2)</f>
        <v>5118</v>
      </c>
      <c r="D16" t="s">
        <v>919</v>
      </c>
      <c r="E16">
        <f>VLOOKUP($D16,Sheet3!$A:$B,MATCH(E$1,Sheet3!$A$1:$B$1,0),0)</f>
        <v>31</v>
      </c>
      <c r="F16" s="4">
        <f>(0.05*Raw_data!D16)/(365/31)</f>
        <v>8708.3076712328766</v>
      </c>
      <c r="G16" s="3">
        <f t="shared" si="0"/>
        <v>0.58771465056372085</v>
      </c>
    </row>
    <row r="17" spans="1:7" x14ac:dyDescent="0.25">
      <c r="A17" t="str">
        <f>LEFT(Raw_data!A17,44)</f>
        <v>January 2018</v>
      </c>
      <c r="B17" t="str">
        <f>MID(Raw_data!B17,SEARCH(" ",Raw_data!B17)+1,LEN(Raw_data!B17)-SEARCH(" ",Raw_data!B17))</f>
        <v>Gombe</v>
      </c>
      <c r="C17" t="str">
        <f>MID(Raw_data!C17,SEARCH("&gt;",Raw_data!C17)+1,SEARCH("/",Raw_data!C17)-SEARCH("&gt;",Raw_data!C17)-2)</f>
        <v>4291</v>
      </c>
      <c r="D17" t="s">
        <v>919</v>
      </c>
      <c r="E17">
        <f>VLOOKUP($D17,Sheet3!$A:$B,MATCH(E$1,Sheet3!$A$1:$B$1,0),0)</f>
        <v>31</v>
      </c>
      <c r="F17" s="4">
        <f>(0.05*Raw_data!D17)/(365/31)</f>
        <v>14587.449178082194</v>
      </c>
      <c r="G17" s="3">
        <f t="shared" si="0"/>
        <v>0.29415698026542403</v>
      </c>
    </row>
    <row r="18" spans="1:7" x14ac:dyDescent="0.25">
      <c r="A18" t="str">
        <f>LEFT(Raw_data!A18,44)</f>
        <v>January 2018</v>
      </c>
      <c r="B18" t="str">
        <f>MID(Raw_data!B18,SEARCH(" ",Raw_data!B18)+1,LEN(Raw_data!B18)-SEARCH(" ",Raw_data!B18))</f>
        <v>Imo</v>
      </c>
      <c r="C18" t="str">
        <f>MID(Raw_data!C18,SEARCH("&gt;",Raw_data!C18)+1,SEARCH("/",Raw_data!C18)-SEARCH("&gt;",Raw_data!C18)-2)</f>
        <v>1545</v>
      </c>
      <c r="D18" t="s">
        <v>919</v>
      </c>
      <c r="E18">
        <f>VLOOKUP($D18,Sheet3!$A:$B,MATCH(E$1,Sheet3!$A$1:$B$1,0),0)</f>
        <v>31</v>
      </c>
      <c r="F18" s="4">
        <f>(0.05*Raw_data!D18)/(365/31)</f>
        <v>24385.338904109591</v>
      </c>
      <c r="G18" s="3">
        <f t="shared" si="0"/>
        <v>6.3357741554275704E-2</v>
      </c>
    </row>
    <row r="19" spans="1:7" x14ac:dyDescent="0.25">
      <c r="A19" t="str">
        <f>LEFT(Raw_data!A19,44)</f>
        <v>January 2018</v>
      </c>
      <c r="B19" t="str">
        <f>MID(Raw_data!B19,SEARCH(" ",Raw_data!B19)+1,LEN(Raw_data!B19)-SEARCH(" ",Raw_data!B19))</f>
        <v>Jigawa</v>
      </c>
      <c r="C19" t="str">
        <f>MID(Raw_data!C19,SEARCH("&gt;",Raw_data!C19)+1,SEARCH("/",Raw_data!C19)-SEARCH("&gt;",Raw_data!C19)-2)</f>
        <v>12663</v>
      </c>
      <c r="D19" t="s">
        <v>919</v>
      </c>
      <c r="E19">
        <f>VLOOKUP($D19,Sheet3!$A:$B,MATCH(E$1,Sheet3!$A$1:$B$1,0),0)</f>
        <v>31</v>
      </c>
      <c r="F19" s="4">
        <f>(0.05*Raw_data!D19)/(365/31)</f>
        <v>26024.219726027401</v>
      </c>
      <c r="G19" s="3">
        <f t="shared" si="0"/>
        <v>0.48658519384292825</v>
      </c>
    </row>
    <row r="20" spans="1:7" x14ac:dyDescent="0.25">
      <c r="A20" t="str">
        <f>LEFT(Raw_data!A20,44)</f>
        <v>January 2018</v>
      </c>
      <c r="B20" t="str">
        <f>MID(Raw_data!B20,SEARCH(" ",Raw_data!B20)+1,LEN(Raw_data!B20)-SEARCH(" ",Raw_data!B20))</f>
        <v>Kaduna</v>
      </c>
      <c r="C20" t="str">
        <f>MID(Raw_data!C20,SEARCH("&gt;",Raw_data!C20)+1,SEARCH("/",Raw_data!C20)-SEARCH("&gt;",Raw_data!C20)-2)</f>
        <v>15584</v>
      </c>
      <c r="D20" t="s">
        <v>919</v>
      </c>
      <c r="E20">
        <f>VLOOKUP($D20,Sheet3!$A:$B,MATCH(E$1,Sheet3!$A$1:$B$1,0),0)</f>
        <v>31</v>
      </c>
      <c r="F20" s="4">
        <f>(0.05*Raw_data!D20)/(365/31)</f>
        <v>36730.596301369864</v>
      </c>
      <c r="G20" s="3">
        <f t="shared" si="0"/>
        <v>0.42427843730429166</v>
      </c>
    </row>
    <row r="21" spans="1:7" x14ac:dyDescent="0.25">
      <c r="A21" t="str">
        <f>LEFT(Raw_data!A21,44)</f>
        <v>January 2018</v>
      </c>
      <c r="B21" t="str">
        <f>MID(Raw_data!B21,SEARCH(" ",Raw_data!B21)+1,LEN(Raw_data!B21)-SEARCH(" ",Raw_data!B21))</f>
        <v>Kebbi</v>
      </c>
      <c r="C21" t="str">
        <f>MID(Raw_data!C21,SEARCH("&gt;",Raw_data!C21)+1,SEARCH("/",Raw_data!C21)-SEARCH("&gt;",Raw_data!C21)-2)</f>
        <v>4765</v>
      </c>
      <c r="D21" t="s">
        <v>919</v>
      </c>
      <c r="E21">
        <f>VLOOKUP($D21,Sheet3!$A:$B,MATCH(E$1,Sheet3!$A$1:$B$1,0),0)</f>
        <v>31</v>
      </c>
      <c r="F21" s="4">
        <f>(0.05*Raw_data!D21)/(365/31)</f>
        <v>19838.275890410961</v>
      </c>
      <c r="G21" s="3">
        <f t="shared" si="0"/>
        <v>0.24019224383824669</v>
      </c>
    </row>
    <row r="22" spans="1:7" x14ac:dyDescent="0.25">
      <c r="A22" t="str">
        <f>LEFT(Raw_data!A22,44)</f>
        <v>January 2018</v>
      </c>
      <c r="B22" t="str">
        <f>MID(Raw_data!B22,SEARCH(" ",Raw_data!B22)+1,LEN(Raw_data!B22)-SEARCH(" ",Raw_data!B22))</f>
        <v>Kano</v>
      </c>
      <c r="C22" t="str">
        <f>MID(Raw_data!C22,SEARCH("&gt;",Raw_data!C22)+1,SEARCH("/",Raw_data!C22)-SEARCH("&gt;",Raw_data!C22)-2)</f>
        <v>14272</v>
      </c>
      <c r="D22" t="s">
        <v>919</v>
      </c>
      <c r="E22">
        <f>VLOOKUP($D22,Sheet3!$A:$B,MATCH(E$1,Sheet3!$A$1:$B$1,0),0)</f>
        <v>31</v>
      </c>
      <c r="F22" s="4">
        <f>(0.05*Raw_data!D22)/(365/31)</f>
        <v>58832.326575342478</v>
      </c>
      <c r="G22" s="3">
        <f t="shared" si="0"/>
        <v>0.24258772057438252</v>
      </c>
    </row>
    <row r="23" spans="1:7" x14ac:dyDescent="0.25">
      <c r="A23" t="str">
        <f>LEFT(Raw_data!A23,44)</f>
        <v>January 2018</v>
      </c>
      <c r="B23" t="str">
        <f>MID(Raw_data!B23,SEARCH(" ",Raw_data!B23)+1,LEN(Raw_data!B23)-SEARCH(" ",Raw_data!B23))</f>
        <v>Kogi</v>
      </c>
      <c r="C23" t="str">
        <f>MID(Raw_data!C23,SEARCH("&gt;",Raw_data!C23)+1,SEARCH("/",Raw_data!C23)-SEARCH("&gt;",Raw_data!C23)-2)</f>
        <v>1536</v>
      </c>
      <c r="D23" t="s">
        <v>919</v>
      </c>
      <c r="E23">
        <f>VLOOKUP($D23,Sheet3!$A:$B,MATCH(E$1,Sheet3!$A$1:$B$1,0),0)</f>
        <v>31</v>
      </c>
      <c r="F23" s="4">
        <f>(0.05*Raw_data!D23)/(365/31)</f>
        <v>19849.915753424659</v>
      </c>
      <c r="G23" s="3">
        <f t="shared" si="0"/>
        <v>7.7380681060825032E-2</v>
      </c>
    </row>
    <row r="24" spans="1:7" x14ac:dyDescent="0.25">
      <c r="A24" t="str">
        <f>LEFT(Raw_data!A24,44)</f>
        <v>January 2018</v>
      </c>
      <c r="B24" t="str">
        <f>MID(Raw_data!B24,SEARCH(" ",Raw_data!B24)+1,LEN(Raw_data!B24)-SEARCH(" ",Raw_data!B24))</f>
        <v>Katsina</v>
      </c>
      <c r="C24" t="str">
        <f>MID(Raw_data!C24,SEARCH("&gt;",Raw_data!C24)+1,SEARCH("/",Raw_data!C24)-SEARCH("&gt;",Raw_data!C24)-2)</f>
        <v>14826</v>
      </c>
      <c r="D24" t="s">
        <v>919</v>
      </c>
      <c r="E24">
        <f>VLOOKUP($D24,Sheet3!$A:$B,MATCH(E$1,Sheet3!$A$1:$B$1,0),0)</f>
        <v>31</v>
      </c>
      <c r="F24" s="4">
        <f>(0.05*Raw_data!D24)/(365/31)</f>
        <v>35071.743835616442</v>
      </c>
      <c r="G24" s="3">
        <f t="shared" si="0"/>
        <v>0.42273347083881635</v>
      </c>
    </row>
    <row r="25" spans="1:7" x14ac:dyDescent="0.25">
      <c r="A25" t="str">
        <f>LEFT(Raw_data!A25,44)</f>
        <v>January 2018</v>
      </c>
      <c r="B25" t="str">
        <f>MID(Raw_data!B25,SEARCH(" ",Raw_data!B25)+1,LEN(Raw_data!B25)-SEARCH(" ",Raw_data!B25))</f>
        <v>Kwara</v>
      </c>
      <c r="C25" t="str">
        <f>MID(Raw_data!C25,SEARCH("&gt;",Raw_data!C25)+1,SEARCH("/",Raw_data!C25)-SEARCH("&gt;",Raw_data!C25)-2)</f>
        <v>2134</v>
      </c>
      <c r="D25" t="s">
        <v>919</v>
      </c>
      <c r="E25">
        <f>VLOOKUP($D25,Sheet3!$A:$B,MATCH(E$1,Sheet3!$A$1:$B$1,0),0)</f>
        <v>31</v>
      </c>
      <c r="F25" s="4">
        <f>(0.05*Raw_data!D25)/(365/31)</f>
        <v>14355.993835616438</v>
      </c>
      <c r="G25" s="3">
        <f t="shared" si="0"/>
        <v>0.14864871247754805</v>
      </c>
    </row>
    <row r="26" spans="1:7" x14ac:dyDescent="0.25">
      <c r="A26" t="str">
        <f>LEFT(Raw_data!A26,44)</f>
        <v>January 2018</v>
      </c>
      <c r="B26" t="str">
        <f>MID(Raw_data!B26,SEARCH(" ",Raw_data!B26)+1,LEN(Raw_data!B26)-SEARCH(" ",Raw_data!B26))</f>
        <v>Lagos</v>
      </c>
      <c r="C26" t="str">
        <f>MID(Raw_data!C26,SEARCH("&gt;",Raw_data!C26)+1,SEARCH("/",Raw_data!C26)-SEARCH("&gt;",Raw_data!C26)-2)</f>
        <v>12036</v>
      </c>
      <c r="D26" t="s">
        <v>919</v>
      </c>
      <c r="E26">
        <f>VLOOKUP($D26,Sheet3!$A:$B,MATCH(E$1,Sheet3!$A$1:$B$1,0),0)</f>
        <v>31</v>
      </c>
      <c r="F26" s="4">
        <f>(0.05*Raw_data!D26)/(365/31)</f>
        <v>55858.636712328771</v>
      </c>
      <c r="G26" s="3">
        <f t="shared" si="0"/>
        <v>0.21547249822771791</v>
      </c>
    </row>
    <row r="27" spans="1:7" x14ac:dyDescent="0.25">
      <c r="A27" t="str">
        <f>LEFT(Raw_data!A27,44)</f>
        <v>January 2018</v>
      </c>
      <c r="B27" t="str">
        <f>MID(Raw_data!B27,SEARCH(" ",Raw_data!B27)+1,LEN(Raw_data!B27)-SEARCH(" ",Raw_data!B27))</f>
        <v>Nasarawa</v>
      </c>
      <c r="C27" t="str">
        <f>MID(Raw_data!C27,SEARCH("&gt;",Raw_data!C27)+1,SEARCH("/",Raw_data!C27)-SEARCH("&gt;",Raw_data!C27)-2)</f>
        <v>5366</v>
      </c>
      <c r="D27" t="s">
        <v>919</v>
      </c>
      <c r="E27">
        <f>VLOOKUP($D27,Sheet3!$A:$B,MATCH(E$1,Sheet3!$A$1:$B$1,0),0)</f>
        <v>31</v>
      </c>
      <c r="F27" s="4">
        <f>(0.05*Raw_data!D27)/(365/31)</f>
        <v>11281.384109589042</v>
      </c>
      <c r="G27" s="3">
        <f t="shared" si="0"/>
        <v>0.47565085523849543</v>
      </c>
    </row>
    <row r="28" spans="1:7" x14ac:dyDescent="0.25">
      <c r="A28" t="str">
        <f>LEFT(Raw_data!A28,44)</f>
        <v>January 2018</v>
      </c>
      <c r="B28" t="str">
        <f>MID(Raw_data!B28,SEARCH(" ",Raw_data!B28)+1,LEN(Raw_data!B28)-SEARCH(" ",Raw_data!B28))</f>
        <v>Niger</v>
      </c>
      <c r="C28" t="str">
        <f>MID(Raw_data!C28,SEARCH("&gt;",Raw_data!C28)+1,SEARCH("/",Raw_data!C28)-SEARCH("&gt;",Raw_data!C28)-2)</f>
        <v>9735</v>
      </c>
      <c r="D28" t="s">
        <v>919</v>
      </c>
      <c r="E28">
        <f>VLOOKUP($D28,Sheet3!$A:$B,MATCH(E$1,Sheet3!$A$1:$B$1,0),0)</f>
        <v>31</v>
      </c>
      <c r="F28" s="4">
        <f>(0.05*Raw_data!D28)/(365/31)</f>
        <v>25055.890136986305</v>
      </c>
      <c r="G28" s="3">
        <f t="shared" si="0"/>
        <v>0.38853139707974932</v>
      </c>
    </row>
    <row r="29" spans="1:7" x14ac:dyDescent="0.25">
      <c r="A29" t="str">
        <f>LEFT(Raw_data!A29,44)</f>
        <v>January 2018</v>
      </c>
      <c r="B29" t="str">
        <f>MID(Raw_data!B29,SEARCH(" ",Raw_data!B29)+1,LEN(Raw_data!B29)-SEARCH(" ",Raw_data!B29))</f>
        <v>Ogun</v>
      </c>
      <c r="C29" t="str">
        <f>MID(Raw_data!C29,SEARCH("&gt;",Raw_data!C29)+1,SEARCH("/",Raw_data!C29)-SEARCH("&gt;",Raw_data!C29)-2)</f>
        <v>3394</v>
      </c>
      <c r="D29" t="s">
        <v>919</v>
      </c>
      <c r="E29">
        <f>VLOOKUP($D29,Sheet3!$A:$B,MATCH(E$1,Sheet3!$A$1:$B$1,0),0)</f>
        <v>31</v>
      </c>
      <c r="F29" s="4">
        <f>(0.05*Raw_data!D29)/(365/31)</f>
        <v>23373.825890410961</v>
      </c>
      <c r="G29" s="3">
        <f t="shared" si="0"/>
        <v>0.14520515451398044</v>
      </c>
    </row>
    <row r="30" spans="1:7" x14ac:dyDescent="0.25">
      <c r="A30" t="str">
        <f>LEFT(Raw_data!A30,44)</f>
        <v>January 2018</v>
      </c>
      <c r="B30" t="str">
        <f>MID(Raw_data!B30,SEARCH(" ",Raw_data!B30)+1,LEN(Raw_data!B30)-SEARCH(" ",Raw_data!B30))</f>
        <v>Ondo</v>
      </c>
      <c r="C30" t="str">
        <f>MID(Raw_data!C30,SEARCH("&gt;",Raw_data!C30)+1,SEARCH("/",Raw_data!C30)-SEARCH("&gt;",Raw_data!C30)-2)</f>
        <v>3727</v>
      </c>
      <c r="D30" t="s">
        <v>919</v>
      </c>
      <c r="E30">
        <f>VLOOKUP($D30,Sheet3!$A:$B,MATCH(E$1,Sheet3!$A$1:$B$1,0),0)</f>
        <v>31</v>
      </c>
      <c r="F30" s="4">
        <f>(0.05*Raw_data!D30)/(365/31)</f>
        <v>21396.994109589043</v>
      </c>
      <c r="G30" s="3">
        <f t="shared" si="0"/>
        <v>0.17418334467502369</v>
      </c>
    </row>
    <row r="31" spans="1:7" x14ac:dyDescent="0.25">
      <c r="A31" t="str">
        <f>LEFT(Raw_data!A31,44)</f>
        <v>January 2018</v>
      </c>
      <c r="B31" t="str">
        <f>MID(Raw_data!B31,SEARCH(" ",Raw_data!B31)+1,LEN(Raw_data!B31)-SEARCH(" ",Raw_data!B31))</f>
        <v>Osun</v>
      </c>
      <c r="C31" t="str">
        <f>MID(Raw_data!C31,SEARCH("&gt;",Raw_data!C31)+1,SEARCH("/",Raw_data!C31)-SEARCH("&gt;",Raw_data!C31)-2)</f>
        <v>3401</v>
      </c>
      <c r="D31" t="s">
        <v>919</v>
      </c>
      <c r="E31">
        <f>VLOOKUP($D31,Sheet3!$A:$B,MATCH(E$1,Sheet3!$A$1:$B$1,0),0)</f>
        <v>31</v>
      </c>
      <c r="F31" s="4">
        <f>(0.05*Raw_data!D31)/(365/31)</f>
        <v>21216.315068493153</v>
      </c>
      <c r="G31" s="3">
        <f t="shared" si="0"/>
        <v>0.16030116394013136</v>
      </c>
    </row>
    <row r="32" spans="1:7" x14ac:dyDescent="0.25">
      <c r="A32" t="str">
        <f>LEFT(Raw_data!A32,44)</f>
        <v>January 2018</v>
      </c>
      <c r="B32" t="str">
        <f>MID(Raw_data!B32,SEARCH(" ",Raw_data!B32)+1,LEN(Raw_data!B32)-SEARCH(" ",Raw_data!B32))</f>
        <v>Oyo</v>
      </c>
      <c r="C32" t="str">
        <f>MID(Raw_data!C32,SEARCH("&gt;",Raw_data!C32)+1,SEARCH("/",Raw_data!C32)-SEARCH("&gt;",Raw_data!C32)-2)</f>
        <v>4403</v>
      </c>
      <c r="D32" t="s">
        <v>919</v>
      </c>
      <c r="E32">
        <f>VLOOKUP($D32,Sheet3!$A:$B,MATCH(E$1,Sheet3!$A$1:$B$1,0),0)</f>
        <v>31</v>
      </c>
      <c r="F32" s="4">
        <f>(0.05*Raw_data!D32)/(365/31)</f>
        <v>35316.970821917814</v>
      </c>
      <c r="G32" s="3">
        <f t="shared" si="0"/>
        <v>0.12467094140665896</v>
      </c>
    </row>
    <row r="33" spans="1:7" x14ac:dyDescent="0.25">
      <c r="A33" t="str">
        <f>LEFT(Raw_data!A33,44)</f>
        <v>January 2018</v>
      </c>
      <c r="B33" t="str">
        <f>MID(Raw_data!B33,SEARCH(" ",Raw_data!B33)+1,LEN(Raw_data!B33)-SEARCH(" ",Raw_data!B33))</f>
        <v>Plateau</v>
      </c>
      <c r="C33" t="str">
        <f>MID(Raw_data!C33,SEARCH("&gt;",Raw_data!C33)+1,SEARCH("/",Raw_data!C33)-SEARCH("&gt;",Raw_data!C33)-2)</f>
        <v>3161</v>
      </c>
      <c r="D33" t="s">
        <v>919</v>
      </c>
      <c r="E33">
        <f>VLOOKUP($D33,Sheet3!$A:$B,MATCH(E$1,Sheet3!$A$1:$B$1,0),0)</f>
        <v>31</v>
      </c>
      <c r="F33" s="4">
        <f>(0.05*Raw_data!D33)/(365/31)</f>
        <v>18583.833287671237</v>
      </c>
      <c r="G33" s="3">
        <f t="shared" si="0"/>
        <v>0.17009407860417308</v>
      </c>
    </row>
    <row r="34" spans="1:7" x14ac:dyDescent="0.25">
      <c r="A34" t="str">
        <f>LEFT(Raw_data!A34,44)</f>
        <v>January 2018</v>
      </c>
      <c r="B34" t="str">
        <f>MID(Raw_data!B34,SEARCH(" ",Raw_data!B34)+1,LEN(Raw_data!B34)-SEARCH(" ",Raw_data!B34))</f>
        <v>Rivers</v>
      </c>
      <c r="C34" t="str">
        <f>MID(Raw_data!C34,SEARCH("&gt;",Raw_data!C34)+1,SEARCH("/",Raw_data!C34)-SEARCH("&gt;",Raw_data!C34)-2)</f>
        <v>3653</v>
      </c>
      <c r="D34" t="s">
        <v>919</v>
      </c>
      <c r="E34">
        <f>VLOOKUP($D34,Sheet3!$A:$B,MATCH(E$1,Sheet3!$A$1:$B$1,0),0)</f>
        <v>31</v>
      </c>
      <c r="F34" s="4">
        <f>(0.05*Raw_data!D34)/(365/31)</f>
        <v>32890.282328767127</v>
      </c>
      <c r="G34" s="3">
        <f t="shared" si="0"/>
        <v>0.11106624027988179</v>
      </c>
    </row>
    <row r="35" spans="1:7" x14ac:dyDescent="0.25">
      <c r="A35" t="str">
        <f>LEFT(Raw_data!A35,44)</f>
        <v>January 2018</v>
      </c>
      <c r="B35" t="str">
        <f>MID(Raw_data!B35,SEARCH(" ",Raw_data!B35)+1,LEN(Raw_data!B35)-SEARCH(" ",Raw_data!B35))</f>
        <v>Sokoto</v>
      </c>
      <c r="C35" t="str">
        <f>MID(Raw_data!C35,SEARCH("&gt;",Raw_data!C35)+1,SEARCH("/",Raw_data!C35)-SEARCH("&gt;",Raw_data!C35)-2)</f>
        <v>7647</v>
      </c>
      <c r="D35" t="s">
        <v>919</v>
      </c>
      <c r="E35">
        <f>VLOOKUP($D35,Sheet3!$A:$B,MATCH(E$1,Sheet3!$A$1:$B$1,0),0)</f>
        <v>31</v>
      </c>
      <c r="F35" s="4">
        <f>(0.05*Raw_data!D35)/(365/31)</f>
        <v>22383.860000000004</v>
      </c>
      <c r="G35" s="3">
        <f t="shared" si="0"/>
        <v>0.34163008524892485</v>
      </c>
    </row>
    <row r="36" spans="1:7" x14ac:dyDescent="0.25">
      <c r="A36" t="str">
        <f>LEFT(Raw_data!A36,44)</f>
        <v>January 2018</v>
      </c>
      <c r="B36" t="str">
        <f>MID(Raw_data!B36,SEARCH(" ",Raw_data!B36)+1,LEN(Raw_data!B36)-SEARCH(" ",Raw_data!B36))</f>
        <v>Taraba</v>
      </c>
      <c r="C36" t="str">
        <f>MID(Raw_data!C36,SEARCH("&gt;",Raw_data!C36)+1,SEARCH("/",Raw_data!C36)-SEARCH("&gt;",Raw_data!C36)-2)</f>
        <v>2951</v>
      </c>
      <c r="D36" t="s">
        <v>919</v>
      </c>
      <c r="E36">
        <f>VLOOKUP($D36,Sheet3!$A:$B,MATCH(E$1,Sheet3!$A$1:$B$1,0),0)</f>
        <v>31</v>
      </c>
      <c r="F36" s="4">
        <f>(0.05*Raw_data!D36)/(365/31)</f>
        <v>13647.401780821921</v>
      </c>
      <c r="G36" s="3">
        <f t="shared" si="0"/>
        <v>0.21623163495830447</v>
      </c>
    </row>
    <row r="37" spans="1:7" x14ac:dyDescent="0.25">
      <c r="A37" t="str">
        <f>LEFT(Raw_data!A37,44)</f>
        <v>January 2018</v>
      </c>
      <c r="B37" t="str">
        <f>MID(Raw_data!B37,SEARCH(" ",Raw_data!B37)+1,LEN(Raw_data!B37)-SEARCH(" ",Raw_data!B37))</f>
        <v>Yobe</v>
      </c>
      <c r="C37" t="str">
        <f>MID(Raw_data!C37,SEARCH("&gt;",Raw_data!C37)+1,SEARCH("/",Raw_data!C37)-SEARCH("&gt;",Raw_data!C37)-2)</f>
        <v>6206</v>
      </c>
      <c r="D37" t="s">
        <v>919</v>
      </c>
      <c r="E37">
        <f>VLOOKUP($D37,Sheet3!$A:$B,MATCH(E$1,Sheet3!$A$1:$B$1,0),0)</f>
        <v>31</v>
      </c>
      <c r="F37" s="4">
        <f>(0.05*Raw_data!D37)/(365/31)</f>
        <v>14897.347260273973</v>
      </c>
      <c r="G37" s="3">
        <f t="shared" si="0"/>
        <v>0.41658423419780488</v>
      </c>
    </row>
    <row r="38" spans="1:7" x14ac:dyDescent="0.25">
      <c r="A38" t="str">
        <f>LEFT(Raw_data!A38,44)</f>
        <v>January 2018</v>
      </c>
      <c r="B38" t="str">
        <f>MID(Raw_data!B38,SEARCH(" ",Raw_data!B38)+1,LEN(Raw_data!B38)-SEARCH(" ",Raw_data!B38))</f>
        <v>Zamfara</v>
      </c>
      <c r="C38" t="str">
        <f>MID(Raw_data!C38,SEARCH("&gt;",Raw_data!C38)+1,SEARCH("/",Raw_data!C38)-SEARCH("&gt;",Raw_data!C38)-2)</f>
        <v>3256</v>
      </c>
      <c r="D38" t="s">
        <v>919</v>
      </c>
      <c r="E38">
        <f>VLOOKUP($D38,Sheet3!$A:$B,MATCH(E$1,Sheet3!$A$1:$B$1,0),0)</f>
        <v>31</v>
      </c>
      <c r="F38" s="4">
        <f>(0.05*Raw_data!D38)/(365/31)</f>
        <v>20201.901643835619</v>
      </c>
      <c r="G38" s="3">
        <f t="shared" si="0"/>
        <v>0.16117294586440734</v>
      </c>
    </row>
    <row r="39" spans="1:7" x14ac:dyDescent="0.25">
      <c r="A39" t="str">
        <f>LEFT(Raw_data!A39,44)</f>
        <v>February 2018</v>
      </c>
      <c r="B39" t="str">
        <f>MID(Raw_data!B39,SEARCH(" ",Raw_data!B39)+1,LEN(Raw_data!B39)-SEARCH(" ",Raw_data!B39))</f>
        <v>Anambra</v>
      </c>
      <c r="C39" t="str">
        <f>MID(Raw_data!C39,SEARCH("&gt;",Raw_data!C39)+1,SEARCH("/",Raw_data!C39)-SEARCH("&gt;",Raw_data!C39)-2)</f>
        <v>1575</v>
      </c>
      <c r="D39" t="s">
        <v>920</v>
      </c>
      <c r="E39">
        <f>VLOOKUP($D39,Sheet3!$A:$B,MATCH(E$1,Sheet3!$A$1:$B$1,0),0)</f>
        <v>28</v>
      </c>
      <c r="F39" s="4">
        <f>(0.05*Raw_data!D39)/(365/31)</f>
        <v>24736.806712328769</v>
      </c>
      <c r="G39" s="3">
        <f t="shared" si="0"/>
        <v>6.3670303864040115E-2</v>
      </c>
    </row>
    <row r="40" spans="1:7" x14ac:dyDescent="0.25">
      <c r="A40" t="str">
        <f>LEFT(Raw_data!A40,44)</f>
        <v>February 2018</v>
      </c>
      <c r="B40" t="str">
        <f>MID(Raw_data!B40,SEARCH(" ",Raw_data!B40)+1,LEN(Raw_data!B40)-SEARCH(" ",Raw_data!B40))</f>
        <v>Abia</v>
      </c>
      <c r="C40" t="str">
        <f>MID(Raw_data!C40,SEARCH("&gt;",Raw_data!C40)+1,SEARCH("/",Raw_data!C40)-SEARCH("&gt;",Raw_data!C40)-2)</f>
        <v>946</v>
      </c>
      <c r="D40" t="s">
        <v>920</v>
      </c>
      <c r="E40">
        <f>VLOOKUP($D40,Sheet3!$A:$B,MATCH(E$1,Sheet3!$A$1:$B$1,0),0)</f>
        <v>28</v>
      </c>
      <c r="F40" s="4">
        <f>(0.05*Raw_data!D40)/(365/31)</f>
        <v>16568.531780821919</v>
      </c>
      <c r="G40" s="3">
        <f t="shared" si="0"/>
        <v>5.7096187671559127E-2</v>
      </c>
    </row>
    <row r="41" spans="1:7" x14ac:dyDescent="0.25">
      <c r="A41" t="str">
        <f>LEFT(Raw_data!A41,44)</f>
        <v>February 2018</v>
      </c>
      <c r="B41" t="str">
        <f>MID(Raw_data!B41,SEARCH(" ",Raw_data!B41)+1,LEN(Raw_data!B41)-SEARCH(" ",Raw_data!B41))</f>
        <v>Adamawa</v>
      </c>
      <c r="C41" t="str">
        <f>MID(Raw_data!C41,SEARCH("&gt;",Raw_data!C41)+1,SEARCH("/",Raw_data!C41)-SEARCH("&gt;",Raw_data!C41)-2)</f>
        <v>10971</v>
      </c>
      <c r="D41" t="s">
        <v>920</v>
      </c>
      <c r="E41">
        <f>VLOOKUP($D41,Sheet3!$A:$B,MATCH(E$1,Sheet3!$A$1:$B$1,0),0)</f>
        <v>28</v>
      </c>
      <c r="F41" s="4">
        <f>(0.05*Raw_data!D41)/(365/31)</f>
        <v>18959.298493150687</v>
      </c>
      <c r="G41" s="3">
        <f t="shared" si="0"/>
        <v>0.57866065054903948</v>
      </c>
    </row>
    <row r="42" spans="1:7" x14ac:dyDescent="0.25">
      <c r="A42" t="str">
        <f>LEFT(Raw_data!A42,44)</f>
        <v>February 2018</v>
      </c>
      <c r="B42" t="str">
        <f>MID(Raw_data!B42,SEARCH(" ",Raw_data!B42)+1,LEN(Raw_data!B42)-SEARCH(" ",Raw_data!B42))</f>
        <v>Akwa-Ibom</v>
      </c>
      <c r="C42" t="str">
        <f>MID(Raw_data!C42,SEARCH("&gt;",Raw_data!C42)+1,SEARCH("/",Raw_data!C42)-SEARCH("&gt;",Raw_data!C42)-2)</f>
        <v>1429</v>
      </c>
      <c r="D42" t="s">
        <v>920</v>
      </c>
      <c r="E42">
        <f>VLOOKUP($D42,Sheet3!$A:$B,MATCH(E$1,Sheet3!$A$1:$B$1,0),0)</f>
        <v>28</v>
      </c>
      <c r="F42" s="4">
        <f>(0.05*Raw_data!D42)/(365/31)</f>
        <v>24865.342054794524</v>
      </c>
      <c r="G42" s="3">
        <f t="shared" si="0"/>
        <v>5.7469549256591097E-2</v>
      </c>
    </row>
    <row r="43" spans="1:7" x14ac:dyDescent="0.25">
      <c r="A43" t="str">
        <f>LEFT(Raw_data!A43,44)</f>
        <v>February 2018</v>
      </c>
      <c r="B43" t="str">
        <f>MID(Raw_data!B43,SEARCH(" ",Raw_data!B43)+1,LEN(Raw_data!B43)-SEARCH(" ",Raw_data!B43))</f>
        <v>Bauchi</v>
      </c>
      <c r="C43" t="str">
        <f>MID(Raw_data!C43,SEARCH("&gt;",Raw_data!C43)+1,SEARCH("/",Raw_data!C43)-SEARCH("&gt;",Raw_data!C43)-2)</f>
        <v>11714</v>
      </c>
      <c r="D43" t="s">
        <v>920</v>
      </c>
      <c r="E43">
        <f>VLOOKUP($D43,Sheet3!$A:$B,MATCH(E$1,Sheet3!$A$1:$B$1,0),0)</f>
        <v>28</v>
      </c>
      <c r="F43" s="4">
        <f>(0.05*Raw_data!D43)/(365/31)</f>
        <v>29662.16739726028</v>
      </c>
      <c r="G43" s="3">
        <f t="shared" si="0"/>
        <v>0.39491382551775206</v>
      </c>
    </row>
    <row r="44" spans="1:7" x14ac:dyDescent="0.25">
      <c r="A44" t="str">
        <f>LEFT(Raw_data!A44,44)</f>
        <v>February 2018</v>
      </c>
      <c r="B44" t="str">
        <f>MID(Raw_data!B44,SEARCH(" ",Raw_data!B44)+1,LEN(Raw_data!B44)-SEARCH(" ",Raw_data!B44))</f>
        <v>Benue</v>
      </c>
      <c r="C44" t="str">
        <f>MID(Raw_data!C44,SEARCH("&gt;",Raw_data!C44)+1,SEARCH("/",Raw_data!C44)-SEARCH("&gt;",Raw_data!C44)-2)</f>
        <v>1052</v>
      </c>
      <c r="D44" t="s">
        <v>920</v>
      </c>
      <c r="E44">
        <f>VLOOKUP($D44,Sheet3!$A:$B,MATCH(E$1,Sheet3!$A$1:$B$1,0),0)</f>
        <v>28</v>
      </c>
      <c r="F44" s="4">
        <f>(0.05*Raw_data!D44)/(365/31)</f>
        <v>25545.82178082192</v>
      </c>
      <c r="G44" s="3">
        <f t="shared" si="0"/>
        <v>4.1180902655078046E-2</v>
      </c>
    </row>
    <row r="45" spans="1:7" x14ac:dyDescent="0.25">
      <c r="A45" t="str">
        <f>LEFT(Raw_data!A45,44)</f>
        <v>February 2018</v>
      </c>
      <c r="B45" t="str">
        <f>MID(Raw_data!B45,SEARCH(" ",Raw_data!B45)+1,LEN(Raw_data!B45)-SEARCH(" ",Raw_data!B45))</f>
        <v>Borno</v>
      </c>
      <c r="C45" t="str">
        <f>MID(Raw_data!C45,SEARCH("&gt;",Raw_data!C45)+1,SEARCH("/",Raw_data!C45)-SEARCH("&gt;",Raw_data!C45)-2)</f>
        <v>6690</v>
      </c>
      <c r="D45" t="s">
        <v>920</v>
      </c>
      <c r="E45">
        <f>VLOOKUP($D45,Sheet3!$A:$B,MATCH(E$1,Sheet3!$A$1:$B$1,0),0)</f>
        <v>28</v>
      </c>
      <c r="F45" s="4">
        <f>(0.05*Raw_data!D45)/(365/31)</f>
        <v>26206.631369863015</v>
      </c>
      <c r="G45" s="3">
        <f t="shared" si="0"/>
        <v>0.25527889890088418</v>
      </c>
    </row>
    <row r="46" spans="1:7" x14ac:dyDescent="0.25">
      <c r="A46" t="str">
        <f>LEFT(Raw_data!A46,44)</f>
        <v>February 2018</v>
      </c>
      <c r="B46" t="str">
        <f>MID(Raw_data!B46,SEARCH(" ",Raw_data!B46)+1,LEN(Raw_data!B46)-SEARCH(" ",Raw_data!B46))</f>
        <v>Bayelsa</v>
      </c>
      <c r="C46" t="str">
        <f>MID(Raw_data!C46,SEARCH("&gt;",Raw_data!C46)+1,SEARCH("/",Raw_data!C46)-SEARCH("&gt;",Raw_data!C46)-2)</f>
        <v>619</v>
      </c>
      <c r="D46" t="s">
        <v>920</v>
      </c>
      <c r="E46">
        <f>VLOOKUP($D46,Sheet3!$A:$B,MATCH(E$1,Sheet3!$A$1:$B$1,0),0)</f>
        <v>28</v>
      </c>
      <c r="F46" s="4">
        <f>(0.05*Raw_data!D46)/(365/31)</f>
        <v>10193.64082191781</v>
      </c>
      <c r="G46" s="3">
        <f t="shared" si="0"/>
        <v>6.0724132899509266E-2</v>
      </c>
    </row>
    <row r="47" spans="1:7" x14ac:dyDescent="0.25">
      <c r="A47" t="str">
        <f>LEFT(Raw_data!A47,44)</f>
        <v>February 2018</v>
      </c>
      <c r="B47" t="str">
        <f>MID(Raw_data!B47,SEARCH(" ",Raw_data!B47)+1,LEN(Raw_data!B47)-SEARCH(" ",Raw_data!B47))</f>
        <v>Cross River</v>
      </c>
      <c r="C47" t="str">
        <f>MID(Raw_data!C47,SEARCH("&gt;",Raw_data!C47)+1,SEARCH("/",Raw_data!C47)-SEARCH("&gt;",Raw_data!C47)-2)</f>
        <v>1191</v>
      </c>
      <c r="D47" t="s">
        <v>920</v>
      </c>
      <c r="E47">
        <f>VLOOKUP($D47,Sheet3!$A:$B,MATCH(E$1,Sheet3!$A$1:$B$1,0),0)</f>
        <v>28</v>
      </c>
      <c r="F47" s="4">
        <f>(0.05*Raw_data!D47)/(365/31)</f>
        <v>17288.83164383562</v>
      </c>
      <c r="G47" s="3">
        <f t="shared" si="0"/>
        <v>6.8888402902844759E-2</v>
      </c>
    </row>
    <row r="48" spans="1:7" x14ac:dyDescent="0.25">
      <c r="A48" t="str">
        <f>LEFT(Raw_data!A48,44)</f>
        <v>February 2018</v>
      </c>
      <c r="B48" t="str">
        <f>MID(Raw_data!B48,SEARCH(" ",Raw_data!B48)+1,LEN(Raw_data!B48)-SEARCH(" ",Raw_data!B48))</f>
        <v>Delta</v>
      </c>
      <c r="C48" t="str">
        <f>MID(Raw_data!C48,SEARCH("&gt;",Raw_data!C48)+1,SEARCH("/",Raw_data!C48)-SEARCH("&gt;",Raw_data!C48)-2)</f>
        <v>3019</v>
      </c>
      <c r="D48" t="s">
        <v>920</v>
      </c>
      <c r="E48">
        <f>VLOOKUP($D48,Sheet3!$A:$B,MATCH(E$1,Sheet3!$A$1:$B$1,0),0)</f>
        <v>28</v>
      </c>
      <c r="F48" s="4">
        <f>(0.05*Raw_data!D48)/(365/31)</f>
        <v>25398.533561643839</v>
      </c>
      <c r="G48" s="3">
        <f t="shared" si="0"/>
        <v>0.11886513025142562</v>
      </c>
    </row>
    <row r="49" spans="1:7" x14ac:dyDescent="0.25">
      <c r="A49" t="str">
        <f>LEFT(Raw_data!A49,44)</f>
        <v>February 2018</v>
      </c>
      <c r="B49" t="str">
        <f>MID(Raw_data!B49,SEARCH(" ",Raw_data!B49)+1,LEN(Raw_data!B49)-SEARCH(" ",Raw_data!B49))</f>
        <v>Ebonyi</v>
      </c>
      <c r="C49" t="str">
        <f>MID(Raw_data!C49,SEARCH("&gt;",Raw_data!C49)+1,SEARCH("/",Raw_data!C49)-SEARCH("&gt;",Raw_data!C49)-2)</f>
        <v>1710</v>
      </c>
      <c r="D49" t="s">
        <v>920</v>
      </c>
      <c r="E49">
        <f>VLOOKUP($D49,Sheet3!$A:$B,MATCH(E$1,Sheet3!$A$1:$B$1,0),0)</f>
        <v>28</v>
      </c>
      <c r="F49" s="4">
        <f>(0.05*Raw_data!D49)/(365/31)</f>
        <v>12856.303013698631</v>
      </c>
      <c r="G49" s="3">
        <f t="shared" si="0"/>
        <v>0.13300868828137943</v>
      </c>
    </row>
    <row r="50" spans="1:7" x14ac:dyDescent="0.25">
      <c r="A50" t="str">
        <f>LEFT(Raw_data!A50,44)</f>
        <v>February 2018</v>
      </c>
      <c r="B50" t="str">
        <f>MID(Raw_data!B50,SEARCH(" ",Raw_data!B50)+1,LEN(Raw_data!B50)-SEARCH(" ",Raw_data!B50))</f>
        <v>Edo</v>
      </c>
      <c r="C50" t="str">
        <f>MID(Raw_data!C50,SEARCH("&gt;",Raw_data!C50)+1,SEARCH("/",Raw_data!C50)-SEARCH("&gt;",Raw_data!C50)-2)</f>
        <v>1612</v>
      </c>
      <c r="D50" t="s">
        <v>920</v>
      </c>
      <c r="E50">
        <f>VLOOKUP($D50,Sheet3!$A:$B,MATCH(E$1,Sheet3!$A$1:$B$1,0),0)</f>
        <v>28</v>
      </c>
      <c r="F50" s="4">
        <f>(0.05*Raw_data!D50)/(365/31)</f>
        <v>18815.466986301373</v>
      </c>
      <c r="G50" s="3">
        <f t="shared" si="0"/>
        <v>8.5674195659008565E-2</v>
      </c>
    </row>
    <row r="51" spans="1:7" x14ac:dyDescent="0.25">
      <c r="A51" t="str">
        <f>LEFT(Raw_data!A51,44)</f>
        <v>February 2018</v>
      </c>
      <c r="B51" t="str">
        <f>MID(Raw_data!B51,SEARCH(" ",Raw_data!B51)+1,LEN(Raw_data!B51)-SEARCH(" ",Raw_data!B51))</f>
        <v>Ekiti</v>
      </c>
      <c r="C51" t="str">
        <f>MID(Raw_data!C51,SEARCH("&gt;",Raw_data!C51)+1,SEARCH("/",Raw_data!C51)-SEARCH("&gt;",Raw_data!C51)-2)</f>
        <v>677</v>
      </c>
      <c r="D51" t="s">
        <v>920</v>
      </c>
      <c r="E51">
        <f>VLOOKUP($D51,Sheet3!$A:$B,MATCH(E$1,Sheet3!$A$1:$B$1,0),0)</f>
        <v>28</v>
      </c>
      <c r="F51" s="4">
        <f>(0.05*Raw_data!D51)/(365/31)</f>
        <v>14604.541643835619</v>
      </c>
      <c r="G51" s="3">
        <f t="shared" si="0"/>
        <v>4.6355443156667134E-2</v>
      </c>
    </row>
    <row r="52" spans="1:7" x14ac:dyDescent="0.25">
      <c r="A52" t="str">
        <f>LEFT(Raw_data!A52,44)</f>
        <v>February 2018</v>
      </c>
      <c r="B52" t="str">
        <f>MID(Raw_data!B52,SEARCH(" ",Raw_data!B52)+1,LEN(Raw_data!B52)-SEARCH(" ",Raw_data!B52))</f>
        <v>Enugu</v>
      </c>
      <c r="C52" t="str">
        <f>MID(Raw_data!C52,SEARCH("&gt;",Raw_data!C52)+1,SEARCH("/",Raw_data!C52)-SEARCH("&gt;",Raw_data!C52)-2)</f>
        <v>2765</v>
      </c>
      <c r="D52" t="s">
        <v>920</v>
      </c>
      <c r="E52">
        <f>VLOOKUP($D52,Sheet3!$A:$B,MATCH(E$1,Sheet3!$A$1:$B$1,0),0)</f>
        <v>28</v>
      </c>
      <c r="F52" s="4">
        <f>(0.05*Raw_data!D52)/(365/31)</f>
        <v>19721.639452054798</v>
      </c>
      <c r="G52" s="3">
        <f t="shared" si="0"/>
        <v>0.14020132589493794</v>
      </c>
    </row>
    <row r="53" spans="1:7" x14ac:dyDescent="0.25">
      <c r="A53" t="str">
        <f>LEFT(Raw_data!A53,44)</f>
        <v>February 2018</v>
      </c>
      <c r="B53" t="str">
        <f>MID(Raw_data!B53,SEARCH(" ",Raw_data!B53)+1,LEN(Raw_data!B53)-SEARCH(" ",Raw_data!B53))</f>
        <v>Federal Capital Territory</v>
      </c>
      <c r="C53" t="str">
        <f>MID(Raw_data!C53,SEARCH("&gt;",Raw_data!C53)+1,SEARCH("/",Raw_data!C53)-SEARCH("&gt;",Raw_data!C53)-2)</f>
        <v>5615</v>
      </c>
      <c r="D53" t="s">
        <v>920</v>
      </c>
      <c r="E53">
        <f>VLOOKUP($D53,Sheet3!$A:$B,MATCH(E$1,Sheet3!$A$1:$B$1,0),0)</f>
        <v>28</v>
      </c>
      <c r="F53" s="4">
        <f>(0.05*Raw_data!D53)/(365/31)</f>
        <v>8708.3076712328766</v>
      </c>
      <c r="G53" s="3">
        <f t="shared" si="0"/>
        <v>0.64478658908075281</v>
      </c>
    </row>
    <row r="54" spans="1:7" x14ac:dyDescent="0.25">
      <c r="A54" t="str">
        <f>LEFT(Raw_data!A54,44)</f>
        <v>February 2018</v>
      </c>
      <c r="B54" t="str">
        <f>MID(Raw_data!B54,SEARCH(" ",Raw_data!B54)+1,LEN(Raw_data!B54)-SEARCH(" ",Raw_data!B54))</f>
        <v>Gombe</v>
      </c>
      <c r="C54" t="str">
        <f>MID(Raw_data!C54,SEARCH("&gt;",Raw_data!C54)+1,SEARCH("/",Raw_data!C54)-SEARCH("&gt;",Raw_data!C54)-2)</f>
        <v>4296</v>
      </c>
      <c r="D54" t="s">
        <v>920</v>
      </c>
      <c r="E54">
        <f>VLOOKUP($D54,Sheet3!$A:$B,MATCH(E$1,Sheet3!$A$1:$B$1,0),0)</f>
        <v>28</v>
      </c>
      <c r="F54" s="4">
        <f>(0.05*Raw_data!D54)/(365/31)</f>
        <v>14587.449178082194</v>
      </c>
      <c r="G54" s="3">
        <f t="shared" si="0"/>
        <v>0.29449974067123319</v>
      </c>
    </row>
    <row r="55" spans="1:7" x14ac:dyDescent="0.25">
      <c r="A55" t="str">
        <f>LEFT(Raw_data!A55,44)</f>
        <v>February 2018</v>
      </c>
      <c r="B55" t="str">
        <f>MID(Raw_data!B55,SEARCH(" ",Raw_data!B55)+1,LEN(Raw_data!B55)-SEARCH(" ",Raw_data!B55))</f>
        <v>Imo</v>
      </c>
      <c r="C55" t="str">
        <f>MID(Raw_data!C55,SEARCH("&gt;",Raw_data!C55)+1,SEARCH("/",Raw_data!C55)-SEARCH("&gt;",Raw_data!C55)-2)</f>
        <v>1513</v>
      </c>
      <c r="D55" t="s">
        <v>920</v>
      </c>
      <c r="E55">
        <f>VLOOKUP($D55,Sheet3!$A:$B,MATCH(E$1,Sheet3!$A$1:$B$1,0),0)</f>
        <v>28</v>
      </c>
      <c r="F55" s="4">
        <f>(0.05*Raw_data!D55)/(365/31)</f>
        <v>24385.338904109591</v>
      </c>
      <c r="G55" s="3">
        <f t="shared" si="0"/>
        <v>6.2045477651533419E-2</v>
      </c>
    </row>
    <row r="56" spans="1:7" x14ac:dyDescent="0.25">
      <c r="A56" t="str">
        <f>LEFT(Raw_data!A56,44)</f>
        <v>February 2018</v>
      </c>
      <c r="B56" t="str">
        <f>MID(Raw_data!B56,SEARCH(" ",Raw_data!B56)+1,LEN(Raw_data!B56)-SEARCH(" ",Raw_data!B56))</f>
        <v>Jigawa</v>
      </c>
      <c r="C56" t="str">
        <f>MID(Raw_data!C56,SEARCH("&gt;",Raw_data!C56)+1,SEARCH("/",Raw_data!C56)-SEARCH("&gt;",Raw_data!C56)-2)</f>
        <v>11387</v>
      </c>
      <c r="D56" t="s">
        <v>920</v>
      </c>
      <c r="E56">
        <f>VLOOKUP($D56,Sheet3!$A:$B,MATCH(E$1,Sheet3!$A$1:$B$1,0),0)</f>
        <v>28</v>
      </c>
      <c r="F56" s="4">
        <f>(0.05*Raw_data!D56)/(365/31)</f>
        <v>26024.219726027401</v>
      </c>
      <c r="G56" s="3">
        <f t="shared" si="0"/>
        <v>0.43755394474369613</v>
      </c>
    </row>
    <row r="57" spans="1:7" x14ac:dyDescent="0.25">
      <c r="A57" t="str">
        <f>LEFT(Raw_data!A57,44)</f>
        <v>February 2018</v>
      </c>
      <c r="B57" t="str">
        <f>MID(Raw_data!B57,SEARCH(" ",Raw_data!B57)+1,LEN(Raw_data!B57)-SEARCH(" ",Raw_data!B57))</f>
        <v>Kaduna</v>
      </c>
      <c r="C57" t="str">
        <f>MID(Raw_data!C57,SEARCH("&gt;",Raw_data!C57)+1,SEARCH("/",Raw_data!C57)-SEARCH("&gt;",Raw_data!C57)-2)</f>
        <v>14794</v>
      </c>
      <c r="D57" t="s">
        <v>920</v>
      </c>
      <c r="E57">
        <f>VLOOKUP($D57,Sheet3!$A:$B,MATCH(E$1,Sheet3!$A$1:$B$1,0),0)</f>
        <v>28</v>
      </c>
      <c r="F57" s="4">
        <f>(0.05*Raw_data!D57)/(365/31)</f>
        <v>36730.596301369864</v>
      </c>
      <c r="G57" s="3">
        <f t="shared" si="0"/>
        <v>0.40277048264115056</v>
      </c>
    </row>
    <row r="58" spans="1:7" x14ac:dyDescent="0.25">
      <c r="A58" t="str">
        <f>LEFT(Raw_data!A58,44)</f>
        <v>February 2018</v>
      </c>
      <c r="B58" t="str">
        <f>MID(Raw_data!B58,SEARCH(" ",Raw_data!B58)+1,LEN(Raw_data!B58)-SEARCH(" ",Raw_data!B58))</f>
        <v>Kebbi</v>
      </c>
      <c r="C58" t="str">
        <f>MID(Raw_data!C58,SEARCH("&gt;",Raw_data!C58)+1,SEARCH("/",Raw_data!C58)-SEARCH("&gt;",Raw_data!C58)-2)</f>
        <v>3785</v>
      </c>
      <c r="D58" t="s">
        <v>920</v>
      </c>
      <c r="E58">
        <f>VLOOKUP($D58,Sheet3!$A:$B,MATCH(E$1,Sheet3!$A$1:$B$1,0),0)</f>
        <v>28</v>
      </c>
      <c r="F58" s="4">
        <f>(0.05*Raw_data!D58)/(365/31)</f>
        <v>19838.275890410961</v>
      </c>
      <c r="G58" s="3">
        <f t="shared" si="0"/>
        <v>0.19079278970152438</v>
      </c>
    </row>
    <row r="59" spans="1:7" x14ac:dyDescent="0.25">
      <c r="A59" t="str">
        <f>LEFT(Raw_data!A59,44)</f>
        <v>February 2018</v>
      </c>
      <c r="B59" t="str">
        <f>MID(Raw_data!B59,SEARCH(" ",Raw_data!B59)+1,LEN(Raw_data!B59)-SEARCH(" ",Raw_data!B59))</f>
        <v>Kano</v>
      </c>
      <c r="C59" t="str">
        <f>MID(Raw_data!C59,SEARCH("&gt;",Raw_data!C59)+1,SEARCH("/",Raw_data!C59)-SEARCH("&gt;",Raw_data!C59)-2)</f>
        <v>13725</v>
      </c>
      <c r="D59" t="s">
        <v>920</v>
      </c>
      <c r="E59">
        <f>VLOOKUP($D59,Sheet3!$A:$B,MATCH(E$1,Sheet3!$A$1:$B$1,0),0)</f>
        <v>28</v>
      </c>
      <c r="F59" s="4">
        <f>(0.05*Raw_data!D59)/(365/31)</f>
        <v>58832.326575342478</v>
      </c>
      <c r="G59" s="3">
        <f t="shared" si="0"/>
        <v>0.23329011104844452</v>
      </c>
    </row>
    <row r="60" spans="1:7" x14ac:dyDescent="0.25">
      <c r="A60" t="str">
        <f>LEFT(Raw_data!A60,44)</f>
        <v>February 2018</v>
      </c>
      <c r="B60" t="str">
        <f>MID(Raw_data!B60,SEARCH(" ",Raw_data!B60)+1,LEN(Raw_data!B60)-SEARCH(" ",Raw_data!B60))</f>
        <v>Kogi</v>
      </c>
      <c r="C60" t="str">
        <f>MID(Raw_data!C60,SEARCH("&gt;",Raw_data!C60)+1,SEARCH("/",Raw_data!C60)-SEARCH("&gt;",Raw_data!C60)-2)</f>
        <v>1537</v>
      </c>
      <c r="D60" t="s">
        <v>920</v>
      </c>
      <c r="E60">
        <f>VLOOKUP($D60,Sheet3!$A:$B,MATCH(E$1,Sheet3!$A$1:$B$1,0),0)</f>
        <v>28</v>
      </c>
      <c r="F60" s="4">
        <f>(0.05*Raw_data!D60)/(365/31)</f>
        <v>19849.915753424659</v>
      </c>
      <c r="G60" s="3">
        <f t="shared" si="0"/>
        <v>7.7431059108390682E-2</v>
      </c>
    </row>
    <row r="61" spans="1:7" x14ac:dyDescent="0.25">
      <c r="A61" t="str">
        <f>LEFT(Raw_data!A61,44)</f>
        <v>February 2018</v>
      </c>
      <c r="B61" t="str">
        <f>MID(Raw_data!B61,SEARCH(" ",Raw_data!B61)+1,LEN(Raw_data!B61)-SEARCH(" ",Raw_data!B61))</f>
        <v>Katsina</v>
      </c>
      <c r="C61" t="str">
        <f>MID(Raw_data!C61,SEARCH("&gt;",Raw_data!C61)+1,SEARCH("/",Raw_data!C61)-SEARCH("&gt;",Raw_data!C61)-2)</f>
        <v>15031</v>
      </c>
      <c r="D61" t="s">
        <v>920</v>
      </c>
      <c r="E61">
        <f>VLOOKUP($D61,Sheet3!$A:$B,MATCH(E$1,Sheet3!$A$1:$B$1,0),0)</f>
        <v>28</v>
      </c>
      <c r="F61" s="4">
        <f>(0.05*Raw_data!D61)/(365/31)</f>
        <v>35071.743835616442</v>
      </c>
      <c r="G61" s="3">
        <f t="shared" si="0"/>
        <v>0.42857863214476249</v>
      </c>
    </row>
    <row r="62" spans="1:7" x14ac:dyDescent="0.25">
      <c r="A62" t="str">
        <f>LEFT(Raw_data!A62,44)</f>
        <v>February 2018</v>
      </c>
      <c r="B62" t="str">
        <f>MID(Raw_data!B62,SEARCH(" ",Raw_data!B62)+1,LEN(Raw_data!B62)-SEARCH(" ",Raw_data!B62))</f>
        <v>Kwara</v>
      </c>
      <c r="C62" t="str">
        <f>MID(Raw_data!C62,SEARCH("&gt;",Raw_data!C62)+1,SEARCH("/",Raw_data!C62)-SEARCH("&gt;",Raw_data!C62)-2)</f>
        <v>1278</v>
      </c>
      <c r="D62" t="s">
        <v>920</v>
      </c>
      <c r="E62">
        <f>VLOOKUP($D62,Sheet3!$A:$B,MATCH(E$1,Sheet3!$A$1:$B$1,0),0)</f>
        <v>28</v>
      </c>
      <c r="F62" s="4">
        <f>(0.05*Raw_data!D62)/(365/31)</f>
        <v>14355.993835616438</v>
      </c>
      <c r="G62" s="3">
        <f t="shared" si="0"/>
        <v>8.902204992797863E-2</v>
      </c>
    </row>
    <row r="63" spans="1:7" x14ac:dyDescent="0.25">
      <c r="A63" t="str">
        <f>LEFT(Raw_data!A63,44)</f>
        <v>February 2018</v>
      </c>
      <c r="B63" t="str">
        <f>MID(Raw_data!B63,SEARCH(" ",Raw_data!B63)+1,LEN(Raw_data!B63)-SEARCH(" ",Raw_data!B63))</f>
        <v>Lagos</v>
      </c>
      <c r="C63" t="str">
        <f>MID(Raw_data!C63,SEARCH("&gt;",Raw_data!C63)+1,SEARCH("/",Raw_data!C63)-SEARCH("&gt;",Raw_data!C63)-2)</f>
        <v>10929</v>
      </c>
      <c r="D63" t="s">
        <v>920</v>
      </c>
      <c r="E63">
        <f>VLOOKUP($D63,Sheet3!$A:$B,MATCH(E$1,Sheet3!$A$1:$B$1,0),0)</f>
        <v>28</v>
      </c>
      <c r="F63" s="4">
        <f>(0.05*Raw_data!D63)/(365/31)</f>
        <v>55858.636712328771</v>
      </c>
      <c r="G63" s="3">
        <f t="shared" si="0"/>
        <v>0.19565461391913669</v>
      </c>
    </row>
    <row r="64" spans="1:7" x14ac:dyDescent="0.25">
      <c r="A64" t="str">
        <f>LEFT(Raw_data!A64,44)</f>
        <v>February 2018</v>
      </c>
      <c r="B64" t="str">
        <f>MID(Raw_data!B64,SEARCH(" ",Raw_data!B64)+1,LEN(Raw_data!B64)-SEARCH(" ",Raw_data!B64))</f>
        <v>Nasarawa</v>
      </c>
      <c r="C64" t="str">
        <f>MID(Raw_data!C64,SEARCH("&gt;",Raw_data!C64)+1,SEARCH("/",Raw_data!C64)-SEARCH("&gt;",Raw_data!C64)-2)</f>
        <v>5727</v>
      </c>
      <c r="D64" t="s">
        <v>920</v>
      </c>
      <c r="E64">
        <f>VLOOKUP($D64,Sheet3!$A:$B,MATCH(E$1,Sheet3!$A$1:$B$1,0),0)</f>
        <v>28</v>
      </c>
      <c r="F64" s="4">
        <f>(0.05*Raw_data!D64)/(365/31)</f>
        <v>11281.384109589042</v>
      </c>
      <c r="G64" s="3">
        <f t="shared" si="0"/>
        <v>0.50765047483243819</v>
      </c>
    </row>
    <row r="65" spans="1:7" x14ac:dyDescent="0.25">
      <c r="A65" t="str">
        <f>LEFT(Raw_data!A65,44)</f>
        <v>February 2018</v>
      </c>
      <c r="B65" t="str">
        <f>MID(Raw_data!B65,SEARCH(" ",Raw_data!B65)+1,LEN(Raw_data!B65)-SEARCH(" ",Raw_data!B65))</f>
        <v>Niger</v>
      </c>
      <c r="C65" t="str">
        <f>MID(Raw_data!C65,SEARCH("&gt;",Raw_data!C65)+1,SEARCH("/",Raw_data!C65)-SEARCH("&gt;",Raw_data!C65)-2)</f>
        <v>7771</v>
      </c>
      <c r="D65" t="s">
        <v>920</v>
      </c>
      <c r="E65">
        <f>VLOOKUP($D65,Sheet3!$A:$B,MATCH(E$1,Sheet3!$A$1:$B$1,0),0)</f>
        <v>28</v>
      </c>
      <c r="F65" s="4">
        <f>(0.05*Raw_data!D65)/(365/31)</f>
        <v>25055.890136986305</v>
      </c>
      <c r="G65" s="3">
        <f t="shared" si="0"/>
        <v>0.31014663448451274</v>
      </c>
    </row>
    <row r="66" spans="1:7" x14ac:dyDescent="0.25">
      <c r="A66" t="str">
        <f>LEFT(Raw_data!A66,44)</f>
        <v>February 2018</v>
      </c>
      <c r="B66" t="str">
        <f>MID(Raw_data!B66,SEARCH(" ",Raw_data!B66)+1,LEN(Raw_data!B66)-SEARCH(" ",Raw_data!B66))</f>
        <v>Ogun</v>
      </c>
      <c r="C66" t="str">
        <f>MID(Raw_data!C66,SEARCH("&gt;",Raw_data!C66)+1,SEARCH("/",Raw_data!C66)-SEARCH("&gt;",Raw_data!C66)-2)</f>
        <v>3610</v>
      </c>
      <c r="D66" t="s">
        <v>920</v>
      </c>
      <c r="E66">
        <f>VLOOKUP($D66,Sheet3!$A:$B,MATCH(E$1,Sheet3!$A$1:$B$1,0),0)</f>
        <v>28</v>
      </c>
      <c r="F66" s="4">
        <f>(0.05*Raw_data!D66)/(365/31)</f>
        <v>23373.825890410961</v>
      </c>
      <c r="G66" s="3">
        <f t="shared" si="0"/>
        <v>0.15444626039937223</v>
      </c>
    </row>
    <row r="67" spans="1:7" x14ac:dyDescent="0.25">
      <c r="A67" t="str">
        <f>LEFT(Raw_data!A67,44)</f>
        <v>February 2018</v>
      </c>
      <c r="B67" t="str">
        <f>MID(Raw_data!B67,SEARCH(" ",Raw_data!B67)+1,LEN(Raw_data!B67)-SEARCH(" ",Raw_data!B67))</f>
        <v>Ondo</v>
      </c>
      <c r="C67" t="str">
        <f>MID(Raw_data!C67,SEARCH("&gt;",Raw_data!C67)+1,SEARCH("/",Raw_data!C67)-SEARCH("&gt;",Raw_data!C67)-2)</f>
        <v>3381</v>
      </c>
      <c r="D67" t="s">
        <v>920</v>
      </c>
      <c r="E67">
        <f>VLOOKUP($D67,Sheet3!$A:$B,MATCH(E$1,Sheet3!$A$1:$B$1,0),0)</f>
        <v>28</v>
      </c>
      <c r="F67" s="4">
        <f>(0.05*Raw_data!D67)/(365/31)</f>
        <v>21396.994109589043</v>
      </c>
      <c r="G67" s="3">
        <f t="shared" ref="G67:G130" si="1">C67/F67</f>
        <v>0.15801284903307086</v>
      </c>
    </row>
    <row r="68" spans="1:7" x14ac:dyDescent="0.25">
      <c r="A68" t="str">
        <f>LEFT(Raw_data!A68,44)</f>
        <v>February 2018</v>
      </c>
      <c r="B68" t="str">
        <f>MID(Raw_data!B68,SEARCH(" ",Raw_data!B68)+1,LEN(Raw_data!B68)-SEARCH(" ",Raw_data!B68))</f>
        <v>Osun</v>
      </c>
      <c r="C68" t="str">
        <f>MID(Raw_data!C68,SEARCH("&gt;",Raw_data!C68)+1,SEARCH("/",Raw_data!C68)-SEARCH("&gt;",Raw_data!C68)-2)</f>
        <v>2618</v>
      </c>
      <c r="D68" t="s">
        <v>920</v>
      </c>
      <c r="E68">
        <f>VLOOKUP($D68,Sheet3!$A:$B,MATCH(E$1,Sheet3!$A$1:$B$1,0),0)</f>
        <v>28</v>
      </c>
      <c r="F68" s="4">
        <f>(0.05*Raw_data!D68)/(365/31)</f>
        <v>21216.315068493153</v>
      </c>
      <c r="G68" s="3">
        <f t="shared" si="1"/>
        <v>0.12339560340936898</v>
      </c>
    </row>
    <row r="69" spans="1:7" x14ac:dyDescent="0.25">
      <c r="A69" t="str">
        <f>LEFT(Raw_data!A69,44)</f>
        <v>February 2018</v>
      </c>
      <c r="B69" t="str">
        <f>MID(Raw_data!B69,SEARCH(" ",Raw_data!B69)+1,LEN(Raw_data!B69)-SEARCH(" ",Raw_data!B69))</f>
        <v>Oyo</v>
      </c>
      <c r="C69" t="str">
        <f>MID(Raw_data!C69,SEARCH("&gt;",Raw_data!C69)+1,SEARCH("/",Raw_data!C69)-SEARCH("&gt;",Raw_data!C69)-2)</f>
        <v>5581</v>
      </c>
      <c r="D69" t="s">
        <v>920</v>
      </c>
      <c r="E69">
        <f>VLOOKUP($D69,Sheet3!$A:$B,MATCH(E$1,Sheet3!$A$1:$B$1,0),0)</f>
        <v>28</v>
      </c>
      <c r="F69" s="4">
        <f>(0.05*Raw_data!D69)/(365/31)</f>
        <v>35316.970821917814</v>
      </c>
      <c r="G69" s="3">
        <f t="shared" si="1"/>
        <v>0.15802601044527906</v>
      </c>
    </row>
    <row r="70" spans="1:7" x14ac:dyDescent="0.25">
      <c r="A70" t="str">
        <f>LEFT(Raw_data!A70,44)</f>
        <v>February 2018</v>
      </c>
      <c r="B70" t="str">
        <f>MID(Raw_data!B70,SEARCH(" ",Raw_data!B70)+1,LEN(Raw_data!B70)-SEARCH(" ",Raw_data!B70))</f>
        <v>Plateau</v>
      </c>
      <c r="C70" t="str">
        <f>MID(Raw_data!C70,SEARCH("&gt;",Raw_data!C70)+1,SEARCH("/",Raw_data!C70)-SEARCH("&gt;",Raw_data!C70)-2)</f>
        <v>3111</v>
      </c>
      <c r="D70" t="s">
        <v>920</v>
      </c>
      <c r="E70">
        <f>VLOOKUP($D70,Sheet3!$A:$B,MATCH(E$1,Sheet3!$A$1:$B$1,0),0)</f>
        <v>28</v>
      </c>
      <c r="F70" s="4">
        <f>(0.05*Raw_data!D70)/(365/31)</f>
        <v>18583.833287671237</v>
      </c>
      <c r="G70" s="3">
        <f t="shared" si="1"/>
        <v>0.16740356802833992</v>
      </c>
    </row>
    <row r="71" spans="1:7" x14ac:dyDescent="0.25">
      <c r="A71" t="str">
        <f>LEFT(Raw_data!A71,44)</f>
        <v>February 2018</v>
      </c>
      <c r="B71" t="str">
        <f>MID(Raw_data!B71,SEARCH(" ",Raw_data!B71)+1,LEN(Raw_data!B71)-SEARCH(" ",Raw_data!B71))</f>
        <v>Rivers</v>
      </c>
      <c r="C71" t="str">
        <f>MID(Raw_data!C71,SEARCH("&gt;",Raw_data!C71)+1,SEARCH("/",Raw_data!C71)-SEARCH("&gt;",Raw_data!C71)-2)</f>
        <v>3306</v>
      </c>
      <c r="D71" t="s">
        <v>920</v>
      </c>
      <c r="E71">
        <f>VLOOKUP($D71,Sheet3!$A:$B,MATCH(E$1,Sheet3!$A$1:$B$1,0),0)</f>
        <v>28</v>
      </c>
      <c r="F71" s="4">
        <f>(0.05*Raw_data!D71)/(365/31)</f>
        <v>32890.282328767127</v>
      </c>
      <c r="G71" s="3">
        <f t="shared" si="1"/>
        <v>0.10051601159739645</v>
      </c>
    </row>
    <row r="72" spans="1:7" x14ac:dyDescent="0.25">
      <c r="A72" t="str">
        <f>LEFT(Raw_data!A72,44)</f>
        <v>February 2018</v>
      </c>
      <c r="B72" t="str">
        <f>MID(Raw_data!B72,SEARCH(" ",Raw_data!B72)+1,LEN(Raw_data!B72)-SEARCH(" ",Raw_data!B72))</f>
        <v>Sokoto</v>
      </c>
      <c r="C72" t="str">
        <f>MID(Raw_data!C72,SEARCH("&gt;",Raw_data!C72)+1,SEARCH("/",Raw_data!C72)-SEARCH("&gt;",Raw_data!C72)-2)</f>
        <v>6061</v>
      </c>
      <c r="D72" t="s">
        <v>920</v>
      </c>
      <c r="E72">
        <f>VLOOKUP($D72,Sheet3!$A:$B,MATCH(E$1,Sheet3!$A$1:$B$1,0),0)</f>
        <v>28</v>
      </c>
      <c r="F72" s="4">
        <f>(0.05*Raw_data!D72)/(365/31)</f>
        <v>22383.860000000004</v>
      </c>
      <c r="G72" s="3">
        <f t="shared" si="1"/>
        <v>0.27077546053272306</v>
      </c>
    </row>
    <row r="73" spans="1:7" x14ac:dyDescent="0.25">
      <c r="A73" t="str">
        <f>LEFT(Raw_data!A73,44)</f>
        <v>February 2018</v>
      </c>
      <c r="B73" t="str">
        <f>MID(Raw_data!B73,SEARCH(" ",Raw_data!B73)+1,LEN(Raw_data!B73)-SEARCH(" ",Raw_data!B73))</f>
        <v>Taraba</v>
      </c>
      <c r="C73" t="str">
        <f>MID(Raw_data!C73,SEARCH("&gt;",Raw_data!C73)+1,SEARCH("/",Raw_data!C73)-SEARCH("&gt;",Raw_data!C73)-2)</f>
        <v>2763</v>
      </c>
      <c r="D73" t="s">
        <v>920</v>
      </c>
      <c r="E73">
        <f>VLOOKUP($D73,Sheet3!$A:$B,MATCH(E$1,Sheet3!$A$1:$B$1,0),0)</f>
        <v>28</v>
      </c>
      <c r="F73" s="4">
        <f>(0.05*Raw_data!D73)/(365/31)</f>
        <v>13647.401780821921</v>
      </c>
      <c r="G73" s="3">
        <f t="shared" si="1"/>
        <v>0.20245611907482047</v>
      </c>
    </row>
    <row r="74" spans="1:7" x14ac:dyDescent="0.25">
      <c r="A74" t="str">
        <f>LEFT(Raw_data!A74,44)</f>
        <v>February 2018</v>
      </c>
      <c r="B74" t="str">
        <f>MID(Raw_data!B74,SEARCH(" ",Raw_data!B74)+1,LEN(Raw_data!B74)-SEARCH(" ",Raw_data!B74))</f>
        <v>Yobe</v>
      </c>
      <c r="C74" t="str">
        <f>MID(Raw_data!C74,SEARCH("&gt;",Raw_data!C74)+1,SEARCH("/",Raw_data!C74)-SEARCH("&gt;",Raw_data!C74)-2)</f>
        <v>6081</v>
      </c>
      <c r="D74" t="s">
        <v>920</v>
      </c>
      <c r="E74">
        <f>VLOOKUP($D74,Sheet3!$A:$B,MATCH(E$1,Sheet3!$A$1:$B$1,0),0)</f>
        <v>28</v>
      </c>
      <c r="F74" s="4">
        <f>(0.05*Raw_data!D74)/(365/31)</f>
        <v>14897.347260273973</v>
      </c>
      <c r="G74" s="3">
        <f t="shared" si="1"/>
        <v>0.40819347859440086</v>
      </c>
    </row>
    <row r="75" spans="1:7" x14ac:dyDescent="0.25">
      <c r="A75" t="str">
        <f>LEFT(Raw_data!A75,44)</f>
        <v>February 2018</v>
      </c>
      <c r="B75" t="str">
        <f>MID(Raw_data!B75,SEARCH(" ",Raw_data!B75)+1,LEN(Raw_data!B75)-SEARCH(" ",Raw_data!B75))</f>
        <v>Zamfara</v>
      </c>
      <c r="C75" t="str">
        <f>MID(Raw_data!C75,SEARCH("&gt;",Raw_data!C75)+1,SEARCH("/",Raw_data!C75)-SEARCH("&gt;",Raw_data!C75)-2)</f>
        <v>2909</v>
      </c>
      <c r="D75" t="s">
        <v>920</v>
      </c>
      <c r="E75">
        <f>VLOOKUP($D75,Sheet3!$A:$B,MATCH(E$1,Sheet3!$A$1:$B$1,0),0)</f>
        <v>28</v>
      </c>
      <c r="F75" s="4">
        <f>(0.05*Raw_data!D75)/(365/31)</f>
        <v>20201.901643835619</v>
      </c>
      <c r="G75" s="3">
        <f t="shared" si="1"/>
        <v>0.14399634506129022</v>
      </c>
    </row>
    <row r="76" spans="1:7" x14ac:dyDescent="0.25">
      <c r="A76" t="str">
        <f>LEFT(Raw_data!A76,44)</f>
        <v>March 2018</v>
      </c>
      <c r="B76" t="str">
        <f>MID(Raw_data!B76,SEARCH(" ",Raw_data!B76)+1,LEN(Raw_data!B76)-SEARCH(" ",Raw_data!B76))</f>
        <v>Anambra</v>
      </c>
      <c r="C76" t="str">
        <f>MID(Raw_data!C76,SEARCH("&gt;",Raw_data!C76)+1,SEARCH("/",Raw_data!C76)-SEARCH("&gt;",Raw_data!C76)-2)</f>
        <v>1811</v>
      </c>
      <c r="D76" t="s">
        <v>921</v>
      </c>
      <c r="E76">
        <f>VLOOKUP($D76,Sheet3!$A:$B,MATCH(E$1,Sheet3!$A$1:$B$1,0),0)</f>
        <v>31</v>
      </c>
      <c r="F76" s="4">
        <f>(0.05*Raw_data!D76)/(365/31)</f>
        <v>24736.806712328769</v>
      </c>
      <c r="G76" s="3">
        <f t="shared" si="1"/>
        <v>7.3210743046207408E-2</v>
      </c>
    </row>
    <row r="77" spans="1:7" x14ac:dyDescent="0.25">
      <c r="A77" t="str">
        <f>LEFT(Raw_data!A77,44)</f>
        <v>March 2018</v>
      </c>
      <c r="B77" t="str">
        <f>MID(Raw_data!B77,SEARCH(" ",Raw_data!B77)+1,LEN(Raw_data!B77)-SEARCH(" ",Raw_data!B77))</f>
        <v>Abia</v>
      </c>
      <c r="C77" t="str">
        <f>MID(Raw_data!C77,SEARCH("&gt;",Raw_data!C77)+1,SEARCH("/",Raw_data!C77)-SEARCH("&gt;",Raw_data!C77)-2)</f>
        <v>1156</v>
      </c>
      <c r="D77" t="s">
        <v>921</v>
      </c>
      <c r="E77">
        <f>VLOOKUP($D77,Sheet3!$A:$B,MATCH(E$1,Sheet3!$A$1:$B$1,0),0)</f>
        <v>31</v>
      </c>
      <c r="F77" s="4">
        <f>(0.05*Raw_data!D77)/(365/31)</f>
        <v>16568.531780821919</v>
      </c>
      <c r="G77" s="3">
        <f t="shared" si="1"/>
        <v>6.9770817070108196E-2</v>
      </c>
    </row>
    <row r="78" spans="1:7" x14ac:dyDescent="0.25">
      <c r="A78" t="str">
        <f>LEFT(Raw_data!A78,44)</f>
        <v>March 2018</v>
      </c>
      <c r="B78" t="str">
        <f>MID(Raw_data!B78,SEARCH(" ",Raw_data!B78)+1,LEN(Raw_data!B78)-SEARCH(" ",Raw_data!B78))</f>
        <v>Adamawa</v>
      </c>
      <c r="C78" t="str">
        <f>MID(Raw_data!C78,SEARCH("&gt;",Raw_data!C78)+1,SEARCH("/",Raw_data!C78)-SEARCH("&gt;",Raw_data!C78)-2)</f>
        <v>11789</v>
      </c>
      <c r="D78" t="s">
        <v>921</v>
      </c>
      <c r="E78">
        <f>VLOOKUP($D78,Sheet3!$A:$B,MATCH(E$1,Sheet3!$A$1:$B$1,0),0)</f>
        <v>31</v>
      </c>
      <c r="F78" s="4">
        <f>(0.05*Raw_data!D78)/(365/31)</f>
        <v>18959.298493150687</v>
      </c>
      <c r="G78" s="3">
        <f t="shared" si="1"/>
        <v>0.62180570680180713</v>
      </c>
    </row>
    <row r="79" spans="1:7" x14ac:dyDescent="0.25">
      <c r="A79" t="str">
        <f>LEFT(Raw_data!A79,44)</f>
        <v>March 2018</v>
      </c>
      <c r="B79" t="str">
        <f>MID(Raw_data!B79,SEARCH(" ",Raw_data!B79)+1,LEN(Raw_data!B79)-SEARCH(" ",Raw_data!B79))</f>
        <v>Akwa-Ibom</v>
      </c>
      <c r="C79" t="str">
        <f>MID(Raw_data!C79,SEARCH("&gt;",Raw_data!C79)+1,SEARCH("/",Raw_data!C79)-SEARCH("&gt;",Raw_data!C79)-2)</f>
        <v>1549</v>
      </c>
      <c r="D79" t="s">
        <v>921</v>
      </c>
      <c r="E79">
        <f>VLOOKUP($D79,Sheet3!$A:$B,MATCH(E$1,Sheet3!$A$1:$B$1,0),0)</f>
        <v>31</v>
      </c>
      <c r="F79" s="4">
        <f>(0.05*Raw_data!D79)/(365/31)</f>
        <v>24865.342054794524</v>
      </c>
      <c r="G79" s="3">
        <f t="shared" si="1"/>
        <v>6.2295543595842974E-2</v>
      </c>
    </row>
    <row r="80" spans="1:7" x14ac:dyDescent="0.25">
      <c r="A80" t="str">
        <f>LEFT(Raw_data!A80,44)</f>
        <v>March 2018</v>
      </c>
      <c r="B80" t="str">
        <f>MID(Raw_data!B80,SEARCH(" ",Raw_data!B80)+1,LEN(Raw_data!B80)-SEARCH(" ",Raw_data!B80))</f>
        <v>Bauchi</v>
      </c>
      <c r="C80" t="str">
        <f>MID(Raw_data!C80,SEARCH("&gt;",Raw_data!C80)+1,SEARCH("/",Raw_data!C80)-SEARCH("&gt;",Raw_data!C80)-2)</f>
        <v>9900</v>
      </c>
      <c r="D80" t="s">
        <v>921</v>
      </c>
      <c r="E80">
        <f>VLOOKUP($D80,Sheet3!$A:$B,MATCH(E$1,Sheet3!$A$1:$B$1,0),0)</f>
        <v>31</v>
      </c>
      <c r="F80" s="4">
        <f>(0.05*Raw_data!D80)/(365/31)</f>
        <v>29662.16739726028</v>
      </c>
      <c r="G80" s="3">
        <f t="shared" si="1"/>
        <v>0.33375848323593521</v>
      </c>
    </row>
    <row r="81" spans="1:7" x14ac:dyDescent="0.25">
      <c r="A81" t="str">
        <f>LEFT(Raw_data!A81,44)</f>
        <v>March 2018</v>
      </c>
      <c r="B81" t="str">
        <f>MID(Raw_data!B81,SEARCH(" ",Raw_data!B81)+1,LEN(Raw_data!B81)-SEARCH(" ",Raw_data!B81))</f>
        <v>Benue</v>
      </c>
      <c r="C81" t="str">
        <f>MID(Raw_data!C81,SEARCH("&gt;",Raw_data!C81)+1,SEARCH("/",Raw_data!C81)-SEARCH("&gt;",Raw_data!C81)-2)</f>
        <v>1090</v>
      </c>
      <c r="D81" t="s">
        <v>921</v>
      </c>
      <c r="E81">
        <f>VLOOKUP($D81,Sheet3!$A:$B,MATCH(E$1,Sheet3!$A$1:$B$1,0),0)</f>
        <v>31</v>
      </c>
      <c r="F81" s="4">
        <f>(0.05*Raw_data!D81)/(365/31)</f>
        <v>25545.82178082192</v>
      </c>
      <c r="G81" s="3">
        <f t="shared" si="1"/>
        <v>4.2668425754786188E-2</v>
      </c>
    </row>
    <row r="82" spans="1:7" x14ac:dyDescent="0.25">
      <c r="A82" t="str">
        <f>LEFT(Raw_data!A82,44)</f>
        <v>March 2018</v>
      </c>
      <c r="B82" t="str">
        <f>MID(Raw_data!B82,SEARCH(" ",Raw_data!B82)+1,LEN(Raw_data!B82)-SEARCH(" ",Raw_data!B82))</f>
        <v>Borno</v>
      </c>
      <c r="C82" t="str">
        <f>MID(Raw_data!C82,SEARCH("&gt;",Raw_data!C82)+1,SEARCH("/",Raw_data!C82)-SEARCH("&gt;",Raw_data!C82)-2)</f>
        <v>8030</v>
      </c>
      <c r="D82" t="s">
        <v>921</v>
      </c>
      <c r="E82">
        <f>VLOOKUP($D82,Sheet3!$A:$B,MATCH(E$1,Sheet3!$A$1:$B$1,0),0)</f>
        <v>31</v>
      </c>
      <c r="F82" s="4">
        <f>(0.05*Raw_data!D82)/(365/31)</f>
        <v>26206.631369863015</v>
      </c>
      <c r="G82" s="3">
        <f t="shared" si="1"/>
        <v>0.30641099524276527</v>
      </c>
    </row>
    <row r="83" spans="1:7" x14ac:dyDescent="0.25">
      <c r="A83" t="str">
        <f>LEFT(Raw_data!A83,44)</f>
        <v>March 2018</v>
      </c>
      <c r="B83" t="str">
        <f>MID(Raw_data!B83,SEARCH(" ",Raw_data!B83)+1,LEN(Raw_data!B83)-SEARCH(" ",Raw_data!B83))</f>
        <v>Bayelsa</v>
      </c>
      <c r="C83" t="str">
        <f>MID(Raw_data!C83,SEARCH("&gt;",Raw_data!C83)+1,SEARCH("/",Raw_data!C83)-SEARCH("&gt;",Raw_data!C83)-2)</f>
        <v>632</v>
      </c>
      <c r="D83" t="s">
        <v>921</v>
      </c>
      <c r="E83">
        <f>VLOOKUP($D83,Sheet3!$A:$B,MATCH(E$1,Sheet3!$A$1:$B$1,0),0)</f>
        <v>31</v>
      </c>
      <c r="F83" s="4">
        <f>(0.05*Raw_data!D83)/(365/31)</f>
        <v>10193.64082191781</v>
      </c>
      <c r="G83" s="3">
        <f t="shared" si="1"/>
        <v>6.1999437790775214E-2</v>
      </c>
    </row>
    <row r="84" spans="1:7" x14ac:dyDescent="0.25">
      <c r="A84" t="str">
        <f>LEFT(Raw_data!A84,44)</f>
        <v>March 2018</v>
      </c>
      <c r="B84" t="str">
        <f>MID(Raw_data!B84,SEARCH(" ",Raw_data!B84)+1,LEN(Raw_data!B84)-SEARCH(" ",Raw_data!B84))</f>
        <v>Cross River</v>
      </c>
      <c r="C84" t="str">
        <f>MID(Raw_data!C84,SEARCH("&gt;",Raw_data!C84)+1,SEARCH("/",Raw_data!C84)-SEARCH("&gt;",Raw_data!C84)-2)</f>
        <v>1577</v>
      </c>
      <c r="D84" t="s">
        <v>921</v>
      </c>
      <c r="E84">
        <f>VLOOKUP($D84,Sheet3!$A:$B,MATCH(E$1,Sheet3!$A$1:$B$1,0),0)</f>
        <v>31</v>
      </c>
      <c r="F84" s="4">
        <f>(0.05*Raw_data!D84)/(365/31)</f>
        <v>17288.83164383562</v>
      </c>
      <c r="G84" s="3">
        <f t="shared" si="1"/>
        <v>9.1214954977150445E-2</v>
      </c>
    </row>
    <row r="85" spans="1:7" x14ac:dyDescent="0.25">
      <c r="A85" t="str">
        <f>LEFT(Raw_data!A85,44)</f>
        <v>March 2018</v>
      </c>
      <c r="B85" t="str">
        <f>MID(Raw_data!B85,SEARCH(" ",Raw_data!B85)+1,LEN(Raw_data!B85)-SEARCH(" ",Raw_data!B85))</f>
        <v>Delta</v>
      </c>
      <c r="C85" t="str">
        <f>MID(Raw_data!C85,SEARCH("&gt;",Raw_data!C85)+1,SEARCH("/",Raw_data!C85)-SEARCH("&gt;",Raw_data!C85)-2)</f>
        <v>3539</v>
      </c>
      <c r="D85" t="s">
        <v>921</v>
      </c>
      <c r="E85">
        <f>VLOOKUP($D85,Sheet3!$A:$B,MATCH(E$1,Sheet3!$A$1:$B$1,0),0)</f>
        <v>31</v>
      </c>
      <c r="F85" s="4">
        <f>(0.05*Raw_data!D85)/(365/31)</f>
        <v>25398.533561643839</v>
      </c>
      <c r="G85" s="3">
        <f t="shared" si="1"/>
        <v>0.13933875321622896</v>
      </c>
    </row>
    <row r="86" spans="1:7" x14ac:dyDescent="0.25">
      <c r="A86" t="str">
        <f>LEFT(Raw_data!A86,44)</f>
        <v>March 2018</v>
      </c>
      <c r="B86" t="str">
        <f>MID(Raw_data!B86,SEARCH(" ",Raw_data!B86)+1,LEN(Raw_data!B86)-SEARCH(" ",Raw_data!B86))</f>
        <v>Ebonyi</v>
      </c>
      <c r="C86" t="str">
        <f>MID(Raw_data!C86,SEARCH("&gt;",Raw_data!C86)+1,SEARCH("/",Raw_data!C86)-SEARCH("&gt;",Raw_data!C86)-2)</f>
        <v>1689</v>
      </c>
      <c r="D86" t="s">
        <v>921</v>
      </c>
      <c r="E86">
        <f>VLOOKUP($D86,Sheet3!$A:$B,MATCH(E$1,Sheet3!$A$1:$B$1,0),0)</f>
        <v>31</v>
      </c>
      <c r="F86" s="4">
        <f>(0.05*Raw_data!D86)/(365/31)</f>
        <v>12856.303013698631</v>
      </c>
      <c r="G86" s="3">
        <f t="shared" si="1"/>
        <v>0.13137524824985372</v>
      </c>
    </row>
    <row r="87" spans="1:7" x14ac:dyDescent="0.25">
      <c r="A87" t="str">
        <f>LEFT(Raw_data!A87,44)</f>
        <v>March 2018</v>
      </c>
      <c r="B87" t="str">
        <f>MID(Raw_data!B87,SEARCH(" ",Raw_data!B87)+1,LEN(Raw_data!B87)-SEARCH(" ",Raw_data!B87))</f>
        <v>Edo</v>
      </c>
      <c r="C87" t="str">
        <f>MID(Raw_data!C87,SEARCH("&gt;",Raw_data!C87)+1,SEARCH("/",Raw_data!C87)-SEARCH("&gt;",Raw_data!C87)-2)</f>
        <v>1976</v>
      </c>
      <c r="D87" t="s">
        <v>921</v>
      </c>
      <c r="E87">
        <f>VLOOKUP($D87,Sheet3!$A:$B,MATCH(E$1,Sheet3!$A$1:$B$1,0),0)</f>
        <v>31</v>
      </c>
      <c r="F87" s="4">
        <f>(0.05*Raw_data!D87)/(365/31)</f>
        <v>18815.466986301373</v>
      </c>
      <c r="G87" s="3">
        <f t="shared" si="1"/>
        <v>0.10501998177555888</v>
      </c>
    </row>
    <row r="88" spans="1:7" x14ac:dyDescent="0.25">
      <c r="A88" t="str">
        <f>LEFT(Raw_data!A88,44)</f>
        <v>March 2018</v>
      </c>
      <c r="B88" t="str">
        <f>MID(Raw_data!B88,SEARCH(" ",Raw_data!B88)+1,LEN(Raw_data!B88)-SEARCH(" ",Raw_data!B88))</f>
        <v>Ekiti</v>
      </c>
      <c r="C88" t="str">
        <f>MID(Raw_data!C88,SEARCH("&gt;",Raw_data!C88)+1,SEARCH("/",Raw_data!C88)-SEARCH("&gt;",Raw_data!C88)-2)</f>
        <v>765</v>
      </c>
      <c r="D88" t="s">
        <v>921</v>
      </c>
      <c r="E88">
        <f>VLOOKUP($D88,Sheet3!$A:$B,MATCH(E$1,Sheet3!$A$1:$B$1,0),0)</f>
        <v>31</v>
      </c>
      <c r="F88" s="4">
        <f>(0.05*Raw_data!D88)/(365/31)</f>
        <v>14604.541643835619</v>
      </c>
      <c r="G88" s="3">
        <f t="shared" si="1"/>
        <v>5.2380966048523422E-2</v>
      </c>
    </row>
    <row r="89" spans="1:7" x14ac:dyDescent="0.25">
      <c r="A89" t="str">
        <f>LEFT(Raw_data!A89,44)</f>
        <v>March 2018</v>
      </c>
      <c r="B89" t="str">
        <f>MID(Raw_data!B89,SEARCH(" ",Raw_data!B89)+1,LEN(Raw_data!B89)-SEARCH(" ",Raw_data!B89))</f>
        <v>Enugu</v>
      </c>
      <c r="C89" t="str">
        <f>MID(Raw_data!C89,SEARCH("&gt;",Raw_data!C89)+1,SEARCH("/",Raw_data!C89)-SEARCH("&gt;",Raw_data!C89)-2)</f>
        <v>1759</v>
      </c>
      <c r="D89" t="s">
        <v>921</v>
      </c>
      <c r="E89">
        <f>VLOOKUP($D89,Sheet3!$A:$B,MATCH(E$1,Sheet3!$A$1:$B$1,0),0)</f>
        <v>31</v>
      </c>
      <c r="F89" s="4">
        <f>(0.05*Raw_data!D89)/(365/31)</f>
        <v>19721.639452054798</v>
      </c>
      <c r="G89" s="3">
        <f t="shared" si="1"/>
        <v>8.9191367902059976E-2</v>
      </c>
    </row>
    <row r="90" spans="1:7" x14ac:dyDescent="0.25">
      <c r="A90" t="str">
        <f>LEFT(Raw_data!A90,44)</f>
        <v>March 2018</v>
      </c>
      <c r="B90" t="str">
        <f>MID(Raw_data!B90,SEARCH(" ",Raw_data!B90)+1,LEN(Raw_data!B90)-SEARCH(" ",Raw_data!B90))</f>
        <v>Federal Capital Territory</v>
      </c>
      <c r="C90" t="str">
        <f>MID(Raw_data!C90,SEARCH("&gt;",Raw_data!C90)+1,SEARCH("/",Raw_data!C90)-SEARCH("&gt;",Raw_data!C90)-2)</f>
        <v>6176</v>
      </c>
      <c r="D90" t="s">
        <v>921</v>
      </c>
      <c r="E90">
        <f>VLOOKUP($D90,Sheet3!$A:$B,MATCH(E$1,Sheet3!$A$1:$B$1,0),0)</f>
        <v>31</v>
      </c>
      <c r="F90" s="4">
        <f>(0.05*Raw_data!D90)/(365/31)</f>
        <v>8708.3076712328766</v>
      </c>
      <c r="G90" s="3">
        <f t="shared" si="1"/>
        <v>0.70920783155168821</v>
      </c>
    </row>
    <row r="91" spans="1:7" x14ac:dyDescent="0.25">
      <c r="A91" t="str">
        <f>LEFT(Raw_data!A91,44)</f>
        <v>March 2018</v>
      </c>
      <c r="B91" t="str">
        <f>MID(Raw_data!B91,SEARCH(" ",Raw_data!B91)+1,LEN(Raw_data!B91)-SEARCH(" ",Raw_data!B91))</f>
        <v>Gombe</v>
      </c>
      <c r="C91" t="str">
        <f>MID(Raw_data!C91,SEARCH("&gt;",Raw_data!C91)+1,SEARCH("/",Raw_data!C91)-SEARCH("&gt;",Raw_data!C91)-2)</f>
        <v>4575</v>
      </c>
      <c r="D91" t="s">
        <v>921</v>
      </c>
      <c r="E91">
        <f>VLOOKUP($D91,Sheet3!$A:$B,MATCH(E$1,Sheet3!$A$1:$B$1,0),0)</f>
        <v>31</v>
      </c>
      <c r="F91" s="4">
        <f>(0.05*Raw_data!D91)/(365/31)</f>
        <v>14587.449178082194</v>
      </c>
      <c r="G91" s="3">
        <f t="shared" si="1"/>
        <v>0.31362577131538455</v>
      </c>
    </row>
    <row r="92" spans="1:7" x14ac:dyDescent="0.25">
      <c r="A92" t="str">
        <f>LEFT(Raw_data!A92,44)</f>
        <v>March 2018</v>
      </c>
      <c r="B92" t="str">
        <f>MID(Raw_data!B92,SEARCH(" ",Raw_data!B92)+1,LEN(Raw_data!B92)-SEARCH(" ",Raw_data!B92))</f>
        <v>Imo</v>
      </c>
      <c r="C92" t="str">
        <f>MID(Raw_data!C92,SEARCH("&gt;",Raw_data!C92)+1,SEARCH("/",Raw_data!C92)-SEARCH("&gt;",Raw_data!C92)-2)</f>
        <v>1452</v>
      </c>
      <c r="D92" t="s">
        <v>921</v>
      </c>
      <c r="E92">
        <f>VLOOKUP($D92,Sheet3!$A:$B,MATCH(E$1,Sheet3!$A$1:$B$1,0),0)</f>
        <v>31</v>
      </c>
      <c r="F92" s="4">
        <f>(0.05*Raw_data!D92)/(365/31)</f>
        <v>24385.338904109591</v>
      </c>
      <c r="G92" s="3">
        <f t="shared" si="1"/>
        <v>5.9543974586930948E-2</v>
      </c>
    </row>
    <row r="93" spans="1:7" x14ac:dyDescent="0.25">
      <c r="A93" t="str">
        <f>LEFT(Raw_data!A93,44)</f>
        <v>March 2018</v>
      </c>
      <c r="B93" t="str">
        <f>MID(Raw_data!B93,SEARCH(" ",Raw_data!B93)+1,LEN(Raw_data!B93)-SEARCH(" ",Raw_data!B93))</f>
        <v>Jigawa</v>
      </c>
      <c r="C93" t="str">
        <f>MID(Raw_data!C93,SEARCH("&gt;",Raw_data!C93)+1,SEARCH("/",Raw_data!C93)-SEARCH("&gt;",Raw_data!C93)-2)</f>
        <v>12351</v>
      </c>
      <c r="D93" t="s">
        <v>921</v>
      </c>
      <c r="E93">
        <f>VLOOKUP($D93,Sheet3!$A:$B,MATCH(E$1,Sheet3!$A$1:$B$1,0),0)</f>
        <v>31</v>
      </c>
      <c r="F93" s="4">
        <f>(0.05*Raw_data!D93)/(365/31)</f>
        <v>26024.219726027401</v>
      </c>
      <c r="G93" s="3">
        <f t="shared" si="1"/>
        <v>0.47459636177477743</v>
      </c>
    </row>
    <row r="94" spans="1:7" x14ac:dyDescent="0.25">
      <c r="A94" t="str">
        <f>LEFT(Raw_data!A94,44)</f>
        <v>March 2018</v>
      </c>
      <c r="B94" t="str">
        <f>MID(Raw_data!B94,SEARCH(" ",Raw_data!B94)+1,LEN(Raw_data!B94)-SEARCH(" ",Raw_data!B94))</f>
        <v>Kaduna</v>
      </c>
      <c r="C94" t="str">
        <f>MID(Raw_data!C94,SEARCH("&gt;",Raw_data!C94)+1,SEARCH("/",Raw_data!C94)-SEARCH("&gt;",Raw_data!C94)-2)</f>
        <v>15484</v>
      </c>
      <c r="D94" t="s">
        <v>921</v>
      </c>
      <c r="E94">
        <f>VLOOKUP($D94,Sheet3!$A:$B,MATCH(E$1,Sheet3!$A$1:$B$1,0),0)</f>
        <v>31</v>
      </c>
      <c r="F94" s="4">
        <f>(0.05*Raw_data!D94)/(365/31)</f>
        <v>36730.596301369864</v>
      </c>
      <c r="G94" s="3">
        <f t="shared" si="1"/>
        <v>0.42155591139756493</v>
      </c>
    </row>
    <row r="95" spans="1:7" x14ac:dyDescent="0.25">
      <c r="A95" t="str">
        <f>LEFT(Raw_data!A95,44)</f>
        <v>March 2018</v>
      </c>
      <c r="B95" t="str">
        <f>MID(Raw_data!B95,SEARCH(" ",Raw_data!B95)+1,LEN(Raw_data!B95)-SEARCH(" ",Raw_data!B95))</f>
        <v>Kebbi</v>
      </c>
      <c r="C95" t="str">
        <f>MID(Raw_data!C95,SEARCH("&gt;",Raw_data!C95)+1,SEARCH("/",Raw_data!C95)-SEARCH("&gt;",Raw_data!C95)-2)</f>
        <v>4446</v>
      </c>
      <c r="D95" t="s">
        <v>921</v>
      </c>
      <c r="E95">
        <f>VLOOKUP($D95,Sheet3!$A:$B,MATCH(E$1,Sheet3!$A$1:$B$1,0),0)</f>
        <v>31</v>
      </c>
      <c r="F95" s="4">
        <f>(0.05*Raw_data!D95)/(365/31)</f>
        <v>19838.275890410961</v>
      </c>
      <c r="G95" s="3">
        <f t="shared" si="1"/>
        <v>0.22411221744068097</v>
      </c>
    </row>
    <row r="96" spans="1:7" x14ac:dyDescent="0.25">
      <c r="A96" t="str">
        <f>LEFT(Raw_data!A96,44)</f>
        <v>March 2018</v>
      </c>
      <c r="B96" t="str">
        <f>MID(Raw_data!B96,SEARCH(" ",Raw_data!B96)+1,LEN(Raw_data!B96)-SEARCH(" ",Raw_data!B96))</f>
        <v>Kano</v>
      </c>
      <c r="C96" t="str">
        <f>MID(Raw_data!C96,SEARCH("&gt;",Raw_data!C96)+1,SEARCH("/",Raw_data!C96)-SEARCH("&gt;",Raw_data!C96)-2)</f>
        <v>14023</v>
      </c>
      <c r="D96" t="s">
        <v>921</v>
      </c>
      <c r="E96">
        <f>VLOOKUP($D96,Sheet3!$A:$B,MATCH(E$1,Sheet3!$A$1:$B$1,0),0)</f>
        <v>31</v>
      </c>
      <c r="F96" s="4">
        <f>(0.05*Raw_data!D96)/(365/31)</f>
        <v>58832.326575342478</v>
      </c>
      <c r="G96" s="3">
        <f t="shared" si="1"/>
        <v>0.23835535353241075</v>
      </c>
    </row>
    <row r="97" spans="1:7" x14ac:dyDescent="0.25">
      <c r="A97" t="str">
        <f>LEFT(Raw_data!A97,44)</f>
        <v>March 2018</v>
      </c>
      <c r="B97" t="str">
        <f>MID(Raw_data!B97,SEARCH(" ",Raw_data!B97)+1,LEN(Raw_data!B97)-SEARCH(" ",Raw_data!B97))</f>
        <v>Kogi</v>
      </c>
      <c r="C97" t="str">
        <f>MID(Raw_data!C97,SEARCH("&gt;",Raw_data!C97)+1,SEARCH("/",Raw_data!C97)-SEARCH("&gt;",Raw_data!C97)-2)</f>
        <v>1464</v>
      </c>
      <c r="D97" t="s">
        <v>921</v>
      </c>
      <c r="E97">
        <f>VLOOKUP($D97,Sheet3!$A:$B,MATCH(E$1,Sheet3!$A$1:$B$1,0),0)</f>
        <v>31</v>
      </c>
      <c r="F97" s="4">
        <f>(0.05*Raw_data!D97)/(365/31)</f>
        <v>19849.915753424659</v>
      </c>
      <c r="G97" s="3">
        <f t="shared" si="1"/>
        <v>7.375346163609886E-2</v>
      </c>
    </row>
    <row r="98" spans="1:7" x14ac:dyDescent="0.25">
      <c r="A98" t="str">
        <f>LEFT(Raw_data!A98,44)</f>
        <v>March 2018</v>
      </c>
      <c r="B98" t="str">
        <f>MID(Raw_data!B98,SEARCH(" ",Raw_data!B98)+1,LEN(Raw_data!B98)-SEARCH(" ",Raw_data!B98))</f>
        <v>Katsina</v>
      </c>
      <c r="C98" t="str">
        <f>MID(Raw_data!C98,SEARCH("&gt;",Raw_data!C98)+1,SEARCH("/",Raw_data!C98)-SEARCH("&gt;",Raw_data!C98)-2)</f>
        <v>15038</v>
      </c>
      <c r="D98" t="s">
        <v>921</v>
      </c>
      <c r="E98">
        <f>VLOOKUP($D98,Sheet3!$A:$B,MATCH(E$1,Sheet3!$A$1:$B$1,0),0)</f>
        <v>31</v>
      </c>
      <c r="F98" s="4">
        <f>(0.05*Raw_data!D98)/(365/31)</f>
        <v>35071.743835616442</v>
      </c>
      <c r="G98" s="3">
        <f t="shared" si="1"/>
        <v>0.42877822301862406</v>
      </c>
    </row>
    <row r="99" spans="1:7" x14ac:dyDescent="0.25">
      <c r="A99" t="str">
        <f>LEFT(Raw_data!A99,44)</f>
        <v>March 2018</v>
      </c>
      <c r="B99" t="str">
        <f>MID(Raw_data!B99,SEARCH(" ",Raw_data!B99)+1,LEN(Raw_data!B99)-SEARCH(" ",Raw_data!B99))</f>
        <v>Kwara</v>
      </c>
      <c r="C99" t="str">
        <f>MID(Raw_data!C99,SEARCH("&gt;",Raw_data!C99)+1,SEARCH("/",Raw_data!C99)-SEARCH("&gt;",Raw_data!C99)-2)</f>
        <v>1369</v>
      </c>
      <c r="D99" t="s">
        <v>921</v>
      </c>
      <c r="E99">
        <f>VLOOKUP($D99,Sheet3!$A:$B,MATCH(E$1,Sheet3!$A$1:$B$1,0),0)</f>
        <v>31</v>
      </c>
      <c r="F99" s="4">
        <f>(0.05*Raw_data!D99)/(365/31)</f>
        <v>14355.993835616438</v>
      </c>
      <c r="G99" s="3">
        <f t="shared" si="1"/>
        <v>9.5360865689673502E-2</v>
      </c>
    </row>
    <row r="100" spans="1:7" x14ac:dyDescent="0.25">
      <c r="A100" t="str">
        <f>LEFT(Raw_data!A100,44)</f>
        <v>March 2018</v>
      </c>
      <c r="B100" t="str">
        <f>MID(Raw_data!B100,SEARCH(" ",Raw_data!B100)+1,LEN(Raw_data!B100)-SEARCH(" ",Raw_data!B100))</f>
        <v>Lagos</v>
      </c>
      <c r="C100" t="str">
        <f>MID(Raw_data!C100,SEARCH("&gt;",Raw_data!C100)+1,SEARCH("/",Raw_data!C100)-SEARCH("&gt;",Raw_data!C100)-2)</f>
        <v>12235</v>
      </c>
      <c r="D100" t="s">
        <v>921</v>
      </c>
      <c r="E100">
        <f>VLOOKUP($D100,Sheet3!$A:$B,MATCH(E$1,Sheet3!$A$1:$B$1,0),0)</f>
        <v>31</v>
      </c>
      <c r="F100" s="4">
        <f>(0.05*Raw_data!D100)/(365/31)</f>
        <v>55858.636712328771</v>
      </c>
      <c r="G100" s="3">
        <f t="shared" si="1"/>
        <v>0.21903506279628854</v>
      </c>
    </row>
    <row r="101" spans="1:7" x14ac:dyDescent="0.25">
      <c r="A101" t="str">
        <f>LEFT(Raw_data!A101,44)</f>
        <v>March 2018</v>
      </c>
      <c r="B101" t="str">
        <f>MID(Raw_data!B101,SEARCH(" ",Raw_data!B101)+1,LEN(Raw_data!B101)-SEARCH(" ",Raw_data!B101))</f>
        <v>Nasarawa</v>
      </c>
      <c r="C101" t="str">
        <f>MID(Raw_data!C101,SEARCH("&gt;",Raw_data!C101)+1,SEARCH("/",Raw_data!C101)-SEARCH("&gt;",Raw_data!C101)-2)</f>
        <v>5069</v>
      </c>
      <c r="D101" t="s">
        <v>921</v>
      </c>
      <c r="E101">
        <f>VLOOKUP($D101,Sheet3!$A:$B,MATCH(E$1,Sheet3!$A$1:$B$1,0),0)</f>
        <v>31</v>
      </c>
      <c r="F101" s="4">
        <f>(0.05*Raw_data!D101)/(365/31)</f>
        <v>11281.384109589042</v>
      </c>
      <c r="G101" s="3">
        <f t="shared" si="1"/>
        <v>0.44932429839804944</v>
      </c>
    </row>
    <row r="102" spans="1:7" x14ac:dyDescent="0.25">
      <c r="A102" t="str">
        <f>LEFT(Raw_data!A102,44)</f>
        <v>March 2018</v>
      </c>
      <c r="B102" t="str">
        <f>MID(Raw_data!B102,SEARCH(" ",Raw_data!B102)+1,LEN(Raw_data!B102)-SEARCH(" ",Raw_data!B102))</f>
        <v>Niger</v>
      </c>
      <c r="C102" t="str">
        <f>MID(Raw_data!C102,SEARCH("&gt;",Raw_data!C102)+1,SEARCH("/",Raw_data!C102)-SEARCH("&gt;",Raw_data!C102)-2)</f>
        <v>7709</v>
      </c>
      <c r="D102" t="s">
        <v>921</v>
      </c>
      <c r="E102">
        <f>VLOOKUP($D102,Sheet3!$A:$B,MATCH(E$1,Sheet3!$A$1:$B$1,0),0)</f>
        <v>31</v>
      </c>
      <c r="F102" s="4">
        <f>(0.05*Raw_data!D102)/(365/31)</f>
        <v>25055.890136986305</v>
      </c>
      <c r="G102" s="3">
        <f t="shared" si="1"/>
        <v>0.30767216641887901</v>
      </c>
    </row>
    <row r="103" spans="1:7" x14ac:dyDescent="0.25">
      <c r="A103" t="str">
        <f>LEFT(Raw_data!A103,44)</f>
        <v>March 2018</v>
      </c>
      <c r="B103" t="str">
        <f>MID(Raw_data!B103,SEARCH(" ",Raw_data!B103)+1,LEN(Raw_data!B103)-SEARCH(" ",Raw_data!B103))</f>
        <v>Ogun</v>
      </c>
      <c r="C103" t="str">
        <f>MID(Raw_data!C103,SEARCH("&gt;",Raw_data!C103)+1,SEARCH("/",Raw_data!C103)-SEARCH("&gt;",Raw_data!C103)-2)</f>
        <v>4332</v>
      </c>
      <c r="D103" t="s">
        <v>921</v>
      </c>
      <c r="E103">
        <f>VLOOKUP($D103,Sheet3!$A:$B,MATCH(E$1,Sheet3!$A$1:$B$1,0),0)</f>
        <v>31</v>
      </c>
      <c r="F103" s="4">
        <f>(0.05*Raw_data!D103)/(365/31)</f>
        <v>23373.825890410961</v>
      </c>
      <c r="G103" s="3">
        <f t="shared" si="1"/>
        <v>0.18533551247924668</v>
      </c>
    </row>
    <row r="104" spans="1:7" x14ac:dyDescent="0.25">
      <c r="A104" t="str">
        <f>LEFT(Raw_data!A104,44)</f>
        <v>March 2018</v>
      </c>
      <c r="B104" t="str">
        <f>MID(Raw_data!B104,SEARCH(" ",Raw_data!B104)+1,LEN(Raw_data!B104)-SEARCH(" ",Raw_data!B104))</f>
        <v>Ondo</v>
      </c>
      <c r="C104" t="str">
        <f>MID(Raw_data!C104,SEARCH("&gt;",Raw_data!C104)+1,SEARCH("/",Raw_data!C104)-SEARCH("&gt;",Raw_data!C104)-2)</f>
        <v>4344</v>
      </c>
      <c r="D104" t="s">
        <v>921</v>
      </c>
      <c r="E104">
        <f>VLOOKUP($D104,Sheet3!$A:$B,MATCH(E$1,Sheet3!$A$1:$B$1,0),0)</f>
        <v>31</v>
      </c>
      <c r="F104" s="4">
        <f>(0.05*Raw_data!D104)/(365/31)</f>
        <v>21396.994109589043</v>
      </c>
      <c r="G104" s="3">
        <f t="shared" si="1"/>
        <v>0.20301917071862166</v>
      </c>
    </row>
    <row r="105" spans="1:7" x14ac:dyDescent="0.25">
      <c r="A105" t="str">
        <f>LEFT(Raw_data!A105,44)</f>
        <v>March 2018</v>
      </c>
      <c r="B105" t="str">
        <f>MID(Raw_data!B105,SEARCH(" ",Raw_data!B105)+1,LEN(Raw_data!B105)-SEARCH(" ",Raw_data!B105))</f>
        <v>Osun</v>
      </c>
      <c r="C105" t="str">
        <f>MID(Raw_data!C105,SEARCH("&gt;",Raw_data!C105)+1,SEARCH("/",Raw_data!C105)-SEARCH("&gt;",Raw_data!C105)-2)</f>
        <v>2911</v>
      </c>
      <c r="D105" t="s">
        <v>921</v>
      </c>
      <c r="E105">
        <f>VLOOKUP($D105,Sheet3!$A:$B,MATCH(E$1,Sheet3!$A$1:$B$1,0),0)</f>
        <v>31</v>
      </c>
      <c r="F105" s="4">
        <f>(0.05*Raw_data!D105)/(365/31)</f>
        <v>21216.315068493153</v>
      </c>
      <c r="G105" s="3">
        <f t="shared" si="1"/>
        <v>0.13720573014693394</v>
      </c>
    </row>
    <row r="106" spans="1:7" x14ac:dyDescent="0.25">
      <c r="A106" t="str">
        <f>LEFT(Raw_data!A106,44)</f>
        <v>March 2018</v>
      </c>
      <c r="B106" t="str">
        <f>MID(Raw_data!B106,SEARCH(" ",Raw_data!B106)+1,LEN(Raw_data!B106)-SEARCH(" ",Raw_data!B106))</f>
        <v>Oyo</v>
      </c>
      <c r="C106" t="str">
        <f>MID(Raw_data!C106,SEARCH("&gt;",Raw_data!C106)+1,SEARCH("/",Raw_data!C106)-SEARCH("&gt;",Raw_data!C106)-2)</f>
        <v>6317</v>
      </c>
      <c r="D106" t="s">
        <v>921</v>
      </c>
      <c r="E106">
        <f>VLOOKUP($D106,Sheet3!$A:$B,MATCH(E$1,Sheet3!$A$1:$B$1,0),0)</f>
        <v>31</v>
      </c>
      <c r="F106" s="4">
        <f>(0.05*Raw_data!D106)/(365/31)</f>
        <v>35316.970821917814</v>
      </c>
      <c r="G106" s="3">
        <f t="shared" si="1"/>
        <v>0.17886584984462064</v>
      </c>
    </row>
    <row r="107" spans="1:7" x14ac:dyDescent="0.25">
      <c r="A107" t="str">
        <f>LEFT(Raw_data!A107,44)</f>
        <v>March 2018</v>
      </c>
      <c r="B107" t="str">
        <f>MID(Raw_data!B107,SEARCH(" ",Raw_data!B107)+1,LEN(Raw_data!B107)-SEARCH(" ",Raw_data!B107))</f>
        <v>Plateau</v>
      </c>
      <c r="C107" t="str">
        <f>MID(Raw_data!C107,SEARCH("&gt;",Raw_data!C107)+1,SEARCH("/",Raw_data!C107)-SEARCH("&gt;",Raw_data!C107)-2)</f>
        <v>3593</v>
      </c>
      <c r="D107" t="s">
        <v>921</v>
      </c>
      <c r="E107">
        <f>VLOOKUP($D107,Sheet3!$A:$B,MATCH(E$1,Sheet3!$A$1:$B$1,0),0)</f>
        <v>31</v>
      </c>
      <c r="F107" s="4">
        <f>(0.05*Raw_data!D107)/(365/31)</f>
        <v>18583.833287671237</v>
      </c>
      <c r="G107" s="3">
        <f t="shared" si="1"/>
        <v>0.19334008997937169</v>
      </c>
    </row>
    <row r="108" spans="1:7" x14ac:dyDescent="0.25">
      <c r="A108" t="str">
        <f>LEFT(Raw_data!A108,44)</f>
        <v>March 2018</v>
      </c>
      <c r="B108" t="str">
        <f>MID(Raw_data!B108,SEARCH(" ",Raw_data!B108)+1,LEN(Raw_data!B108)-SEARCH(" ",Raw_data!B108))</f>
        <v>Rivers</v>
      </c>
      <c r="C108" t="str">
        <f>MID(Raw_data!C108,SEARCH("&gt;",Raw_data!C108)+1,SEARCH("/",Raw_data!C108)-SEARCH("&gt;",Raw_data!C108)-2)</f>
        <v>2968</v>
      </c>
      <c r="D108" t="s">
        <v>921</v>
      </c>
      <c r="E108">
        <f>VLOOKUP($D108,Sheet3!$A:$B,MATCH(E$1,Sheet3!$A$1:$B$1,0),0)</f>
        <v>31</v>
      </c>
      <c r="F108" s="4">
        <f>(0.05*Raw_data!D108)/(365/31)</f>
        <v>32890.282328767127</v>
      </c>
      <c r="G108" s="3">
        <f t="shared" si="1"/>
        <v>9.0239419970076423E-2</v>
      </c>
    </row>
    <row r="109" spans="1:7" x14ac:dyDescent="0.25">
      <c r="A109" t="str">
        <f>LEFT(Raw_data!A109,44)</f>
        <v>March 2018</v>
      </c>
      <c r="B109" t="str">
        <f>MID(Raw_data!B109,SEARCH(" ",Raw_data!B109)+1,LEN(Raw_data!B109)-SEARCH(" ",Raw_data!B109))</f>
        <v>Sokoto</v>
      </c>
      <c r="C109" t="str">
        <f>MID(Raw_data!C109,SEARCH("&gt;",Raw_data!C109)+1,SEARCH("/",Raw_data!C109)-SEARCH("&gt;",Raw_data!C109)-2)</f>
        <v>6698</v>
      </c>
      <c r="D109" t="s">
        <v>921</v>
      </c>
      <c r="E109">
        <f>VLOOKUP($D109,Sheet3!$A:$B,MATCH(E$1,Sheet3!$A$1:$B$1,0),0)</f>
        <v>31</v>
      </c>
      <c r="F109" s="4">
        <f>(0.05*Raw_data!D109)/(365/31)</f>
        <v>22383.860000000004</v>
      </c>
      <c r="G109" s="3">
        <f t="shared" si="1"/>
        <v>0.29923346554168934</v>
      </c>
    </row>
    <row r="110" spans="1:7" x14ac:dyDescent="0.25">
      <c r="A110" t="str">
        <f>LEFT(Raw_data!A110,44)</f>
        <v>March 2018</v>
      </c>
      <c r="B110" t="str">
        <f>MID(Raw_data!B110,SEARCH(" ",Raw_data!B110)+1,LEN(Raw_data!B110)-SEARCH(" ",Raw_data!B110))</f>
        <v>Taraba</v>
      </c>
      <c r="C110" t="str">
        <f>MID(Raw_data!C110,SEARCH("&gt;",Raw_data!C110)+1,SEARCH("/",Raw_data!C110)-SEARCH("&gt;",Raw_data!C110)-2)</f>
        <v>2699</v>
      </c>
      <c r="D110" t="s">
        <v>921</v>
      </c>
      <c r="E110">
        <f>VLOOKUP($D110,Sheet3!$A:$B,MATCH(E$1,Sheet3!$A$1:$B$1,0),0)</f>
        <v>31</v>
      </c>
      <c r="F110" s="4">
        <f>(0.05*Raw_data!D110)/(365/31)</f>
        <v>13647.401780821921</v>
      </c>
      <c r="G110" s="3">
        <f t="shared" si="1"/>
        <v>0.19776658175278339</v>
      </c>
    </row>
    <row r="111" spans="1:7" x14ac:dyDescent="0.25">
      <c r="A111" t="str">
        <f>LEFT(Raw_data!A111,44)</f>
        <v>March 2018</v>
      </c>
      <c r="B111" t="str">
        <f>MID(Raw_data!B111,SEARCH(" ",Raw_data!B111)+1,LEN(Raw_data!B111)-SEARCH(" ",Raw_data!B111))</f>
        <v>Yobe</v>
      </c>
      <c r="C111" t="str">
        <f>MID(Raw_data!C111,SEARCH("&gt;",Raw_data!C111)+1,SEARCH("/",Raw_data!C111)-SEARCH("&gt;",Raw_data!C111)-2)</f>
        <v>6175</v>
      </c>
      <c r="D111" t="s">
        <v>921</v>
      </c>
      <c r="E111">
        <f>VLOOKUP($D111,Sheet3!$A:$B,MATCH(E$1,Sheet3!$A$1:$B$1,0),0)</f>
        <v>31</v>
      </c>
      <c r="F111" s="4">
        <f>(0.05*Raw_data!D111)/(365/31)</f>
        <v>14897.347260273973</v>
      </c>
      <c r="G111" s="3">
        <f t="shared" si="1"/>
        <v>0.41450332680816071</v>
      </c>
    </row>
    <row r="112" spans="1:7" x14ac:dyDescent="0.25">
      <c r="A112" t="str">
        <f>LEFT(Raw_data!A112,44)</f>
        <v>March 2018</v>
      </c>
      <c r="B112" t="str">
        <f>MID(Raw_data!B112,SEARCH(" ",Raw_data!B112)+1,LEN(Raw_data!B112)-SEARCH(" ",Raw_data!B112))</f>
        <v>Zamfara</v>
      </c>
      <c r="C112" t="str">
        <f>MID(Raw_data!C112,SEARCH("&gt;",Raw_data!C112)+1,SEARCH("/",Raw_data!C112)-SEARCH("&gt;",Raw_data!C112)-2)</f>
        <v>3386</v>
      </c>
      <c r="D112" t="s">
        <v>921</v>
      </c>
      <c r="E112">
        <f>VLOOKUP($D112,Sheet3!$A:$B,MATCH(E$1,Sheet3!$A$1:$B$1,0),0)</f>
        <v>31</v>
      </c>
      <c r="F112" s="4">
        <f>(0.05*Raw_data!D112)/(365/31)</f>
        <v>20201.901643835619</v>
      </c>
      <c r="G112" s="3">
        <f t="shared" si="1"/>
        <v>0.16760798362926391</v>
      </c>
    </row>
    <row r="113" spans="1:7" x14ac:dyDescent="0.25">
      <c r="A113" t="str">
        <f>LEFT(Raw_data!A113,44)</f>
        <v>April 2018</v>
      </c>
      <c r="B113" t="str">
        <f>MID(Raw_data!B113,SEARCH(" ",Raw_data!B113)+1,LEN(Raw_data!B113)-SEARCH(" ",Raw_data!B113))</f>
        <v>Anambra</v>
      </c>
      <c r="C113" t="str">
        <f>MID(Raw_data!C113,SEARCH("&gt;",Raw_data!C113)+1,SEARCH("/",Raw_data!C113)-SEARCH("&gt;",Raw_data!C113)-2)</f>
        <v>1569</v>
      </c>
      <c r="D113" t="s">
        <v>922</v>
      </c>
      <c r="E113">
        <f>VLOOKUP($D113,Sheet3!$A:$B,MATCH(E$1,Sheet3!$A$1:$B$1,0),0)</f>
        <v>30</v>
      </c>
      <c r="F113" s="4">
        <f>(0.05*Raw_data!D113)/(365/31)</f>
        <v>24736.806712328769</v>
      </c>
      <c r="G113" s="3">
        <f t="shared" si="1"/>
        <v>6.3427750325510443E-2</v>
      </c>
    </row>
    <row r="114" spans="1:7" x14ac:dyDescent="0.25">
      <c r="A114" t="str">
        <f>LEFT(Raw_data!A114,44)</f>
        <v>April 2018</v>
      </c>
      <c r="B114" t="str">
        <f>MID(Raw_data!B114,SEARCH(" ",Raw_data!B114)+1,LEN(Raw_data!B114)-SEARCH(" ",Raw_data!B114))</f>
        <v>Abia</v>
      </c>
      <c r="C114" t="str">
        <f>MID(Raw_data!C114,SEARCH("&gt;",Raw_data!C114)+1,SEARCH("/",Raw_data!C114)-SEARCH("&gt;",Raw_data!C114)-2)</f>
        <v>1138</v>
      </c>
      <c r="D114" t="s">
        <v>922</v>
      </c>
      <c r="E114">
        <f>VLOOKUP($D114,Sheet3!$A:$B,MATCH(E$1,Sheet3!$A$1:$B$1,0),0)</f>
        <v>30</v>
      </c>
      <c r="F114" s="4">
        <f>(0.05*Raw_data!D114)/(365/31)</f>
        <v>16568.531780821919</v>
      </c>
      <c r="G114" s="3">
        <f t="shared" si="1"/>
        <v>6.8684420264518264E-2</v>
      </c>
    </row>
    <row r="115" spans="1:7" x14ac:dyDescent="0.25">
      <c r="A115" t="str">
        <f>LEFT(Raw_data!A115,44)</f>
        <v>April 2018</v>
      </c>
      <c r="B115" t="str">
        <f>MID(Raw_data!B115,SEARCH(" ",Raw_data!B115)+1,LEN(Raw_data!B115)-SEARCH(" ",Raw_data!B115))</f>
        <v>Adamawa</v>
      </c>
      <c r="C115" t="str">
        <f>MID(Raw_data!C115,SEARCH("&gt;",Raw_data!C115)+1,SEARCH("/",Raw_data!C115)-SEARCH("&gt;",Raw_data!C115)-2)</f>
        <v>10866</v>
      </c>
      <c r="D115" t="s">
        <v>922</v>
      </c>
      <c r="E115">
        <f>VLOOKUP($D115,Sheet3!$A:$B,MATCH(E$1,Sheet3!$A$1:$B$1,0),0)</f>
        <v>30</v>
      </c>
      <c r="F115" s="4">
        <f>(0.05*Raw_data!D115)/(365/31)</f>
        <v>18959.298493150687</v>
      </c>
      <c r="G115" s="3">
        <f t="shared" si="1"/>
        <v>0.57312247095669155</v>
      </c>
    </row>
    <row r="116" spans="1:7" x14ac:dyDescent="0.25">
      <c r="A116" t="str">
        <f>LEFT(Raw_data!A116,44)</f>
        <v>April 2018</v>
      </c>
      <c r="B116" t="str">
        <f>MID(Raw_data!B116,SEARCH(" ",Raw_data!B116)+1,LEN(Raw_data!B116)-SEARCH(" ",Raw_data!B116))</f>
        <v>Akwa-Ibom</v>
      </c>
      <c r="C116" t="str">
        <f>MID(Raw_data!C116,SEARCH("&gt;",Raw_data!C116)+1,SEARCH("/",Raw_data!C116)-SEARCH("&gt;",Raw_data!C116)-2)</f>
        <v>881</v>
      </c>
      <c r="D116" t="s">
        <v>922</v>
      </c>
      <c r="E116">
        <f>VLOOKUP($D116,Sheet3!$A:$B,MATCH(E$1,Sheet3!$A$1:$B$1,0),0)</f>
        <v>30</v>
      </c>
      <c r="F116" s="4">
        <f>(0.05*Raw_data!D116)/(365/31)</f>
        <v>24865.342054794524</v>
      </c>
      <c r="G116" s="3">
        <f t="shared" si="1"/>
        <v>3.5430841774007529E-2</v>
      </c>
    </row>
    <row r="117" spans="1:7" x14ac:dyDescent="0.25">
      <c r="A117" t="str">
        <f>LEFT(Raw_data!A117,44)</f>
        <v>April 2018</v>
      </c>
      <c r="B117" t="str">
        <f>MID(Raw_data!B117,SEARCH(" ",Raw_data!B117)+1,LEN(Raw_data!B117)-SEARCH(" ",Raw_data!B117))</f>
        <v>Bauchi</v>
      </c>
      <c r="C117" t="str">
        <f>MID(Raw_data!C117,SEARCH("&gt;",Raw_data!C117)+1,SEARCH("/",Raw_data!C117)-SEARCH("&gt;",Raw_data!C117)-2)</f>
        <v>9107</v>
      </c>
      <c r="D117" t="s">
        <v>922</v>
      </c>
      <c r="E117">
        <f>VLOOKUP($D117,Sheet3!$A:$B,MATCH(E$1,Sheet3!$A$1:$B$1,0),0)</f>
        <v>30</v>
      </c>
      <c r="F117" s="4">
        <f>(0.05*Raw_data!D117)/(365/31)</f>
        <v>29662.16739726028</v>
      </c>
      <c r="G117" s="3">
        <f t="shared" si="1"/>
        <v>0.30702409159895577</v>
      </c>
    </row>
    <row r="118" spans="1:7" x14ac:dyDescent="0.25">
      <c r="A118" t="str">
        <f>LEFT(Raw_data!A118,44)</f>
        <v>April 2018</v>
      </c>
      <c r="B118" t="str">
        <f>MID(Raw_data!B118,SEARCH(" ",Raw_data!B118)+1,LEN(Raw_data!B118)-SEARCH(" ",Raw_data!B118))</f>
        <v>Benue</v>
      </c>
      <c r="C118" t="str">
        <f>MID(Raw_data!C118,SEARCH("&gt;",Raw_data!C118)+1,SEARCH("/",Raw_data!C118)-SEARCH("&gt;",Raw_data!C118)-2)</f>
        <v>887</v>
      </c>
      <c r="D118" t="s">
        <v>922</v>
      </c>
      <c r="E118">
        <f>VLOOKUP($D118,Sheet3!$A:$B,MATCH(E$1,Sheet3!$A$1:$B$1,0),0)</f>
        <v>30</v>
      </c>
      <c r="F118" s="4">
        <f>(0.05*Raw_data!D118)/(365/31)</f>
        <v>25545.82178082192</v>
      </c>
      <c r="G118" s="3">
        <f t="shared" si="1"/>
        <v>3.4721920774766379E-2</v>
      </c>
    </row>
    <row r="119" spans="1:7" x14ac:dyDescent="0.25">
      <c r="A119" t="str">
        <f>LEFT(Raw_data!A119,44)</f>
        <v>April 2018</v>
      </c>
      <c r="B119" t="str">
        <f>MID(Raw_data!B119,SEARCH(" ",Raw_data!B119)+1,LEN(Raw_data!B119)-SEARCH(" ",Raw_data!B119))</f>
        <v>Borno</v>
      </c>
      <c r="C119" t="str">
        <f>MID(Raw_data!C119,SEARCH("&gt;",Raw_data!C119)+1,SEARCH("/",Raw_data!C119)-SEARCH("&gt;",Raw_data!C119)-2)</f>
        <v>7723</v>
      </c>
      <c r="D119" t="s">
        <v>922</v>
      </c>
      <c r="E119">
        <f>VLOOKUP($D119,Sheet3!$A:$B,MATCH(E$1,Sheet3!$A$1:$B$1,0),0)</f>
        <v>30</v>
      </c>
      <c r="F119" s="4">
        <f>(0.05*Raw_data!D119)/(365/31)</f>
        <v>26206.631369863015</v>
      </c>
      <c r="G119" s="3">
        <f t="shared" si="1"/>
        <v>0.29469640302115524</v>
      </c>
    </row>
    <row r="120" spans="1:7" x14ac:dyDescent="0.25">
      <c r="A120" t="str">
        <f>LEFT(Raw_data!A120,44)</f>
        <v>April 2018</v>
      </c>
      <c r="B120" t="str">
        <f>MID(Raw_data!B120,SEARCH(" ",Raw_data!B120)+1,LEN(Raw_data!B120)-SEARCH(" ",Raw_data!B120))</f>
        <v>Bayelsa</v>
      </c>
      <c r="C120" t="str">
        <f>MID(Raw_data!C120,SEARCH("&gt;",Raw_data!C120)+1,SEARCH("/",Raw_data!C120)-SEARCH("&gt;",Raw_data!C120)-2)</f>
        <v>321</v>
      </c>
      <c r="D120" t="s">
        <v>922</v>
      </c>
      <c r="E120">
        <f>VLOOKUP($D120,Sheet3!$A:$B,MATCH(E$1,Sheet3!$A$1:$B$1,0),0)</f>
        <v>30</v>
      </c>
      <c r="F120" s="4">
        <f>(0.05*Raw_data!D120)/(365/31)</f>
        <v>10193.64082191781</v>
      </c>
      <c r="G120" s="3">
        <f t="shared" si="1"/>
        <v>3.1490220776643742E-2</v>
      </c>
    </row>
    <row r="121" spans="1:7" x14ac:dyDescent="0.25">
      <c r="A121" t="str">
        <f>LEFT(Raw_data!A121,44)</f>
        <v>April 2018</v>
      </c>
      <c r="B121" t="str">
        <f>MID(Raw_data!B121,SEARCH(" ",Raw_data!B121)+1,LEN(Raw_data!B121)-SEARCH(" ",Raw_data!B121))</f>
        <v>Cross River</v>
      </c>
      <c r="C121" t="str">
        <f>MID(Raw_data!C121,SEARCH("&gt;",Raw_data!C121)+1,SEARCH("/",Raw_data!C121)-SEARCH("&gt;",Raw_data!C121)-2)</f>
        <v>1859</v>
      </c>
      <c r="D121" t="s">
        <v>922</v>
      </c>
      <c r="E121">
        <f>VLOOKUP($D121,Sheet3!$A:$B,MATCH(E$1,Sheet3!$A$1:$B$1,0),0)</f>
        <v>30</v>
      </c>
      <c r="F121" s="4">
        <f>(0.05*Raw_data!D121)/(365/31)</f>
        <v>17288.83164383562</v>
      </c>
      <c r="G121" s="3">
        <f t="shared" si="1"/>
        <v>0.10752606296925979</v>
      </c>
    </row>
    <row r="122" spans="1:7" x14ac:dyDescent="0.25">
      <c r="A122" t="str">
        <f>LEFT(Raw_data!A122,44)</f>
        <v>April 2018</v>
      </c>
      <c r="B122" t="str">
        <f>MID(Raw_data!B122,SEARCH(" ",Raw_data!B122)+1,LEN(Raw_data!B122)-SEARCH(" ",Raw_data!B122))</f>
        <v>Delta</v>
      </c>
      <c r="C122" t="str">
        <f>MID(Raw_data!C122,SEARCH("&gt;",Raw_data!C122)+1,SEARCH("/",Raw_data!C122)-SEARCH("&gt;",Raw_data!C122)-2)</f>
        <v>3548</v>
      </c>
      <c r="D122" t="s">
        <v>922</v>
      </c>
      <c r="E122">
        <f>VLOOKUP($D122,Sheet3!$A:$B,MATCH(E$1,Sheet3!$A$1:$B$1,0),0)</f>
        <v>30</v>
      </c>
      <c r="F122" s="4">
        <f>(0.05*Raw_data!D122)/(365/31)</f>
        <v>25398.533561643839</v>
      </c>
      <c r="G122" s="3">
        <f t="shared" si="1"/>
        <v>0.13969310438292751</v>
      </c>
    </row>
    <row r="123" spans="1:7" x14ac:dyDescent="0.25">
      <c r="A123" t="str">
        <f>LEFT(Raw_data!A123,44)</f>
        <v>April 2018</v>
      </c>
      <c r="B123" t="str">
        <f>MID(Raw_data!B123,SEARCH(" ",Raw_data!B123)+1,LEN(Raw_data!B123)-SEARCH(" ",Raw_data!B123))</f>
        <v>Ebonyi</v>
      </c>
      <c r="C123" t="str">
        <f>MID(Raw_data!C123,SEARCH("&gt;",Raw_data!C123)+1,SEARCH("/",Raw_data!C123)-SEARCH("&gt;",Raw_data!C123)-2)</f>
        <v>1703</v>
      </c>
      <c r="D123" t="s">
        <v>922</v>
      </c>
      <c r="E123">
        <f>VLOOKUP($D123,Sheet3!$A:$B,MATCH(E$1,Sheet3!$A$1:$B$1,0),0)</f>
        <v>30</v>
      </c>
      <c r="F123" s="4">
        <f>(0.05*Raw_data!D123)/(365/31)</f>
        <v>12856.303013698631</v>
      </c>
      <c r="G123" s="3">
        <f t="shared" si="1"/>
        <v>0.13246420827087085</v>
      </c>
    </row>
    <row r="124" spans="1:7" x14ac:dyDescent="0.25">
      <c r="A124" t="str">
        <f>LEFT(Raw_data!A124,44)</f>
        <v>April 2018</v>
      </c>
      <c r="B124" t="str">
        <f>MID(Raw_data!B124,SEARCH(" ",Raw_data!B124)+1,LEN(Raw_data!B124)-SEARCH(" ",Raw_data!B124))</f>
        <v>Edo</v>
      </c>
      <c r="C124" t="str">
        <f>MID(Raw_data!C124,SEARCH("&gt;",Raw_data!C124)+1,SEARCH("/",Raw_data!C124)-SEARCH("&gt;",Raw_data!C124)-2)</f>
        <v>2132</v>
      </c>
      <c r="D124" t="s">
        <v>922</v>
      </c>
      <c r="E124">
        <f>VLOOKUP($D124,Sheet3!$A:$B,MATCH(E$1,Sheet3!$A$1:$B$1,0),0)</f>
        <v>30</v>
      </c>
      <c r="F124" s="4">
        <f>(0.05*Raw_data!D124)/(365/31)</f>
        <v>18815.466986301373</v>
      </c>
      <c r="G124" s="3">
        <f t="shared" si="1"/>
        <v>0.11331103296836616</v>
      </c>
    </row>
    <row r="125" spans="1:7" x14ac:dyDescent="0.25">
      <c r="A125" t="str">
        <f>LEFT(Raw_data!A125,44)</f>
        <v>April 2018</v>
      </c>
      <c r="B125" t="str">
        <f>MID(Raw_data!B125,SEARCH(" ",Raw_data!B125)+1,LEN(Raw_data!B125)-SEARCH(" ",Raw_data!B125))</f>
        <v>Ekiti</v>
      </c>
      <c r="C125" t="str">
        <f>MID(Raw_data!C125,SEARCH("&gt;",Raw_data!C125)+1,SEARCH("/",Raw_data!C125)-SEARCH("&gt;",Raw_data!C125)-2)</f>
        <v>742</v>
      </c>
      <c r="D125" t="s">
        <v>922</v>
      </c>
      <c r="E125">
        <f>VLOOKUP($D125,Sheet3!$A:$B,MATCH(E$1,Sheet3!$A$1:$B$1,0),0)</f>
        <v>30</v>
      </c>
      <c r="F125" s="4">
        <f>(0.05*Raw_data!D125)/(365/31)</f>
        <v>14604.541643835619</v>
      </c>
      <c r="G125" s="3">
        <f t="shared" si="1"/>
        <v>5.0806113474515531E-2</v>
      </c>
    </row>
    <row r="126" spans="1:7" x14ac:dyDescent="0.25">
      <c r="A126" t="str">
        <f>LEFT(Raw_data!A126,44)</f>
        <v>April 2018</v>
      </c>
      <c r="B126" t="str">
        <f>MID(Raw_data!B126,SEARCH(" ",Raw_data!B126)+1,LEN(Raw_data!B126)-SEARCH(" ",Raw_data!B126))</f>
        <v>Enugu</v>
      </c>
      <c r="C126" t="str">
        <f>MID(Raw_data!C126,SEARCH("&gt;",Raw_data!C126)+1,SEARCH("/",Raw_data!C126)-SEARCH("&gt;",Raw_data!C126)-2)</f>
        <v>2407</v>
      </c>
      <c r="D126" t="s">
        <v>922</v>
      </c>
      <c r="E126">
        <f>VLOOKUP($D126,Sheet3!$A:$B,MATCH(E$1,Sheet3!$A$1:$B$1,0),0)</f>
        <v>30</v>
      </c>
      <c r="F126" s="4">
        <f>(0.05*Raw_data!D126)/(365/31)</f>
        <v>19721.639452054798</v>
      </c>
      <c r="G126" s="3">
        <f t="shared" si="1"/>
        <v>0.12204867682788992</v>
      </c>
    </row>
    <row r="127" spans="1:7" x14ac:dyDescent="0.25">
      <c r="A127" t="str">
        <f>LEFT(Raw_data!A127,44)</f>
        <v>April 2018</v>
      </c>
      <c r="B127" t="str">
        <f>MID(Raw_data!B127,SEARCH(" ",Raw_data!B127)+1,LEN(Raw_data!B127)-SEARCH(" ",Raw_data!B127))</f>
        <v>Federal Capital Territory</v>
      </c>
      <c r="C127" t="str">
        <f>MID(Raw_data!C127,SEARCH("&gt;",Raw_data!C127)+1,SEARCH("/",Raw_data!C127)-SEARCH("&gt;",Raw_data!C127)-2)</f>
        <v>4762</v>
      </c>
      <c r="D127" t="s">
        <v>922</v>
      </c>
      <c r="E127">
        <f>VLOOKUP($D127,Sheet3!$A:$B,MATCH(E$1,Sheet3!$A$1:$B$1,0),0)</f>
        <v>30</v>
      </c>
      <c r="F127" s="4">
        <f>(0.05*Raw_data!D127)/(365/31)</f>
        <v>8708.3076712328766</v>
      </c>
      <c r="G127" s="3">
        <f t="shared" si="1"/>
        <v>0.54683414732013269</v>
      </c>
    </row>
    <row r="128" spans="1:7" x14ac:dyDescent="0.25">
      <c r="A128" t="str">
        <f>LEFT(Raw_data!A128,44)</f>
        <v>April 2018</v>
      </c>
      <c r="B128" t="str">
        <f>MID(Raw_data!B128,SEARCH(" ",Raw_data!B128)+1,LEN(Raw_data!B128)-SEARCH(" ",Raw_data!B128))</f>
        <v>Gombe</v>
      </c>
      <c r="C128" t="str">
        <f>MID(Raw_data!C128,SEARCH("&gt;",Raw_data!C128)+1,SEARCH("/",Raw_data!C128)-SEARCH("&gt;",Raw_data!C128)-2)</f>
        <v>3749</v>
      </c>
      <c r="D128" t="s">
        <v>922</v>
      </c>
      <c r="E128">
        <f>VLOOKUP($D128,Sheet3!$A:$B,MATCH(E$1,Sheet3!$A$1:$B$1,0),0)</f>
        <v>30</v>
      </c>
      <c r="F128" s="4">
        <f>(0.05*Raw_data!D128)/(365/31)</f>
        <v>14587.449178082194</v>
      </c>
      <c r="G128" s="3">
        <f t="shared" si="1"/>
        <v>0.2570017522757107</v>
      </c>
    </row>
    <row r="129" spans="1:7" x14ac:dyDescent="0.25">
      <c r="A129" t="str">
        <f>LEFT(Raw_data!A129,44)</f>
        <v>April 2018</v>
      </c>
      <c r="B129" t="str">
        <f>MID(Raw_data!B129,SEARCH(" ",Raw_data!B129)+1,LEN(Raw_data!B129)-SEARCH(" ",Raw_data!B129))</f>
        <v>Imo</v>
      </c>
      <c r="C129" t="str">
        <f>MID(Raw_data!C129,SEARCH("&gt;",Raw_data!C129)+1,SEARCH("/",Raw_data!C129)-SEARCH("&gt;",Raw_data!C129)-2)</f>
        <v>1308</v>
      </c>
      <c r="D129" t="s">
        <v>922</v>
      </c>
      <c r="E129">
        <f>VLOOKUP($D129,Sheet3!$A:$B,MATCH(E$1,Sheet3!$A$1:$B$1,0),0)</f>
        <v>30</v>
      </c>
      <c r="F129" s="4">
        <f>(0.05*Raw_data!D129)/(365/31)</f>
        <v>24385.338904109591</v>
      </c>
      <c r="G129" s="3">
        <f t="shared" si="1"/>
        <v>5.3638787024590684E-2</v>
      </c>
    </row>
    <row r="130" spans="1:7" x14ac:dyDescent="0.25">
      <c r="A130" t="str">
        <f>LEFT(Raw_data!A130,44)</f>
        <v>April 2018</v>
      </c>
      <c r="B130" t="str">
        <f>MID(Raw_data!B130,SEARCH(" ",Raw_data!B130)+1,LEN(Raw_data!B130)-SEARCH(" ",Raw_data!B130))</f>
        <v>Jigawa</v>
      </c>
      <c r="C130" t="str">
        <f>MID(Raw_data!C130,SEARCH("&gt;",Raw_data!C130)+1,SEARCH("/",Raw_data!C130)-SEARCH("&gt;",Raw_data!C130)-2)</f>
        <v>12330</v>
      </c>
      <c r="D130" t="s">
        <v>922</v>
      </c>
      <c r="E130">
        <f>VLOOKUP($D130,Sheet3!$A:$B,MATCH(E$1,Sheet3!$A$1:$B$1,0),0)</f>
        <v>30</v>
      </c>
      <c r="F130" s="4">
        <f>(0.05*Raw_data!D130)/(365/31)</f>
        <v>26024.219726027401</v>
      </c>
      <c r="G130" s="3">
        <f t="shared" si="1"/>
        <v>0.47378942115480577</v>
      </c>
    </row>
    <row r="131" spans="1:7" x14ac:dyDescent="0.25">
      <c r="A131" t="str">
        <f>LEFT(Raw_data!A131,44)</f>
        <v>April 2018</v>
      </c>
      <c r="B131" t="str">
        <f>MID(Raw_data!B131,SEARCH(" ",Raw_data!B131)+1,LEN(Raw_data!B131)-SEARCH(" ",Raw_data!B131))</f>
        <v>Kaduna</v>
      </c>
      <c r="C131" t="str">
        <f>MID(Raw_data!C131,SEARCH("&gt;",Raw_data!C131)+1,SEARCH("/",Raw_data!C131)-SEARCH("&gt;",Raw_data!C131)-2)</f>
        <v>16092</v>
      </c>
      <c r="D131" t="s">
        <v>922</v>
      </c>
      <c r="E131">
        <f>VLOOKUP($D131,Sheet3!$A:$B,MATCH(E$1,Sheet3!$A$1:$B$1,0),0)</f>
        <v>30</v>
      </c>
      <c r="F131" s="4">
        <f>(0.05*Raw_data!D131)/(365/31)</f>
        <v>36730.596301369864</v>
      </c>
      <c r="G131" s="3">
        <f t="shared" ref="G131:G194" si="2">C131/F131</f>
        <v>0.43810886891046336</v>
      </c>
    </row>
    <row r="132" spans="1:7" x14ac:dyDescent="0.25">
      <c r="A132" t="str">
        <f>LEFT(Raw_data!A132,44)</f>
        <v>April 2018</v>
      </c>
      <c r="B132" t="str">
        <f>MID(Raw_data!B132,SEARCH(" ",Raw_data!B132)+1,LEN(Raw_data!B132)-SEARCH(" ",Raw_data!B132))</f>
        <v>Kebbi</v>
      </c>
      <c r="C132" t="str">
        <f>MID(Raw_data!C132,SEARCH("&gt;",Raw_data!C132)+1,SEARCH("/",Raw_data!C132)-SEARCH("&gt;",Raw_data!C132)-2)</f>
        <v>4214</v>
      </c>
      <c r="D132" t="s">
        <v>922</v>
      </c>
      <c r="E132">
        <f>VLOOKUP($D132,Sheet3!$A:$B,MATCH(E$1,Sheet3!$A$1:$B$1,0),0)</f>
        <v>30</v>
      </c>
      <c r="F132" s="4">
        <f>(0.05*Raw_data!D132)/(365/31)</f>
        <v>19838.275890410961</v>
      </c>
      <c r="G132" s="3">
        <f t="shared" si="2"/>
        <v>0.21241765278790589</v>
      </c>
    </row>
    <row r="133" spans="1:7" x14ac:dyDescent="0.25">
      <c r="A133" t="str">
        <f>LEFT(Raw_data!A133,44)</f>
        <v>April 2018</v>
      </c>
      <c r="B133" t="str">
        <f>MID(Raw_data!B133,SEARCH(" ",Raw_data!B133)+1,LEN(Raw_data!B133)-SEARCH(" ",Raw_data!B133))</f>
        <v>Kano</v>
      </c>
      <c r="C133" t="str">
        <f>MID(Raw_data!C133,SEARCH("&gt;",Raw_data!C133)+1,SEARCH("/",Raw_data!C133)-SEARCH("&gt;",Raw_data!C133)-2)</f>
        <v>14148</v>
      </c>
      <c r="D133" t="s">
        <v>922</v>
      </c>
      <c r="E133">
        <f>VLOOKUP($D133,Sheet3!$A:$B,MATCH(E$1,Sheet3!$A$1:$B$1,0),0)</f>
        <v>30</v>
      </c>
      <c r="F133" s="4">
        <f>(0.05*Raw_data!D133)/(365/31)</f>
        <v>58832.326575342478</v>
      </c>
      <c r="G133" s="3">
        <f t="shared" si="2"/>
        <v>0.24048003578239657</v>
      </c>
    </row>
    <row r="134" spans="1:7" x14ac:dyDescent="0.25">
      <c r="A134" t="str">
        <f>LEFT(Raw_data!A134,44)</f>
        <v>April 2018</v>
      </c>
      <c r="B134" t="str">
        <f>MID(Raw_data!B134,SEARCH(" ",Raw_data!B134)+1,LEN(Raw_data!B134)-SEARCH(" ",Raw_data!B134))</f>
        <v>Kogi</v>
      </c>
      <c r="C134" t="str">
        <f>MID(Raw_data!C134,SEARCH("&gt;",Raw_data!C134)+1,SEARCH("/",Raw_data!C134)-SEARCH("&gt;",Raw_data!C134)-2)</f>
        <v>1631</v>
      </c>
      <c r="D134" t="s">
        <v>922</v>
      </c>
      <c r="E134">
        <f>VLOOKUP($D134,Sheet3!$A:$B,MATCH(E$1,Sheet3!$A$1:$B$1,0),0)</f>
        <v>30</v>
      </c>
      <c r="F134" s="4">
        <f>(0.05*Raw_data!D134)/(365/31)</f>
        <v>19849.915753424659</v>
      </c>
      <c r="G134" s="3">
        <f t="shared" si="2"/>
        <v>8.2166595579560964E-2</v>
      </c>
    </row>
    <row r="135" spans="1:7" x14ac:dyDescent="0.25">
      <c r="A135" t="str">
        <f>LEFT(Raw_data!A135,44)</f>
        <v>April 2018</v>
      </c>
      <c r="B135" t="str">
        <f>MID(Raw_data!B135,SEARCH(" ",Raw_data!B135)+1,LEN(Raw_data!B135)-SEARCH(" ",Raw_data!B135))</f>
        <v>Katsina</v>
      </c>
      <c r="C135" t="str">
        <f>MID(Raw_data!C135,SEARCH("&gt;",Raw_data!C135)+1,SEARCH("/",Raw_data!C135)-SEARCH("&gt;",Raw_data!C135)-2)</f>
        <v>12302</v>
      </c>
      <c r="D135" t="s">
        <v>922</v>
      </c>
      <c r="E135">
        <f>VLOOKUP($D135,Sheet3!$A:$B,MATCH(E$1,Sheet3!$A$1:$B$1,0),0)</f>
        <v>30</v>
      </c>
      <c r="F135" s="4">
        <f>(0.05*Raw_data!D135)/(365/31)</f>
        <v>35071.743835616442</v>
      </c>
      <c r="G135" s="3">
        <f t="shared" si="2"/>
        <v>0.35076670432072837</v>
      </c>
    </row>
    <row r="136" spans="1:7" x14ac:dyDescent="0.25">
      <c r="A136" t="str">
        <f>LEFT(Raw_data!A136,44)</f>
        <v>April 2018</v>
      </c>
      <c r="B136" t="str">
        <f>MID(Raw_data!B136,SEARCH(" ",Raw_data!B136)+1,LEN(Raw_data!B136)-SEARCH(" ",Raw_data!B136))</f>
        <v>Kwara</v>
      </c>
      <c r="C136" t="str">
        <f>MID(Raw_data!C136,SEARCH("&gt;",Raw_data!C136)+1,SEARCH("/",Raw_data!C136)-SEARCH("&gt;",Raw_data!C136)-2)</f>
        <v>1282</v>
      </c>
      <c r="D136" t="s">
        <v>922</v>
      </c>
      <c r="E136">
        <f>VLOOKUP($D136,Sheet3!$A:$B,MATCH(E$1,Sheet3!$A$1:$B$1,0),0)</f>
        <v>30</v>
      </c>
      <c r="F136" s="4">
        <f>(0.05*Raw_data!D136)/(365/31)</f>
        <v>14355.993835616438</v>
      </c>
      <c r="G136" s="3">
        <f t="shared" si="2"/>
        <v>8.9300679192228949E-2</v>
      </c>
    </row>
    <row r="137" spans="1:7" x14ac:dyDescent="0.25">
      <c r="A137" t="str">
        <f>LEFT(Raw_data!A137,44)</f>
        <v>April 2018</v>
      </c>
      <c r="B137" t="str">
        <f>MID(Raw_data!B137,SEARCH(" ",Raw_data!B137)+1,LEN(Raw_data!B137)-SEARCH(" ",Raw_data!B137))</f>
        <v>Lagos</v>
      </c>
      <c r="C137" t="str">
        <f>MID(Raw_data!C137,SEARCH("&gt;",Raw_data!C137)+1,SEARCH("/",Raw_data!C137)-SEARCH("&gt;",Raw_data!C137)-2)</f>
        <v>11533</v>
      </c>
      <c r="D137" t="s">
        <v>922</v>
      </c>
      <c r="E137">
        <f>VLOOKUP($D137,Sheet3!$A:$B,MATCH(E$1,Sheet3!$A$1:$B$1,0),0)</f>
        <v>30</v>
      </c>
      <c r="F137" s="4">
        <f>(0.05*Raw_data!D137)/(365/31)</f>
        <v>55858.636712328771</v>
      </c>
      <c r="G137" s="3">
        <f t="shared" si="2"/>
        <v>0.20646762396645651</v>
      </c>
    </row>
    <row r="138" spans="1:7" x14ac:dyDescent="0.25">
      <c r="A138" t="str">
        <f>LEFT(Raw_data!A138,44)</f>
        <v>April 2018</v>
      </c>
      <c r="B138" t="str">
        <f>MID(Raw_data!B138,SEARCH(" ",Raw_data!B138)+1,LEN(Raw_data!B138)-SEARCH(" ",Raw_data!B138))</f>
        <v>Nasarawa</v>
      </c>
      <c r="C138" t="str">
        <f>MID(Raw_data!C138,SEARCH("&gt;",Raw_data!C138)+1,SEARCH("/",Raw_data!C138)-SEARCH("&gt;",Raw_data!C138)-2)</f>
        <v>7895</v>
      </c>
      <c r="D138" t="s">
        <v>922</v>
      </c>
      <c r="E138">
        <f>VLOOKUP($D138,Sheet3!$A:$B,MATCH(E$1,Sheet3!$A$1:$B$1,0),0)</f>
        <v>30</v>
      </c>
      <c r="F138" s="4">
        <f>(0.05*Raw_data!D138)/(365/31)</f>
        <v>11281.384109589042</v>
      </c>
      <c r="G138" s="3">
        <f t="shared" si="2"/>
        <v>0.69982547560714148</v>
      </c>
    </row>
    <row r="139" spans="1:7" x14ac:dyDescent="0.25">
      <c r="A139" t="str">
        <f>LEFT(Raw_data!A139,44)</f>
        <v>April 2018</v>
      </c>
      <c r="B139" t="str">
        <f>MID(Raw_data!B139,SEARCH(" ",Raw_data!B139)+1,LEN(Raw_data!B139)-SEARCH(" ",Raw_data!B139))</f>
        <v>Niger</v>
      </c>
      <c r="C139" t="str">
        <f>MID(Raw_data!C139,SEARCH("&gt;",Raw_data!C139)+1,SEARCH("/",Raw_data!C139)-SEARCH("&gt;",Raw_data!C139)-2)</f>
        <v>6788</v>
      </c>
      <c r="D139" t="s">
        <v>922</v>
      </c>
      <c r="E139">
        <f>VLOOKUP($D139,Sheet3!$A:$B,MATCH(E$1,Sheet3!$A$1:$B$1,0),0)</f>
        <v>30</v>
      </c>
      <c r="F139" s="4">
        <f>(0.05*Raw_data!D139)/(365/31)</f>
        <v>25055.890136986305</v>
      </c>
      <c r="G139" s="3">
        <f t="shared" si="2"/>
        <v>0.27091434241164236</v>
      </c>
    </row>
    <row r="140" spans="1:7" x14ac:dyDescent="0.25">
      <c r="A140" t="str">
        <f>LEFT(Raw_data!A140,44)</f>
        <v>April 2018</v>
      </c>
      <c r="B140" t="str">
        <f>MID(Raw_data!B140,SEARCH(" ",Raw_data!B140)+1,LEN(Raw_data!B140)-SEARCH(" ",Raw_data!B140))</f>
        <v>Ogun</v>
      </c>
      <c r="C140" t="str">
        <f>MID(Raw_data!C140,SEARCH("&gt;",Raw_data!C140)+1,SEARCH("/",Raw_data!C140)-SEARCH("&gt;",Raw_data!C140)-2)</f>
        <v>3698</v>
      </c>
      <c r="D140" t="s">
        <v>922</v>
      </c>
      <c r="E140">
        <f>VLOOKUP($D140,Sheet3!$A:$B,MATCH(E$1,Sheet3!$A$1:$B$1,0),0)</f>
        <v>30</v>
      </c>
      <c r="F140" s="4">
        <f>(0.05*Raw_data!D140)/(365/31)</f>
        <v>23373.825890410961</v>
      </c>
      <c r="G140" s="3">
        <f t="shared" si="2"/>
        <v>0.15821115538971706</v>
      </c>
    </row>
    <row r="141" spans="1:7" x14ac:dyDescent="0.25">
      <c r="A141" t="str">
        <f>LEFT(Raw_data!A141,44)</f>
        <v>April 2018</v>
      </c>
      <c r="B141" t="str">
        <f>MID(Raw_data!B141,SEARCH(" ",Raw_data!B141)+1,LEN(Raw_data!B141)-SEARCH(" ",Raw_data!B141))</f>
        <v>Ondo</v>
      </c>
      <c r="C141" t="str">
        <f>MID(Raw_data!C141,SEARCH("&gt;",Raw_data!C141)+1,SEARCH("/",Raw_data!C141)-SEARCH("&gt;",Raw_data!C141)-2)</f>
        <v>3010</v>
      </c>
      <c r="D141" t="s">
        <v>922</v>
      </c>
      <c r="E141">
        <f>VLOOKUP($D141,Sheet3!$A:$B,MATCH(E$1,Sheet3!$A$1:$B$1,0),0)</f>
        <v>30</v>
      </c>
      <c r="F141" s="4">
        <f>(0.05*Raw_data!D141)/(365/31)</f>
        <v>21396.994109589043</v>
      </c>
      <c r="G141" s="3">
        <f t="shared" si="2"/>
        <v>0.14067396497768214</v>
      </c>
    </row>
    <row r="142" spans="1:7" x14ac:dyDescent="0.25">
      <c r="A142" t="str">
        <f>LEFT(Raw_data!A142,44)</f>
        <v>April 2018</v>
      </c>
      <c r="B142" t="str">
        <f>MID(Raw_data!B142,SEARCH(" ",Raw_data!B142)+1,LEN(Raw_data!B142)-SEARCH(" ",Raw_data!B142))</f>
        <v>Osun</v>
      </c>
      <c r="C142" t="str">
        <f>MID(Raw_data!C142,SEARCH("&gt;",Raw_data!C142)+1,SEARCH("/",Raw_data!C142)-SEARCH("&gt;",Raw_data!C142)-2)</f>
        <v>3397</v>
      </c>
      <c r="D142" t="s">
        <v>922</v>
      </c>
      <c r="E142">
        <f>VLOOKUP($D142,Sheet3!$A:$B,MATCH(E$1,Sheet3!$A$1:$B$1,0),0)</f>
        <v>30</v>
      </c>
      <c r="F142" s="4">
        <f>(0.05*Raw_data!D142)/(365/31)</f>
        <v>21216.315068493153</v>
      </c>
      <c r="G142" s="3">
        <f t="shared" si="2"/>
        <v>0.1601126297867175</v>
      </c>
    </row>
    <row r="143" spans="1:7" x14ac:dyDescent="0.25">
      <c r="A143" t="str">
        <f>LEFT(Raw_data!A143,44)</f>
        <v>April 2018</v>
      </c>
      <c r="B143" t="str">
        <f>MID(Raw_data!B143,SEARCH(" ",Raw_data!B143)+1,LEN(Raw_data!B143)-SEARCH(" ",Raw_data!B143))</f>
        <v>Oyo</v>
      </c>
      <c r="C143" t="str">
        <f>MID(Raw_data!C143,SEARCH("&gt;",Raw_data!C143)+1,SEARCH("/",Raw_data!C143)-SEARCH("&gt;",Raw_data!C143)-2)</f>
        <v>6402</v>
      </c>
      <c r="D143" t="s">
        <v>922</v>
      </c>
      <c r="E143">
        <f>VLOOKUP($D143,Sheet3!$A:$B,MATCH(E$1,Sheet3!$A$1:$B$1,0),0)</f>
        <v>30</v>
      </c>
      <c r="F143" s="4">
        <f>(0.05*Raw_data!D143)/(365/31)</f>
        <v>35316.970821917814</v>
      </c>
      <c r="G143" s="3">
        <f t="shared" si="2"/>
        <v>0.18127262477525111</v>
      </c>
    </row>
    <row r="144" spans="1:7" x14ac:dyDescent="0.25">
      <c r="A144" t="str">
        <f>LEFT(Raw_data!A144,44)</f>
        <v>April 2018</v>
      </c>
      <c r="B144" t="str">
        <f>MID(Raw_data!B144,SEARCH(" ",Raw_data!B144)+1,LEN(Raw_data!B144)-SEARCH(" ",Raw_data!B144))</f>
        <v>Plateau</v>
      </c>
      <c r="C144" t="str">
        <f>MID(Raw_data!C144,SEARCH("&gt;",Raw_data!C144)+1,SEARCH("/",Raw_data!C144)-SEARCH("&gt;",Raw_data!C144)-2)</f>
        <v>3091</v>
      </c>
      <c r="D144" t="s">
        <v>922</v>
      </c>
      <c r="E144">
        <f>VLOOKUP($D144,Sheet3!$A:$B,MATCH(E$1,Sheet3!$A$1:$B$1,0),0)</f>
        <v>30</v>
      </c>
      <c r="F144" s="4">
        <f>(0.05*Raw_data!D144)/(365/31)</f>
        <v>18583.833287671237</v>
      </c>
      <c r="G144" s="3">
        <f t="shared" si="2"/>
        <v>0.16632736379800667</v>
      </c>
    </row>
    <row r="145" spans="1:7" x14ac:dyDescent="0.25">
      <c r="A145" t="str">
        <f>LEFT(Raw_data!A145,44)</f>
        <v>April 2018</v>
      </c>
      <c r="B145" t="str">
        <f>MID(Raw_data!B145,SEARCH(" ",Raw_data!B145)+1,LEN(Raw_data!B145)-SEARCH(" ",Raw_data!B145))</f>
        <v>Rivers</v>
      </c>
      <c r="C145" t="str">
        <f>MID(Raw_data!C145,SEARCH("&gt;",Raw_data!C145)+1,SEARCH("/",Raw_data!C145)-SEARCH("&gt;",Raw_data!C145)-2)</f>
        <v>3142</v>
      </c>
      <c r="D145" t="s">
        <v>922</v>
      </c>
      <c r="E145">
        <f>VLOOKUP($D145,Sheet3!$A:$B,MATCH(E$1,Sheet3!$A$1:$B$1,0),0)</f>
        <v>30</v>
      </c>
      <c r="F145" s="4">
        <f>(0.05*Raw_data!D145)/(365/31)</f>
        <v>32890.282328767127</v>
      </c>
      <c r="G145" s="3">
        <f t="shared" si="2"/>
        <v>9.5529736369939389E-2</v>
      </c>
    </row>
    <row r="146" spans="1:7" x14ac:dyDescent="0.25">
      <c r="A146" t="str">
        <f>LEFT(Raw_data!A146,44)</f>
        <v>April 2018</v>
      </c>
      <c r="B146" t="str">
        <f>MID(Raw_data!B146,SEARCH(" ",Raw_data!B146)+1,LEN(Raw_data!B146)-SEARCH(" ",Raw_data!B146))</f>
        <v>Sokoto</v>
      </c>
      <c r="C146" t="str">
        <f>MID(Raw_data!C146,SEARCH("&gt;",Raw_data!C146)+1,SEARCH("/",Raw_data!C146)-SEARCH("&gt;",Raw_data!C146)-2)</f>
        <v>5900</v>
      </c>
      <c r="D146" t="s">
        <v>922</v>
      </c>
      <c r="E146">
        <f>VLOOKUP($D146,Sheet3!$A:$B,MATCH(E$1,Sheet3!$A$1:$B$1,0),0)</f>
        <v>30</v>
      </c>
      <c r="F146" s="4">
        <f>(0.05*Raw_data!D146)/(365/31)</f>
        <v>22383.860000000004</v>
      </c>
      <c r="G146" s="3">
        <f t="shared" si="2"/>
        <v>0.2635827779480393</v>
      </c>
    </row>
    <row r="147" spans="1:7" x14ac:dyDescent="0.25">
      <c r="A147" t="str">
        <f>LEFT(Raw_data!A147,44)</f>
        <v>April 2018</v>
      </c>
      <c r="B147" t="str">
        <f>MID(Raw_data!B147,SEARCH(" ",Raw_data!B147)+1,LEN(Raw_data!B147)-SEARCH(" ",Raw_data!B147))</f>
        <v>Taraba</v>
      </c>
      <c r="C147" t="str">
        <f>MID(Raw_data!C147,SEARCH("&gt;",Raw_data!C147)+1,SEARCH("/",Raw_data!C147)-SEARCH("&gt;",Raw_data!C147)-2)</f>
        <v>2438</v>
      </c>
      <c r="D147" t="s">
        <v>922</v>
      </c>
      <c r="E147">
        <f>VLOOKUP($D147,Sheet3!$A:$B,MATCH(E$1,Sheet3!$A$1:$B$1,0),0)</f>
        <v>30</v>
      </c>
      <c r="F147" s="4">
        <f>(0.05*Raw_data!D147)/(365/31)</f>
        <v>13647.401780821921</v>
      </c>
      <c r="G147" s="3">
        <f t="shared" si="2"/>
        <v>0.17864206236135083</v>
      </c>
    </row>
    <row r="148" spans="1:7" x14ac:dyDescent="0.25">
      <c r="A148" t="str">
        <f>LEFT(Raw_data!A148,44)</f>
        <v>April 2018</v>
      </c>
      <c r="B148" t="str">
        <f>MID(Raw_data!B148,SEARCH(" ",Raw_data!B148)+1,LEN(Raw_data!B148)-SEARCH(" ",Raw_data!B148))</f>
        <v>Yobe</v>
      </c>
      <c r="C148" t="str">
        <f>MID(Raw_data!C148,SEARCH("&gt;",Raw_data!C148)+1,SEARCH("/",Raw_data!C148)-SEARCH("&gt;",Raw_data!C148)-2)</f>
        <v>4988</v>
      </c>
      <c r="D148" t="s">
        <v>922</v>
      </c>
      <c r="E148">
        <f>VLOOKUP($D148,Sheet3!$A:$B,MATCH(E$1,Sheet3!$A$1:$B$1,0),0)</f>
        <v>30</v>
      </c>
      <c r="F148" s="4">
        <f>(0.05*Raw_data!D148)/(365/31)</f>
        <v>14897.347260273973</v>
      </c>
      <c r="G148" s="3">
        <f t="shared" si="2"/>
        <v>0.33482471159823574</v>
      </c>
    </row>
    <row r="149" spans="1:7" x14ac:dyDescent="0.25">
      <c r="A149" t="str">
        <f>LEFT(Raw_data!A149,44)</f>
        <v>April 2018</v>
      </c>
      <c r="B149" t="str">
        <f>MID(Raw_data!B149,SEARCH(" ",Raw_data!B149)+1,LEN(Raw_data!B149)-SEARCH(" ",Raw_data!B149))</f>
        <v>Zamfara</v>
      </c>
      <c r="C149" t="str">
        <f>MID(Raw_data!C149,SEARCH("&gt;",Raw_data!C149)+1,SEARCH("/",Raw_data!C149)-SEARCH("&gt;",Raw_data!C149)-2)</f>
        <v>2703</v>
      </c>
      <c r="D149" t="s">
        <v>922</v>
      </c>
      <c r="E149">
        <f>VLOOKUP($D149,Sheet3!$A:$B,MATCH(E$1,Sheet3!$A$1:$B$1,0),0)</f>
        <v>30</v>
      </c>
      <c r="F149" s="4">
        <f>(0.05*Raw_data!D149)/(365/31)</f>
        <v>20201.901643835619</v>
      </c>
      <c r="G149" s="3">
        <f t="shared" si="2"/>
        <v>0.13379928521851753</v>
      </c>
    </row>
    <row r="150" spans="1:7" x14ac:dyDescent="0.25">
      <c r="A150" t="str">
        <f>LEFT(Raw_data!A150,44)</f>
        <v>May 2018</v>
      </c>
      <c r="B150" t="str">
        <f>MID(Raw_data!B150,SEARCH(" ",Raw_data!B150)+1,LEN(Raw_data!B150)-SEARCH(" ",Raw_data!B150))</f>
        <v>Anambra</v>
      </c>
      <c r="C150" t="str">
        <f>MID(Raw_data!C150,SEARCH("&gt;",Raw_data!C150)+1,SEARCH("/",Raw_data!C150)-SEARCH("&gt;",Raw_data!C150)-2)</f>
        <v>1511</v>
      </c>
      <c r="D150" t="s">
        <v>923</v>
      </c>
      <c r="E150">
        <f>VLOOKUP($D150,Sheet3!$A:$B,MATCH(E$1,Sheet3!$A$1:$B$1,0),0)</f>
        <v>31</v>
      </c>
      <c r="F150" s="4">
        <f>(0.05*Raw_data!D150)/(365/31)</f>
        <v>24736.806712328769</v>
      </c>
      <c r="G150" s="3">
        <f t="shared" si="2"/>
        <v>6.108306611972357E-2</v>
      </c>
    </row>
    <row r="151" spans="1:7" x14ac:dyDescent="0.25">
      <c r="A151" t="str">
        <f>LEFT(Raw_data!A151,44)</f>
        <v>May 2018</v>
      </c>
      <c r="B151" t="str">
        <f>MID(Raw_data!B151,SEARCH(" ",Raw_data!B151)+1,LEN(Raw_data!B151)-SEARCH(" ",Raw_data!B151))</f>
        <v>Abia</v>
      </c>
      <c r="C151" t="str">
        <f>MID(Raw_data!C151,SEARCH("&gt;",Raw_data!C151)+1,SEARCH("/",Raw_data!C151)-SEARCH("&gt;",Raw_data!C151)-2)</f>
        <v>490</v>
      </c>
      <c r="D151" t="s">
        <v>923</v>
      </c>
      <c r="E151">
        <f>VLOOKUP($D151,Sheet3!$A:$B,MATCH(E$1,Sheet3!$A$1:$B$1,0),0)</f>
        <v>31</v>
      </c>
      <c r="F151" s="4">
        <f>(0.05*Raw_data!D151)/(365/31)</f>
        <v>16568.531780821919</v>
      </c>
      <c r="G151" s="3">
        <f t="shared" si="2"/>
        <v>2.9574135263281155E-2</v>
      </c>
    </row>
    <row r="152" spans="1:7" x14ac:dyDescent="0.25">
      <c r="A152" t="str">
        <f>LEFT(Raw_data!A152,44)</f>
        <v>May 2018</v>
      </c>
      <c r="B152" t="str">
        <f>MID(Raw_data!B152,SEARCH(" ",Raw_data!B152)+1,LEN(Raw_data!B152)-SEARCH(" ",Raw_data!B152))</f>
        <v>Adamawa</v>
      </c>
      <c r="C152" t="str">
        <f>MID(Raw_data!C152,SEARCH("&gt;",Raw_data!C152)+1,SEARCH("/",Raw_data!C152)-SEARCH("&gt;",Raw_data!C152)-2)</f>
        <v>2656</v>
      </c>
      <c r="D152" t="s">
        <v>923</v>
      </c>
      <c r="E152">
        <f>VLOOKUP($D152,Sheet3!$A:$B,MATCH(E$1,Sheet3!$A$1:$B$1,0),0)</f>
        <v>31</v>
      </c>
      <c r="F152" s="4">
        <f>(0.05*Raw_data!D152)/(365/31)</f>
        <v>18959.298493150687</v>
      </c>
      <c r="G152" s="3">
        <f t="shared" si="2"/>
        <v>0.14008957140262954</v>
      </c>
    </row>
    <row r="153" spans="1:7" x14ac:dyDescent="0.25">
      <c r="A153" t="str">
        <f>LEFT(Raw_data!A153,44)</f>
        <v>May 2018</v>
      </c>
      <c r="B153" t="str">
        <f>MID(Raw_data!B153,SEARCH(" ",Raw_data!B153)+1,LEN(Raw_data!B153)-SEARCH(" ",Raw_data!B153))</f>
        <v>Akwa-Ibom</v>
      </c>
      <c r="C153" t="str">
        <f>MID(Raw_data!C153,SEARCH("&gt;",Raw_data!C153)+1,SEARCH("/",Raw_data!C153)-SEARCH("&gt;",Raw_data!C153)-2)</f>
        <v>1201</v>
      </c>
      <c r="D153" t="s">
        <v>923</v>
      </c>
      <c r="E153">
        <f>VLOOKUP($D153,Sheet3!$A:$B,MATCH(E$1,Sheet3!$A$1:$B$1,0),0)</f>
        <v>31</v>
      </c>
      <c r="F153" s="4">
        <f>(0.05*Raw_data!D153)/(365/31)</f>
        <v>24865.342054794524</v>
      </c>
      <c r="G153" s="3">
        <f t="shared" si="2"/>
        <v>4.8300160012012532E-2</v>
      </c>
    </row>
    <row r="154" spans="1:7" x14ac:dyDescent="0.25">
      <c r="A154" t="str">
        <f>LEFT(Raw_data!A154,44)</f>
        <v>May 2018</v>
      </c>
      <c r="B154" t="str">
        <f>MID(Raw_data!B154,SEARCH(" ",Raw_data!B154)+1,LEN(Raw_data!B154)-SEARCH(" ",Raw_data!B154))</f>
        <v>Bauchi</v>
      </c>
      <c r="C154" t="str">
        <f>MID(Raw_data!C154,SEARCH("&gt;",Raw_data!C154)+1,SEARCH("/",Raw_data!C154)-SEARCH("&gt;",Raw_data!C154)-2)</f>
        <v>9413</v>
      </c>
      <c r="D154" t="s">
        <v>923</v>
      </c>
      <c r="E154">
        <f>VLOOKUP($D154,Sheet3!$A:$B,MATCH(E$1,Sheet3!$A$1:$B$1,0),0)</f>
        <v>31</v>
      </c>
      <c r="F154" s="4">
        <f>(0.05*Raw_data!D154)/(365/31)</f>
        <v>29662.16739726028</v>
      </c>
      <c r="G154" s="3">
        <f t="shared" si="2"/>
        <v>0.3173402628989756</v>
      </c>
    </row>
    <row r="155" spans="1:7" x14ac:dyDescent="0.25">
      <c r="A155" t="str">
        <f>LEFT(Raw_data!A155,44)</f>
        <v>May 2018</v>
      </c>
      <c r="B155" t="str">
        <f>MID(Raw_data!B155,SEARCH(" ",Raw_data!B155)+1,LEN(Raw_data!B155)-SEARCH(" ",Raw_data!B155))</f>
        <v>Benue</v>
      </c>
      <c r="C155" t="str">
        <f>MID(Raw_data!C155,SEARCH("&gt;",Raw_data!C155)+1,SEARCH("/",Raw_data!C155)-SEARCH("&gt;",Raw_data!C155)-2)</f>
        <v>580</v>
      </c>
      <c r="D155" t="s">
        <v>923</v>
      </c>
      <c r="E155">
        <f>VLOOKUP($D155,Sheet3!$A:$B,MATCH(E$1,Sheet3!$A$1:$B$1,0),0)</f>
        <v>31</v>
      </c>
      <c r="F155" s="4">
        <f>(0.05*Raw_data!D155)/(365/31)</f>
        <v>25545.82178082192</v>
      </c>
      <c r="G155" s="3">
        <f t="shared" si="2"/>
        <v>2.2704299942913751E-2</v>
      </c>
    </row>
    <row r="156" spans="1:7" x14ac:dyDescent="0.25">
      <c r="A156" t="str">
        <f>LEFT(Raw_data!A156,44)</f>
        <v>May 2018</v>
      </c>
      <c r="B156" t="str">
        <f>MID(Raw_data!B156,SEARCH(" ",Raw_data!B156)+1,LEN(Raw_data!B156)-SEARCH(" ",Raw_data!B156))</f>
        <v>Borno</v>
      </c>
      <c r="C156" t="str">
        <f>MID(Raw_data!C156,SEARCH("&gt;",Raw_data!C156)+1,SEARCH("/",Raw_data!C156)-SEARCH("&gt;",Raw_data!C156)-2)</f>
        <v>5723</v>
      </c>
      <c r="D156" t="s">
        <v>923</v>
      </c>
      <c r="E156">
        <f>VLOOKUP($D156,Sheet3!$A:$B,MATCH(E$1,Sheet3!$A$1:$B$1,0),0)</f>
        <v>31</v>
      </c>
      <c r="F156" s="4">
        <f>(0.05*Raw_data!D156)/(365/31)</f>
        <v>26206.631369863015</v>
      </c>
      <c r="G156" s="3">
        <f t="shared" si="2"/>
        <v>0.21837984131685501</v>
      </c>
    </row>
    <row r="157" spans="1:7" x14ac:dyDescent="0.25">
      <c r="A157" t="str">
        <f>LEFT(Raw_data!A157,44)</f>
        <v>May 2018</v>
      </c>
      <c r="B157" t="str">
        <f>MID(Raw_data!B157,SEARCH(" ",Raw_data!B157)+1,LEN(Raw_data!B157)-SEARCH(" ",Raw_data!B157))</f>
        <v>Bayelsa</v>
      </c>
      <c r="C157" t="str">
        <f>MID(Raw_data!C157,SEARCH("&gt;",Raw_data!C157)+1,SEARCH("/",Raw_data!C157)-SEARCH("&gt;",Raw_data!C157)-2)</f>
        <v>166</v>
      </c>
      <c r="D157" t="s">
        <v>923</v>
      </c>
      <c r="E157">
        <f>VLOOKUP($D157,Sheet3!$A:$B,MATCH(E$1,Sheet3!$A$1:$B$1,0),0)</f>
        <v>31</v>
      </c>
      <c r="F157" s="4">
        <f>(0.05*Raw_data!D157)/(365/31)</f>
        <v>10193.64082191781</v>
      </c>
      <c r="G157" s="3">
        <f t="shared" si="2"/>
        <v>1.6284662457703616E-2</v>
      </c>
    </row>
    <row r="158" spans="1:7" x14ac:dyDescent="0.25">
      <c r="A158" t="str">
        <f>LEFT(Raw_data!A158,44)</f>
        <v>May 2018</v>
      </c>
      <c r="B158" t="str">
        <f>MID(Raw_data!B158,SEARCH(" ",Raw_data!B158)+1,LEN(Raw_data!B158)-SEARCH(" ",Raw_data!B158))</f>
        <v>Cross River</v>
      </c>
      <c r="C158" t="str">
        <f>MID(Raw_data!C158,SEARCH("&gt;",Raw_data!C158)+1,SEARCH("/",Raw_data!C158)-SEARCH("&gt;",Raw_data!C158)-2)</f>
        <v>1286</v>
      </c>
      <c r="D158" t="s">
        <v>923</v>
      </c>
      <c r="E158">
        <f>VLOOKUP($D158,Sheet3!$A:$B,MATCH(E$1,Sheet3!$A$1:$B$1,0),0)</f>
        <v>31</v>
      </c>
      <c r="F158" s="4">
        <f>(0.05*Raw_data!D158)/(365/31)</f>
        <v>17288.83164383562</v>
      </c>
      <c r="G158" s="3">
        <f t="shared" si="2"/>
        <v>7.4383279708697195E-2</v>
      </c>
    </row>
    <row r="159" spans="1:7" x14ac:dyDescent="0.25">
      <c r="A159" t="str">
        <f>LEFT(Raw_data!A159,44)</f>
        <v>May 2018</v>
      </c>
      <c r="B159" t="str">
        <f>MID(Raw_data!B159,SEARCH(" ",Raw_data!B159)+1,LEN(Raw_data!B159)-SEARCH(" ",Raw_data!B159))</f>
        <v>Delta</v>
      </c>
      <c r="C159" t="str">
        <f>MID(Raw_data!C159,SEARCH("&gt;",Raw_data!C159)+1,SEARCH("/",Raw_data!C159)-SEARCH("&gt;",Raw_data!C159)-2)</f>
        <v>1039</v>
      </c>
      <c r="D159" t="s">
        <v>923</v>
      </c>
      <c r="E159">
        <f>VLOOKUP($D159,Sheet3!$A:$B,MATCH(E$1,Sheet3!$A$1:$B$1,0),0)</f>
        <v>31</v>
      </c>
      <c r="F159" s="4">
        <f>(0.05*Raw_data!D159)/(365/31)</f>
        <v>25398.533561643839</v>
      </c>
      <c r="G159" s="3">
        <f t="shared" si="2"/>
        <v>4.0907873577751316E-2</v>
      </c>
    </row>
    <row r="160" spans="1:7" x14ac:dyDescent="0.25">
      <c r="A160" t="str">
        <f>LEFT(Raw_data!A160,44)</f>
        <v>May 2018</v>
      </c>
      <c r="B160" t="str">
        <f>MID(Raw_data!B160,SEARCH(" ",Raw_data!B160)+1,LEN(Raw_data!B160)-SEARCH(" ",Raw_data!B160))</f>
        <v>Ebonyi</v>
      </c>
      <c r="C160" t="str">
        <f>MID(Raw_data!C160,SEARCH("&gt;",Raw_data!C160)+1,SEARCH("/",Raw_data!C160)-SEARCH("&gt;",Raw_data!C160)-2)</f>
        <v>2343</v>
      </c>
      <c r="D160" t="s">
        <v>923</v>
      </c>
      <c r="E160">
        <f>VLOOKUP($D160,Sheet3!$A:$B,MATCH(E$1,Sheet3!$A$1:$B$1,0),0)</f>
        <v>31</v>
      </c>
      <c r="F160" s="4">
        <f>(0.05*Raw_data!D160)/(365/31)</f>
        <v>12856.303013698631</v>
      </c>
      <c r="G160" s="3">
        <f t="shared" si="2"/>
        <v>0.18224523780308302</v>
      </c>
    </row>
    <row r="161" spans="1:7" x14ac:dyDescent="0.25">
      <c r="A161" t="str">
        <f>LEFT(Raw_data!A161,44)</f>
        <v>May 2018</v>
      </c>
      <c r="B161" t="str">
        <f>MID(Raw_data!B161,SEARCH(" ",Raw_data!B161)+1,LEN(Raw_data!B161)-SEARCH(" ",Raw_data!B161))</f>
        <v>Edo</v>
      </c>
      <c r="C161" t="str">
        <f>MID(Raw_data!C161,SEARCH("&gt;",Raw_data!C161)+1,SEARCH("/",Raw_data!C161)-SEARCH("&gt;",Raw_data!C161)-2)</f>
        <v>2383</v>
      </c>
      <c r="D161" t="s">
        <v>923</v>
      </c>
      <c r="E161">
        <f>VLOOKUP($D161,Sheet3!$A:$B,MATCH(E$1,Sheet3!$A$1:$B$1,0),0)</f>
        <v>31</v>
      </c>
      <c r="F161" s="4">
        <f>(0.05*Raw_data!D161)/(365/31)</f>
        <v>18815.466986301373</v>
      </c>
      <c r="G161" s="3">
        <f t="shared" si="2"/>
        <v>0.12665112174653684</v>
      </c>
    </row>
    <row r="162" spans="1:7" x14ac:dyDescent="0.25">
      <c r="A162" t="str">
        <f>LEFT(Raw_data!A162,44)</f>
        <v>May 2018</v>
      </c>
      <c r="B162" t="str">
        <f>MID(Raw_data!B162,SEARCH(" ",Raw_data!B162)+1,LEN(Raw_data!B162)-SEARCH(" ",Raw_data!B162))</f>
        <v>Ekiti</v>
      </c>
      <c r="C162" t="str">
        <f>MID(Raw_data!C162,SEARCH("&gt;",Raw_data!C162)+1,SEARCH("/",Raw_data!C162)-SEARCH("&gt;",Raw_data!C162)-2)</f>
        <v>330</v>
      </c>
      <c r="D162" t="s">
        <v>923</v>
      </c>
      <c r="E162">
        <f>VLOOKUP($D162,Sheet3!$A:$B,MATCH(E$1,Sheet3!$A$1:$B$1,0),0)</f>
        <v>31</v>
      </c>
      <c r="F162" s="4">
        <f>(0.05*Raw_data!D162)/(365/31)</f>
        <v>14604.541643835619</v>
      </c>
      <c r="G162" s="3">
        <f t="shared" si="2"/>
        <v>2.2595710844461086E-2</v>
      </c>
    </row>
    <row r="163" spans="1:7" x14ac:dyDescent="0.25">
      <c r="A163" t="str">
        <f>LEFT(Raw_data!A163,44)</f>
        <v>May 2018</v>
      </c>
      <c r="B163" t="str">
        <f>MID(Raw_data!B163,SEARCH(" ",Raw_data!B163)+1,LEN(Raw_data!B163)-SEARCH(" ",Raw_data!B163))</f>
        <v>Enugu</v>
      </c>
      <c r="C163" t="str">
        <f>MID(Raw_data!C163,SEARCH("&gt;",Raw_data!C163)+1,SEARCH("/",Raw_data!C163)-SEARCH("&gt;",Raw_data!C163)-2)</f>
        <v>2367</v>
      </c>
      <c r="D163" t="s">
        <v>923</v>
      </c>
      <c r="E163">
        <f>VLOOKUP($D163,Sheet3!$A:$B,MATCH(E$1,Sheet3!$A$1:$B$1,0),0)</f>
        <v>31</v>
      </c>
      <c r="F163" s="4">
        <f>(0.05*Raw_data!D163)/(365/31)</f>
        <v>19721.639452054798</v>
      </c>
      <c r="G163" s="3">
        <f t="shared" si="2"/>
        <v>0.12002044788185103</v>
      </c>
    </row>
    <row r="164" spans="1:7" x14ac:dyDescent="0.25">
      <c r="A164" t="str">
        <f>LEFT(Raw_data!A164,44)</f>
        <v>May 2018</v>
      </c>
      <c r="B164" t="str">
        <f>MID(Raw_data!B164,SEARCH(" ",Raw_data!B164)+1,LEN(Raw_data!B164)-SEARCH(" ",Raw_data!B164))</f>
        <v>Federal Capital Territory</v>
      </c>
      <c r="C164" t="str">
        <f>MID(Raw_data!C164,SEARCH("&gt;",Raw_data!C164)+1,SEARCH("/",Raw_data!C164)-SEARCH("&gt;",Raw_data!C164)-2)</f>
        <v>3612</v>
      </c>
      <c r="D164" t="s">
        <v>923</v>
      </c>
      <c r="E164">
        <f>VLOOKUP($D164,Sheet3!$A:$B,MATCH(E$1,Sheet3!$A$1:$B$1,0),0)</f>
        <v>31</v>
      </c>
      <c r="F164" s="4">
        <f>(0.05*Raw_data!D164)/(365/31)</f>
        <v>8708.3076712328766</v>
      </c>
      <c r="G164" s="3">
        <f t="shared" si="2"/>
        <v>0.41477634189842905</v>
      </c>
    </row>
    <row r="165" spans="1:7" x14ac:dyDescent="0.25">
      <c r="A165" t="str">
        <f>LEFT(Raw_data!A165,44)</f>
        <v>May 2018</v>
      </c>
      <c r="B165" t="str">
        <f>MID(Raw_data!B165,SEARCH(" ",Raw_data!B165)+1,LEN(Raw_data!B165)-SEARCH(" ",Raw_data!B165))</f>
        <v>Gombe</v>
      </c>
      <c r="C165" t="str">
        <f>MID(Raw_data!C165,SEARCH("&gt;",Raw_data!C165)+1,SEARCH("/",Raw_data!C165)-SEARCH("&gt;",Raw_data!C165)-2)</f>
        <v>1882</v>
      </c>
      <c r="D165" t="s">
        <v>923</v>
      </c>
      <c r="E165">
        <f>VLOOKUP($D165,Sheet3!$A:$B,MATCH(E$1,Sheet3!$A$1:$B$1,0),0)</f>
        <v>31</v>
      </c>
      <c r="F165" s="4">
        <f>(0.05*Raw_data!D165)/(365/31)</f>
        <v>14587.449178082194</v>
      </c>
      <c r="G165" s="3">
        <f t="shared" si="2"/>
        <v>0.12901501674656912</v>
      </c>
    </row>
    <row r="166" spans="1:7" x14ac:dyDescent="0.25">
      <c r="A166" t="str">
        <f>LEFT(Raw_data!A166,44)</f>
        <v>May 2018</v>
      </c>
      <c r="B166" t="str">
        <f>MID(Raw_data!B166,SEARCH(" ",Raw_data!B166)+1,LEN(Raw_data!B166)-SEARCH(" ",Raw_data!B166))</f>
        <v>Imo</v>
      </c>
      <c r="C166" t="str">
        <f>MID(Raw_data!C166,SEARCH("&gt;",Raw_data!C166)+1,SEARCH("/",Raw_data!C166)-SEARCH("&gt;",Raw_data!C166)-2)</f>
        <v>739</v>
      </c>
      <c r="D166" t="s">
        <v>923</v>
      </c>
      <c r="E166">
        <f>VLOOKUP($D166,Sheet3!$A:$B,MATCH(E$1,Sheet3!$A$1:$B$1,0),0)</f>
        <v>31</v>
      </c>
      <c r="F166" s="4">
        <f>(0.05*Raw_data!D166)/(365/31)</f>
        <v>24385.338904109591</v>
      </c>
      <c r="G166" s="3">
        <f t="shared" si="2"/>
        <v>3.0305094503954525E-2</v>
      </c>
    </row>
    <row r="167" spans="1:7" x14ac:dyDescent="0.25">
      <c r="A167" t="str">
        <f>LEFT(Raw_data!A167,44)</f>
        <v>May 2018</v>
      </c>
      <c r="B167" t="str">
        <f>MID(Raw_data!B167,SEARCH(" ",Raw_data!B167)+1,LEN(Raw_data!B167)-SEARCH(" ",Raw_data!B167))</f>
        <v>Jigawa</v>
      </c>
      <c r="C167" t="str">
        <f>MID(Raw_data!C167,SEARCH("&gt;",Raw_data!C167)+1,SEARCH("/",Raw_data!C167)-SEARCH("&gt;",Raw_data!C167)-2)</f>
        <v>9737</v>
      </c>
      <c r="D167" t="s">
        <v>923</v>
      </c>
      <c r="E167">
        <f>VLOOKUP($D167,Sheet3!$A:$B,MATCH(E$1,Sheet3!$A$1:$B$1,0),0)</f>
        <v>31</v>
      </c>
      <c r="F167" s="4">
        <f>(0.05*Raw_data!D167)/(365/31)</f>
        <v>26024.219726027401</v>
      </c>
      <c r="G167" s="3">
        <f t="shared" si="2"/>
        <v>0.37415146746020628</v>
      </c>
    </row>
    <row r="168" spans="1:7" x14ac:dyDescent="0.25">
      <c r="A168" t="str">
        <f>LEFT(Raw_data!A168,44)</f>
        <v>May 2018</v>
      </c>
      <c r="B168" t="str">
        <f>MID(Raw_data!B168,SEARCH(" ",Raw_data!B168)+1,LEN(Raw_data!B168)-SEARCH(" ",Raw_data!B168))</f>
        <v>Kaduna</v>
      </c>
      <c r="C168" t="str">
        <f>MID(Raw_data!C168,SEARCH("&gt;",Raw_data!C168)+1,SEARCH("/",Raw_data!C168)-SEARCH("&gt;",Raw_data!C168)-2)</f>
        <v>11697</v>
      </c>
      <c r="D168" t="s">
        <v>923</v>
      </c>
      <c r="E168">
        <f>VLOOKUP($D168,Sheet3!$A:$B,MATCH(E$1,Sheet3!$A$1:$B$1,0),0)</f>
        <v>31</v>
      </c>
      <c r="F168" s="4">
        <f>(0.05*Raw_data!D168)/(365/31)</f>
        <v>36730.596301369864</v>
      </c>
      <c r="G168" s="3">
        <f t="shared" si="2"/>
        <v>0.31845385530982412</v>
      </c>
    </row>
    <row r="169" spans="1:7" x14ac:dyDescent="0.25">
      <c r="A169" t="str">
        <f>LEFT(Raw_data!A169,44)</f>
        <v>May 2018</v>
      </c>
      <c r="B169" t="str">
        <f>MID(Raw_data!B169,SEARCH(" ",Raw_data!B169)+1,LEN(Raw_data!B169)-SEARCH(" ",Raw_data!B169))</f>
        <v>Kebbi</v>
      </c>
      <c r="C169" t="str">
        <f>MID(Raw_data!C169,SEARCH("&gt;",Raw_data!C169)+1,SEARCH("/",Raw_data!C169)-SEARCH("&gt;",Raw_data!C169)-2)</f>
        <v>1313</v>
      </c>
      <c r="D169" t="s">
        <v>923</v>
      </c>
      <c r="E169">
        <f>VLOOKUP($D169,Sheet3!$A:$B,MATCH(E$1,Sheet3!$A$1:$B$1,0),0)</f>
        <v>31</v>
      </c>
      <c r="F169" s="4">
        <f>(0.05*Raw_data!D169)/(365/31)</f>
        <v>19838.275890410961</v>
      </c>
      <c r="G169" s="3">
        <f t="shared" si="2"/>
        <v>6.6185187021955486E-2</v>
      </c>
    </row>
    <row r="170" spans="1:7" x14ac:dyDescent="0.25">
      <c r="A170" t="str">
        <f>LEFT(Raw_data!A170,44)</f>
        <v>May 2018</v>
      </c>
      <c r="B170" t="str">
        <f>MID(Raw_data!B170,SEARCH(" ",Raw_data!B170)+1,LEN(Raw_data!B170)-SEARCH(" ",Raw_data!B170))</f>
        <v>Kano</v>
      </c>
      <c r="C170" t="str">
        <f>MID(Raw_data!C170,SEARCH("&gt;",Raw_data!C170)+1,SEARCH("/",Raw_data!C170)-SEARCH("&gt;",Raw_data!C170)-2)</f>
        <v>5714</v>
      </c>
      <c r="D170" t="s">
        <v>923</v>
      </c>
      <c r="E170">
        <f>VLOOKUP($D170,Sheet3!$A:$B,MATCH(E$1,Sheet3!$A$1:$B$1,0),0)</f>
        <v>31</v>
      </c>
      <c r="F170" s="4">
        <f>(0.05*Raw_data!D170)/(365/31)</f>
        <v>58832.326575342478</v>
      </c>
      <c r="G170" s="3">
        <f t="shared" si="2"/>
        <v>9.712347501135242E-2</v>
      </c>
    </row>
    <row r="171" spans="1:7" x14ac:dyDescent="0.25">
      <c r="A171" t="str">
        <f>LEFT(Raw_data!A171,44)</f>
        <v>May 2018</v>
      </c>
      <c r="B171" t="str">
        <f>MID(Raw_data!B171,SEARCH(" ",Raw_data!B171)+1,LEN(Raw_data!B171)-SEARCH(" ",Raw_data!B171))</f>
        <v>Kogi</v>
      </c>
      <c r="C171" t="str">
        <f>MID(Raw_data!C171,SEARCH("&gt;",Raw_data!C171)+1,SEARCH("/",Raw_data!C171)-SEARCH("&gt;",Raw_data!C171)-2)</f>
        <v>1194</v>
      </c>
      <c r="D171" t="s">
        <v>923</v>
      </c>
      <c r="E171">
        <f>VLOOKUP($D171,Sheet3!$A:$B,MATCH(E$1,Sheet3!$A$1:$B$1,0),0)</f>
        <v>31</v>
      </c>
      <c r="F171" s="4">
        <f>(0.05*Raw_data!D171)/(365/31)</f>
        <v>19849.915753424659</v>
      </c>
      <c r="G171" s="3">
        <f t="shared" si="2"/>
        <v>6.0151388793375712E-2</v>
      </c>
    </row>
    <row r="172" spans="1:7" x14ac:dyDescent="0.25">
      <c r="A172" t="str">
        <f>LEFT(Raw_data!A172,44)</f>
        <v>May 2018</v>
      </c>
      <c r="B172" t="str">
        <f>MID(Raw_data!B172,SEARCH(" ",Raw_data!B172)+1,LEN(Raw_data!B172)-SEARCH(" ",Raw_data!B172))</f>
        <v>Katsina</v>
      </c>
      <c r="C172" t="str">
        <f>MID(Raw_data!C172,SEARCH("&gt;",Raw_data!C172)+1,SEARCH("/",Raw_data!C172)-SEARCH("&gt;",Raw_data!C172)-2)</f>
        <v>12731</v>
      </c>
      <c r="D172" t="s">
        <v>923</v>
      </c>
      <c r="E172">
        <f>VLOOKUP($D172,Sheet3!$A:$B,MATCH(E$1,Sheet3!$A$1:$B$1,0),0)</f>
        <v>31</v>
      </c>
      <c r="F172" s="4">
        <f>(0.05*Raw_data!D172)/(365/31)</f>
        <v>35071.743835616442</v>
      </c>
      <c r="G172" s="3">
        <f t="shared" si="2"/>
        <v>0.36299877359024491</v>
      </c>
    </row>
    <row r="173" spans="1:7" x14ac:dyDescent="0.25">
      <c r="A173" t="str">
        <f>LEFT(Raw_data!A173,44)</f>
        <v>May 2018</v>
      </c>
      <c r="B173" t="str">
        <f>MID(Raw_data!B173,SEARCH(" ",Raw_data!B173)+1,LEN(Raw_data!B173)-SEARCH(" ",Raw_data!B173))</f>
        <v>Kwara</v>
      </c>
      <c r="C173" t="str">
        <f>MID(Raw_data!C173,SEARCH("&gt;",Raw_data!C173)+1,SEARCH("/",Raw_data!C173)-SEARCH("&gt;",Raw_data!C173)-2)</f>
        <v>219</v>
      </c>
      <c r="D173" t="s">
        <v>923</v>
      </c>
      <c r="E173">
        <f>VLOOKUP($D173,Sheet3!$A:$B,MATCH(E$1,Sheet3!$A$1:$B$1,0),0)</f>
        <v>31</v>
      </c>
      <c r="F173" s="4">
        <f>(0.05*Raw_data!D173)/(365/31)</f>
        <v>14355.993835616438</v>
      </c>
      <c r="G173" s="3">
        <f t="shared" si="2"/>
        <v>1.5254952217705259E-2</v>
      </c>
    </row>
    <row r="174" spans="1:7" x14ac:dyDescent="0.25">
      <c r="A174" t="str">
        <f>LEFT(Raw_data!A174,44)</f>
        <v>May 2018</v>
      </c>
      <c r="B174" t="str">
        <f>MID(Raw_data!B174,SEARCH(" ",Raw_data!B174)+1,LEN(Raw_data!B174)-SEARCH(" ",Raw_data!B174))</f>
        <v>Lagos</v>
      </c>
      <c r="C174" t="str">
        <f>MID(Raw_data!C174,SEARCH("&gt;",Raw_data!C174)+1,SEARCH("/",Raw_data!C174)-SEARCH("&gt;",Raw_data!C174)-2)</f>
        <v>10257</v>
      </c>
      <c r="D174" t="s">
        <v>923</v>
      </c>
      <c r="E174">
        <f>VLOOKUP($D174,Sheet3!$A:$B,MATCH(E$1,Sheet3!$A$1:$B$1,0),0)</f>
        <v>31</v>
      </c>
      <c r="F174" s="4">
        <f>(0.05*Raw_data!D174)/(365/31)</f>
        <v>55858.636712328771</v>
      </c>
      <c r="G174" s="3">
        <f t="shared" si="2"/>
        <v>0.18362424512476758</v>
      </c>
    </row>
    <row r="175" spans="1:7" x14ac:dyDescent="0.25">
      <c r="A175" t="str">
        <f>LEFT(Raw_data!A175,44)</f>
        <v>May 2018</v>
      </c>
      <c r="B175" t="str">
        <f>MID(Raw_data!B175,SEARCH(" ",Raw_data!B175)+1,LEN(Raw_data!B175)-SEARCH(" ",Raw_data!B175))</f>
        <v>Nasarawa</v>
      </c>
      <c r="C175" t="str">
        <f>MID(Raw_data!C175,SEARCH("&gt;",Raw_data!C175)+1,SEARCH("/",Raw_data!C175)-SEARCH("&gt;",Raw_data!C175)-2)</f>
        <v>5731</v>
      </c>
      <c r="D175" t="s">
        <v>923</v>
      </c>
      <c r="E175">
        <f>VLOOKUP($D175,Sheet3!$A:$B,MATCH(E$1,Sheet3!$A$1:$B$1,0),0)</f>
        <v>31</v>
      </c>
      <c r="F175" s="4">
        <f>(0.05*Raw_data!D175)/(365/31)</f>
        <v>11281.384109589042</v>
      </c>
      <c r="G175" s="3">
        <f t="shared" si="2"/>
        <v>0.50800504125453172</v>
      </c>
    </row>
    <row r="176" spans="1:7" x14ac:dyDescent="0.25">
      <c r="A176" t="str">
        <f>LEFT(Raw_data!A176,44)</f>
        <v>May 2018</v>
      </c>
      <c r="B176" t="str">
        <f>MID(Raw_data!B176,SEARCH(" ",Raw_data!B176)+1,LEN(Raw_data!B176)-SEARCH(" ",Raw_data!B176))</f>
        <v>Niger</v>
      </c>
      <c r="C176" t="str">
        <f>MID(Raw_data!C176,SEARCH("&gt;",Raw_data!C176)+1,SEARCH("/",Raw_data!C176)-SEARCH("&gt;",Raw_data!C176)-2)</f>
        <v>4120</v>
      </c>
      <c r="D176" t="s">
        <v>923</v>
      </c>
      <c r="E176">
        <f>VLOOKUP($D176,Sheet3!$A:$B,MATCH(E$1,Sheet3!$A$1:$B$1,0),0)</f>
        <v>31</v>
      </c>
      <c r="F176" s="4">
        <f>(0.05*Raw_data!D176)/(365/31)</f>
        <v>25055.890136986305</v>
      </c>
      <c r="G176" s="3">
        <f t="shared" si="2"/>
        <v>0.16443239403888721</v>
      </c>
    </row>
    <row r="177" spans="1:7" x14ac:dyDescent="0.25">
      <c r="A177" t="str">
        <f>LEFT(Raw_data!A177,44)</f>
        <v>May 2018</v>
      </c>
      <c r="B177" t="str">
        <f>MID(Raw_data!B177,SEARCH(" ",Raw_data!B177)+1,LEN(Raw_data!B177)-SEARCH(" ",Raw_data!B177))</f>
        <v>Ogun</v>
      </c>
      <c r="C177" t="str">
        <f>MID(Raw_data!C177,SEARCH("&gt;",Raw_data!C177)+1,SEARCH("/",Raw_data!C177)-SEARCH("&gt;",Raw_data!C177)-2)</f>
        <v>3568</v>
      </c>
      <c r="D177" t="s">
        <v>923</v>
      </c>
      <c r="E177">
        <f>VLOOKUP($D177,Sheet3!$A:$B,MATCH(E$1,Sheet3!$A$1:$B$1,0),0)</f>
        <v>31</v>
      </c>
      <c r="F177" s="4">
        <f>(0.05*Raw_data!D177)/(365/31)</f>
        <v>23373.825890410961</v>
      </c>
      <c r="G177" s="3">
        <f t="shared" si="2"/>
        <v>0.15264937869943496</v>
      </c>
    </row>
    <row r="178" spans="1:7" x14ac:dyDescent="0.25">
      <c r="A178" t="str">
        <f>LEFT(Raw_data!A178,44)</f>
        <v>May 2018</v>
      </c>
      <c r="B178" t="str">
        <f>MID(Raw_data!B178,SEARCH(" ",Raw_data!B178)+1,LEN(Raw_data!B178)-SEARCH(" ",Raw_data!B178))</f>
        <v>Ondo</v>
      </c>
      <c r="C178" t="str">
        <f>MID(Raw_data!C178,SEARCH("&gt;",Raw_data!C178)+1,SEARCH("/",Raw_data!C178)-SEARCH("&gt;",Raw_data!C178)-2)</f>
        <v>3143</v>
      </c>
      <c r="D178" t="s">
        <v>923</v>
      </c>
      <c r="E178">
        <f>VLOOKUP($D178,Sheet3!$A:$B,MATCH(E$1,Sheet3!$A$1:$B$1,0),0)</f>
        <v>31</v>
      </c>
      <c r="F178" s="4">
        <f>(0.05*Raw_data!D178)/(365/31)</f>
        <v>21396.994109589043</v>
      </c>
      <c r="G178" s="3">
        <f t="shared" si="2"/>
        <v>0.14688979133716112</v>
      </c>
    </row>
    <row r="179" spans="1:7" x14ac:dyDescent="0.25">
      <c r="A179" t="str">
        <f>LEFT(Raw_data!A179,44)</f>
        <v>May 2018</v>
      </c>
      <c r="B179" t="str">
        <f>MID(Raw_data!B179,SEARCH(" ",Raw_data!B179)+1,LEN(Raw_data!B179)-SEARCH(" ",Raw_data!B179))</f>
        <v>Osun</v>
      </c>
      <c r="C179" t="str">
        <f>MID(Raw_data!C179,SEARCH("&gt;",Raw_data!C179)+1,SEARCH("/",Raw_data!C179)-SEARCH("&gt;",Raw_data!C179)-2)</f>
        <v>3339</v>
      </c>
      <c r="D179" t="s">
        <v>923</v>
      </c>
      <c r="E179">
        <f>VLOOKUP($D179,Sheet3!$A:$B,MATCH(E$1,Sheet3!$A$1:$B$1,0),0)</f>
        <v>31</v>
      </c>
      <c r="F179" s="4">
        <f>(0.05*Raw_data!D179)/(365/31)</f>
        <v>21216.315068493153</v>
      </c>
      <c r="G179" s="3">
        <f t="shared" si="2"/>
        <v>0.15737888456221658</v>
      </c>
    </row>
    <row r="180" spans="1:7" x14ac:dyDescent="0.25">
      <c r="A180" t="str">
        <f>LEFT(Raw_data!A180,44)</f>
        <v>May 2018</v>
      </c>
      <c r="B180" t="str">
        <f>MID(Raw_data!B180,SEARCH(" ",Raw_data!B180)+1,LEN(Raw_data!B180)-SEARCH(" ",Raw_data!B180))</f>
        <v>Oyo</v>
      </c>
      <c r="C180" t="str">
        <f>MID(Raw_data!C180,SEARCH("&gt;",Raw_data!C180)+1,SEARCH("/",Raw_data!C180)-SEARCH("&gt;",Raw_data!C180)-2)</f>
        <v>4669</v>
      </c>
      <c r="D180" t="s">
        <v>923</v>
      </c>
      <c r="E180">
        <f>VLOOKUP($D180,Sheet3!$A:$B,MATCH(E$1,Sheet3!$A$1:$B$1,0),0)</f>
        <v>31</v>
      </c>
      <c r="F180" s="4">
        <f>(0.05*Raw_data!D180)/(365/31)</f>
        <v>35316.970821917814</v>
      </c>
      <c r="G180" s="3">
        <f t="shared" si="2"/>
        <v>0.13220273118957318</v>
      </c>
    </row>
    <row r="181" spans="1:7" x14ac:dyDescent="0.25">
      <c r="A181" t="str">
        <f>LEFT(Raw_data!A181,44)</f>
        <v>May 2018</v>
      </c>
      <c r="B181" t="str">
        <f>MID(Raw_data!B181,SEARCH(" ",Raw_data!B181)+1,LEN(Raw_data!B181)-SEARCH(" ",Raw_data!B181))</f>
        <v>Plateau</v>
      </c>
      <c r="C181" t="str">
        <f>MID(Raw_data!C181,SEARCH("&gt;",Raw_data!C181)+1,SEARCH("/",Raw_data!C181)-SEARCH("&gt;",Raw_data!C181)-2)</f>
        <v>1009</v>
      </c>
      <c r="D181" t="s">
        <v>923</v>
      </c>
      <c r="E181">
        <f>VLOOKUP($D181,Sheet3!$A:$B,MATCH(E$1,Sheet3!$A$1:$B$1,0),0)</f>
        <v>31</v>
      </c>
      <c r="F181" s="4">
        <f>(0.05*Raw_data!D181)/(365/31)</f>
        <v>18583.833287671237</v>
      </c>
      <c r="G181" s="3">
        <f t="shared" si="2"/>
        <v>5.4294503420313396E-2</v>
      </c>
    </row>
    <row r="182" spans="1:7" x14ac:dyDescent="0.25">
      <c r="A182" t="str">
        <f>LEFT(Raw_data!A182,44)</f>
        <v>May 2018</v>
      </c>
      <c r="B182" t="str">
        <f>MID(Raw_data!B182,SEARCH(" ",Raw_data!B182)+1,LEN(Raw_data!B182)-SEARCH(" ",Raw_data!B182))</f>
        <v>Rivers</v>
      </c>
      <c r="C182" t="str">
        <f>MID(Raw_data!C182,SEARCH("&gt;",Raw_data!C182)+1,SEARCH("/",Raw_data!C182)-SEARCH("&gt;",Raw_data!C182)-2)</f>
        <v>3451</v>
      </c>
      <c r="D182" t="s">
        <v>923</v>
      </c>
      <c r="E182">
        <f>VLOOKUP($D182,Sheet3!$A:$B,MATCH(E$1,Sheet3!$A$1:$B$1,0),0)</f>
        <v>31</v>
      </c>
      <c r="F182" s="4">
        <f>(0.05*Raw_data!D182)/(365/31)</f>
        <v>32890.282328767127</v>
      </c>
      <c r="G182" s="3">
        <f t="shared" si="2"/>
        <v>0.10492460859728225</v>
      </c>
    </row>
    <row r="183" spans="1:7" x14ac:dyDescent="0.25">
      <c r="A183" t="str">
        <f>LEFT(Raw_data!A183,44)</f>
        <v>May 2018</v>
      </c>
      <c r="B183" t="str">
        <f>MID(Raw_data!B183,SEARCH(" ",Raw_data!B183)+1,LEN(Raw_data!B183)-SEARCH(" ",Raw_data!B183))</f>
        <v>Sokoto</v>
      </c>
      <c r="C183" t="str">
        <f>MID(Raw_data!C183,SEARCH("&gt;",Raw_data!C183)+1,SEARCH("/",Raw_data!C183)-SEARCH("&gt;",Raw_data!C183)-2)</f>
        <v>6193</v>
      </c>
      <c r="D183" t="s">
        <v>923</v>
      </c>
      <c r="E183">
        <f>VLOOKUP($D183,Sheet3!$A:$B,MATCH(E$1,Sheet3!$A$1:$B$1,0),0)</f>
        <v>31</v>
      </c>
      <c r="F183" s="4">
        <f>(0.05*Raw_data!D183)/(365/31)</f>
        <v>22383.860000000004</v>
      </c>
      <c r="G183" s="3">
        <f t="shared" si="2"/>
        <v>0.27667256675122159</v>
      </c>
    </row>
    <row r="184" spans="1:7" x14ac:dyDescent="0.25">
      <c r="A184" t="str">
        <f>LEFT(Raw_data!A184,44)</f>
        <v>May 2018</v>
      </c>
      <c r="B184" t="str">
        <f>MID(Raw_data!B184,SEARCH(" ",Raw_data!B184)+1,LEN(Raw_data!B184)-SEARCH(" ",Raw_data!B184))</f>
        <v>Taraba</v>
      </c>
      <c r="C184" t="str">
        <f>MID(Raw_data!C184,SEARCH("&gt;",Raw_data!C184)+1,SEARCH("/",Raw_data!C184)-SEARCH("&gt;",Raw_data!C184)-2)</f>
        <v>1571</v>
      </c>
      <c r="D184" t="s">
        <v>923</v>
      </c>
      <c r="E184">
        <f>VLOOKUP($D184,Sheet3!$A:$B,MATCH(E$1,Sheet3!$A$1:$B$1,0),0)</f>
        <v>31</v>
      </c>
      <c r="F184" s="4">
        <f>(0.05*Raw_data!D184)/(365/31)</f>
        <v>13647.401780821921</v>
      </c>
      <c r="G184" s="3">
        <f t="shared" si="2"/>
        <v>0.11511348645187947</v>
      </c>
    </row>
    <row r="185" spans="1:7" x14ac:dyDescent="0.25">
      <c r="A185" t="str">
        <f>LEFT(Raw_data!A185,44)</f>
        <v>May 2018</v>
      </c>
      <c r="B185" t="str">
        <f>MID(Raw_data!B185,SEARCH(" ",Raw_data!B185)+1,LEN(Raw_data!B185)-SEARCH(" ",Raw_data!B185))</f>
        <v>Yobe</v>
      </c>
      <c r="C185" t="str">
        <f>MID(Raw_data!C185,SEARCH("&gt;",Raw_data!C185)+1,SEARCH("/",Raw_data!C185)-SEARCH("&gt;",Raw_data!C185)-2)</f>
        <v>5413</v>
      </c>
      <c r="D185" t="s">
        <v>923</v>
      </c>
      <c r="E185">
        <f>VLOOKUP($D185,Sheet3!$A:$B,MATCH(E$1,Sheet3!$A$1:$B$1,0),0)</f>
        <v>31</v>
      </c>
      <c r="F185" s="4">
        <f>(0.05*Raw_data!D185)/(365/31)</f>
        <v>14897.347260273973</v>
      </c>
      <c r="G185" s="3">
        <f t="shared" si="2"/>
        <v>0.36335328064980954</v>
      </c>
    </row>
    <row r="186" spans="1:7" x14ac:dyDescent="0.25">
      <c r="A186" t="str">
        <f>LEFT(Raw_data!A186,44)</f>
        <v>May 2018</v>
      </c>
      <c r="B186" t="str">
        <f>MID(Raw_data!B186,SEARCH(" ",Raw_data!B186)+1,LEN(Raw_data!B186)-SEARCH(" ",Raw_data!B186))</f>
        <v>Zamfara</v>
      </c>
      <c r="C186" t="str">
        <f>MID(Raw_data!C186,SEARCH("&gt;",Raw_data!C186)+1,SEARCH("/",Raw_data!C186)-SEARCH("&gt;",Raw_data!C186)-2)</f>
        <v>3051</v>
      </c>
      <c r="D186" t="s">
        <v>923</v>
      </c>
      <c r="E186">
        <f>VLOOKUP($D186,Sheet3!$A:$B,MATCH(E$1,Sheet3!$A$1:$B$1,0),0)</f>
        <v>31</v>
      </c>
      <c r="F186" s="4">
        <f>(0.05*Raw_data!D186)/(365/31)</f>
        <v>20201.901643835619</v>
      </c>
      <c r="G186" s="3">
        <f t="shared" si="2"/>
        <v>0.15102538631213355</v>
      </c>
    </row>
    <row r="187" spans="1:7" x14ac:dyDescent="0.25">
      <c r="A187" t="str">
        <f>LEFT(Raw_data!A187,44)</f>
        <v>June 2018</v>
      </c>
      <c r="B187" t="str">
        <f>MID(Raw_data!B187,SEARCH(" ",Raw_data!B187)+1,LEN(Raw_data!B187)-SEARCH(" ",Raw_data!B187))</f>
        <v>Anambra</v>
      </c>
      <c r="C187" t="str">
        <f>MID(Raw_data!C187,SEARCH("&gt;",Raw_data!C187)+1,SEARCH("/",Raw_data!C187)-SEARCH("&gt;",Raw_data!C187)-2)</f>
        <v>1854</v>
      </c>
      <c r="D187" t="s">
        <v>924</v>
      </c>
      <c r="E187">
        <f>VLOOKUP($D187,Sheet3!$A:$B,MATCH(E$1,Sheet3!$A$1:$B$1,0),0)</f>
        <v>30</v>
      </c>
      <c r="F187" s="4">
        <f>(0.05*Raw_data!D187)/(365/31)</f>
        <v>24736.806712328769</v>
      </c>
      <c r="G187" s="3">
        <f t="shared" si="2"/>
        <v>7.4949043405670088E-2</v>
      </c>
    </row>
    <row r="188" spans="1:7" x14ac:dyDescent="0.25">
      <c r="A188" t="str">
        <f>LEFT(Raw_data!A188,44)</f>
        <v>June 2018</v>
      </c>
      <c r="B188" t="str">
        <f>MID(Raw_data!B188,SEARCH(" ",Raw_data!B188)+1,LEN(Raw_data!B188)-SEARCH(" ",Raw_data!B188))</f>
        <v>Abia</v>
      </c>
      <c r="C188" t="str">
        <f>MID(Raw_data!C188,SEARCH("&gt;",Raw_data!C188)+1,SEARCH("/",Raw_data!C188)-SEARCH("&gt;",Raw_data!C188)-2)</f>
        <v>739</v>
      </c>
      <c r="D188" t="s">
        <v>924</v>
      </c>
      <c r="E188">
        <f>VLOOKUP($D188,Sheet3!$A:$B,MATCH(E$1,Sheet3!$A$1:$B$1,0),0)</f>
        <v>30</v>
      </c>
      <c r="F188" s="4">
        <f>(0.05*Raw_data!D188)/(365/31)</f>
        <v>16568.531780821919</v>
      </c>
      <c r="G188" s="3">
        <f t="shared" si="2"/>
        <v>4.4602624407275047E-2</v>
      </c>
    </row>
    <row r="189" spans="1:7" x14ac:dyDescent="0.25">
      <c r="A189" t="str">
        <f>LEFT(Raw_data!A189,44)</f>
        <v>June 2018</v>
      </c>
      <c r="B189" t="str">
        <f>MID(Raw_data!B189,SEARCH(" ",Raw_data!B189)+1,LEN(Raw_data!B189)-SEARCH(" ",Raw_data!B189))</f>
        <v>Adamawa</v>
      </c>
      <c r="C189" t="str">
        <f>MID(Raw_data!C189,SEARCH("&gt;",Raw_data!C189)+1,SEARCH("/",Raw_data!C189)-SEARCH("&gt;",Raw_data!C189)-2)</f>
        <v>3095</v>
      </c>
      <c r="D189" t="s">
        <v>924</v>
      </c>
      <c r="E189">
        <f>VLOOKUP($D189,Sheet3!$A:$B,MATCH(E$1,Sheet3!$A$1:$B$1,0),0)</f>
        <v>30</v>
      </c>
      <c r="F189" s="4">
        <f>(0.05*Raw_data!D189)/(365/31)</f>
        <v>18959.298493150687</v>
      </c>
      <c r="G189" s="3">
        <f t="shared" si="2"/>
        <v>0.16324443655539853</v>
      </c>
    </row>
    <row r="190" spans="1:7" x14ac:dyDescent="0.25">
      <c r="A190" t="str">
        <f>LEFT(Raw_data!A190,44)</f>
        <v>June 2018</v>
      </c>
      <c r="B190" t="str">
        <f>MID(Raw_data!B190,SEARCH(" ",Raw_data!B190)+1,LEN(Raw_data!B190)-SEARCH(" ",Raw_data!B190))</f>
        <v>Akwa-Ibom</v>
      </c>
      <c r="C190" t="str">
        <f>MID(Raw_data!C190,SEARCH("&gt;",Raw_data!C190)+1,SEARCH("/",Raw_data!C190)-SEARCH("&gt;",Raw_data!C190)-2)</f>
        <v>1236</v>
      </c>
      <c r="D190" t="s">
        <v>924</v>
      </c>
      <c r="E190">
        <f>VLOOKUP($D190,Sheet3!$A:$B,MATCH(E$1,Sheet3!$A$1:$B$1,0),0)</f>
        <v>30</v>
      </c>
      <c r="F190" s="4">
        <f>(0.05*Raw_data!D190)/(365/31)</f>
        <v>24865.342054794524</v>
      </c>
      <c r="G190" s="3">
        <f t="shared" si="2"/>
        <v>4.970774169429433E-2</v>
      </c>
    </row>
    <row r="191" spans="1:7" x14ac:dyDescent="0.25">
      <c r="A191" t="str">
        <f>LEFT(Raw_data!A191,44)</f>
        <v>June 2018</v>
      </c>
      <c r="B191" t="str">
        <f>MID(Raw_data!B191,SEARCH(" ",Raw_data!B191)+1,LEN(Raw_data!B191)-SEARCH(" ",Raw_data!B191))</f>
        <v>Bauchi</v>
      </c>
      <c r="C191" t="str">
        <f>MID(Raw_data!C191,SEARCH("&gt;",Raw_data!C191)+1,SEARCH("/",Raw_data!C191)-SEARCH("&gt;",Raw_data!C191)-2)</f>
        <v>8733</v>
      </c>
      <c r="D191" t="s">
        <v>924</v>
      </c>
      <c r="E191">
        <f>VLOOKUP($D191,Sheet3!$A:$B,MATCH(E$1,Sheet3!$A$1:$B$1,0),0)</f>
        <v>30</v>
      </c>
      <c r="F191" s="4">
        <f>(0.05*Raw_data!D191)/(365/31)</f>
        <v>29662.16739726028</v>
      </c>
      <c r="G191" s="3">
        <f t="shared" si="2"/>
        <v>0.29441543778782042</v>
      </c>
    </row>
    <row r="192" spans="1:7" x14ac:dyDescent="0.25">
      <c r="A192" t="str">
        <f>LEFT(Raw_data!A192,44)</f>
        <v>June 2018</v>
      </c>
      <c r="B192" t="str">
        <f>MID(Raw_data!B192,SEARCH(" ",Raw_data!B192)+1,LEN(Raw_data!B192)-SEARCH(" ",Raw_data!B192))</f>
        <v>Benue</v>
      </c>
      <c r="C192" t="str">
        <f>MID(Raw_data!C192,SEARCH("&gt;",Raw_data!C192)+1,SEARCH("/",Raw_data!C192)-SEARCH("&gt;",Raw_data!C192)-2)</f>
        <v>940</v>
      </c>
      <c r="D192" t="s">
        <v>924</v>
      </c>
      <c r="E192">
        <f>VLOOKUP($D192,Sheet3!$A:$B,MATCH(E$1,Sheet3!$A$1:$B$1,0),0)</f>
        <v>30</v>
      </c>
      <c r="F192" s="4">
        <f>(0.05*Raw_data!D192)/(365/31)</f>
        <v>25545.82178082192</v>
      </c>
      <c r="G192" s="3">
        <f t="shared" si="2"/>
        <v>3.6796624045411945E-2</v>
      </c>
    </row>
    <row r="193" spans="1:7" x14ac:dyDescent="0.25">
      <c r="A193" t="str">
        <f>LEFT(Raw_data!A193,44)</f>
        <v>June 2018</v>
      </c>
      <c r="B193" t="str">
        <f>MID(Raw_data!B193,SEARCH(" ",Raw_data!B193)+1,LEN(Raw_data!B193)-SEARCH(" ",Raw_data!B193))</f>
        <v>Borno</v>
      </c>
      <c r="C193" t="str">
        <f>MID(Raw_data!C193,SEARCH("&gt;",Raw_data!C193)+1,SEARCH("/",Raw_data!C193)-SEARCH("&gt;",Raw_data!C193)-2)</f>
        <v>5522</v>
      </c>
      <c r="D193" t="s">
        <v>924</v>
      </c>
      <c r="E193">
        <f>VLOOKUP($D193,Sheet3!$A:$B,MATCH(E$1,Sheet3!$A$1:$B$1,0),0)</f>
        <v>30</v>
      </c>
      <c r="F193" s="4">
        <f>(0.05*Raw_data!D193)/(365/31)</f>
        <v>26206.631369863015</v>
      </c>
      <c r="G193" s="3">
        <f t="shared" si="2"/>
        <v>0.21071002686557286</v>
      </c>
    </row>
    <row r="194" spans="1:7" x14ac:dyDescent="0.25">
      <c r="A194" t="str">
        <f>LEFT(Raw_data!A194,44)</f>
        <v>June 2018</v>
      </c>
      <c r="B194" t="str">
        <f>MID(Raw_data!B194,SEARCH(" ",Raw_data!B194)+1,LEN(Raw_data!B194)-SEARCH(" ",Raw_data!B194))</f>
        <v>Bayelsa</v>
      </c>
      <c r="C194" t="str">
        <f>MID(Raw_data!C194,SEARCH("&gt;",Raw_data!C194)+1,SEARCH("/",Raw_data!C194)-SEARCH("&gt;",Raw_data!C194)-2)</f>
        <v>288</v>
      </c>
      <c r="D194" t="s">
        <v>924</v>
      </c>
      <c r="E194">
        <f>VLOOKUP($D194,Sheet3!$A:$B,MATCH(E$1,Sheet3!$A$1:$B$1,0),0)</f>
        <v>30</v>
      </c>
      <c r="F194" s="4">
        <f>(0.05*Raw_data!D194)/(365/31)</f>
        <v>10193.64082191781</v>
      </c>
      <c r="G194" s="3">
        <f t="shared" si="2"/>
        <v>2.8252908360353261E-2</v>
      </c>
    </row>
    <row r="195" spans="1:7" x14ac:dyDescent="0.25">
      <c r="A195" t="str">
        <f>LEFT(Raw_data!A195,44)</f>
        <v>June 2018</v>
      </c>
      <c r="B195" t="str">
        <f>MID(Raw_data!B195,SEARCH(" ",Raw_data!B195)+1,LEN(Raw_data!B195)-SEARCH(" ",Raw_data!B195))</f>
        <v>Cross River</v>
      </c>
      <c r="C195" t="str">
        <f>MID(Raw_data!C195,SEARCH("&gt;",Raw_data!C195)+1,SEARCH("/",Raw_data!C195)-SEARCH("&gt;",Raw_data!C195)-2)</f>
        <v>1248</v>
      </c>
      <c r="D195" t="s">
        <v>924</v>
      </c>
      <c r="E195">
        <f>VLOOKUP($D195,Sheet3!$A:$B,MATCH(E$1,Sheet3!$A$1:$B$1,0),0)</f>
        <v>30</v>
      </c>
      <c r="F195" s="4">
        <f>(0.05*Raw_data!D195)/(365/31)</f>
        <v>17288.83164383562</v>
      </c>
      <c r="G195" s="3">
        <f t="shared" ref="G195:G258" si="3">C195/F195</f>
        <v>7.2185328986356226E-2</v>
      </c>
    </row>
    <row r="196" spans="1:7" x14ac:dyDescent="0.25">
      <c r="A196" t="str">
        <f>LEFT(Raw_data!A196,44)</f>
        <v>June 2018</v>
      </c>
      <c r="B196" t="str">
        <f>MID(Raw_data!B196,SEARCH(" ",Raw_data!B196)+1,LEN(Raw_data!B196)-SEARCH(" ",Raw_data!B196))</f>
        <v>Delta</v>
      </c>
      <c r="C196" t="str">
        <f>MID(Raw_data!C196,SEARCH("&gt;",Raw_data!C196)+1,SEARCH("/",Raw_data!C196)-SEARCH("&gt;",Raw_data!C196)-2)</f>
        <v>3367</v>
      </c>
      <c r="D196" t="s">
        <v>924</v>
      </c>
      <c r="E196">
        <f>VLOOKUP($D196,Sheet3!$A:$B,MATCH(E$1,Sheet3!$A$1:$B$1,0),0)</f>
        <v>30</v>
      </c>
      <c r="F196" s="4">
        <f>(0.05*Raw_data!D196)/(365/31)</f>
        <v>25398.533561643839</v>
      </c>
      <c r="G196" s="3">
        <f t="shared" si="3"/>
        <v>0.13256670869710172</v>
      </c>
    </row>
    <row r="197" spans="1:7" x14ac:dyDescent="0.25">
      <c r="A197" t="str">
        <f>LEFT(Raw_data!A197,44)</f>
        <v>June 2018</v>
      </c>
      <c r="B197" t="str">
        <f>MID(Raw_data!B197,SEARCH(" ",Raw_data!B197)+1,LEN(Raw_data!B197)-SEARCH(" ",Raw_data!B197))</f>
        <v>Ebonyi</v>
      </c>
      <c r="C197" t="str">
        <f>MID(Raw_data!C197,SEARCH("&gt;",Raw_data!C197)+1,SEARCH("/",Raw_data!C197)-SEARCH("&gt;",Raw_data!C197)-2)</f>
        <v>2590</v>
      </c>
      <c r="D197" t="s">
        <v>924</v>
      </c>
      <c r="E197">
        <f>VLOOKUP($D197,Sheet3!$A:$B,MATCH(E$1,Sheet3!$A$1:$B$1,0),0)</f>
        <v>30</v>
      </c>
      <c r="F197" s="4">
        <f>(0.05*Raw_data!D197)/(365/31)</f>
        <v>12856.303013698631</v>
      </c>
      <c r="G197" s="3">
        <f t="shared" si="3"/>
        <v>0.20145760388817116</v>
      </c>
    </row>
    <row r="198" spans="1:7" x14ac:dyDescent="0.25">
      <c r="A198" t="str">
        <f>LEFT(Raw_data!A198,44)</f>
        <v>June 2018</v>
      </c>
      <c r="B198" t="str">
        <f>MID(Raw_data!B198,SEARCH(" ",Raw_data!B198)+1,LEN(Raw_data!B198)-SEARCH(" ",Raw_data!B198))</f>
        <v>Edo</v>
      </c>
      <c r="C198" t="str">
        <f>MID(Raw_data!C198,SEARCH("&gt;",Raw_data!C198)+1,SEARCH("/",Raw_data!C198)-SEARCH("&gt;",Raw_data!C198)-2)</f>
        <v>1388</v>
      </c>
      <c r="D198" t="s">
        <v>924</v>
      </c>
      <c r="E198">
        <f>VLOOKUP($D198,Sheet3!$A:$B,MATCH(E$1,Sheet3!$A$1:$B$1,0),0)</f>
        <v>30</v>
      </c>
      <c r="F198" s="4">
        <f>(0.05*Raw_data!D198)/(365/31)</f>
        <v>18815.466986301373</v>
      </c>
      <c r="G198" s="3">
        <f t="shared" si="3"/>
        <v>7.3769096510362203E-2</v>
      </c>
    </row>
    <row r="199" spans="1:7" x14ac:dyDescent="0.25">
      <c r="A199" t="str">
        <f>LEFT(Raw_data!A199,44)</f>
        <v>June 2018</v>
      </c>
      <c r="B199" t="str">
        <f>MID(Raw_data!B199,SEARCH(" ",Raw_data!B199)+1,LEN(Raw_data!B199)-SEARCH(" ",Raw_data!B199))</f>
        <v>Ekiti</v>
      </c>
      <c r="C199" t="str">
        <f>MID(Raw_data!C199,SEARCH("&gt;",Raw_data!C199)+1,SEARCH("/",Raw_data!C199)-SEARCH("&gt;",Raw_data!C199)-2)</f>
        <v>544</v>
      </c>
      <c r="D199" t="s">
        <v>924</v>
      </c>
      <c r="E199">
        <f>VLOOKUP($D199,Sheet3!$A:$B,MATCH(E$1,Sheet3!$A$1:$B$1,0),0)</f>
        <v>30</v>
      </c>
      <c r="F199" s="4">
        <f>(0.05*Raw_data!D199)/(365/31)</f>
        <v>14604.541643835619</v>
      </c>
      <c r="G199" s="3">
        <f t="shared" si="3"/>
        <v>3.7248686967838882E-2</v>
      </c>
    </row>
    <row r="200" spans="1:7" x14ac:dyDescent="0.25">
      <c r="A200" t="str">
        <f>LEFT(Raw_data!A200,44)</f>
        <v>June 2018</v>
      </c>
      <c r="B200" t="str">
        <f>MID(Raw_data!B200,SEARCH(" ",Raw_data!B200)+1,LEN(Raw_data!B200)-SEARCH(" ",Raw_data!B200))</f>
        <v>Enugu</v>
      </c>
      <c r="C200" t="str">
        <f>MID(Raw_data!C200,SEARCH("&gt;",Raw_data!C200)+1,SEARCH("/",Raw_data!C200)-SEARCH("&gt;",Raw_data!C200)-2)</f>
        <v>2470</v>
      </c>
      <c r="D200" t="s">
        <v>924</v>
      </c>
      <c r="E200">
        <f>VLOOKUP($D200,Sheet3!$A:$B,MATCH(E$1,Sheet3!$A$1:$B$1,0),0)</f>
        <v>30</v>
      </c>
      <c r="F200" s="4">
        <f>(0.05*Raw_data!D200)/(365/31)</f>
        <v>19721.639452054798</v>
      </c>
      <c r="G200" s="3">
        <f t="shared" si="3"/>
        <v>0.12524313741790116</v>
      </c>
    </row>
    <row r="201" spans="1:7" x14ac:dyDescent="0.25">
      <c r="A201" t="str">
        <f>LEFT(Raw_data!A201,44)</f>
        <v>June 2018</v>
      </c>
      <c r="B201" t="str">
        <f>MID(Raw_data!B201,SEARCH(" ",Raw_data!B201)+1,LEN(Raw_data!B201)-SEARCH(" ",Raw_data!B201))</f>
        <v>Federal Capital Territory</v>
      </c>
      <c r="C201" t="str">
        <f>MID(Raw_data!C201,SEARCH("&gt;",Raw_data!C201)+1,SEARCH("/",Raw_data!C201)-SEARCH("&gt;",Raw_data!C201)-2)</f>
        <v>4577</v>
      </c>
      <c r="D201" t="s">
        <v>924</v>
      </c>
      <c r="E201">
        <f>VLOOKUP($D201,Sheet3!$A:$B,MATCH(E$1,Sheet3!$A$1:$B$1,0),0)</f>
        <v>30</v>
      </c>
      <c r="F201" s="4">
        <f>(0.05*Raw_data!D201)/(365/31)</f>
        <v>8708.3076712328766</v>
      </c>
      <c r="G201" s="3">
        <f t="shared" si="3"/>
        <v>0.52559006557838028</v>
      </c>
    </row>
    <row r="202" spans="1:7" x14ac:dyDescent="0.25">
      <c r="A202" t="str">
        <f>LEFT(Raw_data!A202,44)</f>
        <v>June 2018</v>
      </c>
      <c r="B202" t="str">
        <f>MID(Raw_data!B202,SEARCH(" ",Raw_data!B202)+1,LEN(Raw_data!B202)-SEARCH(" ",Raw_data!B202))</f>
        <v>Gombe</v>
      </c>
      <c r="C202" t="str">
        <f>MID(Raw_data!C202,SEARCH("&gt;",Raw_data!C202)+1,SEARCH("/",Raw_data!C202)-SEARCH("&gt;",Raw_data!C202)-2)</f>
        <v>2960</v>
      </c>
      <c r="D202" t="s">
        <v>924</v>
      </c>
      <c r="E202">
        <f>VLOOKUP($D202,Sheet3!$A:$B,MATCH(E$1,Sheet3!$A$1:$B$1,0),0)</f>
        <v>30</v>
      </c>
      <c r="F202" s="4">
        <f>(0.05*Raw_data!D202)/(365/31)</f>
        <v>14587.449178082194</v>
      </c>
      <c r="G202" s="3">
        <f t="shared" si="3"/>
        <v>0.20291416023902475</v>
      </c>
    </row>
    <row r="203" spans="1:7" x14ac:dyDescent="0.25">
      <c r="A203" t="str">
        <f>LEFT(Raw_data!A203,44)</f>
        <v>June 2018</v>
      </c>
      <c r="B203" t="str">
        <f>MID(Raw_data!B203,SEARCH(" ",Raw_data!B203)+1,LEN(Raw_data!B203)-SEARCH(" ",Raw_data!B203))</f>
        <v>Imo</v>
      </c>
      <c r="C203" t="str">
        <f>MID(Raw_data!C203,SEARCH("&gt;",Raw_data!C203)+1,SEARCH("/",Raw_data!C203)-SEARCH("&gt;",Raw_data!C203)-2)</f>
        <v>1200</v>
      </c>
      <c r="D203" t="s">
        <v>924</v>
      </c>
      <c r="E203">
        <f>VLOOKUP($D203,Sheet3!$A:$B,MATCH(E$1,Sheet3!$A$1:$B$1,0),0)</f>
        <v>30</v>
      </c>
      <c r="F203" s="4">
        <f>(0.05*Raw_data!D203)/(365/31)</f>
        <v>24385.338904109591</v>
      </c>
      <c r="G203" s="3">
        <f t="shared" si="3"/>
        <v>4.9209896352835493E-2</v>
      </c>
    </row>
    <row r="204" spans="1:7" x14ac:dyDescent="0.25">
      <c r="A204" t="str">
        <f>LEFT(Raw_data!A204,44)</f>
        <v>June 2018</v>
      </c>
      <c r="B204" t="str">
        <f>MID(Raw_data!B204,SEARCH(" ",Raw_data!B204)+1,LEN(Raw_data!B204)-SEARCH(" ",Raw_data!B204))</f>
        <v>Jigawa</v>
      </c>
      <c r="C204" t="str">
        <f>MID(Raw_data!C204,SEARCH("&gt;",Raw_data!C204)+1,SEARCH("/",Raw_data!C204)-SEARCH("&gt;",Raw_data!C204)-2)</f>
        <v>10171</v>
      </c>
      <c r="D204" t="s">
        <v>924</v>
      </c>
      <c r="E204">
        <f>VLOOKUP($D204,Sheet3!$A:$B,MATCH(E$1,Sheet3!$A$1:$B$1,0),0)</f>
        <v>30</v>
      </c>
      <c r="F204" s="4">
        <f>(0.05*Raw_data!D204)/(365/31)</f>
        <v>26024.219726027401</v>
      </c>
      <c r="G204" s="3">
        <f t="shared" si="3"/>
        <v>0.39082824027295454</v>
      </c>
    </row>
    <row r="205" spans="1:7" x14ac:dyDescent="0.25">
      <c r="A205" t="str">
        <f>LEFT(Raw_data!A205,44)</f>
        <v>June 2018</v>
      </c>
      <c r="B205" t="str">
        <f>MID(Raw_data!B205,SEARCH(" ",Raw_data!B205)+1,LEN(Raw_data!B205)-SEARCH(" ",Raw_data!B205))</f>
        <v>Kaduna</v>
      </c>
      <c r="C205" t="str">
        <f>MID(Raw_data!C205,SEARCH("&gt;",Raw_data!C205)+1,SEARCH("/",Raw_data!C205)-SEARCH("&gt;",Raw_data!C205)-2)</f>
        <v>12224</v>
      </c>
      <c r="D205" t="s">
        <v>924</v>
      </c>
      <c r="E205">
        <f>VLOOKUP($D205,Sheet3!$A:$B,MATCH(E$1,Sheet3!$A$1:$B$1,0),0)</f>
        <v>30</v>
      </c>
      <c r="F205" s="4">
        <f>(0.05*Raw_data!D205)/(365/31)</f>
        <v>36730.596301369864</v>
      </c>
      <c r="G205" s="3">
        <f t="shared" si="3"/>
        <v>0.33280156683827394</v>
      </c>
    </row>
    <row r="206" spans="1:7" x14ac:dyDescent="0.25">
      <c r="A206" t="str">
        <f>LEFT(Raw_data!A206,44)</f>
        <v>June 2018</v>
      </c>
      <c r="B206" t="str">
        <f>MID(Raw_data!B206,SEARCH(" ",Raw_data!B206)+1,LEN(Raw_data!B206)-SEARCH(" ",Raw_data!B206))</f>
        <v>Kebbi</v>
      </c>
      <c r="C206" t="str">
        <f>MID(Raw_data!C206,SEARCH("&gt;",Raw_data!C206)+1,SEARCH("/",Raw_data!C206)-SEARCH("&gt;",Raw_data!C206)-2)</f>
        <v>2996</v>
      </c>
      <c r="D206" t="s">
        <v>924</v>
      </c>
      <c r="E206">
        <f>VLOOKUP($D206,Sheet3!$A:$B,MATCH(E$1,Sheet3!$A$1:$B$1,0),0)</f>
        <v>30</v>
      </c>
      <c r="F206" s="4">
        <f>(0.05*Raw_data!D206)/(365/31)</f>
        <v>19838.275890410961</v>
      </c>
      <c r="G206" s="3">
        <f t="shared" si="3"/>
        <v>0.15102118836083675</v>
      </c>
    </row>
    <row r="207" spans="1:7" x14ac:dyDescent="0.25">
      <c r="A207" t="str">
        <f>LEFT(Raw_data!A207,44)</f>
        <v>June 2018</v>
      </c>
      <c r="B207" t="str">
        <f>MID(Raw_data!B207,SEARCH(" ",Raw_data!B207)+1,LEN(Raw_data!B207)-SEARCH(" ",Raw_data!B207))</f>
        <v>Kano</v>
      </c>
      <c r="C207" t="str">
        <f>MID(Raw_data!C207,SEARCH("&gt;",Raw_data!C207)+1,SEARCH("/",Raw_data!C207)-SEARCH("&gt;",Raw_data!C207)-2)</f>
        <v>8992</v>
      </c>
      <c r="D207" t="s">
        <v>924</v>
      </c>
      <c r="E207">
        <f>VLOOKUP($D207,Sheet3!$A:$B,MATCH(E$1,Sheet3!$A$1:$B$1,0),0)</f>
        <v>30</v>
      </c>
      <c r="F207" s="4">
        <f>(0.05*Raw_data!D207)/(365/31)</f>
        <v>58832.326575342478</v>
      </c>
      <c r="G207" s="3">
        <f t="shared" si="3"/>
        <v>0.15284114233498092</v>
      </c>
    </row>
    <row r="208" spans="1:7" x14ac:dyDescent="0.25">
      <c r="A208" t="str">
        <f>LEFT(Raw_data!A208,44)</f>
        <v>June 2018</v>
      </c>
      <c r="B208" t="str">
        <f>MID(Raw_data!B208,SEARCH(" ",Raw_data!B208)+1,LEN(Raw_data!B208)-SEARCH(" ",Raw_data!B208))</f>
        <v>Kogi</v>
      </c>
      <c r="C208" t="str">
        <f>MID(Raw_data!C208,SEARCH("&gt;",Raw_data!C208)+1,SEARCH("/",Raw_data!C208)-SEARCH("&gt;",Raw_data!C208)-2)</f>
        <v>1543</v>
      </c>
      <c r="D208" t="s">
        <v>924</v>
      </c>
      <c r="E208">
        <f>VLOOKUP($D208,Sheet3!$A:$B,MATCH(E$1,Sheet3!$A$1:$B$1,0),0)</f>
        <v>30</v>
      </c>
      <c r="F208" s="4">
        <f>(0.05*Raw_data!D208)/(365/31)</f>
        <v>19849.915753424659</v>
      </c>
      <c r="G208" s="3">
        <f t="shared" si="3"/>
        <v>7.7733327393784524E-2</v>
      </c>
    </row>
    <row r="209" spans="1:7" x14ac:dyDescent="0.25">
      <c r="A209" t="str">
        <f>LEFT(Raw_data!A209,44)</f>
        <v>June 2018</v>
      </c>
      <c r="B209" t="str">
        <f>MID(Raw_data!B209,SEARCH(" ",Raw_data!B209)+1,LEN(Raw_data!B209)-SEARCH(" ",Raw_data!B209))</f>
        <v>Katsina</v>
      </c>
      <c r="C209" t="str">
        <f>MID(Raw_data!C209,SEARCH("&gt;",Raw_data!C209)+1,SEARCH("/",Raw_data!C209)-SEARCH("&gt;",Raw_data!C209)-2)</f>
        <v>12569</v>
      </c>
      <c r="D209" t="s">
        <v>924</v>
      </c>
      <c r="E209">
        <f>VLOOKUP($D209,Sheet3!$A:$B,MATCH(E$1,Sheet3!$A$1:$B$1,0),0)</f>
        <v>30</v>
      </c>
      <c r="F209" s="4">
        <f>(0.05*Raw_data!D209)/(365/31)</f>
        <v>35071.743835616442</v>
      </c>
      <c r="G209" s="3">
        <f t="shared" si="3"/>
        <v>0.35837967050944847</v>
      </c>
    </row>
    <row r="210" spans="1:7" x14ac:dyDescent="0.25">
      <c r="A210" t="str">
        <f>LEFT(Raw_data!A210,44)</f>
        <v>June 2018</v>
      </c>
      <c r="B210" t="str">
        <f>MID(Raw_data!B210,SEARCH(" ",Raw_data!B210)+1,LEN(Raw_data!B210)-SEARCH(" ",Raw_data!B210))</f>
        <v>Kwara</v>
      </c>
      <c r="C210" t="str">
        <f>MID(Raw_data!C210,SEARCH("&gt;",Raw_data!C210)+1,SEARCH("/",Raw_data!C210)-SEARCH("&gt;",Raw_data!C210)-2)</f>
        <v>1265</v>
      </c>
      <c r="D210" t="s">
        <v>924</v>
      </c>
      <c r="E210">
        <f>VLOOKUP($D210,Sheet3!$A:$B,MATCH(E$1,Sheet3!$A$1:$B$1,0),0)</f>
        <v>30</v>
      </c>
      <c r="F210" s="4">
        <f>(0.05*Raw_data!D210)/(365/31)</f>
        <v>14355.993835616438</v>
      </c>
      <c r="G210" s="3">
        <f t="shared" si="3"/>
        <v>8.8116504819165081E-2</v>
      </c>
    </row>
    <row r="211" spans="1:7" x14ac:dyDescent="0.25">
      <c r="A211" t="str">
        <f>LEFT(Raw_data!A211,44)</f>
        <v>June 2018</v>
      </c>
      <c r="B211" t="str">
        <f>MID(Raw_data!B211,SEARCH(" ",Raw_data!B211)+1,LEN(Raw_data!B211)-SEARCH(" ",Raw_data!B211))</f>
        <v>Lagos</v>
      </c>
      <c r="C211" t="str">
        <f>MID(Raw_data!C211,SEARCH("&gt;",Raw_data!C211)+1,SEARCH("/",Raw_data!C211)-SEARCH("&gt;",Raw_data!C211)-2)</f>
        <v>12117</v>
      </c>
      <c r="D211" t="s">
        <v>924</v>
      </c>
      <c r="E211">
        <f>VLOOKUP($D211,Sheet3!$A:$B,MATCH(E$1,Sheet3!$A$1:$B$1,0),0)</f>
        <v>30</v>
      </c>
      <c r="F211" s="4">
        <f>(0.05*Raw_data!D211)/(365/31)</f>
        <v>55858.636712328771</v>
      </c>
      <c r="G211" s="3">
        <f t="shared" si="3"/>
        <v>0.21692258732346775</v>
      </c>
    </row>
    <row r="212" spans="1:7" x14ac:dyDescent="0.25">
      <c r="A212" t="str">
        <f>LEFT(Raw_data!A212,44)</f>
        <v>June 2018</v>
      </c>
      <c r="B212" t="str">
        <f>MID(Raw_data!B212,SEARCH(" ",Raw_data!B212)+1,LEN(Raw_data!B212)-SEARCH(" ",Raw_data!B212))</f>
        <v>Nasarawa</v>
      </c>
      <c r="C212" t="str">
        <f>MID(Raw_data!C212,SEARCH("&gt;",Raw_data!C212)+1,SEARCH("/",Raw_data!C212)-SEARCH("&gt;",Raw_data!C212)-2)</f>
        <v>5225</v>
      </c>
      <c r="D212" t="s">
        <v>924</v>
      </c>
      <c r="E212">
        <f>VLOOKUP($D212,Sheet3!$A:$B,MATCH(E$1,Sheet3!$A$1:$B$1,0),0)</f>
        <v>30</v>
      </c>
      <c r="F212" s="4">
        <f>(0.05*Raw_data!D212)/(365/31)</f>
        <v>11281.384109589042</v>
      </c>
      <c r="G212" s="3">
        <f t="shared" si="3"/>
        <v>0.46315238885969784</v>
      </c>
    </row>
    <row r="213" spans="1:7" x14ac:dyDescent="0.25">
      <c r="A213" t="str">
        <f>LEFT(Raw_data!A213,44)</f>
        <v>June 2018</v>
      </c>
      <c r="B213" t="str">
        <f>MID(Raw_data!B213,SEARCH(" ",Raw_data!B213)+1,LEN(Raw_data!B213)-SEARCH(" ",Raw_data!B213))</f>
        <v>Niger</v>
      </c>
      <c r="C213" t="str">
        <f>MID(Raw_data!C213,SEARCH("&gt;",Raw_data!C213)+1,SEARCH("/",Raw_data!C213)-SEARCH("&gt;",Raw_data!C213)-2)</f>
        <v>6728</v>
      </c>
      <c r="D213" t="s">
        <v>924</v>
      </c>
      <c r="E213">
        <f>VLOOKUP($D213,Sheet3!$A:$B,MATCH(E$1,Sheet3!$A$1:$B$1,0),0)</f>
        <v>30</v>
      </c>
      <c r="F213" s="4">
        <f>(0.05*Raw_data!D213)/(365/31)</f>
        <v>25055.890136986305</v>
      </c>
      <c r="G213" s="3">
        <f t="shared" si="3"/>
        <v>0.26851969589651292</v>
      </c>
    </row>
    <row r="214" spans="1:7" x14ac:dyDescent="0.25">
      <c r="A214" t="str">
        <f>LEFT(Raw_data!A214,44)</f>
        <v>June 2018</v>
      </c>
      <c r="B214" t="str">
        <f>MID(Raw_data!B214,SEARCH(" ",Raw_data!B214)+1,LEN(Raw_data!B214)-SEARCH(" ",Raw_data!B214))</f>
        <v>Ogun</v>
      </c>
      <c r="C214" t="str">
        <f>MID(Raw_data!C214,SEARCH("&gt;",Raw_data!C214)+1,SEARCH("/",Raw_data!C214)-SEARCH("&gt;",Raw_data!C214)-2)</f>
        <v>3305</v>
      </c>
      <c r="D214" t="s">
        <v>924</v>
      </c>
      <c r="E214">
        <f>VLOOKUP($D214,Sheet3!$A:$B,MATCH(E$1,Sheet3!$A$1:$B$1,0),0)</f>
        <v>30</v>
      </c>
      <c r="F214" s="4">
        <f>(0.05*Raw_data!D214)/(365/31)</f>
        <v>23373.825890410961</v>
      </c>
      <c r="G214" s="3">
        <f t="shared" si="3"/>
        <v>0.14139747662601806</v>
      </c>
    </row>
    <row r="215" spans="1:7" x14ac:dyDescent="0.25">
      <c r="A215" t="str">
        <f>LEFT(Raw_data!A215,44)</f>
        <v>June 2018</v>
      </c>
      <c r="B215" t="str">
        <f>MID(Raw_data!B215,SEARCH(" ",Raw_data!B215)+1,LEN(Raw_data!B215)-SEARCH(" ",Raw_data!B215))</f>
        <v>Ondo</v>
      </c>
      <c r="C215" t="str">
        <f>MID(Raw_data!C215,SEARCH("&gt;",Raw_data!C215)+1,SEARCH("/",Raw_data!C215)-SEARCH("&gt;",Raw_data!C215)-2)</f>
        <v>3146</v>
      </c>
      <c r="D215" t="s">
        <v>924</v>
      </c>
      <c r="E215">
        <f>VLOOKUP($D215,Sheet3!$A:$B,MATCH(E$1,Sheet3!$A$1:$B$1,0),0)</f>
        <v>30</v>
      </c>
      <c r="F215" s="4">
        <f>(0.05*Raw_data!D215)/(365/31)</f>
        <v>21396.994109589043</v>
      </c>
      <c r="G215" s="3">
        <f t="shared" si="3"/>
        <v>0.14702999794677343</v>
      </c>
    </row>
    <row r="216" spans="1:7" x14ac:dyDescent="0.25">
      <c r="A216" t="str">
        <f>LEFT(Raw_data!A216,44)</f>
        <v>June 2018</v>
      </c>
      <c r="B216" t="str">
        <f>MID(Raw_data!B216,SEARCH(" ",Raw_data!B216)+1,LEN(Raw_data!B216)-SEARCH(" ",Raw_data!B216))</f>
        <v>Osun</v>
      </c>
      <c r="C216" t="str">
        <f>MID(Raw_data!C216,SEARCH("&gt;",Raw_data!C216)+1,SEARCH("/",Raw_data!C216)-SEARCH("&gt;",Raw_data!C216)-2)</f>
        <v>2894</v>
      </c>
      <c r="D216" t="s">
        <v>924</v>
      </c>
      <c r="E216">
        <f>VLOOKUP($D216,Sheet3!$A:$B,MATCH(E$1,Sheet3!$A$1:$B$1,0),0)</f>
        <v>30</v>
      </c>
      <c r="F216" s="4">
        <f>(0.05*Raw_data!D216)/(365/31)</f>
        <v>21216.315068493153</v>
      </c>
      <c r="G216" s="3">
        <f t="shared" si="3"/>
        <v>0.13640445999492506</v>
      </c>
    </row>
    <row r="217" spans="1:7" x14ac:dyDescent="0.25">
      <c r="A217" t="str">
        <f>LEFT(Raw_data!A217,44)</f>
        <v>June 2018</v>
      </c>
      <c r="B217" t="str">
        <f>MID(Raw_data!B217,SEARCH(" ",Raw_data!B217)+1,LEN(Raw_data!B217)-SEARCH(" ",Raw_data!B217))</f>
        <v>Oyo</v>
      </c>
      <c r="C217" t="str">
        <f>MID(Raw_data!C217,SEARCH("&gt;",Raw_data!C217)+1,SEARCH("/",Raw_data!C217)-SEARCH("&gt;",Raw_data!C217)-2)</f>
        <v>5519</v>
      </c>
      <c r="D217" t="s">
        <v>924</v>
      </c>
      <c r="E217">
        <f>VLOOKUP($D217,Sheet3!$A:$B,MATCH(E$1,Sheet3!$A$1:$B$1,0),0)</f>
        <v>30</v>
      </c>
      <c r="F217" s="4">
        <f>(0.05*Raw_data!D217)/(365/31)</f>
        <v>35316.970821917814</v>
      </c>
      <c r="G217" s="3">
        <f t="shared" si="3"/>
        <v>0.15627048049587799</v>
      </c>
    </row>
    <row r="218" spans="1:7" x14ac:dyDescent="0.25">
      <c r="A218" t="str">
        <f>LEFT(Raw_data!A218,44)</f>
        <v>June 2018</v>
      </c>
      <c r="B218" t="str">
        <f>MID(Raw_data!B218,SEARCH(" ",Raw_data!B218)+1,LEN(Raw_data!B218)-SEARCH(" ",Raw_data!B218))</f>
        <v>Plateau</v>
      </c>
      <c r="C218" t="str">
        <f>MID(Raw_data!C218,SEARCH("&gt;",Raw_data!C218)+1,SEARCH("/",Raw_data!C218)-SEARCH("&gt;",Raw_data!C218)-2)</f>
        <v>2911</v>
      </c>
      <c r="D218" t="s">
        <v>924</v>
      </c>
      <c r="E218">
        <f>VLOOKUP($D218,Sheet3!$A:$B,MATCH(E$1,Sheet3!$A$1:$B$1,0),0)</f>
        <v>30</v>
      </c>
      <c r="F218" s="4">
        <f>(0.05*Raw_data!D218)/(365/31)</f>
        <v>18583.833287671237</v>
      </c>
      <c r="G218" s="3">
        <f t="shared" si="3"/>
        <v>0.15664152572500725</v>
      </c>
    </row>
    <row r="219" spans="1:7" x14ac:dyDescent="0.25">
      <c r="A219" t="str">
        <f>LEFT(Raw_data!A219,44)</f>
        <v>June 2018</v>
      </c>
      <c r="B219" t="str">
        <f>MID(Raw_data!B219,SEARCH(" ",Raw_data!B219)+1,LEN(Raw_data!B219)-SEARCH(" ",Raw_data!B219))</f>
        <v>Rivers</v>
      </c>
      <c r="C219" t="str">
        <f>MID(Raw_data!C219,SEARCH("&gt;",Raw_data!C219)+1,SEARCH("/",Raw_data!C219)-SEARCH("&gt;",Raw_data!C219)-2)</f>
        <v>2702</v>
      </c>
      <c r="D219" t="s">
        <v>924</v>
      </c>
      <c r="E219">
        <f>VLOOKUP($D219,Sheet3!$A:$B,MATCH(E$1,Sheet3!$A$1:$B$1,0),0)</f>
        <v>30</v>
      </c>
      <c r="F219" s="4">
        <f>(0.05*Raw_data!D219)/(365/31)</f>
        <v>32890.282328767127</v>
      </c>
      <c r="G219" s="3">
        <f t="shared" si="3"/>
        <v>8.2151924784079011E-2</v>
      </c>
    </row>
    <row r="220" spans="1:7" x14ac:dyDescent="0.25">
      <c r="A220" t="str">
        <f>LEFT(Raw_data!A220,44)</f>
        <v>June 2018</v>
      </c>
      <c r="B220" t="str">
        <f>MID(Raw_data!B220,SEARCH(" ",Raw_data!B220)+1,LEN(Raw_data!B220)-SEARCH(" ",Raw_data!B220))</f>
        <v>Sokoto</v>
      </c>
      <c r="C220" t="str">
        <f>MID(Raw_data!C220,SEARCH("&gt;",Raw_data!C220)+1,SEARCH("/",Raw_data!C220)-SEARCH("&gt;",Raw_data!C220)-2)</f>
        <v>5466</v>
      </c>
      <c r="D220" t="s">
        <v>924</v>
      </c>
      <c r="E220">
        <f>VLOOKUP($D220,Sheet3!$A:$B,MATCH(E$1,Sheet3!$A$1:$B$1,0),0)</f>
        <v>30</v>
      </c>
      <c r="F220" s="4">
        <f>(0.05*Raw_data!D220)/(365/31)</f>
        <v>22383.860000000004</v>
      </c>
      <c r="G220" s="3">
        <f t="shared" si="3"/>
        <v>0.24419380750236996</v>
      </c>
    </row>
    <row r="221" spans="1:7" x14ac:dyDescent="0.25">
      <c r="A221" t="str">
        <f>LEFT(Raw_data!A221,44)</f>
        <v>June 2018</v>
      </c>
      <c r="B221" t="str">
        <f>MID(Raw_data!B221,SEARCH(" ",Raw_data!B221)+1,LEN(Raw_data!B221)-SEARCH(" ",Raw_data!B221))</f>
        <v>Taraba</v>
      </c>
      <c r="C221" t="str">
        <f>MID(Raw_data!C221,SEARCH("&gt;",Raw_data!C221)+1,SEARCH("/",Raw_data!C221)-SEARCH("&gt;",Raw_data!C221)-2)</f>
        <v>2555</v>
      </c>
      <c r="D221" t="s">
        <v>924</v>
      </c>
      <c r="E221">
        <f>VLOOKUP($D221,Sheet3!$A:$B,MATCH(E$1,Sheet3!$A$1:$B$1,0),0)</f>
        <v>30</v>
      </c>
      <c r="F221" s="4">
        <f>(0.05*Raw_data!D221)/(365/31)</f>
        <v>13647.401780821921</v>
      </c>
      <c r="G221" s="3">
        <f t="shared" si="3"/>
        <v>0.1872151227781999</v>
      </c>
    </row>
    <row r="222" spans="1:7" x14ac:dyDescent="0.25">
      <c r="A222" t="str">
        <f>LEFT(Raw_data!A222,44)</f>
        <v>June 2018</v>
      </c>
      <c r="B222" t="str">
        <f>MID(Raw_data!B222,SEARCH(" ",Raw_data!B222)+1,LEN(Raw_data!B222)-SEARCH(" ",Raw_data!B222))</f>
        <v>Yobe</v>
      </c>
      <c r="C222" t="str">
        <f>MID(Raw_data!C222,SEARCH("&gt;",Raw_data!C222)+1,SEARCH("/",Raw_data!C222)-SEARCH("&gt;",Raw_data!C222)-2)</f>
        <v>5084</v>
      </c>
      <c r="D222" t="s">
        <v>924</v>
      </c>
      <c r="E222">
        <f>VLOOKUP($D222,Sheet3!$A:$B,MATCH(E$1,Sheet3!$A$1:$B$1,0),0)</f>
        <v>30</v>
      </c>
      <c r="F222" s="4">
        <f>(0.05*Raw_data!D222)/(365/31)</f>
        <v>14897.347260273973</v>
      </c>
      <c r="G222" s="3">
        <f t="shared" si="3"/>
        <v>0.34126881190165004</v>
      </c>
    </row>
    <row r="223" spans="1:7" x14ac:dyDescent="0.25">
      <c r="A223" t="str">
        <f>LEFT(Raw_data!A223,44)</f>
        <v>June 2018</v>
      </c>
      <c r="B223" t="str">
        <f>MID(Raw_data!B223,SEARCH(" ",Raw_data!B223)+1,LEN(Raw_data!B223)-SEARCH(" ",Raw_data!B223))</f>
        <v>Zamfara</v>
      </c>
      <c r="C223" t="str">
        <f>MID(Raw_data!C223,SEARCH("&gt;",Raw_data!C223)+1,SEARCH("/",Raw_data!C223)-SEARCH("&gt;",Raw_data!C223)-2)</f>
        <v>2184</v>
      </c>
      <c r="D223" t="s">
        <v>924</v>
      </c>
      <c r="E223">
        <f>VLOOKUP($D223,Sheet3!$A:$B,MATCH(E$1,Sheet3!$A$1:$B$1,0),0)</f>
        <v>30</v>
      </c>
      <c r="F223" s="4">
        <f>(0.05*Raw_data!D223)/(365/31)</f>
        <v>20201.901643835619</v>
      </c>
      <c r="G223" s="3">
        <f t="shared" si="3"/>
        <v>0.10810863444959018</v>
      </c>
    </row>
    <row r="224" spans="1:7" x14ac:dyDescent="0.25">
      <c r="A224" t="str">
        <f>LEFT(Raw_data!A224,44)</f>
        <v>July 2018</v>
      </c>
      <c r="B224" t="str">
        <f>MID(Raw_data!B224,SEARCH(" ",Raw_data!B224)+1,LEN(Raw_data!B224)-SEARCH(" ",Raw_data!B224))</f>
        <v>Anambra</v>
      </c>
      <c r="C224" t="str">
        <f>MID(Raw_data!C224,SEARCH("&gt;",Raw_data!C224)+1,SEARCH("/",Raw_data!C224)-SEARCH("&gt;",Raw_data!C224)-2)</f>
        <v>1919</v>
      </c>
      <c r="D224" t="s">
        <v>925</v>
      </c>
      <c r="E224">
        <f>VLOOKUP($D224,Sheet3!$A:$B,MATCH(E$1,Sheet3!$A$1:$B$1,0),0)</f>
        <v>31</v>
      </c>
      <c r="F224" s="4">
        <f>(0.05*Raw_data!D224)/(365/31)</f>
        <v>24736.806712328769</v>
      </c>
      <c r="G224" s="3">
        <f t="shared" si="3"/>
        <v>7.7576706739741583E-2</v>
      </c>
    </row>
    <row r="225" spans="1:7" x14ac:dyDescent="0.25">
      <c r="A225" t="str">
        <f>LEFT(Raw_data!A225,44)</f>
        <v>July 2018</v>
      </c>
      <c r="B225" t="str">
        <f>MID(Raw_data!B225,SEARCH(" ",Raw_data!B225)+1,LEN(Raw_data!B225)-SEARCH(" ",Raw_data!B225))</f>
        <v>Abia</v>
      </c>
      <c r="C225" t="str">
        <f>MID(Raw_data!C225,SEARCH("&gt;",Raw_data!C225)+1,SEARCH("/",Raw_data!C225)-SEARCH("&gt;",Raw_data!C225)-2)</f>
        <v>1344</v>
      </c>
      <c r="D225" t="s">
        <v>925</v>
      </c>
      <c r="E225">
        <f>VLOOKUP($D225,Sheet3!$A:$B,MATCH(E$1,Sheet3!$A$1:$B$1,0),0)</f>
        <v>31</v>
      </c>
      <c r="F225" s="4">
        <f>(0.05*Raw_data!D225)/(365/31)</f>
        <v>16568.531780821919</v>
      </c>
      <c r="G225" s="3">
        <f t="shared" si="3"/>
        <v>8.1117628150714022E-2</v>
      </c>
    </row>
    <row r="226" spans="1:7" x14ac:dyDescent="0.25">
      <c r="A226" t="str">
        <f>LEFT(Raw_data!A226,44)</f>
        <v>July 2018</v>
      </c>
      <c r="B226" t="str">
        <f>MID(Raw_data!B226,SEARCH(" ",Raw_data!B226)+1,LEN(Raw_data!B226)-SEARCH(" ",Raw_data!B226))</f>
        <v>Adamawa</v>
      </c>
      <c r="C226" t="str">
        <f>MID(Raw_data!C226,SEARCH("&gt;",Raw_data!C226)+1,SEARCH("/",Raw_data!C226)-SEARCH("&gt;",Raw_data!C226)-2)</f>
        <v>9528</v>
      </c>
      <c r="D226" t="s">
        <v>925</v>
      </c>
      <c r="E226">
        <f>VLOOKUP($D226,Sheet3!$A:$B,MATCH(E$1,Sheet3!$A$1:$B$1,0),0)</f>
        <v>31</v>
      </c>
      <c r="F226" s="4">
        <f>(0.05*Raw_data!D226)/(365/31)</f>
        <v>18959.298493150687</v>
      </c>
      <c r="G226" s="3">
        <f t="shared" si="3"/>
        <v>0.50255023957991507</v>
      </c>
    </row>
    <row r="227" spans="1:7" x14ac:dyDescent="0.25">
      <c r="A227" t="str">
        <f>LEFT(Raw_data!A227,44)</f>
        <v>July 2018</v>
      </c>
      <c r="B227" t="str">
        <f>MID(Raw_data!B227,SEARCH(" ",Raw_data!B227)+1,LEN(Raw_data!B227)-SEARCH(" ",Raw_data!B227))</f>
        <v>Akwa-Ibom</v>
      </c>
      <c r="C227" t="str">
        <f>MID(Raw_data!C227,SEARCH("&gt;",Raw_data!C227)+1,SEARCH("/",Raw_data!C227)-SEARCH("&gt;",Raw_data!C227)-2)</f>
        <v>1701</v>
      </c>
      <c r="D227" t="s">
        <v>925</v>
      </c>
      <c r="E227">
        <f>VLOOKUP($D227,Sheet3!$A:$B,MATCH(E$1,Sheet3!$A$1:$B$1,0),0)</f>
        <v>31</v>
      </c>
      <c r="F227" s="4">
        <f>(0.05*Raw_data!D227)/(365/31)</f>
        <v>24865.342054794524</v>
      </c>
      <c r="G227" s="3">
        <f t="shared" si="3"/>
        <v>6.8408469758895349E-2</v>
      </c>
    </row>
    <row r="228" spans="1:7" x14ac:dyDescent="0.25">
      <c r="A228" t="str">
        <f>LEFT(Raw_data!A228,44)</f>
        <v>July 2018</v>
      </c>
      <c r="B228" t="str">
        <f>MID(Raw_data!B228,SEARCH(" ",Raw_data!B228)+1,LEN(Raw_data!B228)-SEARCH(" ",Raw_data!B228))</f>
        <v>Bauchi</v>
      </c>
      <c r="C228" t="str">
        <f>MID(Raw_data!C228,SEARCH("&gt;",Raw_data!C228)+1,SEARCH("/",Raw_data!C228)-SEARCH("&gt;",Raw_data!C228)-2)</f>
        <v>9075</v>
      </c>
      <c r="D228" t="s">
        <v>925</v>
      </c>
      <c r="E228">
        <f>VLOOKUP($D228,Sheet3!$A:$B,MATCH(E$1,Sheet3!$A$1:$B$1,0),0)</f>
        <v>31</v>
      </c>
      <c r="F228" s="4">
        <f>(0.05*Raw_data!D228)/(365/31)</f>
        <v>29662.16739726028</v>
      </c>
      <c r="G228" s="3">
        <f t="shared" si="3"/>
        <v>0.30594527629960733</v>
      </c>
    </row>
    <row r="229" spans="1:7" x14ac:dyDescent="0.25">
      <c r="A229" t="str">
        <f>LEFT(Raw_data!A229,44)</f>
        <v>July 2018</v>
      </c>
      <c r="B229" t="str">
        <f>MID(Raw_data!B229,SEARCH(" ",Raw_data!B229)+1,LEN(Raw_data!B229)-SEARCH(" ",Raw_data!B229))</f>
        <v>Benue</v>
      </c>
      <c r="C229" t="str">
        <f>MID(Raw_data!C229,SEARCH("&gt;",Raw_data!C229)+1,SEARCH("/",Raw_data!C229)-SEARCH("&gt;",Raw_data!C229)-2)</f>
        <v>957</v>
      </c>
      <c r="D229" t="s">
        <v>925</v>
      </c>
      <c r="E229">
        <f>VLOOKUP($D229,Sheet3!$A:$B,MATCH(E$1,Sheet3!$A$1:$B$1,0),0)</f>
        <v>31</v>
      </c>
      <c r="F229" s="4">
        <f>(0.05*Raw_data!D229)/(365/31)</f>
        <v>25545.82178082192</v>
      </c>
      <c r="G229" s="3">
        <f t="shared" si="3"/>
        <v>3.7462094905807694E-2</v>
      </c>
    </row>
    <row r="230" spans="1:7" x14ac:dyDescent="0.25">
      <c r="A230" t="str">
        <f>LEFT(Raw_data!A230,44)</f>
        <v>July 2018</v>
      </c>
      <c r="B230" t="str">
        <f>MID(Raw_data!B230,SEARCH(" ",Raw_data!B230)+1,LEN(Raw_data!B230)-SEARCH(" ",Raw_data!B230))</f>
        <v>Borno</v>
      </c>
      <c r="C230" t="str">
        <f>MID(Raw_data!C230,SEARCH("&gt;",Raw_data!C230)+1,SEARCH("/",Raw_data!C230)-SEARCH("&gt;",Raw_data!C230)-2)</f>
        <v>8450</v>
      </c>
      <c r="D230" t="s">
        <v>925</v>
      </c>
      <c r="E230">
        <f>VLOOKUP($D230,Sheet3!$A:$B,MATCH(E$1,Sheet3!$A$1:$B$1,0),0)</f>
        <v>31</v>
      </c>
      <c r="F230" s="4">
        <f>(0.05*Raw_data!D230)/(365/31)</f>
        <v>26206.631369863015</v>
      </c>
      <c r="G230" s="3">
        <f t="shared" si="3"/>
        <v>0.32243747320066835</v>
      </c>
    </row>
    <row r="231" spans="1:7" x14ac:dyDescent="0.25">
      <c r="A231" t="str">
        <f>LEFT(Raw_data!A231,44)</f>
        <v>July 2018</v>
      </c>
      <c r="B231" t="str">
        <f>MID(Raw_data!B231,SEARCH(" ",Raw_data!B231)+1,LEN(Raw_data!B231)-SEARCH(" ",Raw_data!B231))</f>
        <v>Bayelsa</v>
      </c>
      <c r="C231" t="str">
        <f>MID(Raw_data!C231,SEARCH("&gt;",Raw_data!C231)+1,SEARCH("/",Raw_data!C231)-SEARCH("&gt;",Raw_data!C231)-2)</f>
        <v>348</v>
      </c>
      <c r="D231" t="s">
        <v>925</v>
      </c>
      <c r="E231">
        <f>VLOOKUP($D231,Sheet3!$A:$B,MATCH(E$1,Sheet3!$A$1:$B$1,0),0)</f>
        <v>31</v>
      </c>
      <c r="F231" s="4">
        <f>(0.05*Raw_data!D231)/(365/31)</f>
        <v>10193.64082191781</v>
      </c>
      <c r="G231" s="3">
        <f t="shared" si="3"/>
        <v>3.4138930935426859E-2</v>
      </c>
    </row>
    <row r="232" spans="1:7" x14ac:dyDescent="0.25">
      <c r="A232" t="str">
        <f>LEFT(Raw_data!A232,44)</f>
        <v>July 2018</v>
      </c>
      <c r="B232" t="str">
        <f>MID(Raw_data!B232,SEARCH(" ",Raw_data!B232)+1,LEN(Raw_data!B232)-SEARCH(" ",Raw_data!B232))</f>
        <v>Cross River</v>
      </c>
      <c r="C232" t="str">
        <f>MID(Raw_data!C232,SEARCH("&gt;",Raw_data!C232)+1,SEARCH("/",Raw_data!C232)-SEARCH("&gt;",Raw_data!C232)-2)</f>
        <v>1595</v>
      </c>
      <c r="D232" t="s">
        <v>925</v>
      </c>
      <c r="E232">
        <f>VLOOKUP($D232,Sheet3!$A:$B,MATCH(E$1,Sheet3!$A$1:$B$1,0),0)</f>
        <v>31</v>
      </c>
      <c r="F232" s="4">
        <f>(0.05*Raw_data!D232)/(365/31)</f>
        <v>17288.83164383562</v>
      </c>
      <c r="G232" s="3">
        <f t="shared" si="3"/>
        <v>9.2256089529838284E-2</v>
      </c>
    </row>
    <row r="233" spans="1:7" x14ac:dyDescent="0.25">
      <c r="A233" t="str">
        <f>LEFT(Raw_data!A233,44)</f>
        <v>July 2018</v>
      </c>
      <c r="B233" t="str">
        <f>MID(Raw_data!B233,SEARCH(" ",Raw_data!B233)+1,LEN(Raw_data!B233)-SEARCH(" ",Raw_data!B233))</f>
        <v>Delta</v>
      </c>
      <c r="C233" t="str">
        <f>MID(Raw_data!C233,SEARCH("&gt;",Raw_data!C233)+1,SEARCH("/",Raw_data!C233)-SEARCH("&gt;",Raw_data!C233)-2)</f>
        <v>4116</v>
      </c>
      <c r="D233" t="s">
        <v>925</v>
      </c>
      <c r="E233">
        <f>VLOOKUP($D233,Sheet3!$A:$B,MATCH(E$1,Sheet3!$A$1:$B$1,0),0)</f>
        <v>31</v>
      </c>
      <c r="F233" s="4">
        <f>(0.05*Raw_data!D233)/(365/31)</f>
        <v>25398.533561643839</v>
      </c>
      <c r="G233" s="3">
        <f t="shared" si="3"/>
        <v>0.16205660023678961</v>
      </c>
    </row>
    <row r="234" spans="1:7" x14ac:dyDescent="0.25">
      <c r="A234" t="str">
        <f>LEFT(Raw_data!A234,44)</f>
        <v>July 2018</v>
      </c>
      <c r="B234" t="str">
        <f>MID(Raw_data!B234,SEARCH(" ",Raw_data!B234)+1,LEN(Raw_data!B234)-SEARCH(" ",Raw_data!B234))</f>
        <v>Ebonyi</v>
      </c>
      <c r="C234" t="str">
        <f>MID(Raw_data!C234,SEARCH("&gt;",Raw_data!C234)+1,SEARCH("/",Raw_data!C234)-SEARCH("&gt;",Raw_data!C234)-2)</f>
        <v>1727</v>
      </c>
      <c r="D234" t="s">
        <v>925</v>
      </c>
      <c r="E234">
        <f>VLOOKUP($D234,Sheet3!$A:$B,MATCH(E$1,Sheet3!$A$1:$B$1,0),0)</f>
        <v>31</v>
      </c>
      <c r="F234" s="4">
        <f>(0.05*Raw_data!D234)/(365/31)</f>
        <v>12856.303013698631</v>
      </c>
      <c r="G234" s="3">
        <f t="shared" si="3"/>
        <v>0.13433099687832881</v>
      </c>
    </row>
    <row r="235" spans="1:7" x14ac:dyDescent="0.25">
      <c r="A235" t="str">
        <f>LEFT(Raw_data!A235,44)</f>
        <v>July 2018</v>
      </c>
      <c r="B235" t="str">
        <f>MID(Raw_data!B235,SEARCH(" ",Raw_data!B235)+1,LEN(Raw_data!B235)-SEARCH(" ",Raw_data!B235))</f>
        <v>Edo</v>
      </c>
      <c r="C235" t="str">
        <f>MID(Raw_data!C235,SEARCH("&gt;",Raw_data!C235)+1,SEARCH("/",Raw_data!C235)-SEARCH("&gt;",Raw_data!C235)-2)</f>
        <v>2010</v>
      </c>
      <c r="D235" t="s">
        <v>925</v>
      </c>
      <c r="E235">
        <f>VLOOKUP($D235,Sheet3!$A:$B,MATCH(E$1,Sheet3!$A$1:$B$1,0),0)</f>
        <v>31</v>
      </c>
      <c r="F235" s="4">
        <f>(0.05*Raw_data!D235)/(365/31)</f>
        <v>18815.466986301373</v>
      </c>
      <c r="G235" s="3">
        <f t="shared" si="3"/>
        <v>0.10682700575347842</v>
      </c>
    </row>
    <row r="236" spans="1:7" x14ac:dyDescent="0.25">
      <c r="A236" t="str">
        <f>LEFT(Raw_data!A236,44)</f>
        <v>July 2018</v>
      </c>
      <c r="B236" t="str">
        <f>MID(Raw_data!B236,SEARCH(" ",Raw_data!B236)+1,LEN(Raw_data!B236)-SEARCH(" ",Raw_data!B236))</f>
        <v>Ekiti</v>
      </c>
      <c r="C236" t="str">
        <f>MID(Raw_data!C236,SEARCH("&gt;",Raw_data!C236)+1,SEARCH("/",Raw_data!C236)-SEARCH("&gt;",Raw_data!C236)-2)</f>
        <v>533</v>
      </c>
      <c r="D236" t="s">
        <v>925</v>
      </c>
      <c r="E236">
        <f>VLOOKUP($D236,Sheet3!$A:$B,MATCH(E$1,Sheet3!$A$1:$B$1,0),0)</f>
        <v>31</v>
      </c>
      <c r="F236" s="4">
        <f>(0.05*Raw_data!D236)/(365/31)</f>
        <v>14604.541643835619</v>
      </c>
      <c r="G236" s="3">
        <f t="shared" si="3"/>
        <v>3.6495496606356842E-2</v>
      </c>
    </row>
    <row r="237" spans="1:7" x14ac:dyDescent="0.25">
      <c r="A237" t="str">
        <f>LEFT(Raw_data!A237,44)</f>
        <v>July 2018</v>
      </c>
      <c r="B237" t="str">
        <f>MID(Raw_data!B237,SEARCH(" ",Raw_data!B237)+1,LEN(Raw_data!B237)-SEARCH(" ",Raw_data!B237))</f>
        <v>Enugu</v>
      </c>
      <c r="C237" t="str">
        <f>MID(Raw_data!C237,SEARCH("&gt;",Raw_data!C237)+1,SEARCH("/",Raw_data!C237)-SEARCH("&gt;",Raw_data!C237)-2)</f>
        <v>1789</v>
      </c>
      <c r="D237" t="s">
        <v>925</v>
      </c>
      <c r="E237">
        <f>VLOOKUP($D237,Sheet3!$A:$B,MATCH(E$1,Sheet3!$A$1:$B$1,0),0)</f>
        <v>31</v>
      </c>
      <c r="F237" s="4">
        <f>(0.05*Raw_data!D237)/(365/31)</f>
        <v>19721.639452054798</v>
      </c>
      <c r="G237" s="3">
        <f t="shared" si="3"/>
        <v>9.0712539611589135E-2</v>
      </c>
    </row>
    <row r="238" spans="1:7" x14ac:dyDescent="0.25">
      <c r="A238" t="str">
        <f>LEFT(Raw_data!A238,44)</f>
        <v>July 2018</v>
      </c>
      <c r="B238" t="str">
        <f>MID(Raw_data!B238,SEARCH(" ",Raw_data!B238)+1,LEN(Raw_data!B238)-SEARCH(" ",Raw_data!B238))</f>
        <v>Federal Capital Territory</v>
      </c>
      <c r="C238" t="str">
        <f>MID(Raw_data!C238,SEARCH("&gt;",Raw_data!C238)+1,SEARCH("/",Raw_data!C238)-SEARCH("&gt;",Raw_data!C238)-2)</f>
        <v>6091</v>
      </c>
      <c r="D238" t="s">
        <v>925</v>
      </c>
      <c r="E238">
        <f>VLOOKUP($D238,Sheet3!$A:$B,MATCH(E$1,Sheet3!$A$1:$B$1,0),0)</f>
        <v>31</v>
      </c>
      <c r="F238" s="4">
        <f>(0.05*Raw_data!D238)/(365/31)</f>
        <v>8708.3076712328766</v>
      </c>
      <c r="G238" s="3">
        <f t="shared" si="3"/>
        <v>0.69944703723791013</v>
      </c>
    </row>
    <row r="239" spans="1:7" x14ac:dyDescent="0.25">
      <c r="A239" t="str">
        <f>LEFT(Raw_data!A239,44)</f>
        <v>July 2018</v>
      </c>
      <c r="B239" t="str">
        <f>MID(Raw_data!B239,SEARCH(" ",Raw_data!B239)+1,LEN(Raw_data!B239)-SEARCH(" ",Raw_data!B239))</f>
        <v>Gombe</v>
      </c>
      <c r="C239" t="str">
        <f>MID(Raw_data!C239,SEARCH("&gt;",Raw_data!C239)+1,SEARCH("/",Raw_data!C239)-SEARCH("&gt;",Raw_data!C239)-2)</f>
        <v>3911</v>
      </c>
      <c r="D239" t="s">
        <v>925</v>
      </c>
      <c r="E239">
        <f>VLOOKUP($D239,Sheet3!$A:$B,MATCH(E$1,Sheet3!$A$1:$B$1,0),0)</f>
        <v>31</v>
      </c>
      <c r="F239" s="4">
        <f>(0.05*Raw_data!D239)/(365/31)</f>
        <v>14587.449178082194</v>
      </c>
      <c r="G239" s="3">
        <f t="shared" si="3"/>
        <v>0.26810718942392764</v>
      </c>
    </row>
    <row r="240" spans="1:7" x14ac:dyDescent="0.25">
      <c r="A240" t="str">
        <f>LEFT(Raw_data!A240,44)</f>
        <v>July 2018</v>
      </c>
      <c r="B240" t="str">
        <f>MID(Raw_data!B240,SEARCH(" ",Raw_data!B240)+1,LEN(Raw_data!B240)-SEARCH(" ",Raw_data!B240))</f>
        <v>Imo</v>
      </c>
      <c r="C240" t="str">
        <f>MID(Raw_data!C240,SEARCH("&gt;",Raw_data!C240)+1,SEARCH("/",Raw_data!C240)-SEARCH("&gt;",Raw_data!C240)-2)</f>
        <v>1323</v>
      </c>
      <c r="D240" t="s">
        <v>925</v>
      </c>
      <c r="E240">
        <f>VLOOKUP($D240,Sheet3!$A:$B,MATCH(E$1,Sheet3!$A$1:$B$1,0),0)</f>
        <v>31</v>
      </c>
      <c r="F240" s="4">
        <f>(0.05*Raw_data!D240)/(365/31)</f>
        <v>24385.338904109591</v>
      </c>
      <c r="G240" s="3">
        <f t="shared" si="3"/>
        <v>5.4253910729001133E-2</v>
      </c>
    </row>
    <row r="241" spans="1:7" x14ac:dyDescent="0.25">
      <c r="A241" t="str">
        <f>LEFT(Raw_data!A241,44)</f>
        <v>July 2018</v>
      </c>
      <c r="B241" t="str">
        <f>MID(Raw_data!B241,SEARCH(" ",Raw_data!B241)+1,LEN(Raw_data!B241)-SEARCH(" ",Raw_data!B241))</f>
        <v>Jigawa</v>
      </c>
      <c r="C241" t="str">
        <f>MID(Raw_data!C241,SEARCH("&gt;",Raw_data!C241)+1,SEARCH("/",Raw_data!C241)-SEARCH("&gt;",Raw_data!C241)-2)</f>
        <v>9957</v>
      </c>
      <c r="D241" t="s">
        <v>925</v>
      </c>
      <c r="E241">
        <f>VLOOKUP($D241,Sheet3!$A:$B,MATCH(E$1,Sheet3!$A$1:$B$1,0),0)</f>
        <v>31</v>
      </c>
      <c r="F241" s="4">
        <f>(0.05*Raw_data!D241)/(365/31)</f>
        <v>26024.219726027401</v>
      </c>
      <c r="G241" s="3">
        <f t="shared" si="3"/>
        <v>0.38260513109800492</v>
      </c>
    </row>
    <row r="242" spans="1:7" x14ac:dyDescent="0.25">
      <c r="A242" t="str">
        <f>LEFT(Raw_data!A242,44)</f>
        <v>July 2018</v>
      </c>
      <c r="B242" t="str">
        <f>MID(Raw_data!B242,SEARCH(" ",Raw_data!B242)+1,LEN(Raw_data!B242)-SEARCH(" ",Raw_data!B242))</f>
        <v>Kaduna</v>
      </c>
      <c r="C242" t="str">
        <f>MID(Raw_data!C242,SEARCH("&gt;",Raw_data!C242)+1,SEARCH("/",Raw_data!C242)-SEARCH("&gt;",Raw_data!C242)-2)</f>
        <v>16429</v>
      </c>
      <c r="D242" t="s">
        <v>925</v>
      </c>
      <c r="E242">
        <f>VLOOKUP($D242,Sheet3!$A:$B,MATCH(E$1,Sheet3!$A$1:$B$1,0),0)</f>
        <v>31</v>
      </c>
      <c r="F242" s="4">
        <f>(0.05*Raw_data!D242)/(365/31)</f>
        <v>36730.596301369864</v>
      </c>
      <c r="G242" s="3">
        <f t="shared" si="3"/>
        <v>0.44728378121613238</v>
      </c>
    </row>
    <row r="243" spans="1:7" x14ac:dyDescent="0.25">
      <c r="A243" t="str">
        <f>LEFT(Raw_data!A243,44)</f>
        <v>July 2018</v>
      </c>
      <c r="B243" t="str">
        <f>MID(Raw_data!B243,SEARCH(" ",Raw_data!B243)+1,LEN(Raw_data!B243)-SEARCH(" ",Raw_data!B243))</f>
        <v>Kebbi</v>
      </c>
      <c r="C243" t="str">
        <f>MID(Raw_data!C243,SEARCH("&gt;",Raw_data!C243)+1,SEARCH("/",Raw_data!C243)-SEARCH("&gt;",Raw_data!C243)-2)</f>
        <v>4730</v>
      </c>
      <c r="D243" t="s">
        <v>925</v>
      </c>
      <c r="E243">
        <f>VLOOKUP($D243,Sheet3!$A:$B,MATCH(E$1,Sheet3!$A$1:$B$1,0),0)</f>
        <v>31</v>
      </c>
      <c r="F243" s="4">
        <f>(0.05*Raw_data!D243)/(365/31)</f>
        <v>19838.275890410961</v>
      </c>
      <c r="G243" s="3">
        <f t="shared" si="3"/>
        <v>0.23842797761907802</v>
      </c>
    </row>
    <row r="244" spans="1:7" x14ac:dyDescent="0.25">
      <c r="A244" t="str">
        <f>LEFT(Raw_data!A244,44)</f>
        <v>July 2018</v>
      </c>
      <c r="B244" t="str">
        <f>MID(Raw_data!B244,SEARCH(" ",Raw_data!B244)+1,LEN(Raw_data!B244)-SEARCH(" ",Raw_data!B244))</f>
        <v>Kano</v>
      </c>
      <c r="C244" t="str">
        <f>MID(Raw_data!C244,SEARCH("&gt;",Raw_data!C244)+1,SEARCH("/",Raw_data!C244)-SEARCH("&gt;",Raw_data!C244)-2)</f>
        <v>11048</v>
      </c>
      <c r="D244" t="s">
        <v>925</v>
      </c>
      <c r="E244">
        <f>VLOOKUP($D244,Sheet3!$A:$B,MATCH(E$1,Sheet3!$A$1:$B$1,0),0)</f>
        <v>31</v>
      </c>
      <c r="F244" s="4">
        <f>(0.05*Raw_data!D244)/(365/31)</f>
        <v>58832.326575342478</v>
      </c>
      <c r="G244" s="3">
        <f t="shared" si="3"/>
        <v>0.18778791598274791</v>
      </c>
    </row>
    <row r="245" spans="1:7" x14ac:dyDescent="0.25">
      <c r="A245" t="str">
        <f>LEFT(Raw_data!A245,44)</f>
        <v>July 2018</v>
      </c>
      <c r="B245" t="str">
        <f>MID(Raw_data!B245,SEARCH(" ",Raw_data!B245)+1,LEN(Raw_data!B245)-SEARCH(" ",Raw_data!B245))</f>
        <v>Kogi</v>
      </c>
      <c r="C245" t="str">
        <f>MID(Raw_data!C245,SEARCH("&gt;",Raw_data!C245)+1,SEARCH("/",Raw_data!C245)-SEARCH("&gt;",Raw_data!C245)-2)</f>
        <v>1608</v>
      </c>
      <c r="D245" t="s">
        <v>925</v>
      </c>
      <c r="E245">
        <f>VLOOKUP($D245,Sheet3!$A:$B,MATCH(E$1,Sheet3!$A$1:$B$1,0),0)</f>
        <v>31</v>
      </c>
      <c r="F245" s="4">
        <f>(0.05*Raw_data!D245)/(365/31)</f>
        <v>19849.915753424659</v>
      </c>
      <c r="G245" s="3">
        <f t="shared" si="3"/>
        <v>8.1007900485551204E-2</v>
      </c>
    </row>
    <row r="246" spans="1:7" x14ac:dyDescent="0.25">
      <c r="A246" t="str">
        <f>LEFT(Raw_data!A246,44)</f>
        <v>July 2018</v>
      </c>
      <c r="B246" t="str">
        <f>MID(Raw_data!B246,SEARCH(" ",Raw_data!B246)+1,LEN(Raw_data!B246)-SEARCH(" ",Raw_data!B246))</f>
        <v>Katsina</v>
      </c>
      <c r="C246" t="str">
        <f>MID(Raw_data!C246,SEARCH("&gt;",Raw_data!C246)+1,SEARCH("/",Raw_data!C246)-SEARCH("&gt;",Raw_data!C246)-2)</f>
        <v>13225</v>
      </c>
      <c r="D246" t="s">
        <v>925</v>
      </c>
      <c r="E246">
        <f>VLOOKUP($D246,Sheet3!$A:$B,MATCH(E$1,Sheet3!$A$1:$B$1,0),0)</f>
        <v>31</v>
      </c>
      <c r="F246" s="4">
        <f>(0.05*Raw_data!D246)/(365/31)</f>
        <v>35071.743835616442</v>
      </c>
      <c r="G246" s="3">
        <f t="shared" si="3"/>
        <v>0.37708418668847604</v>
      </c>
    </row>
    <row r="247" spans="1:7" x14ac:dyDescent="0.25">
      <c r="A247" t="str">
        <f>LEFT(Raw_data!A247,44)</f>
        <v>July 2018</v>
      </c>
      <c r="B247" t="str">
        <f>MID(Raw_data!B247,SEARCH(" ",Raw_data!B247)+1,LEN(Raw_data!B247)-SEARCH(" ",Raw_data!B247))</f>
        <v>Kwara</v>
      </c>
      <c r="C247" t="str">
        <f>MID(Raw_data!C247,SEARCH("&gt;",Raw_data!C247)+1,SEARCH("/",Raw_data!C247)-SEARCH("&gt;",Raw_data!C247)-2)</f>
        <v>1420</v>
      </c>
      <c r="D247" t="s">
        <v>925</v>
      </c>
      <c r="E247">
        <f>VLOOKUP($D247,Sheet3!$A:$B,MATCH(E$1,Sheet3!$A$1:$B$1,0),0)</f>
        <v>31</v>
      </c>
      <c r="F247" s="4">
        <f>(0.05*Raw_data!D247)/(365/31)</f>
        <v>14355.993835616438</v>
      </c>
      <c r="G247" s="3">
        <f t="shared" si="3"/>
        <v>9.8913388808865146E-2</v>
      </c>
    </row>
    <row r="248" spans="1:7" x14ac:dyDescent="0.25">
      <c r="A248" t="str">
        <f>LEFT(Raw_data!A248,44)</f>
        <v>July 2018</v>
      </c>
      <c r="B248" t="str">
        <f>MID(Raw_data!B248,SEARCH(" ",Raw_data!B248)+1,LEN(Raw_data!B248)-SEARCH(" ",Raw_data!B248))</f>
        <v>Lagos</v>
      </c>
      <c r="C248" t="str">
        <f>MID(Raw_data!C248,SEARCH("&gt;",Raw_data!C248)+1,SEARCH("/",Raw_data!C248)-SEARCH("&gt;",Raw_data!C248)-2)</f>
        <v>10905</v>
      </c>
      <c r="D248" t="s">
        <v>925</v>
      </c>
      <c r="E248">
        <f>VLOOKUP($D248,Sheet3!$A:$B,MATCH(E$1,Sheet3!$A$1:$B$1,0),0)</f>
        <v>31</v>
      </c>
      <c r="F248" s="4">
        <f>(0.05*Raw_data!D248)/(365/31)</f>
        <v>55858.636712328771</v>
      </c>
      <c r="G248" s="3">
        <f t="shared" si="3"/>
        <v>0.19522495789076635</v>
      </c>
    </row>
    <row r="249" spans="1:7" x14ac:dyDescent="0.25">
      <c r="A249" t="str">
        <f>LEFT(Raw_data!A249,44)</f>
        <v>July 2018</v>
      </c>
      <c r="B249" t="str">
        <f>MID(Raw_data!B249,SEARCH(" ",Raw_data!B249)+1,LEN(Raw_data!B249)-SEARCH(" ",Raw_data!B249))</f>
        <v>Nasarawa</v>
      </c>
      <c r="C249" t="str">
        <f>MID(Raw_data!C249,SEARCH("&gt;",Raw_data!C249)+1,SEARCH("/",Raw_data!C249)-SEARCH("&gt;",Raw_data!C249)-2)</f>
        <v>4466</v>
      </c>
      <c r="D249" t="s">
        <v>925</v>
      </c>
      <c r="E249">
        <f>VLOOKUP($D249,Sheet3!$A:$B,MATCH(E$1,Sheet3!$A$1:$B$1,0),0)</f>
        <v>31</v>
      </c>
      <c r="F249" s="4">
        <f>(0.05*Raw_data!D249)/(365/31)</f>
        <v>11281.384109589042</v>
      </c>
      <c r="G249" s="3">
        <f t="shared" si="3"/>
        <v>0.39587341026744699</v>
      </c>
    </row>
    <row r="250" spans="1:7" x14ac:dyDescent="0.25">
      <c r="A250" t="str">
        <f>LEFT(Raw_data!A250,44)</f>
        <v>July 2018</v>
      </c>
      <c r="B250" t="str">
        <f>MID(Raw_data!B250,SEARCH(" ",Raw_data!B250)+1,LEN(Raw_data!B250)-SEARCH(" ",Raw_data!B250))</f>
        <v>Niger</v>
      </c>
      <c r="C250" t="str">
        <f>MID(Raw_data!C250,SEARCH("&gt;",Raw_data!C250)+1,SEARCH("/",Raw_data!C250)-SEARCH("&gt;",Raw_data!C250)-2)</f>
        <v>7440</v>
      </c>
      <c r="D250" t="s">
        <v>925</v>
      </c>
      <c r="E250">
        <f>VLOOKUP($D250,Sheet3!$A:$B,MATCH(E$1,Sheet3!$A$1:$B$1,0),0)</f>
        <v>31</v>
      </c>
      <c r="F250" s="4">
        <f>(0.05*Raw_data!D250)/(365/31)</f>
        <v>25055.890136986305</v>
      </c>
      <c r="G250" s="3">
        <f t="shared" si="3"/>
        <v>0.29693616787604876</v>
      </c>
    </row>
    <row r="251" spans="1:7" x14ac:dyDescent="0.25">
      <c r="A251" t="str">
        <f>LEFT(Raw_data!A251,44)</f>
        <v>July 2018</v>
      </c>
      <c r="B251" t="str">
        <f>MID(Raw_data!B251,SEARCH(" ",Raw_data!B251)+1,LEN(Raw_data!B251)-SEARCH(" ",Raw_data!B251))</f>
        <v>Ogun</v>
      </c>
      <c r="C251" t="str">
        <f>MID(Raw_data!C251,SEARCH("&gt;",Raw_data!C251)+1,SEARCH("/",Raw_data!C251)-SEARCH("&gt;",Raw_data!C251)-2)</f>
        <v>3683</v>
      </c>
      <c r="D251" t="s">
        <v>925</v>
      </c>
      <c r="E251">
        <f>VLOOKUP($D251,Sheet3!$A:$B,MATCH(E$1,Sheet3!$A$1:$B$1,0),0)</f>
        <v>31</v>
      </c>
      <c r="F251" s="4">
        <f>(0.05*Raw_data!D251)/(365/31)</f>
        <v>23373.825890410961</v>
      </c>
      <c r="G251" s="3">
        <f t="shared" si="3"/>
        <v>0.15756941192545373</v>
      </c>
    </row>
    <row r="252" spans="1:7" x14ac:dyDescent="0.25">
      <c r="A252" t="str">
        <f>LEFT(Raw_data!A252,44)</f>
        <v>July 2018</v>
      </c>
      <c r="B252" t="str">
        <f>MID(Raw_data!B252,SEARCH(" ",Raw_data!B252)+1,LEN(Raw_data!B252)-SEARCH(" ",Raw_data!B252))</f>
        <v>Ondo</v>
      </c>
      <c r="C252" t="str">
        <f>MID(Raw_data!C252,SEARCH("&gt;",Raw_data!C252)+1,SEARCH("/",Raw_data!C252)-SEARCH("&gt;",Raw_data!C252)-2)</f>
        <v>3543</v>
      </c>
      <c r="D252" t="s">
        <v>925</v>
      </c>
      <c r="E252">
        <f>VLOOKUP($D252,Sheet3!$A:$B,MATCH(E$1,Sheet3!$A$1:$B$1,0),0)</f>
        <v>31</v>
      </c>
      <c r="F252" s="4">
        <f>(0.05*Raw_data!D252)/(365/31)</f>
        <v>21396.994109589043</v>
      </c>
      <c r="G252" s="3">
        <f t="shared" si="3"/>
        <v>0.16558400595213549</v>
      </c>
    </row>
    <row r="253" spans="1:7" x14ac:dyDescent="0.25">
      <c r="A253" t="str">
        <f>LEFT(Raw_data!A253,44)</f>
        <v>July 2018</v>
      </c>
      <c r="B253" t="str">
        <f>MID(Raw_data!B253,SEARCH(" ",Raw_data!B253)+1,LEN(Raw_data!B253)-SEARCH(" ",Raw_data!B253))</f>
        <v>Osun</v>
      </c>
      <c r="C253" t="str">
        <f>MID(Raw_data!C253,SEARCH("&gt;",Raw_data!C253)+1,SEARCH("/",Raw_data!C253)-SEARCH("&gt;",Raw_data!C253)-2)</f>
        <v>2774</v>
      </c>
      <c r="D253" t="s">
        <v>925</v>
      </c>
      <c r="E253">
        <f>VLOOKUP($D253,Sheet3!$A:$B,MATCH(E$1,Sheet3!$A$1:$B$1,0),0)</f>
        <v>31</v>
      </c>
      <c r="F253" s="4">
        <f>(0.05*Raw_data!D253)/(365/31)</f>
        <v>21216.315068493153</v>
      </c>
      <c r="G253" s="3">
        <f t="shared" si="3"/>
        <v>0.13074843539250935</v>
      </c>
    </row>
    <row r="254" spans="1:7" x14ac:dyDescent="0.25">
      <c r="A254" t="str">
        <f>LEFT(Raw_data!A254,44)</f>
        <v>July 2018</v>
      </c>
      <c r="B254" t="str">
        <f>MID(Raw_data!B254,SEARCH(" ",Raw_data!B254)+1,LEN(Raw_data!B254)-SEARCH(" ",Raw_data!B254))</f>
        <v>Oyo</v>
      </c>
      <c r="C254" t="str">
        <f>MID(Raw_data!C254,SEARCH("&gt;",Raw_data!C254)+1,SEARCH("/",Raw_data!C254)-SEARCH("&gt;",Raw_data!C254)-2)</f>
        <v>5511</v>
      </c>
      <c r="D254" t="s">
        <v>925</v>
      </c>
      <c r="E254">
        <f>VLOOKUP($D254,Sheet3!$A:$B,MATCH(E$1,Sheet3!$A$1:$B$1,0),0)</f>
        <v>31</v>
      </c>
      <c r="F254" s="4">
        <f>(0.05*Raw_data!D254)/(365/31)</f>
        <v>35316.970821917814</v>
      </c>
      <c r="G254" s="3">
        <f t="shared" si="3"/>
        <v>0.1560439605024069</v>
      </c>
    </row>
    <row r="255" spans="1:7" x14ac:dyDescent="0.25">
      <c r="A255" t="str">
        <f>LEFT(Raw_data!A255,44)</f>
        <v>July 2018</v>
      </c>
      <c r="B255" t="str">
        <f>MID(Raw_data!B255,SEARCH(" ",Raw_data!B255)+1,LEN(Raw_data!B255)-SEARCH(" ",Raw_data!B255))</f>
        <v>Plateau</v>
      </c>
      <c r="C255" t="str">
        <f>MID(Raw_data!C255,SEARCH("&gt;",Raw_data!C255)+1,SEARCH("/",Raw_data!C255)-SEARCH("&gt;",Raw_data!C255)-2)</f>
        <v>2799</v>
      </c>
      <c r="D255" t="s">
        <v>925</v>
      </c>
      <c r="E255">
        <f>VLOOKUP($D255,Sheet3!$A:$B,MATCH(E$1,Sheet3!$A$1:$B$1,0),0)</f>
        <v>31</v>
      </c>
      <c r="F255" s="4">
        <f>(0.05*Raw_data!D255)/(365/31)</f>
        <v>18583.833287671237</v>
      </c>
      <c r="G255" s="3">
        <f t="shared" si="3"/>
        <v>0.15061478203514095</v>
      </c>
    </row>
    <row r="256" spans="1:7" x14ac:dyDescent="0.25">
      <c r="A256" t="str">
        <f>LEFT(Raw_data!A256,44)</f>
        <v>July 2018</v>
      </c>
      <c r="B256" t="str">
        <f>MID(Raw_data!B256,SEARCH(" ",Raw_data!B256)+1,LEN(Raw_data!B256)-SEARCH(" ",Raw_data!B256))</f>
        <v>Rivers</v>
      </c>
      <c r="C256" t="str">
        <f>MID(Raw_data!C256,SEARCH("&gt;",Raw_data!C256)+1,SEARCH("/",Raw_data!C256)-SEARCH("&gt;",Raw_data!C256)-2)</f>
        <v>3644</v>
      </c>
      <c r="D256" t="s">
        <v>925</v>
      </c>
      <c r="E256">
        <f>VLOOKUP($D256,Sheet3!$A:$B,MATCH(E$1,Sheet3!$A$1:$B$1,0),0)</f>
        <v>31</v>
      </c>
      <c r="F256" s="4">
        <f>(0.05*Raw_data!D256)/(365/31)</f>
        <v>32890.282328767127</v>
      </c>
      <c r="G256" s="3">
        <f t="shared" si="3"/>
        <v>0.11079260322471647</v>
      </c>
    </row>
    <row r="257" spans="1:7" x14ac:dyDescent="0.25">
      <c r="A257" t="str">
        <f>LEFT(Raw_data!A257,44)</f>
        <v>July 2018</v>
      </c>
      <c r="B257" t="str">
        <f>MID(Raw_data!B257,SEARCH(" ",Raw_data!B257)+1,LEN(Raw_data!B257)-SEARCH(" ",Raw_data!B257))</f>
        <v>Sokoto</v>
      </c>
      <c r="C257" t="str">
        <f>MID(Raw_data!C257,SEARCH("&gt;",Raw_data!C257)+1,SEARCH("/",Raw_data!C257)-SEARCH("&gt;",Raw_data!C257)-2)</f>
        <v>6817</v>
      </c>
      <c r="D257" t="s">
        <v>925</v>
      </c>
      <c r="E257">
        <f>VLOOKUP($D257,Sheet3!$A:$B,MATCH(E$1,Sheet3!$A$1:$B$1,0),0)</f>
        <v>31</v>
      </c>
      <c r="F257" s="4">
        <f>(0.05*Raw_data!D257)/(365/31)</f>
        <v>22383.860000000004</v>
      </c>
      <c r="G257" s="3">
        <f t="shared" si="3"/>
        <v>0.30454979614775995</v>
      </c>
    </row>
    <row r="258" spans="1:7" x14ac:dyDescent="0.25">
      <c r="A258" t="str">
        <f>LEFT(Raw_data!A258,44)</f>
        <v>July 2018</v>
      </c>
      <c r="B258" t="str">
        <f>MID(Raw_data!B258,SEARCH(" ",Raw_data!B258)+1,LEN(Raw_data!B258)-SEARCH(" ",Raw_data!B258))</f>
        <v>Taraba</v>
      </c>
      <c r="C258" t="str">
        <f>MID(Raw_data!C258,SEARCH("&gt;",Raw_data!C258)+1,SEARCH("/",Raw_data!C258)-SEARCH("&gt;",Raw_data!C258)-2)</f>
        <v>2358</v>
      </c>
      <c r="D258" t="s">
        <v>925</v>
      </c>
      <c r="E258">
        <f>VLOOKUP($D258,Sheet3!$A:$B,MATCH(E$1,Sheet3!$A$1:$B$1,0),0)</f>
        <v>31</v>
      </c>
      <c r="F258" s="4">
        <f>(0.05*Raw_data!D258)/(365/31)</f>
        <v>13647.401780821921</v>
      </c>
      <c r="G258" s="3">
        <f t="shared" si="3"/>
        <v>0.17278014070880446</v>
      </c>
    </row>
    <row r="259" spans="1:7" x14ac:dyDescent="0.25">
      <c r="A259" t="str">
        <f>LEFT(Raw_data!A259,44)</f>
        <v>July 2018</v>
      </c>
      <c r="B259" t="str">
        <f>MID(Raw_data!B259,SEARCH(" ",Raw_data!B259)+1,LEN(Raw_data!B259)-SEARCH(" ",Raw_data!B259))</f>
        <v>Yobe</v>
      </c>
      <c r="C259" t="str">
        <f>MID(Raw_data!C259,SEARCH("&gt;",Raw_data!C259)+1,SEARCH("/",Raw_data!C259)-SEARCH("&gt;",Raw_data!C259)-2)</f>
        <v>5432</v>
      </c>
      <c r="D259" t="s">
        <v>925</v>
      </c>
      <c r="E259">
        <f>VLOOKUP($D259,Sheet3!$A:$B,MATCH(E$1,Sheet3!$A$1:$B$1,0),0)</f>
        <v>31</v>
      </c>
      <c r="F259" s="4">
        <f>(0.05*Raw_data!D259)/(365/31)</f>
        <v>14897.347260273973</v>
      </c>
      <c r="G259" s="3">
        <f t="shared" ref="G259:G322" si="4">C259/F259</f>
        <v>0.36462867550152694</v>
      </c>
    </row>
    <row r="260" spans="1:7" x14ac:dyDescent="0.25">
      <c r="A260" t="str">
        <f>LEFT(Raw_data!A260,44)</f>
        <v>July 2018</v>
      </c>
      <c r="B260" t="str">
        <f>MID(Raw_data!B260,SEARCH(" ",Raw_data!B260)+1,LEN(Raw_data!B260)-SEARCH(" ",Raw_data!B260))</f>
        <v>Zamfara</v>
      </c>
      <c r="C260" t="str">
        <f>MID(Raw_data!C260,SEARCH("&gt;",Raw_data!C260)+1,SEARCH("/",Raw_data!C260)-SEARCH("&gt;",Raw_data!C260)-2)</f>
        <v>2664</v>
      </c>
      <c r="D260" t="s">
        <v>925</v>
      </c>
      <c r="E260">
        <f>VLOOKUP($D260,Sheet3!$A:$B,MATCH(E$1,Sheet3!$A$1:$B$1,0),0)</f>
        <v>31</v>
      </c>
      <c r="F260" s="4">
        <f>(0.05*Raw_data!D260)/(365/31)</f>
        <v>20201.901643835619</v>
      </c>
      <c r="G260" s="3">
        <f t="shared" si="4"/>
        <v>0.13186877388906054</v>
      </c>
    </row>
    <row r="261" spans="1:7" x14ac:dyDescent="0.25">
      <c r="A261" t="str">
        <f>LEFT(Raw_data!A261,44)</f>
        <v>August 2018</v>
      </c>
      <c r="B261" t="str">
        <f>MID(Raw_data!B261,SEARCH(" ",Raw_data!B261)+1,LEN(Raw_data!B261)-SEARCH(" ",Raw_data!B261))</f>
        <v>Anambra</v>
      </c>
      <c r="C261" t="str">
        <f>MID(Raw_data!C261,SEARCH("&gt;",Raw_data!C261)+1,SEARCH("/",Raw_data!C261)-SEARCH("&gt;",Raw_data!C261)-2)</f>
        <v>1680</v>
      </c>
      <c r="D261" t="s">
        <v>926</v>
      </c>
      <c r="E261">
        <f>VLOOKUP($D261,Sheet3!$A:$B,MATCH(E$1,Sheet3!$A$1:$B$1,0),0)</f>
        <v>31</v>
      </c>
      <c r="F261" s="4">
        <f>(0.05*Raw_data!D261)/(365/31)</f>
        <v>24736.806712328769</v>
      </c>
      <c r="G261" s="3">
        <f t="shared" si="4"/>
        <v>6.7914990788309468E-2</v>
      </c>
    </row>
    <row r="262" spans="1:7" x14ac:dyDescent="0.25">
      <c r="A262" t="str">
        <f>LEFT(Raw_data!A262,44)</f>
        <v>August 2018</v>
      </c>
      <c r="B262" t="str">
        <f>MID(Raw_data!B262,SEARCH(" ",Raw_data!B262)+1,LEN(Raw_data!B262)-SEARCH(" ",Raw_data!B262))</f>
        <v>Abia</v>
      </c>
      <c r="C262" t="str">
        <f>MID(Raw_data!C262,SEARCH("&gt;",Raw_data!C262)+1,SEARCH("/",Raw_data!C262)-SEARCH("&gt;",Raw_data!C262)-2)</f>
        <v>1354</v>
      </c>
      <c r="D262" t="s">
        <v>926</v>
      </c>
      <c r="E262">
        <f>VLOOKUP($D262,Sheet3!$A:$B,MATCH(E$1,Sheet3!$A$1:$B$1,0),0)</f>
        <v>31</v>
      </c>
      <c r="F262" s="4">
        <f>(0.05*Raw_data!D262)/(365/31)</f>
        <v>16568.531780821919</v>
      </c>
      <c r="G262" s="3">
        <f t="shared" si="4"/>
        <v>8.1721181931597317E-2</v>
      </c>
    </row>
    <row r="263" spans="1:7" x14ac:dyDescent="0.25">
      <c r="A263" t="str">
        <f>LEFT(Raw_data!A263,44)</f>
        <v>August 2018</v>
      </c>
      <c r="B263" t="str">
        <f>MID(Raw_data!B263,SEARCH(" ",Raw_data!B263)+1,LEN(Raw_data!B263)-SEARCH(" ",Raw_data!B263))</f>
        <v>Adamawa</v>
      </c>
      <c r="C263" t="str">
        <f>MID(Raw_data!C263,SEARCH("&gt;",Raw_data!C263)+1,SEARCH("/",Raw_data!C263)-SEARCH("&gt;",Raw_data!C263)-2)</f>
        <v>9940</v>
      </c>
      <c r="D263" t="s">
        <v>926</v>
      </c>
      <c r="E263">
        <f>VLOOKUP($D263,Sheet3!$A:$B,MATCH(E$1,Sheet3!$A$1:$B$1,0),0)</f>
        <v>31</v>
      </c>
      <c r="F263" s="4">
        <f>(0.05*Raw_data!D263)/(365/31)</f>
        <v>18959.298493150687</v>
      </c>
      <c r="G263" s="3">
        <f t="shared" si="4"/>
        <v>0.52428100140893741</v>
      </c>
    </row>
    <row r="264" spans="1:7" x14ac:dyDescent="0.25">
      <c r="A264" t="str">
        <f>LEFT(Raw_data!A264,44)</f>
        <v>August 2018</v>
      </c>
      <c r="B264" t="str">
        <f>MID(Raw_data!B264,SEARCH(" ",Raw_data!B264)+1,LEN(Raw_data!B264)-SEARCH(" ",Raw_data!B264))</f>
        <v>Akwa-Ibom</v>
      </c>
      <c r="C264" t="str">
        <f>MID(Raw_data!C264,SEARCH("&gt;",Raw_data!C264)+1,SEARCH("/",Raw_data!C264)-SEARCH("&gt;",Raw_data!C264)-2)</f>
        <v>1453</v>
      </c>
      <c r="D264" t="s">
        <v>926</v>
      </c>
      <c r="E264">
        <f>VLOOKUP($D264,Sheet3!$A:$B,MATCH(E$1,Sheet3!$A$1:$B$1,0),0)</f>
        <v>31</v>
      </c>
      <c r="F264" s="4">
        <f>(0.05*Raw_data!D264)/(365/31)</f>
        <v>24865.342054794524</v>
      </c>
      <c r="G264" s="3">
        <f t="shared" si="4"/>
        <v>5.8434748124441473E-2</v>
      </c>
    </row>
    <row r="265" spans="1:7" x14ac:dyDescent="0.25">
      <c r="A265" t="str">
        <f>LEFT(Raw_data!A265,44)</f>
        <v>August 2018</v>
      </c>
      <c r="B265" t="str">
        <f>MID(Raw_data!B265,SEARCH(" ",Raw_data!B265)+1,LEN(Raw_data!B265)-SEARCH(" ",Raw_data!B265))</f>
        <v>Bauchi</v>
      </c>
      <c r="C265" t="str">
        <f>MID(Raw_data!C265,SEARCH("&gt;",Raw_data!C265)+1,SEARCH("/",Raw_data!C265)-SEARCH("&gt;",Raw_data!C265)-2)</f>
        <v>10551</v>
      </c>
      <c r="D265" t="s">
        <v>926</v>
      </c>
      <c r="E265">
        <f>VLOOKUP($D265,Sheet3!$A:$B,MATCH(E$1,Sheet3!$A$1:$B$1,0),0)</f>
        <v>31</v>
      </c>
      <c r="F265" s="4">
        <f>(0.05*Raw_data!D265)/(365/31)</f>
        <v>29662.16739726028</v>
      </c>
      <c r="G265" s="3">
        <f t="shared" si="4"/>
        <v>0.35570563198205585</v>
      </c>
    </row>
    <row r="266" spans="1:7" x14ac:dyDescent="0.25">
      <c r="A266" t="str">
        <f>LEFT(Raw_data!A266,44)</f>
        <v>August 2018</v>
      </c>
      <c r="B266" t="str">
        <f>MID(Raw_data!B266,SEARCH(" ",Raw_data!B266)+1,LEN(Raw_data!B266)-SEARCH(" ",Raw_data!B266))</f>
        <v>Benue</v>
      </c>
      <c r="C266" t="str">
        <f>MID(Raw_data!C266,SEARCH("&gt;",Raw_data!C266)+1,SEARCH("/",Raw_data!C266)-SEARCH("&gt;",Raw_data!C266)-2)</f>
        <v>1334</v>
      </c>
      <c r="D266" t="s">
        <v>926</v>
      </c>
      <c r="E266">
        <f>VLOOKUP($D266,Sheet3!$A:$B,MATCH(E$1,Sheet3!$A$1:$B$1,0),0)</f>
        <v>31</v>
      </c>
      <c r="F266" s="4">
        <f>(0.05*Raw_data!D266)/(365/31)</f>
        <v>25545.82178082192</v>
      </c>
      <c r="G266" s="3">
        <f t="shared" si="4"/>
        <v>5.221988986870163E-2</v>
      </c>
    </row>
    <row r="267" spans="1:7" x14ac:dyDescent="0.25">
      <c r="A267" t="str">
        <f>LEFT(Raw_data!A267,44)</f>
        <v>August 2018</v>
      </c>
      <c r="B267" t="str">
        <f>MID(Raw_data!B267,SEARCH(" ",Raw_data!B267)+1,LEN(Raw_data!B267)-SEARCH(" ",Raw_data!B267))</f>
        <v>Borno</v>
      </c>
      <c r="C267" t="str">
        <f>MID(Raw_data!C267,SEARCH("&gt;",Raw_data!C267)+1,SEARCH("/",Raw_data!C267)-SEARCH("&gt;",Raw_data!C267)-2)</f>
        <v>4657</v>
      </c>
      <c r="D267" t="s">
        <v>926</v>
      </c>
      <c r="E267">
        <f>VLOOKUP($D267,Sheet3!$A:$B,MATCH(E$1,Sheet3!$A$1:$B$1,0),0)</f>
        <v>31</v>
      </c>
      <c r="F267" s="4">
        <f>(0.05*Raw_data!D267)/(365/31)</f>
        <v>26206.631369863015</v>
      </c>
      <c r="G267" s="3">
        <f t="shared" si="4"/>
        <v>0.17770311392846302</v>
      </c>
    </row>
    <row r="268" spans="1:7" x14ac:dyDescent="0.25">
      <c r="A268" t="str">
        <f>LEFT(Raw_data!A268,44)</f>
        <v>August 2018</v>
      </c>
      <c r="B268" t="str">
        <f>MID(Raw_data!B268,SEARCH(" ",Raw_data!B268)+1,LEN(Raw_data!B268)-SEARCH(" ",Raw_data!B268))</f>
        <v>Bayelsa</v>
      </c>
      <c r="C268" t="str">
        <f>MID(Raw_data!C268,SEARCH("&gt;",Raw_data!C268)+1,SEARCH("/",Raw_data!C268)-SEARCH("&gt;",Raw_data!C268)-2)</f>
        <v>576</v>
      </c>
      <c r="D268" t="s">
        <v>926</v>
      </c>
      <c r="E268">
        <f>VLOOKUP($D268,Sheet3!$A:$B,MATCH(E$1,Sheet3!$A$1:$B$1,0),0)</f>
        <v>31</v>
      </c>
      <c r="F268" s="4">
        <f>(0.05*Raw_data!D268)/(365/31)</f>
        <v>10193.64082191781</v>
      </c>
      <c r="G268" s="3">
        <f t="shared" si="4"/>
        <v>5.6505816720706523E-2</v>
      </c>
    </row>
    <row r="269" spans="1:7" x14ac:dyDescent="0.25">
      <c r="A269" t="str">
        <f>LEFT(Raw_data!A269,44)</f>
        <v>August 2018</v>
      </c>
      <c r="B269" t="str">
        <f>MID(Raw_data!B269,SEARCH(" ",Raw_data!B269)+1,LEN(Raw_data!B269)-SEARCH(" ",Raw_data!B269))</f>
        <v>Cross River</v>
      </c>
      <c r="C269" t="str">
        <f>MID(Raw_data!C269,SEARCH("&gt;",Raw_data!C269)+1,SEARCH("/",Raw_data!C269)-SEARCH("&gt;",Raw_data!C269)-2)</f>
        <v>1708</v>
      </c>
      <c r="D269" t="s">
        <v>926</v>
      </c>
      <c r="E269">
        <f>VLOOKUP($D269,Sheet3!$A:$B,MATCH(E$1,Sheet3!$A$1:$B$1,0),0)</f>
        <v>31</v>
      </c>
      <c r="F269" s="4">
        <f>(0.05*Raw_data!D269)/(365/31)</f>
        <v>17288.83164383562</v>
      </c>
      <c r="G269" s="3">
        <f t="shared" si="4"/>
        <v>9.8792100888378545E-2</v>
      </c>
    </row>
    <row r="270" spans="1:7" x14ac:dyDescent="0.25">
      <c r="A270" t="str">
        <f>LEFT(Raw_data!A270,44)</f>
        <v>August 2018</v>
      </c>
      <c r="B270" t="str">
        <f>MID(Raw_data!B270,SEARCH(" ",Raw_data!B270)+1,LEN(Raw_data!B270)-SEARCH(" ",Raw_data!B270))</f>
        <v>Delta</v>
      </c>
      <c r="C270" t="str">
        <f>MID(Raw_data!C270,SEARCH("&gt;",Raw_data!C270)+1,SEARCH("/",Raw_data!C270)-SEARCH("&gt;",Raw_data!C270)-2)</f>
        <v>3608</v>
      </c>
      <c r="D270" t="s">
        <v>926</v>
      </c>
      <c r="E270">
        <f>VLOOKUP($D270,Sheet3!$A:$B,MATCH(E$1,Sheet3!$A$1:$B$1,0),0)</f>
        <v>31</v>
      </c>
      <c r="F270" s="4">
        <f>(0.05*Raw_data!D270)/(365/31)</f>
        <v>25398.533561643839</v>
      </c>
      <c r="G270" s="3">
        <f t="shared" si="4"/>
        <v>0.14205544549425095</v>
      </c>
    </row>
    <row r="271" spans="1:7" x14ac:dyDescent="0.25">
      <c r="A271" t="str">
        <f>LEFT(Raw_data!A271,44)</f>
        <v>August 2018</v>
      </c>
      <c r="B271" t="str">
        <f>MID(Raw_data!B271,SEARCH(" ",Raw_data!B271)+1,LEN(Raw_data!B271)-SEARCH(" ",Raw_data!B271))</f>
        <v>Ebonyi</v>
      </c>
      <c r="C271" t="str">
        <f>MID(Raw_data!C271,SEARCH("&gt;",Raw_data!C271)+1,SEARCH("/",Raw_data!C271)-SEARCH("&gt;",Raw_data!C271)-2)</f>
        <v>1911</v>
      </c>
      <c r="D271" t="s">
        <v>926</v>
      </c>
      <c r="E271">
        <f>VLOOKUP($D271,Sheet3!$A:$B,MATCH(E$1,Sheet3!$A$1:$B$1,0),0)</f>
        <v>31</v>
      </c>
      <c r="F271" s="4">
        <f>(0.05*Raw_data!D271)/(365/31)</f>
        <v>12856.303013698631</v>
      </c>
      <c r="G271" s="3">
        <f t="shared" si="4"/>
        <v>0.14864304286883981</v>
      </c>
    </row>
    <row r="272" spans="1:7" x14ac:dyDescent="0.25">
      <c r="A272" t="str">
        <f>LEFT(Raw_data!A272,44)</f>
        <v>August 2018</v>
      </c>
      <c r="B272" t="str">
        <f>MID(Raw_data!B272,SEARCH(" ",Raw_data!B272)+1,LEN(Raw_data!B272)-SEARCH(" ",Raw_data!B272))</f>
        <v>Edo</v>
      </c>
      <c r="C272" t="str">
        <f>MID(Raw_data!C272,SEARCH("&gt;",Raw_data!C272)+1,SEARCH("/",Raw_data!C272)-SEARCH("&gt;",Raw_data!C272)-2)</f>
        <v>1891</v>
      </c>
      <c r="D272" t="s">
        <v>926</v>
      </c>
      <c r="E272">
        <f>VLOOKUP($D272,Sheet3!$A:$B,MATCH(E$1,Sheet3!$A$1:$B$1,0),0)</f>
        <v>31</v>
      </c>
      <c r="F272" s="4">
        <f>(0.05*Raw_data!D272)/(365/31)</f>
        <v>18815.466986301373</v>
      </c>
      <c r="G272" s="3">
        <f t="shared" si="4"/>
        <v>0.10050242183076004</v>
      </c>
    </row>
    <row r="273" spans="1:7" x14ac:dyDescent="0.25">
      <c r="A273" t="str">
        <f>LEFT(Raw_data!A273,44)</f>
        <v>August 2018</v>
      </c>
      <c r="B273" t="str">
        <f>MID(Raw_data!B273,SEARCH(" ",Raw_data!B273)+1,LEN(Raw_data!B273)-SEARCH(" ",Raw_data!B273))</f>
        <v>Ekiti</v>
      </c>
      <c r="C273" t="str">
        <f>MID(Raw_data!C273,SEARCH("&gt;",Raw_data!C273)+1,SEARCH("/",Raw_data!C273)-SEARCH("&gt;",Raw_data!C273)-2)</f>
        <v>695</v>
      </c>
      <c r="D273" t="s">
        <v>926</v>
      </c>
      <c r="E273">
        <f>VLOOKUP($D273,Sheet3!$A:$B,MATCH(E$1,Sheet3!$A$1:$B$1,0),0)</f>
        <v>31</v>
      </c>
      <c r="F273" s="4">
        <f>(0.05*Raw_data!D273)/(365/31)</f>
        <v>14604.541643835619</v>
      </c>
      <c r="G273" s="3">
        <f t="shared" si="4"/>
        <v>4.7587936475455922E-2</v>
      </c>
    </row>
    <row r="274" spans="1:7" x14ac:dyDescent="0.25">
      <c r="A274" t="str">
        <f>LEFT(Raw_data!A274,44)</f>
        <v>August 2018</v>
      </c>
      <c r="B274" t="str">
        <f>MID(Raw_data!B274,SEARCH(" ",Raw_data!B274)+1,LEN(Raw_data!B274)-SEARCH(" ",Raw_data!B274))</f>
        <v>Enugu</v>
      </c>
      <c r="C274" t="str">
        <f>MID(Raw_data!C274,SEARCH("&gt;",Raw_data!C274)+1,SEARCH("/",Raw_data!C274)-SEARCH("&gt;",Raw_data!C274)-2)</f>
        <v>2820</v>
      </c>
      <c r="D274" t="s">
        <v>926</v>
      </c>
      <c r="E274">
        <f>VLOOKUP($D274,Sheet3!$A:$B,MATCH(E$1,Sheet3!$A$1:$B$1,0),0)</f>
        <v>31</v>
      </c>
      <c r="F274" s="4">
        <f>(0.05*Raw_data!D274)/(365/31)</f>
        <v>19721.639452054798</v>
      </c>
      <c r="G274" s="3">
        <f t="shared" si="4"/>
        <v>0.1429901406957414</v>
      </c>
    </row>
    <row r="275" spans="1:7" x14ac:dyDescent="0.25">
      <c r="A275" t="str">
        <f>LEFT(Raw_data!A275,44)</f>
        <v>August 2018</v>
      </c>
      <c r="B275" t="str">
        <f>MID(Raw_data!B275,SEARCH(" ",Raw_data!B275)+1,LEN(Raw_data!B275)-SEARCH(" ",Raw_data!B275))</f>
        <v>Federal Capital Territory</v>
      </c>
      <c r="C275" t="str">
        <f>MID(Raw_data!C275,SEARCH("&gt;",Raw_data!C275)+1,SEARCH("/",Raw_data!C275)-SEARCH("&gt;",Raw_data!C275)-2)</f>
        <v>6828</v>
      </c>
      <c r="D275" t="s">
        <v>926</v>
      </c>
      <c r="E275">
        <f>VLOOKUP($D275,Sheet3!$A:$B,MATCH(E$1,Sheet3!$A$1:$B$1,0),0)</f>
        <v>31</v>
      </c>
      <c r="F275" s="4">
        <f>(0.05*Raw_data!D275)/(365/31)</f>
        <v>8708.3076712328766</v>
      </c>
      <c r="G275" s="3">
        <f t="shared" si="4"/>
        <v>0.78407886558208018</v>
      </c>
    </row>
    <row r="276" spans="1:7" x14ac:dyDescent="0.25">
      <c r="A276" t="str">
        <f>LEFT(Raw_data!A276,44)</f>
        <v>August 2018</v>
      </c>
      <c r="B276" t="str">
        <f>MID(Raw_data!B276,SEARCH(" ",Raw_data!B276)+1,LEN(Raw_data!B276)-SEARCH(" ",Raw_data!B276))</f>
        <v>Gombe</v>
      </c>
      <c r="C276" t="str">
        <f>MID(Raw_data!C276,SEARCH("&gt;",Raw_data!C276)+1,SEARCH("/",Raw_data!C276)-SEARCH("&gt;",Raw_data!C276)-2)</f>
        <v>4753</v>
      </c>
      <c r="D276" t="s">
        <v>926</v>
      </c>
      <c r="E276">
        <f>VLOOKUP($D276,Sheet3!$A:$B,MATCH(E$1,Sheet3!$A$1:$B$1,0),0)</f>
        <v>31</v>
      </c>
      <c r="F276" s="4">
        <f>(0.05*Raw_data!D276)/(365/31)</f>
        <v>14587.449178082194</v>
      </c>
      <c r="G276" s="3">
        <f t="shared" si="4"/>
        <v>0.32582804176219077</v>
      </c>
    </row>
    <row r="277" spans="1:7" x14ac:dyDescent="0.25">
      <c r="A277" t="str">
        <f>LEFT(Raw_data!A277,44)</f>
        <v>August 2018</v>
      </c>
      <c r="B277" t="str">
        <f>MID(Raw_data!B277,SEARCH(" ",Raw_data!B277)+1,LEN(Raw_data!B277)-SEARCH(" ",Raw_data!B277))</f>
        <v>Imo</v>
      </c>
      <c r="C277" t="str">
        <f>MID(Raw_data!C277,SEARCH("&gt;",Raw_data!C277)+1,SEARCH("/",Raw_data!C277)-SEARCH("&gt;",Raw_data!C277)-2)</f>
        <v>1310</v>
      </c>
      <c r="D277" t="s">
        <v>926</v>
      </c>
      <c r="E277">
        <f>VLOOKUP($D277,Sheet3!$A:$B,MATCH(E$1,Sheet3!$A$1:$B$1,0),0)</f>
        <v>31</v>
      </c>
      <c r="F277" s="4">
        <f>(0.05*Raw_data!D277)/(365/31)</f>
        <v>24385.338904109591</v>
      </c>
      <c r="G277" s="3">
        <f t="shared" si="4"/>
        <v>5.3720803518512078E-2</v>
      </c>
    </row>
    <row r="278" spans="1:7" x14ac:dyDescent="0.25">
      <c r="A278" t="str">
        <f>LEFT(Raw_data!A278,44)</f>
        <v>August 2018</v>
      </c>
      <c r="B278" t="str">
        <f>MID(Raw_data!B278,SEARCH(" ",Raw_data!B278)+1,LEN(Raw_data!B278)-SEARCH(" ",Raw_data!B278))</f>
        <v>Jigawa</v>
      </c>
      <c r="C278" t="str">
        <f>MID(Raw_data!C278,SEARCH("&gt;",Raw_data!C278)+1,SEARCH("/",Raw_data!C278)-SEARCH("&gt;",Raw_data!C278)-2)</f>
        <v>10278</v>
      </c>
      <c r="D278" t="s">
        <v>926</v>
      </c>
      <c r="E278">
        <f>VLOOKUP($D278,Sheet3!$A:$B,MATCH(E$1,Sheet3!$A$1:$B$1,0),0)</f>
        <v>31</v>
      </c>
      <c r="F278" s="4">
        <f>(0.05*Raw_data!D278)/(365/31)</f>
        <v>26024.219726027401</v>
      </c>
      <c r="G278" s="3">
        <f t="shared" si="4"/>
        <v>0.39493979486042935</v>
      </c>
    </row>
    <row r="279" spans="1:7" x14ac:dyDescent="0.25">
      <c r="A279" t="str">
        <f>LEFT(Raw_data!A279,44)</f>
        <v>August 2018</v>
      </c>
      <c r="B279" t="str">
        <f>MID(Raw_data!B279,SEARCH(" ",Raw_data!B279)+1,LEN(Raw_data!B279)-SEARCH(" ",Raw_data!B279))</f>
        <v>Kaduna</v>
      </c>
      <c r="C279" t="str">
        <f>MID(Raw_data!C279,SEARCH("&gt;",Raw_data!C279)+1,SEARCH("/",Raw_data!C279)-SEARCH("&gt;",Raw_data!C279)-2)</f>
        <v>15474</v>
      </c>
      <c r="D279" t="s">
        <v>926</v>
      </c>
      <c r="E279">
        <f>VLOOKUP($D279,Sheet3!$A:$B,MATCH(E$1,Sheet3!$A$1:$B$1,0),0)</f>
        <v>31</v>
      </c>
      <c r="F279" s="4">
        <f>(0.05*Raw_data!D279)/(365/31)</f>
        <v>36730.596301369864</v>
      </c>
      <c r="G279" s="3">
        <f t="shared" si="4"/>
        <v>0.42128365880689223</v>
      </c>
    </row>
    <row r="280" spans="1:7" x14ac:dyDescent="0.25">
      <c r="A280" t="str">
        <f>LEFT(Raw_data!A280,44)</f>
        <v>August 2018</v>
      </c>
      <c r="B280" t="str">
        <f>MID(Raw_data!B280,SEARCH(" ",Raw_data!B280)+1,LEN(Raw_data!B280)-SEARCH(" ",Raw_data!B280))</f>
        <v>Kebbi</v>
      </c>
      <c r="C280" t="str">
        <f>MID(Raw_data!C280,SEARCH("&gt;",Raw_data!C280)+1,SEARCH("/",Raw_data!C280)-SEARCH("&gt;",Raw_data!C280)-2)</f>
        <v>3834</v>
      </c>
      <c r="D280" t="s">
        <v>926</v>
      </c>
      <c r="E280">
        <f>VLOOKUP($D280,Sheet3!$A:$B,MATCH(E$1,Sheet3!$A$1:$B$1,0),0)</f>
        <v>31</v>
      </c>
      <c r="F280" s="4">
        <f>(0.05*Raw_data!D280)/(365/31)</f>
        <v>19838.275890410961</v>
      </c>
      <c r="G280" s="3">
        <f t="shared" si="4"/>
        <v>0.19326276240836049</v>
      </c>
    </row>
    <row r="281" spans="1:7" x14ac:dyDescent="0.25">
      <c r="A281" t="str">
        <f>LEFT(Raw_data!A281,44)</f>
        <v>August 2018</v>
      </c>
      <c r="B281" t="str">
        <f>MID(Raw_data!B281,SEARCH(" ",Raw_data!B281)+1,LEN(Raw_data!B281)-SEARCH(" ",Raw_data!B281))</f>
        <v>Kano</v>
      </c>
      <c r="C281" t="str">
        <f>MID(Raw_data!C281,SEARCH("&gt;",Raw_data!C281)+1,SEARCH("/",Raw_data!C281)-SEARCH("&gt;",Raw_data!C281)-2)</f>
        <v>11946</v>
      </c>
      <c r="D281" t="s">
        <v>926</v>
      </c>
      <c r="E281">
        <f>VLOOKUP($D281,Sheet3!$A:$B,MATCH(E$1,Sheet3!$A$1:$B$1,0),0)</f>
        <v>31</v>
      </c>
      <c r="F281" s="4">
        <f>(0.05*Raw_data!D281)/(365/31)</f>
        <v>58832.326575342478</v>
      </c>
      <c r="G281" s="3">
        <f t="shared" si="4"/>
        <v>0.20305163326664613</v>
      </c>
    </row>
    <row r="282" spans="1:7" x14ac:dyDescent="0.25">
      <c r="A282" t="str">
        <f>LEFT(Raw_data!A282,44)</f>
        <v>August 2018</v>
      </c>
      <c r="B282" t="str">
        <f>MID(Raw_data!B282,SEARCH(" ",Raw_data!B282)+1,LEN(Raw_data!B282)-SEARCH(" ",Raw_data!B282))</f>
        <v>Kogi</v>
      </c>
      <c r="C282" t="str">
        <f>MID(Raw_data!C282,SEARCH("&gt;",Raw_data!C282)+1,SEARCH("/",Raw_data!C282)-SEARCH("&gt;",Raw_data!C282)-2)</f>
        <v>1803</v>
      </c>
      <c r="D282" t="s">
        <v>926</v>
      </c>
      <c r="E282">
        <f>VLOOKUP($D282,Sheet3!$A:$B,MATCH(E$1,Sheet3!$A$1:$B$1,0),0)</f>
        <v>31</v>
      </c>
      <c r="F282" s="4">
        <f>(0.05*Raw_data!D282)/(365/31)</f>
        <v>19849.915753424659</v>
      </c>
      <c r="G282" s="3">
        <f t="shared" si="4"/>
        <v>9.0831619760851259E-2</v>
      </c>
    </row>
    <row r="283" spans="1:7" x14ac:dyDescent="0.25">
      <c r="A283" t="str">
        <f>LEFT(Raw_data!A283,44)</f>
        <v>August 2018</v>
      </c>
      <c r="B283" t="str">
        <f>MID(Raw_data!B283,SEARCH(" ",Raw_data!B283)+1,LEN(Raw_data!B283)-SEARCH(" ",Raw_data!B283))</f>
        <v>Katsina</v>
      </c>
      <c r="C283" t="str">
        <f>MID(Raw_data!C283,SEARCH("&gt;",Raw_data!C283)+1,SEARCH("/",Raw_data!C283)-SEARCH("&gt;",Raw_data!C283)-2)</f>
        <v>12343</v>
      </c>
      <c r="D283" t="s">
        <v>926</v>
      </c>
      <c r="E283">
        <f>VLOOKUP($D283,Sheet3!$A:$B,MATCH(E$1,Sheet3!$A$1:$B$1,0),0)</f>
        <v>31</v>
      </c>
      <c r="F283" s="4">
        <f>(0.05*Raw_data!D283)/(365/31)</f>
        <v>35071.743835616442</v>
      </c>
      <c r="G283" s="3">
        <f t="shared" si="4"/>
        <v>0.35193573658191757</v>
      </c>
    </row>
    <row r="284" spans="1:7" x14ac:dyDescent="0.25">
      <c r="A284" t="str">
        <f>LEFT(Raw_data!A284,44)</f>
        <v>August 2018</v>
      </c>
      <c r="B284" t="str">
        <f>MID(Raw_data!B284,SEARCH(" ",Raw_data!B284)+1,LEN(Raw_data!B284)-SEARCH(" ",Raw_data!B284))</f>
        <v>Kwara</v>
      </c>
      <c r="C284" t="str">
        <f>MID(Raw_data!C284,SEARCH("&gt;",Raw_data!C284)+1,SEARCH("/",Raw_data!C284)-SEARCH("&gt;",Raw_data!C284)-2)</f>
        <v>1245</v>
      </c>
      <c r="D284" t="s">
        <v>926</v>
      </c>
      <c r="E284">
        <f>VLOOKUP($D284,Sheet3!$A:$B,MATCH(E$1,Sheet3!$A$1:$B$1,0),0)</f>
        <v>31</v>
      </c>
      <c r="F284" s="4">
        <f>(0.05*Raw_data!D284)/(365/31)</f>
        <v>14355.993835616438</v>
      </c>
      <c r="G284" s="3">
        <f t="shared" si="4"/>
        <v>8.6723358497913447E-2</v>
      </c>
    </row>
    <row r="285" spans="1:7" x14ac:dyDescent="0.25">
      <c r="A285" t="str">
        <f>LEFT(Raw_data!A285,44)</f>
        <v>August 2018</v>
      </c>
      <c r="B285" t="str">
        <f>MID(Raw_data!B285,SEARCH(" ",Raw_data!B285)+1,LEN(Raw_data!B285)-SEARCH(" ",Raw_data!B285))</f>
        <v>Lagos</v>
      </c>
      <c r="C285" t="str">
        <f>MID(Raw_data!C285,SEARCH("&gt;",Raw_data!C285)+1,SEARCH("/",Raw_data!C285)-SEARCH("&gt;",Raw_data!C285)-2)</f>
        <v>9702</v>
      </c>
      <c r="D285" t="s">
        <v>926</v>
      </c>
      <c r="E285">
        <f>VLOOKUP($D285,Sheet3!$A:$B,MATCH(E$1,Sheet3!$A$1:$B$1,0),0)</f>
        <v>31</v>
      </c>
      <c r="F285" s="4">
        <f>(0.05*Raw_data!D285)/(365/31)</f>
        <v>55858.636712328771</v>
      </c>
      <c r="G285" s="3">
        <f t="shared" si="4"/>
        <v>0.17368844946870382</v>
      </c>
    </row>
    <row r="286" spans="1:7" x14ac:dyDescent="0.25">
      <c r="A286" t="str">
        <f>LEFT(Raw_data!A286,44)</f>
        <v>August 2018</v>
      </c>
      <c r="B286" t="str">
        <f>MID(Raw_data!B286,SEARCH(" ",Raw_data!B286)+1,LEN(Raw_data!B286)-SEARCH(" ",Raw_data!B286))</f>
        <v>Nasarawa</v>
      </c>
      <c r="C286" t="str">
        <f>MID(Raw_data!C286,SEARCH("&gt;",Raw_data!C286)+1,SEARCH("/",Raw_data!C286)-SEARCH("&gt;",Raw_data!C286)-2)</f>
        <v>5874</v>
      </c>
      <c r="D286" t="s">
        <v>926</v>
      </c>
      <c r="E286">
        <f>VLOOKUP($D286,Sheet3!$A:$B,MATCH(E$1,Sheet3!$A$1:$B$1,0),0)</f>
        <v>31</v>
      </c>
      <c r="F286" s="4">
        <f>(0.05*Raw_data!D286)/(365/31)</f>
        <v>11281.384109589042</v>
      </c>
      <c r="G286" s="3">
        <f t="shared" si="4"/>
        <v>0.52068079084437613</v>
      </c>
    </row>
    <row r="287" spans="1:7" x14ac:dyDescent="0.25">
      <c r="A287" t="str">
        <f>LEFT(Raw_data!A287,44)</f>
        <v>August 2018</v>
      </c>
      <c r="B287" t="str">
        <f>MID(Raw_data!B287,SEARCH(" ",Raw_data!B287)+1,LEN(Raw_data!B287)-SEARCH(" ",Raw_data!B287))</f>
        <v>Niger</v>
      </c>
      <c r="C287" t="str">
        <f>MID(Raw_data!C287,SEARCH("&gt;",Raw_data!C287)+1,SEARCH("/",Raw_data!C287)-SEARCH("&gt;",Raw_data!C287)-2)</f>
        <v>8903</v>
      </c>
      <c r="D287" t="s">
        <v>926</v>
      </c>
      <c r="E287">
        <f>VLOOKUP($D287,Sheet3!$A:$B,MATCH(E$1,Sheet3!$A$1:$B$1,0),0)</f>
        <v>31</v>
      </c>
      <c r="F287" s="4">
        <f>(0.05*Raw_data!D287)/(365/31)</f>
        <v>25055.890136986305</v>
      </c>
      <c r="G287" s="3">
        <f t="shared" si="4"/>
        <v>0.3553256320699546</v>
      </c>
    </row>
    <row r="288" spans="1:7" x14ac:dyDescent="0.25">
      <c r="A288" t="str">
        <f>LEFT(Raw_data!A288,44)</f>
        <v>August 2018</v>
      </c>
      <c r="B288" t="str">
        <f>MID(Raw_data!B288,SEARCH(" ",Raw_data!B288)+1,LEN(Raw_data!B288)-SEARCH(" ",Raw_data!B288))</f>
        <v>Ogun</v>
      </c>
      <c r="C288" t="str">
        <f>MID(Raw_data!C288,SEARCH("&gt;",Raw_data!C288)+1,SEARCH("/",Raw_data!C288)-SEARCH("&gt;",Raw_data!C288)-2)</f>
        <v>3605</v>
      </c>
      <c r="D288" t="s">
        <v>926</v>
      </c>
      <c r="E288">
        <f>VLOOKUP($D288,Sheet3!$A:$B,MATCH(E$1,Sheet3!$A$1:$B$1,0),0)</f>
        <v>31</v>
      </c>
      <c r="F288" s="4">
        <f>(0.05*Raw_data!D288)/(365/31)</f>
        <v>23373.825890410961</v>
      </c>
      <c r="G288" s="3">
        <f t="shared" si="4"/>
        <v>0.15423234591128446</v>
      </c>
    </row>
    <row r="289" spans="1:7" x14ac:dyDescent="0.25">
      <c r="A289" t="str">
        <f>LEFT(Raw_data!A289,44)</f>
        <v>August 2018</v>
      </c>
      <c r="B289" t="str">
        <f>MID(Raw_data!B289,SEARCH(" ",Raw_data!B289)+1,LEN(Raw_data!B289)-SEARCH(" ",Raw_data!B289))</f>
        <v>Ondo</v>
      </c>
      <c r="C289" t="str">
        <f>MID(Raw_data!C289,SEARCH("&gt;",Raw_data!C289)+1,SEARCH("/",Raw_data!C289)-SEARCH("&gt;",Raw_data!C289)-2)</f>
        <v>3210</v>
      </c>
      <c r="D289" t="s">
        <v>926</v>
      </c>
      <c r="E289">
        <f>VLOOKUP($D289,Sheet3!$A:$B,MATCH(E$1,Sheet3!$A$1:$B$1,0),0)</f>
        <v>31</v>
      </c>
      <c r="F289" s="4">
        <f>(0.05*Raw_data!D289)/(365/31)</f>
        <v>21396.994109589043</v>
      </c>
      <c r="G289" s="3">
        <f t="shared" si="4"/>
        <v>0.15002107228516931</v>
      </c>
    </row>
    <row r="290" spans="1:7" x14ac:dyDescent="0.25">
      <c r="A290" t="str">
        <f>LEFT(Raw_data!A290,44)</f>
        <v>August 2018</v>
      </c>
      <c r="B290" t="str">
        <f>MID(Raw_data!B290,SEARCH(" ",Raw_data!B290)+1,LEN(Raw_data!B290)-SEARCH(" ",Raw_data!B290))</f>
        <v>Osun</v>
      </c>
      <c r="C290" t="str">
        <f>MID(Raw_data!C290,SEARCH("&gt;",Raw_data!C290)+1,SEARCH("/",Raw_data!C290)-SEARCH("&gt;",Raw_data!C290)-2)</f>
        <v>2662</v>
      </c>
      <c r="D290" t="s">
        <v>926</v>
      </c>
      <c r="E290">
        <f>VLOOKUP($D290,Sheet3!$A:$B,MATCH(E$1,Sheet3!$A$1:$B$1,0),0)</f>
        <v>31</v>
      </c>
      <c r="F290" s="4">
        <f>(0.05*Raw_data!D290)/(365/31)</f>
        <v>21216.315068493153</v>
      </c>
      <c r="G290" s="3">
        <f t="shared" si="4"/>
        <v>0.12546947909692138</v>
      </c>
    </row>
    <row r="291" spans="1:7" x14ac:dyDescent="0.25">
      <c r="A291" t="str">
        <f>LEFT(Raw_data!A291,44)</f>
        <v>August 2018</v>
      </c>
      <c r="B291" t="str">
        <f>MID(Raw_data!B291,SEARCH(" ",Raw_data!B291)+1,LEN(Raw_data!B291)-SEARCH(" ",Raw_data!B291))</f>
        <v>Oyo</v>
      </c>
      <c r="C291" t="str">
        <f>MID(Raw_data!C291,SEARCH("&gt;",Raw_data!C291)+1,SEARCH("/",Raw_data!C291)-SEARCH("&gt;",Raw_data!C291)-2)</f>
        <v>4412</v>
      </c>
      <c r="D291" t="s">
        <v>926</v>
      </c>
      <c r="E291">
        <f>VLOOKUP($D291,Sheet3!$A:$B,MATCH(E$1,Sheet3!$A$1:$B$1,0),0)</f>
        <v>31</v>
      </c>
      <c r="F291" s="4">
        <f>(0.05*Raw_data!D291)/(365/31)</f>
        <v>35316.970821917814</v>
      </c>
      <c r="G291" s="3">
        <f t="shared" si="4"/>
        <v>0.12492577639931396</v>
      </c>
    </row>
    <row r="292" spans="1:7" x14ac:dyDescent="0.25">
      <c r="A292" t="str">
        <f>LEFT(Raw_data!A292,44)</f>
        <v>August 2018</v>
      </c>
      <c r="B292" t="str">
        <f>MID(Raw_data!B292,SEARCH(" ",Raw_data!B292)+1,LEN(Raw_data!B292)-SEARCH(" ",Raw_data!B292))</f>
        <v>Plateau</v>
      </c>
      <c r="C292" t="str">
        <f>MID(Raw_data!C292,SEARCH("&gt;",Raw_data!C292)+1,SEARCH("/",Raw_data!C292)-SEARCH("&gt;",Raw_data!C292)-2)</f>
        <v>3130</v>
      </c>
      <c r="D292" t="s">
        <v>926</v>
      </c>
      <c r="E292">
        <f>VLOOKUP($D292,Sheet3!$A:$B,MATCH(E$1,Sheet3!$A$1:$B$1,0),0)</f>
        <v>31</v>
      </c>
      <c r="F292" s="4">
        <f>(0.05*Raw_data!D292)/(365/31)</f>
        <v>18583.833287671237</v>
      </c>
      <c r="G292" s="3">
        <f t="shared" si="4"/>
        <v>0.16842596204715654</v>
      </c>
    </row>
    <row r="293" spans="1:7" x14ac:dyDescent="0.25">
      <c r="A293" t="str">
        <f>LEFT(Raw_data!A293,44)</f>
        <v>August 2018</v>
      </c>
      <c r="B293" t="str">
        <f>MID(Raw_data!B293,SEARCH(" ",Raw_data!B293)+1,LEN(Raw_data!B293)-SEARCH(" ",Raw_data!B293))</f>
        <v>Rivers</v>
      </c>
      <c r="C293" t="str">
        <f>MID(Raw_data!C293,SEARCH("&gt;",Raw_data!C293)+1,SEARCH("/",Raw_data!C293)-SEARCH("&gt;",Raw_data!C293)-2)</f>
        <v>4508</v>
      </c>
      <c r="D293" t="s">
        <v>926</v>
      </c>
      <c r="E293">
        <f>VLOOKUP($D293,Sheet3!$A:$B,MATCH(E$1,Sheet3!$A$1:$B$1,0),0)</f>
        <v>31</v>
      </c>
      <c r="F293" s="4">
        <f>(0.05*Raw_data!D293)/(365/31)</f>
        <v>32890.282328767127</v>
      </c>
      <c r="G293" s="3">
        <f t="shared" si="4"/>
        <v>0.13706176052058777</v>
      </c>
    </row>
    <row r="294" spans="1:7" x14ac:dyDescent="0.25">
      <c r="A294" t="str">
        <f>LEFT(Raw_data!A294,44)</f>
        <v>August 2018</v>
      </c>
      <c r="B294" t="str">
        <f>MID(Raw_data!B294,SEARCH(" ",Raw_data!B294)+1,LEN(Raw_data!B294)-SEARCH(" ",Raw_data!B294))</f>
        <v>Sokoto</v>
      </c>
      <c r="C294" t="str">
        <f>MID(Raw_data!C294,SEARCH("&gt;",Raw_data!C294)+1,SEARCH("/",Raw_data!C294)-SEARCH("&gt;",Raw_data!C294)-2)</f>
        <v>5207</v>
      </c>
      <c r="D294" t="s">
        <v>926</v>
      </c>
      <c r="E294">
        <f>VLOOKUP($D294,Sheet3!$A:$B,MATCH(E$1,Sheet3!$A$1:$B$1,0),0)</f>
        <v>31</v>
      </c>
      <c r="F294" s="4">
        <f>(0.05*Raw_data!D294)/(365/31)</f>
        <v>22383.860000000004</v>
      </c>
      <c r="G294" s="3">
        <f t="shared" si="4"/>
        <v>0.23262297030092213</v>
      </c>
    </row>
    <row r="295" spans="1:7" x14ac:dyDescent="0.25">
      <c r="A295" t="str">
        <f>LEFT(Raw_data!A295,44)</f>
        <v>August 2018</v>
      </c>
      <c r="B295" t="str">
        <f>MID(Raw_data!B295,SEARCH(" ",Raw_data!B295)+1,LEN(Raw_data!B295)-SEARCH(" ",Raw_data!B295))</f>
        <v>Taraba</v>
      </c>
      <c r="C295" t="str">
        <f>MID(Raw_data!C295,SEARCH("&gt;",Raw_data!C295)+1,SEARCH("/",Raw_data!C295)-SEARCH("&gt;",Raw_data!C295)-2)</f>
        <v>2326</v>
      </c>
      <c r="D295" t="s">
        <v>926</v>
      </c>
      <c r="E295">
        <f>VLOOKUP($D295,Sheet3!$A:$B,MATCH(E$1,Sheet3!$A$1:$B$1,0),0)</f>
        <v>31</v>
      </c>
      <c r="F295" s="4">
        <f>(0.05*Raw_data!D295)/(365/31)</f>
        <v>13647.401780821921</v>
      </c>
      <c r="G295" s="3">
        <f t="shared" si="4"/>
        <v>0.17043537204778589</v>
      </c>
    </row>
    <row r="296" spans="1:7" x14ac:dyDescent="0.25">
      <c r="A296" t="str">
        <f>LEFT(Raw_data!A296,44)</f>
        <v>August 2018</v>
      </c>
      <c r="B296" t="str">
        <f>MID(Raw_data!B296,SEARCH(" ",Raw_data!B296)+1,LEN(Raw_data!B296)-SEARCH(" ",Raw_data!B296))</f>
        <v>Yobe</v>
      </c>
      <c r="C296" t="str">
        <f>MID(Raw_data!C296,SEARCH("&gt;",Raw_data!C296)+1,SEARCH("/",Raw_data!C296)-SEARCH("&gt;",Raw_data!C296)-2)</f>
        <v>6115</v>
      </c>
      <c r="D296" t="s">
        <v>926</v>
      </c>
      <c r="E296">
        <f>VLOOKUP($D296,Sheet3!$A:$B,MATCH(E$1,Sheet3!$A$1:$B$1,0),0)</f>
        <v>31</v>
      </c>
      <c r="F296" s="4">
        <f>(0.05*Raw_data!D296)/(365/31)</f>
        <v>14897.347260273973</v>
      </c>
      <c r="G296" s="3">
        <f t="shared" si="4"/>
        <v>0.41047576411852676</v>
      </c>
    </row>
    <row r="297" spans="1:7" x14ac:dyDescent="0.25">
      <c r="A297" t="str">
        <f>LEFT(Raw_data!A297,44)</f>
        <v>August 2018</v>
      </c>
      <c r="B297" t="str">
        <f>MID(Raw_data!B297,SEARCH(" ",Raw_data!B297)+1,LEN(Raw_data!B297)-SEARCH(" ",Raw_data!B297))</f>
        <v>Zamfara</v>
      </c>
      <c r="C297" t="str">
        <f>MID(Raw_data!C297,SEARCH("&gt;",Raw_data!C297)+1,SEARCH("/",Raw_data!C297)-SEARCH("&gt;",Raw_data!C297)-2)</f>
        <v>2576</v>
      </c>
      <c r="D297" t="s">
        <v>926</v>
      </c>
      <c r="E297">
        <f>VLOOKUP($D297,Sheet3!$A:$B,MATCH(E$1,Sheet3!$A$1:$B$1,0),0)</f>
        <v>31</v>
      </c>
      <c r="F297" s="4">
        <f>(0.05*Raw_data!D297)/(365/31)</f>
        <v>20201.901643835619</v>
      </c>
      <c r="G297" s="3">
        <f t="shared" si="4"/>
        <v>0.12751274832515766</v>
      </c>
    </row>
    <row r="298" spans="1:7" x14ac:dyDescent="0.25">
      <c r="A298" t="str">
        <f>LEFT(Raw_data!A298,44)</f>
        <v>September 2018</v>
      </c>
      <c r="B298" t="str">
        <f>MID(Raw_data!B298,SEARCH(" ",Raw_data!B298)+1,LEN(Raw_data!B298)-SEARCH(" ",Raw_data!B298))</f>
        <v>Anambra</v>
      </c>
      <c r="C298" t="str">
        <f>MID(Raw_data!C298,SEARCH("&gt;",Raw_data!C298)+1,SEARCH("/",Raw_data!C298)-SEARCH("&gt;",Raw_data!C298)-2)</f>
        <v>1692</v>
      </c>
      <c r="D298" t="s">
        <v>927</v>
      </c>
      <c r="E298">
        <f>VLOOKUP($D298,Sheet3!$A:$B,MATCH(E$1,Sheet3!$A$1:$B$1,0),0)</f>
        <v>30</v>
      </c>
      <c r="F298" s="4">
        <f>(0.05*Raw_data!D298)/(365/31)</f>
        <v>24736.806712328769</v>
      </c>
      <c r="G298" s="3">
        <f t="shared" si="4"/>
        <v>6.8400097865368811E-2</v>
      </c>
    </row>
    <row r="299" spans="1:7" x14ac:dyDescent="0.25">
      <c r="A299" t="str">
        <f>LEFT(Raw_data!A299,44)</f>
        <v>September 2018</v>
      </c>
      <c r="B299" t="str">
        <f>MID(Raw_data!B299,SEARCH(" ",Raw_data!B299)+1,LEN(Raw_data!B299)-SEARCH(" ",Raw_data!B299))</f>
        <v>Abia</v>
      </c>
      <c r="C299" t="str">
        <f>MID(Raw_data!C299,SEARCH("&gt;",Raw_data!C299)+1,SEARCH("/",Raw_data!C299)-SEARCH("&gt;",Raw_data!C299)-2)</f>
        <v>1491</v>
      </c>
      <c r="D299" t="s">
        <v>927</v>
      </c>
      <c r="E299">
        <f>VLOOKUP($D299,Sheet3!$A:$B,MATCH(E$1,Sheet3!$A$1:$B$1,0),0)</f>
        <v>30</v>
      </c>
      <c r="F299" s="4">
        <f>(0.05*Raw_data!D299)/(365/31)</f>
        <v>16568.531780821919</v>
      </c>
      <c r="G299" s="3">
        <f t="shared" si="4"/>
        <v>8.9989868729698372E-2</v>
      </c>
    </row>
    <row r="300" spans="1:7" x14ac:dyDescent="0.25">
      <c r="A300" t="str">
        <f>LEFT(Raw_data!A300,44)</f>
        <v>September 2018</v>
      </c>
      <c r="B300" t="str">
        <f>MID(Raw_data!B300,SEARCH(" ",Raw_data!B300)+1,LEN(Raw_data!B300)-SEARCH(" ",Raw_data!B300))</f>
        <v>Adamawa</v>
      </c>
      <c r="C300" t="str">
        <f>MID(Raw_data!C300,SEARCH("&gt;",Raw_data!C300)+1,SEARCH("/",Raw_data!C300)-SEARCH("&gt;",Raw_data!C300)-2)</f>
        <v>9797</v>
      </c>
      <c r="D300" t="s">
        <v>927</v>
      </c>
      <c r="E300">
        <f>VLOOKUP($D300,Sheet3!$A:$B,MATCH(E$1,Sheet3!$A$1:$B$1,0),0)</f>
        <v>30</v>
      </c>
      <c r="F300" s="4">
        <f>(0.05*Raw_data!D300)/(365/31)</f>
        <v>18959.298493150687</v>
      </c>
      <c r="G300" s="3">
        <f t="shared" si="4"/>
        <v>0.51673852824983502</v>
      </c>
    </row>
    <row r="301" spans="1:7" x14ac:dyDescent="0.25">
      <c r="A301" t="str">
        <f>LEFT(Raw_data!A301,44)</f>
        <v>September 2018</v>
      </c>
      <c r="B301" t="str">
        <f>MID(Raw_data!B301,SEARCH(" ",Raw_data!B301)+1,LEN(Raw_data!B301)-SEARCH(" ",Raw_data!B301))</f>
        <v>Akwa-Ibom</v>
      </c>
      <c r="C301" t="str">
        <f>MID(Raw_data!C301,SEARCH("&gt;",Raw_data!C301)+1,SEARCH("/",Raw_data!C301)-SEARCH("&gt;",Raw_data!C301)-2)</f>
        <v>1253</v>
      </c>
      <c r="D301" t="s">
        <v>927</v>
      </c>
      <c r="E301">
        <f>VLOOKUP($D301,Sheet3!$A:$B,MATCH(E$1,Sheet3!$A$1:$B$1,0),0)</f>
        <v>30</v>
      </c>
      <c r="F301" s="4">
        <f>(0.05*Raw_data!D301)/(365/31)</f>
        <v>24865.342054794524</v>
      </c>
      <c r="G301" s="3">
        <f t="shared" si="4"/>
        <v>5.0391424225688347E-2</v>
      </c>
    </row>
    <row r="302" spans="1:7" x14ac:dyDescent="0.25">
      <c r="A302" t="str">
        <f>LEFT(Raw_data!A302,44)</f>
        <v>September 2018</v>
      </c>
      <c r="B302" t="str">
        <f>MID(Raw_data!B302,SEARCH(" ",Raw_data!B302)+1,LEN(Raw_data!B302)-SEARCH(" ",Raw_data!B302))</f>
        <v>Bauchi</v>
      </c>
      <c r="C302" t="str">
        <f>MID(Raw_data!C302,SEARCH("&gt;",Raw_data!C302)+1,SEARCH("/",Raw_data!C302)-SEARCH("&gt;",Raw_data!C302)-2)</f>
        <v>10265</v>
      </c>
      <c r="D302" t="s">
        <v>927</v>
      </c>
      <c r="E302">
        <f>VLOOKUP($D302,Sheet3!$A:$B,MATCH(E$1,Sheet3!$A$1:$B$1,0),0)</f>
        <v>30</v>
      </c>
      <c r="F302" s="4">
        <f>(0.05*Raw_data!D302)/(365/31)</f>
        <v>29662.16739726028</v>
      </c>
      <c r="G302" s="3">
        <f t="shared" si="4"/>
        <v>0.34606372024412879</v>
      </c>
    </row>
    <row r="303" spans="1:7" x14ac:dyDescent="0.25">
      <c r="A303" t="str">
        <f>LEFT(Raw_data!A303,44)</f>
        <v>September 2018</v>
      </c>
      <c r="B303" t="str">
        <f>MID(Raw_data!B303,SEARCH(" ",Raw_data!B303)+1,LEN(Raw_data!B303)-SEARCH(" ",Raw_data!B303))</f>
        <v>Benue</v>
      </c>
      <c r="C303" t="str">
        <f>MID(Raw_data!C303,SEARCH("&gt;",Raw_data!C303)+1,SEARCH("/",Raw_data!C303)-SEARCH("&gt;",Raw_data!C303)-2)</f>
        <v>1094</v>
      </c>
      <c r="D303" t="s">
        <v>927</v>
      </c>
      <c r="E303">
        <f>VLOOKUP($D303,Sheet3!$A:$B,MATCH(E$1,Sheet3!$A$1:$B$1,0),0)</f>
        <v>30</v>
      </c>
      <c r="F303" s="4">
        <f>(0.05*Raw_data!D303)/(365/31)</f>
        <v>25545.82178082192</v>
      </c>
      <c r="G303" s="3">
        <f t="shared" si="4"/>
        <v>4.2825007133702839E-2</v>
      </c>
    </row>
    <row r="304" spans="1:7" x14ac:dyDescent="0.25">
      <c r="A304" t="str">
        <f>LEFT(Raw_data!A304,44)</f>
        <v>September 2018</v>
      </c>
      <c r="B304" t="str">
        <f>MID(Raw_data!B304,SEARCH(" ",Raw_data!B304)+1,LEN(Raw_data!B304)-SEARCH(" ",Raw_data!B304))</f>
        <v>Borno</v>
      </c>
      <c r="C304" t="str">
        <f>MID(Raw_data!C304,SEARCH("&gt;",Raw_data!C304)+1,SEARCH("/",Raw_data!C304)-SEARCH("&gt;",Raw_data!C304)-2)</f>
        <v>7236</v>
      </c>
      <c r="D304" t="s">
        <v>927</v>
      </c>
      <c r="E304">
        <f>VLOOKUP($D304,Sheet3!$A:$B,MATCH(E$1,Sheet3!$A$1:$B$1,0),0)</f>
        <v>30</v>
      </c>
      <c r="F304" s="4">
        <f>(0.05*Raw_data!D304)/(365/31)</f>
        <v>26206.631369863015</v>
      </c>
      <c r="G304" s="3">
        <f t="shared" si="4"/>
        <v>0.27611332024615814</v>
      </c>
    </row>
    <row r="305" spans="1:7" x14ac:dyDescent="0.25">
      <c r="A305" t="str">
        <f>LEFT(Raw_data!A305,44)</f>
        <v>September 2018</v>
      </c>
      <c r="B305" t="str">
        <f>MID(Raw_data!B305,SEARCH(" ",Raw_data!B305)+1,LEN(Raw_data!B305)-SEARCH(" ",Raw_data!B305))</f>
        <v>Bayelsa</v>
      </c>
      <c r="C305" t="str">
        <f>MID(Raw_data!C305,SEARCH("&gt;",Raw_data!C305)+1,SEARCH("/",Raw_data!C305)-SEARCH("&gt;",Raw_data!C305)-2)</f>
        <v>487</v>
      </c>
      <c r="D305" t="s">
        <v>927</v>
      </c>
      <c r="E305">
        <f>VLOOKUP($D305,Sheet3!$A:$B,MATCH(E$1,Sheet3!$A$1:$B$1,0),0)</f>
        <v>30</v>
      </c>
      <c r="F305" s="4">
        <f>(0.05*Raw_data!D305)/(365/31)</f>
        <v>10193.64082191781</v>
      </c>
      <c r="G305" s="3">
        <f t="shared" si="4"/>
        <v>4.7774883234347358E-2</v>
      </c>
    </row>
    <row r="306" spans="1:7" x14ac:dyDescent="0.25">
      <c r="A306" t="str">
        <f>LEFT(Raw_data!A306,44)</f>
        <v>September 2018</v>
      </c>
      <c r="B306" t="str">
        <f>MID(Raw_data!B306,SEARCH(" ",Raw_data!B306)+1,LEN(Raw_data!B306)-SEARCH(" ",Raw_data!B306))</f>
        <v>Cross River</v>
      </c>
      <c r="C306" t="str">
        <f>MID(Raw_data!C306,SEARCH("&gt;",Raw_data!C306)+1,SEARCH("/",Raw_data!C306)-SEARCH("&gt;",Raw_data!C306)-2)</f>
        <v>1901</v>
      </c>
      <c r="D306" t="s">
        <v>927</v>
      </c>
      <c r="E306">
        <f>VLOOKUP($D306,Sheet3!$A:$B,MATCH(E$1,Sheet3!$A$1:$B$1,0),0)</f>
        <v>30</v>
      </c>
      <c r="F306" s="4">
        <f>(0.05*Raw_data!D306)/(365/31)</f>
        <v>17288.83164383562</v>
      </c>
      <c r="G306" s="3">
        <f t="shared" si="4"/>
        <v>0.1099553769255314</v>
      </c>
    </row>
    <row r="307" spans="1:7" x14ac:dyDescent="0.25">
      <c r="A307" t="str">
        <f>LEFT(Raw_data!A307,44)</f>
        <v>September 2018</v>
      </c>
      <c r="B307" t="str">
        <f>MID(Raw_data!B307,SEARCH(" ",Raw_data!B307)+1,LEN(Raw_data!B307)-SEARCH(" ",Raw_data!B307))</f>
        <v>Delta</v>
      </c>
      <c r="C307" t="str">
        <f>MID(Raw_data!C307,SEARCH("&gt;",Raw_data!C307)+1,SEARCH("/",Raw_data!C307)-SEARCH("&gt;",Raw_data!C307)-2)</f>
        <v>2898</v>
      </c>
      <c r="D307" t="s">
        <v>927</v>
      </c>
      <c r="E307">
        <f>VLOOKUP($D307,Sheet3!$A:$B,MATCH(E$1,Sheet3!$A$1:$B$1,0),0)</f>
        <v>30</v>
      </c>
      <c r="F307" s="4">
        <f>(0.05*Raw_data!D307)/(365/31)</f>
        <v>25398.533561643839</v>
      </c>
      <c r="G307" s="3">
        <f t="shared" si="4"/>
        <v>0.11410107567692331</v>
      </c>
    </row>
    <row r="308" spans="1:7" x14ac:dyDescent="0.25">
      <c r="A308" t="str">
        <f>LEFT(Raw_data!A308,44)</f>
        <v>September 2018</v>
      </c>
      <c r="B308" t="str">
        <f>MID(Raw_data!B308,SEARCH(" ",Raw_data!B308)+1,LEN(Raw_data!B308)-SEARCH(" ",Raw_data!B308))</f>
        <v>Ebonyi</v>
      </c>
      <c r="C308" t="str">
        <f>MID(Raw_data!C308,SEARCH("&gt;",Raw_data!C308)+1,SEARCH("/",Raw_data!C308)-SEARCH("&gt;",Raw_data!C308)-2)</f>
        <v>1919</v>
      </c>
      <c r="D308" t="s">
        <v>927</v>
      </c>
      <c r="E308">
        <f>VLOOKUP($D308,Sheet3!$A:$B,MATCH(E$1,Sheet3!$A$1:$B$1,0),0)</f>
        <v>30</v>
      </c>
      <c r="F308" s="4">
        <f>(0.05*Raw_data!D308)/(365/31)</f>
        <v>12856.303013698631</v>
      </c>
      <c r="G308" s="3">
        <f t="shared" si="4"/>
        <v>0.14926530573799246</v>
      </c>
    </row>
    <row r="309" spans="1:7" x14ac:dyDescent="0.25">
      <c r="A309" t="str">
        <f>LEFT(Raw_data!A309,44)</f>
        <v>September 2018</v>
      </c>
      <c r="B309" t="str">
        <f>MID(Raw_data!B309,SEARCH(" ",Raw_data!B309)+1,LEN(Raw_data!B309)-SEARCH(" ",Raw_data!B309))</f>
        <v>Edo</v>
      </c>
      <c r="C309" t="str">
        <f>MID(Raw_data!C309,SEARCH("&gt;",Raw_data!C309)+1,SEARCH("/",Raw_data!C309)-SEARCH("&gt;",Raw_data!C309)-2)</f>
        <v>1831</v>
      </c>
      <c r="D309" t="s">
        <v>927</v>
      </c>
      <c r="E309">
        <f>VLOOKUP($D309,Sheet3!$A:$B,MATCH(E$1,Sheet3!$A$1:$B$1,0),0)</f>
        <v>30</v>
      </c>
      <c r="F309" s="4">
        <f>(0.05*Raw_data!D309)/(365/31)</f>
        <v>18815.466986301373</v>
      </c>
      <c r="G309" s="3">
        <f t="shared" si="4"/>
        <v>9.7313555987372624E-2</v>
      </c>
    </row>
    <row r="310" spans="1:7" x14ac:dyDescent="0.25">
      <c r="A310" t="str">
        <f>LEFT(Raw_data!A310,44)</f>
        <v>September 2018</v>
      </c>
      <c r="B310" t="str">
        <f>MID(Raw_data!B310,SEARCH(" ",Raw_data!B310)+1,LEN(Raw_data!B310)-SEARCH(" ",Raw_data!B310))</f>
        <v>Ekiti</v>
      </c>
      <c r="C310" t="str">
        <f>MID(Raw_data!C310,SEARCH("&gt;",Raw_data!C310)+1,SEARCH("/",Raw_data!C310)-SEARCH("&gt;",Raw_data!C310)-2)</f>
        <v>387</v>
      </c>
      <c r="D310" t="s">
        <v>927</v>
      </c>
      <c r="E310">
        <f>VLOOKUP($D310,Sheet3!$A:$B,MATCH(E$1,Sheet3!$A$1:$B$1,0),0)</f>
        <v>30</v>
      </c>
      <c r="F310" s="4">
        <f>(0.05*Raw_data!D310)/(365/31)</f>
        <v>14604.541643835619</v>
      </c>
      <c r="G310" s="3">
        <f t="shared" si="4"/>
        <v>2.6498606353958908E-2</v>
      </c>
    </row>
    <row r="311" spans="1:7" x14ac:dyDescent="0.25">
      <c r="A311" t="str">
        <f>LEFT(Raw_data!A311,44)</f>
        <v>September 2018</v>
      </c>
      <c r="B311" t="str">
        <f>MID(Raw_data!B311,SEARCH(" ",Raw_data!B311)+1,LEN(Raw_data!B311)-SEARCH(" ",Raw_data!B311))</f>
        <v>Enugu</v>
      </c>
      <c r="C311" t="str">
        <f>MID(Raw_data!C311,SEARCH("&gt;",Raw_data!C311)+1,SEARCH("/",Raw_data!C311)-SEARCH("&gt;",Raw_data!C311)-2)</f>
        <v>2186</v>
      </c>
      <c r="D311" t="s">
        <v>927</v>
      </c>
      <c r="E311">
        <f>VLOOKUP($D311,Sheet3!$A:$B,MATCH(E$1,Sheet3!$A$1:$B$1,0),0)</f>
        <v>30</v>
      </c>
      <c r="F311" s="4">
        <f>(0.05*Raw_data!D311)/(365/31)</f>
        <v>19721.639452054798</v>
      </c>
      <c r="G311" s="3">
        <f t="shared" si="4"/>
        <v>0.11084271190102507</v>
      </c>
    </row>
    <row r="312" spans="1:7" x14ac:dyDescent="0.25">
      <c r="A312" t="str">
        <f>LEFT(Raw_data!A312,44)</f>
        <v>September 2018</v>
      </c>
      <c r="B312" t="str">
        <f>MID(Raw_data!B312,SEARCH(" ",Raw_data!B312)+1,LEN(Raw_data!B312)-SEARCH(" ",Raw_data!B312))</f>
        <v>Federal Capital Territory</v>
      </c>
      <c r="C312" t="str">
        <f>MID(Raw_data!C312,SEARCH("&gt;",Raw_data!C312)+1,SEARCH("/",Raw_data!C312)-SEARCH("&gt;",Raw_data!C312)-2)</f>
        <v>6038</v>
      </c>
      <c r="D312" t="s">
        <v>927</v>
      </c>
      <c r="E312">
        <f>VLOOKUP($D312,Sheet3!$A:$B,MATCH(E$1,Sheet3!$A$1:$B$1,0),0)</f>
        <v>30</v>
      </c>
      <c r="F312" s="4">
        <f>(0.05*Raw_data!D312)/(365/31)</f>
        <v>8708.3076712328766</v>
      </c>
      <c r="G312" s="3">
        <f t="shared" si="4"/>
        <v>0.69336089490108377</v>
      </c>
    </row>
    <row r="313" spans="1:7" x14ac:dyDescent="0.25">
      <c r="A313" t="str">
        <f>LEFT(Raw_data!A313,44)</f>
        <v>September 2018</v>
      </c>
      <c r="B313" t="str">
        <f>MID(Raw_data!B313,SEARCH(" ",Raw_data!B313)+1,LEN(Raw_data!B313)-SEARCH(" ",Raw_data!B313))</f>
        <v>Gombe</v>
      </c>
      <c r="C313" t="str">
        <f>MID(Raw_data!C313,SEARCH("&gt;",Raw_data!C313)+1,SEARCH("/",Raw_data!C313)-SEARCH("&gt;",Raw_data!C313)-2)</f>
        <v>3994</v>
      </c>
      <c r="D313" t="s">
        <v>927</v>
      </c>
      <c r="E313">
        <f>VLOOKUP($D313,Sheet3!$A:$B,MATCH(E$1,Sheet3!$A$1:$B$1,0),0)</f>
        <v>30</v>
      </c>
      <c r="F313" s="4">
        <f>(0.05*Raw_data!D313)/(365/31)</f>
        <v>14587.449178082194</v>
      </c>
      <c r="G313" s="3">
        <f t="shared" si="4"/>
        <v>0.27379701216035973</v>
      </c>
    </row>
    <row r="314" spans="1:7" x14ac:dyDescent="0.25">
      <c r="A314" t="str">
        <f>LEFT(Raw_data!A314,44)</f>
        <v>September 2018</v>
      </c>
      <c r="B314" t="str">
        <f>MID(Raw_data!B314,SEARCH(" ",Raw_data!B314)+1,LEN(Raw_data!B314)-SEARCH(" ",Raw_data!B314))</f>
        <v>Imo</v>
      </c>
      <c r="C314" t="str">
        <f>MID(Raw_data!C314,SEARCH("&gt;",Raw_data!C314)+1,SEARCH("/",Raw_data!C314)-SEARCH("&gt;",Raw_data!C314)-2)</f>
        <v>1199</v>
      </c>
      <c r="D314" t="s">
        <v>927</v>
      </c>
      <c r="E314">
        <f>VLOOKUP($D314,Sheet3!$A:$B,MATCH(E$1,Sheet3!$A$1:$B$1,0),0)</f>
        <v>30</v>
      </c>
      <c r="F314" s="4">
        <f>(0.05*Raw_data!D314)/(365/31)</f>
        <v>24385.338904109591</v>
      </c>
      <c r="G314" s="3">
        <f t="shared" si="4"/>
        <v>4.9168888105874796E-2</v>
      </c>
    </row>
    <row r="315" spans="1:7" x14ac:dyDescent="0.25">
      <c r="A315" t="str">
        <f>LEFT(Raw_data!A315,44)</f>
        <v>September 2018</v>
      </c>
      <c r="B315" t="str">
        <f>MID(Raw_data!B315,SEARCH(" ",Raw_data!B315)+1,LEN(Raw_data!B315)-SEARCH(" ",Raw_data!B315))</f>
        <v>Jigawa</v>
      </c>
      <c r="C315" t="str">
        <f>MID(Raw_data!C315,SEARCH("&gt;",Raw_data!C315)+1,SEARCH("/",Raw_data!C315)-SEARCH("&gt;",Raw_data!C315)-2)</f>
        <v>9843</v>
      </c>
      <c r="D315" t="s">
        <v>927</v>
      </c>
      <c r="E315">
        <f>VLOOKUP($D315,Sheet3!$A:$B,MATCH(E$1,Sheet3!$A$1:$B$1,0),0)</f>
        <v>30</v>
      </c>
      <c r="F315" s="4">
        <f>(0.05*Raw_data!D315)/(365/31)</f>
        <v>26024.219726027401</v>
      </c>
      <c r="G315" s="3">
        <f t="shared" si="4"/>
        <v>0.37822459630387295</v>
      </c>
    </row>
    <row r="316" spans="1:7" x14ac:dyDescent="0.25">
      <c r="A316" t="str">
        <f>LEFT(Raw_data!A316,44)</f>
        <v>September 2018</v>
      </c>
      <c r="B316" t="str">
        <f>MID(Raw_data!B316,SEARCH(" ",Raw_data!B316)+1,LEN(Raw_data!B316)-SEARCH(" ",Raw_data!B316))</f>
        <v>Kaduna</v>
      </c>
      <c r="C316" t="str">
        <f>MID(Raw_data!C316,SEARCH("&gt;",Raw_data!C316)+1,SEARCH("/",Raw_data!C316)-SEARCH("&gt;",Raw_data!C316)-2)</f>
        <v>15849</v>
      </c>
      <c r="D316" t="s">
        <v>927</v>
      </c>
      <c r="E316">
        <f>VLOOKUP($D316,Sheet3!$A:$B,MATCH(E$1,Sheet3!$A$1:$B$1,0),0)</f>
        <v>30</v>
      </c>
      <c r="F316" s="4">
        <f>(0.05*Raw_data!D316)/(365/31)</f>
        <v>36730.596301369864</v>
      </c>
      <c r="G316" s="3">
        <f t="shared" si="4"/>
        <v>0.43149313095711744</v>
      </c>
    </row>
    <row r="317" spans="1:7" x14ac:dyDescent="0.25">
      <c r="A317" t="str">
        <f>LEFT(Raw_data!A317,44)</f>
        <v>September 2018</v>
      </c>
      <c r="B317" t="str">
        <f>MID(Raw_data!B317,SEARCH(" ",Raw_data!B317)+1,LEN(Raw_data!B317)-SEARCH(" ",Raw_data!B317))</f>
        <v>Kebbi</v>
      </c>
      <c r="C317" t="str">
        <f>MID(Raw_data!C317,SEARCH("&gt;",Raw_data!C317)+1,SEARCH("/",Raw_data!C317)-SEARCH("&gt;",Raw_data!C317)-2)</f>
        <v>4820</v>
      </c>
      <c r="D317" t="s">
        <v>927</v>
      </c>
      <c r="E317">
        <f>VLOOKUP($D317,Sheet3!$A:$B,MATCH(E$1,Sheet3!$A$1:$B$1,0),0)</f>
        <v>30</v>
      </c>
      <c r="F317" s="4">
        <f>(0.05*Raw_data!D317)/(365/31)</f>
        <v>19838.275890410961</v>
      </c>
      <c r="G317" s="3">
        <f t="shared" si="4"/>
        <v>0.24296466218265456</v>
      </c>
    </row>
    <row r="318" spans="1:7" x14ac:dyDescent="0.25">
      <c r="A318" t="str">
        <f>LEFT(Raw_data!A318,44)</f>
        <v>September 2018</v>
      </c>
      <c r="B318" t="str">
        <f>MID(Raw_data!B318,SEARCH(" ",Raw_data!B318)+1,LEN(Raw_data!B318)-SEARCH(" ",Raw_data!B318))</f>
        <v>Kano</v>
      </c>
      <c r="C318" t="str">
        <f>MID(Raw_data!C318,SEARCH("&gt;",Raw_data!C318)+1,SEARCH("/",Raw_data!C318)-SEARCH("&gt;",Raw_data!C318)-2)</f>
        <v>11106</v>
      </c>
      <c r="D318" t="s">
        <v>927</v>
      </c>
      <c r="E318">
        <f>VLOOKUP($D318,Sheet3!$A:$B,MATCH(E$1,Sheet3!$A$1:$B$1,0),0)</f>
        <v>30</v>
      </c>
      <c r="F318" s="4">
        <f>(0.05*Raw_data!D318)/(365/31)</f>
        <v>58832.326575342478</v>
      </c>
      <c r="G318" s="3">
        <f t="shared" si="4"/>
        <v>0.18877376854674133</v>
      </c>
    </row>
    <row r="319" spans="1:7" x14ac:dyDescent="0.25">
      <c r="A319" t="str">
        <f>LEFT(Raw_data!A319,44)</f>
        <v>September 2018</v>
      </c>
      <c r="B319" t="str">
        <f>MID(Raw_data!B319,SEARCH(" ",Raw_data!B319)+1,LEN(Raw_data!B319)-SEARCH(" ",Raw_data!B319))</f>
        <v>Kogi</v>
      </c>
      <c r="C319" t="str">
        <f>MID(Raw_data!C319,SEARCH("&gt;",Raw_data!C319)+1,SEARCH("/",Raw_data!C319)-SEARCH("&gt;",Raw_data!C319)-2)</f>
        <v>1804</v>
      </c>
      <c r="D319" t="s">
        <v>927</v>
      </c>
      <c r="E319">
        <f>VLOOKUP($D319,Sheet3!$A:$B,MATCH(E$1,Sheet3!$A$1:$B$1,0),0)</f>
        <v>30</v>
      </c>
      <c r="F319" s="4">
        <f>(0.05*Raw_data!D319)/(365/31)</f>
        <v>19849.915753424659</v>
      </c>
      <c r="G319" s="3">
        <f t="shared" si="4"/>
        <v>9.0881997808416909E-2</v>
      </c>
    </row>
    <row r="320" spans="1:7" x14ac:dyDescent="0.25">
      <c r="A320" t="str">
        <f>LEFT(Raw_data!A320,44)</f>
        <v>September 2018</v>
      </c>
      <c r="B320" t="str">
        <f>MID(Raw_data!B320,SEARCH(" ",Raw_data!B320)+1,LEN(Raw_data!B320)-SEARCH(" ",Raw_data!B320))</f>
        <v>Katsina</v>
      </c>
      <c r="C320" t="str">
        <f>MID(Raw_data!C320,SEARCH("&gt;",Raw_data!C320)+1,SEARCH("/",Raw_data!C320)-SEARCH("&gt;",Raw_data!C320)-2)</f>
        <v>12685</v>
      </c>
      <c r="D320" t="s">
        <v>927</v>
      </c>
      <c r="E320">
        <f>VLOOKUP($D320,Sheet3!$A:$B,MATCH(E$1,Sheet3!$A$1:$B$1,0),0)</f>
        <v>30</v>
      </c>
      <c r="F320" s="4">
        <f>(0.05*Raw_data!D320)/(365/31)</f>
        <v>35071.743835616442</v>
      </c>
      <c r="G320" s="3">
        <f t="shared" si="4"/>
        <v>0.36168717641915454</v>
      </c>
    </row>
    <row r="321" spans="1:7" x14ac:dyDescent="0.25">
      <c r="A321" t="str">
        <f>LEFT(Raw_data!A321,44)</f>
        <v>September 2018</v>
      </c>
      <c r="B321" t="str">
        <f>MID(Raw_data!B321,SEARCH(" ",Raw_data!B321)+1,LEN(Raw_data!B321)-SEARCH(" ",Raw_data!B321))</f>
        <v>Kwara</v>
      </c>
      <c r="C321" t="str">
        <f>MID(Raw_data!C321,SEARCH("&gt;",Raw_data!C321)+1,SEARCH("/",Raw_data!C321)-SEARCH("&gt;",Raw_data!C321)-2)</f>
        <v>1677</v>
      </c>
      <c r="D321" t="s">
        <v>927</v>
      </c>
      <c r="E321">
        <f>VLOOKUP($D321,Sheet3!$A:$B,MATCH(E$1,Sheet3!$A$1:$B$1,0),0)</f>
        <v>30</v>
      </c>
      <c r="F321" s="4">
        <f>(0.05*Raw_data!D321)/(365/31)</f>
        <v>14355.993835616438</v>
      </c>
      <c r="G321" s="3">
        <f t="shared" si="4"/>
        <v>0.11681531903694849</v>
      </c>
    </row>
    <row r="322" spans="1:7" x14ac:dyDescent="0.25">
      <c r="A322" t="str">
        <f>LEFT(Raw_data!A322,44)</f>
        <v>September 2018</v>
      </c>
      <c r="B322" t="str">
        <f>MID(Raw_data!B322,SEARCH(" ",Raw_data!B322)+1,LEN(Raw_data!B322)-SEARCH(" ",Raw_data!B322))</f>
        <v>Lagos</v>
      </c>
      <c r="C322" t="str">
        <f>MID(Raw_data!C322,SEARCH("&gt;",Raw_data!C322)+1,SEARCH("/",Raw_data!C322)-SEARCH("&gt;",Raw_data!C322)-2)</f>
        <v>11211</v>
      </c>
      <c r="D322" t="s">
        <v>927</v>
      </c>
      <c r="E322">
        <f>VLOOKUP($D322,Sheet3!$A:$B,MATCH(E$1,Sheet3!$A$1:$B$1,0),0)</f>
        <v>30</v>
      </c>
      <c r="F322" s="4">
        <f>(0.05*Raw_data!D322)/(365/31)</f>
        <v>55858.636712328771</v>
      </c>
      <c r="G322" s="3">
        <f t="shared" si="4"/>
        <v>0.20070307225248799</v>
      </c>
    </row>
    <row r="323" spans="1:7" x14ac:dyDescent="0.25">
      <c r="A323" t="str">
        <f>LEFT(Raw_data!A323,44)</f>
        <v>September 2018</v>
      </c>
      <c r="B323" t="str">
        <f>MID(Raw_data!B323,SEARCH(" ",Raw_data!B323)+1,LEN(Raw_data!B323)-SEARCH(" ",Raw_data!B323))</f>
        <v>Nasarawa</v>
      </c>
      <c r="C323" t="str">
        <f>MID(Raw_data!C323,SEARCH("&gt;",Raw_data!C323)+1,SEARCH("/",Raw_data!C323)-SEARCH("&gt;",Raw_data!C323)-2)</f>
        <v>5005</v>
      </c>
      <c r="D323" t="s">
        <v>927</v>
      </c>
      <c r="E323">
        <f>VLOOKUP($D323,Sheet3!$A:$B,MATCH(E$1,Sheet3!$A$1:$B$1,0),0)</f>
        <v>30</v>
      </c>
      <c r="F323" s="4">
        <f>(0.05*Raw_data!D323)/(365/31)</f>
        <v>11281.384109589042</v>
      </c>
      <c r="G323" s="3">
        <f t="shared" ref="G323:G386" si="5">C323/F323</f>
        <v>0.44365123564455267</v>
      </c>
    </row>
    <row r="324" spans="1:7" x14ac:dyDescent="0.25">
      <c r="A324" t="str">
        <f>LEFT(Raw_data!A324,44)</f>
        <v>September 2018</v>
      </c>
      <c r="B324" t="str">
        <f>MID(Raw_data!B324,SEARCH(" ",Raw_data!B324)+1,LEN(Raw_data!B324)-SEARCH(" ",Raw_data!B324))</f>
        <v>Niger</v>
      </c>
      <c r="C324" t="str">
        <f>MID(Raw_data!C324,SEARCH("&gt;",Raw_data!C324)+1,SEARCH("/",Raw_data!C324)-SEARCH("&gt;",Raw_data!C324)-2)</f>
        <v>9115</v>
      </c>
      <c r="D324" t="s">
        <v>927</v>
      </c>
      <c r="E324">
        <f>VLOOKUP($D324,Sheet3!$A:$B,MATCH(E$1,Sheet3!$A$1:$B$1,0),0)</f>
        <v>30</v>
      </c>
      <c r="F324" s="4">
        <f>(0.05*Raw_data!D324)/(365/31)</f>
        <v>25055.890136986305</v>
      </c>
      <c r="G324" s="3">
        <f t="shared" si="5"/>
        <v>0.36378671642341187</v>
      </c>
    </row>
    <row r="325" spans="1:7" x14ac:dyDescent="0.25">
      <c r="A325" t="str">
        <f>LEFT(Raw_data!A325,44)</f>
        <v>September 2018</v>
      </c>
      <c r="B325" t="str">
        <f>MID(Raw_data!B325,SEARCH(" ",Raw_data!B325)+1,LEN(Raw_data!B325)-SEARCH(" ",Raw_data!B325))</f>
        <v>Ogun</v>
      </c>
      <c r="C325" t="str">
        <f>MID(Raw_data!C325,SEARCH("&gt;",Raw_data!C325)+1,SEARCH("/",Raw_data!C325)-SEARCH("&gt;",Raw_data!C325)-2)</f>
        <v>3112</v>
      </c>
      <c r="D325" t="s">
        <v>927</v>
      </c>
      <c r="E325">
        <f>VLOOKUP($D325,Sheet3!$A:$B,MATCH(E$1,Sheet3!$A$1:$B$1,0),0)</f>
        <v>30</v>
      </c>
      <c r="F325" s="4">
        <f>(0.05*Raw_data!D325)/(365/31)</f>
        <v>23373.825890410961</v>
      </c>
      <c r="G325" s="3">
        <f t="shared" si="5"/>
        <v>0.13314037738583004</v>
      </c>
    </row>
    <row r="326" spans="1:7" x14ac:dyDescent="0.25">
      <c r="A326" t="str">
        <f>LEFT(Raw_data!A326,44)</f>
        <v>September 2018</v>
      </c>
      <c r="B326" t="str">
        <f>MID(Raw_data!B326,SEARCH(" ",Raw_data!B326)+1,LEN(Raw_data!B326)-SEARCH(" ",Raw_data!B326))</f>
        <v>Ondo</v>
      </c>
      <c r="C326" t="str">
        <f>MID(Raw_data!C326,SEARCH("&gt;",Raw_data!C326)+1,SEARCH("/",Raw_data!C326)-SEARCH("&gt;",Raw_data!C326)-2)</f>
        <v>3002</v>
      </c>
      <c r="D326" t="s">
        <v>927</v>
      </c>
      <c r="E326">
        <f>VLOOKUP($D326,Sheet3!$A:$B,MATCH(E$1,Sheet3!$A$1:$B$1,0),0)</f>
        <v>30</v>
      </c>
      <c r="F326" s="4">
        <f>(0.05*Raw_data!D326)/(365/31)</f>
        <v>21396.994109589043</v>
      </c>
      <c r="G326" s="3">
        <f t="shared" si="5"/>
        <v>0.14030008068538266</v>
      </c>
    </row>
    <row r="327" spans="1:7" x14ac:dyDescent="0.25">
      <c r="A327" t="str">
        <f>LEFT(Raw_data!A327,44)</f>
        <v>September 2018</v>
      </c>
      <c r="B327" t="str">
        <f>MID(Raw_data!B327,SEARCH(" ",Raw_data!B327)+1,LEN(Raw_data!B327)-SEARCH(" ",Raw_data!B327))</f>
        <v>Osun</v>
      </c>
      <c r="C327" t="str">
        <f>MID(Raw_data!C327,SEARCH("&gt;",Raw_data!C327)+1,SEARCH("/",Raw_data!C327)-SEARCH("&gt;",Raw_data!C327)-2)</f>
        <v>2627</v>
      </c>
      <c r="D327" t="s">
        <v>927</v>
      </c>
      <c r="E327">
        <f>VLOOKUP($D327,Sheet3!$A:$B,MATCH(E$1,Sheet3!$A$1:$B$1,0),0)</f>
        <v>30</v>
      </c>
      <c r="F327" s="4">
        <f>(0.05*Raw_data!D327)/(365/31)</f>
        <v>21216.315068493153</v>
      </c>
      <c r="G327" s="3">
        <f t="shared" si="5"/>
        <v>0.12381980525455015</v>
      </c>
    </row>
    <row r="328" spans="1:7" x14ac:dyDescent="0.25">
      <c r="A328" t="str">
        <f>LEFT(Raw_data!A328,44)</f>
        <v>September 2018</v>
      </c>
      <c r="B328" t="str">
        <f>MID(Raw_data!B328,SEARCH(" ",Raw_data!B328)+1,LEN(Raw_data!B328)-SEARCH(" ",Raw_data!B328))</f>
        <v>Oyo</v>
      </c>
      <c r="C328" t="str">
        <f>MID(Raw_data!C328,SEARCH("&gt;",Raw_data!C328)+1,SEARCH("/",Raw_data!C328)-SEARCH("&gt;",Raw_data!C328)-2)</f>
        <v>4633</v>
      </c>
      <c r="D328" t="s">
        <v>927</v>
      </c>
      <c r="E328">
        <f>VLOOKUP($D328,Sheet3!$A:$B,MATCH(E$1,Sheet3!$A$1:$B$1,0),0)</f>
        <v>30</v>
      </c>
      <c r="F328" s="4">
        <f>(0.05*Raw_data!D328)/(365/31)</f>
        <v>35316.970821917814</v>
      </c>
      <c r="G328" s="3">
        <f t="shared" si="5"/>
        <v>0.1311833912189532</v>
      </c>
    </row>
    <row r="329" spans="1:7" x14ac:dyDescent="0.25">
      <c r="A329" t="str">
        <f>LEFT(Raw_data!A329,44)</f>
        <v>September 2018</v>
      </c>
      <c r="B329" t="str">
        <f>MID(Raw_data!B329,SEARCH(" ",Raw_data!B329)+1,LEN(Raw_data!B329)-SEARCH(" ",Raw_data!B329))</f>
        <v>Plateau</v>
      </c>
      <c r="C329" t="str">
        <f>MID(Raw_data!C329,SEARCH("&gt;",Raw_data!C329)+1,SEARCH("/",Raw_data!C329)-SEARCH("&gt;",Raw_data!C329)-2)</f>
        <v>3363</v>
      </c>
      <c r="D329" t="s">
        <v>927</v>
      </c>
      <c r="E329">
        <f>VLOOKUP($D329,Sheet3!$A:$B,MATCH(E$1,Sheet3!$A$1:$B$1,0),0)</f>
        <v>30</v>
      </c>
      <c r="F329" s="4">
        <f>(0.05*Raw_data!D329)/(365/31)</f>
        <v>18583.833287671237</v>
      </c>
      <c r="G329" s="3">
        <f t="shared" si="5"/>
        <v>0.18096374133053911</v>
      </c>
    </row>
    <row r="330" spans="1:7" x14ac:dyDescent="0.25">
      <c r="A330" t="str">
        <f>LEFT(Raw_data!A330,44)</f>
        <v>September 2018</v>
      </c>
      <c r="B330" t="str">
        <f>MID(Raw_data!B330,SEARCH(" ",Raw_data!B330)+1,LEN(Raw_data!B330)-SEARCH(" ",Raw_data!B330))</f>
        <v>Rivers</v>
      </c>
      <c r="C330" t="str">
        <f>MID(Raw_data!C330,SEARCH("&gt;",Raw_data!C330)+1,SEARCH("/",Raw_data!C330)-SEARCH("&gt;",Raw_data!C330)-2)</f>
        <v>2674</v>
      </c>
      <c r="D330" t="s">
        <v>927</v>
      </c>
      <c r="E330">
        <f>VLOOKUP($D330,Sheet3!$A:$B,MATCH(E$1,Sheet3!$A$1:$B$1,0),0)</f>
        <v>30</v>
      </c>
      <c r="F330" s="4">
        <f>(0.05*Raw_data!D330)/(365/31)</f>
        <v>32890.282328767127</v>
      </c>
      <c r="G330" s="3">
        <f t="shared" si="5"/>
        <v>8.1300609501342436E-2</v>
      </c>
    </row>
    <row r="331" spans="1:7" x14ac:dyDescent="0.25">
      <c r="A331" t="str">
        <f>LEFT(Raw_data!A331,44)</f>
        <v>September 2018</v>
      </c>
      <c r="B331" t="str">
        <f>MID(Raw_data!B331,SEARCH(" ",Raw_data!B331)+1,LEN(Raw_data!B331)-SEARCH(" ",Raw_data!B331))</f>
        <v>Sokoto</v>
      </c>
      <c r="C331" t="str">
        <f>MID(Raw_data!C331,SEARCH("&gt;",Raw_data!C331)+1,SEARCH("/",Raw_data!C331)-SEARCH("&gt;",Raw_data!C331)-2)</f>
        <v>5588</v>
      </c>
      <c r="D331" t="s">
        <v>927</v>
      </c>
      <c r="E331">
        <f>VLOOKUP($D331,Sheet3!$A:$B,MATCH(E$1,Sheet3!$A$1:$B$1,0),0)</f>
        <v>30</v>
      </c>
      <c r="F331" s="4">
        <f>(0.05*Raw_data!D331)/(365/31)</f>
        <v>22383.860000000004</v>
      </c>
      <c r="G331" s="3">
        <f t="shared" si="5"/>
        <v>0.2496441632497701</v>
      </c>
    </row>
    <row r="332" spans="1:7" x14ac:dyDescent="0.25">
      <c r="A332" t="str">
        <f>LEFT(Raw_data!A332,44)</f>
        <v>September 2018</v>
      </c>
      <c r="B332" t="str">
        <f>MID(Raw_data!B332,SEARCH(" ",Raw_data!B332)+1,LEN(Raw_data!B332)-SEARCH(" ",Raw_data!B332))</f>
        <v>Taraba</v>
      </c>
      <c r="C332" t="str">
        <f>MID(Raw_data!C332,SEARCH("&gt;",Raw_data!C332)+1,SEARCH("/",Raw_data!C332)-SEARCH("&gt;",Raw_data!C332)-2)</f>
        <v>3370</v>
      </c>
      <c r="D332" t="s">
        <v>927</v>
      </c>
      <c r="E332">
        <f>VLOOKUP($D332,Sheet3!$A:$B,MATCH(E$1,Sheet3!$A$1:$B$1,0),0)</f>
        <v>30</v>
      </c>
      <c r="F332" s="4">
        <f>(0.05*Raw_data!D332)/(365/31)</f>
        <v>13647.401780821921</v>
      </c>
      <c r="G332" s="3">
        <f t="shared" si="5"/>
        <v>0.24693344961351613</v>
      </c>
    </row>
    <row r="333" spans="1:7" x14ac:dyDescent="0.25">
      <c r="A333" t="str">
        <f>LEFT(Raw_data!A333,44)</f>
        <v>September 2018</v>
      </c>
      <c r="B333" t="str">
        <f>MID(Raw_data!B333,SEARCH(" ",Raw_data!B333)+1,LEN(Raw_data!B333)-SEARCH(" ",Raw_data!B333))</f>
        <v>Yobe</v>
      </c>
      <c r="C333" t="str">
        <f>MID(Raw_data!C333,SEARCH("&gt;",Raw_data!C333)+1,SEARCH("/",Raw_data!C333)-SEARCH("&gt;",Raw_data!C333)-2)</f>
        <v>5357</v>
      </c>
      <c r="D333" t="s">
        <v>927</v>
      </c>
      <c r="E333">
        <f>VLOOKUP($D333,Sheet3!$A:$B,MATCH(E$1,Sheet3!$A$1:$B$1,0),0)</f>
        <v>30</v>
      </c>
      <c r="F333" s="4">
        <f>(0.05*Raw_data!D333)/(365/31)</f>
        <v>14897.347260273973</v>
      </c>
      <c r="G333" s="3">
        <f t="shared" si="5"/>
        <v>0.3595942221394845</v>
      </c>
    </row>
    <row r="334" spans="1:7" x14ac:dyDescent="0.25">
      <c r="A334" t="str">
        <f>LEFT(Raw_data!A334,44)</f>
        <v>September 2018</v>
      </c>
      <c r="B334" t="str">
        <f>MID(Raw_data!B334,SEARCH(" ",Raw_data!B334)+1,LEN(Raw_data!B334)-SEARCH(" ",Raw_data!B334))</f>
        <v>Zamfara</v>
      </c>
      <c r="C334" t="str">
        <f>MID(Raw_data!C334,SEARCH("&gt;",Raw_data!C334)+1,SEARCH("/",Raw_data!C334)-SEARCH("&gt;",Raw_data!C334)-2)</f>
        <v>2653</v>
      </c>
      <c r="D334" t="s">
        <v>927</v>
      </c>
      <c r="E334">
        <f>VLOOKUP($D334,Sheet3!$A:$B,MATCH(E$1,Sheet3!$A$1:$B$1,0),0)</f>
        <v>30</v>
      </c>
      <c r="F334" s="4">
        <f>(0.05*Raw_data!D334)/(365/31)</f>
        <v>20201.901643835619</v>
      </c>
      <c r="G334" s="3">
        <f t="shared" si="5"/>
        <v>0.13132427069357269</v>
      </c>
    </row>
    <row r="335" spans="1:7" x14ac:dyDescent="0.25">
      <c r="A335" t="str">
        <f>LEFT(Raw_data!A335,44)</f>
        <v>October 2018</v>
      </c>
      <c r="B335" t="str">
        <f>MID(Raw_data!B335,SEARCH(" ",Raw_data!B335)+1,LEN(Raw_data!B335)-SEARCH(" ",Raw_data!B335))</f>
        <v>Anambra</v>
      </c>
      <c r="C335" t="str">
        <f>MID(Raw_data!C335,SEARCH("&gt;",Raw_data!C335)+1,SEARCH("/",Raw_data!C335)-SEARCH("&gt;",Raw_data!C335)-2)</f>
        <v>1998</v>
      </c>
      <c r="D335" t="s">
        <v>928</v>
      </c>
      <c r="E335">
        <f>VLOOKUP($D335,Sheet3!$A:$B,MATCH(E$1,Sheet3!$A$1:$B$1,0),0)</f>
        <v>31</v>
      </c>
      <c r="F335" s="4">
        <f>(0.05*Raw_data!D335)/(365/31)</f>
        <v>24736.806712328769</v>
      </c>
      <c r="G335" s="3">
        <f t="shared" si="5"/>
        <v>8.0770328330382321E-2</v>
      </c>
    </row>
    <row r="336" spans="1:7" x14ac:dyDescent="0.25">
      <c r="A336" t="str">
        <f>LEFT(Raw_data!A336,44)</f>
        <v>October 2018</v>
      </c>
      <c r="B336" t="str">
        <f>MID(Raw_data!B336,SEARCH(" ",Raw_data!B336)+1,LEN(Raw_data!B336)-SEARCH(" ",Raw_data!B336))</f>
        <v>Abia</v>
      </c>
      <c r="C336" t="str">
        <f>MID(Raw_data!C336,SEARCH("&gt;",Raw_data!C336)+1,SEARCH("/",Raw_data!C336)-SEARCH("&gt;",Raw_data!C336)-2)</f>
        <v>1353</v>
      </c>
      <c r="D336" t="s">
        <v>928</v>
      </c>
      <c r="E336">
        <f>VLOOKUP($D336,Sheet3!$A:$B,MATCH(E$1,Sheet3!$A$1:$B$1,0),0)</f>
        <v>31</v>
      </c>
      <c r="F336" s="4">
        <f>(0.05*Raw_data!D336)/(365/31)</f>
        <v>16568.531780821919</v>
      </c>
      <c r="G336" s="3">
        <f t="shared" si="5"/>
        <v>8.1660826553508981E-2</v>
      </c>
    </row>
    <row r="337" spans="1:7" x14ac:dyDescent="0.25">
      <c r="A337" t="str">
        <f>LEFT(Raw_data!A337,44)</f>
        <v>October 2018</v>
      </c>
      <c r="B337" t="str">
        <f>MID(Raw_data!B337,SEARCH(" ",Raw_data!B337)+1,LEN(Raw_data!B337)-SEARCH(" ",Raw_data!B337))</f>
        <v>Adamawa</v>
      </c>
      <c r="C337" t="str">
        <f>MID(Raw_data!C337,SEARCH("&gt;",Raw_data!C337)+1,SEARCH("/",Raw_data!C337)-SEARCH("&gt;",Raw_data!C337)-2)</f>
        <v>10022</v>
      </c>
      <c r="D337" t="s">
        <v>928</v>
      </c>
      <c r="E337">
        <f>VLOOKUP($D337,Sheet3!$A:$B,MATCH(E$1,Sheet3!$A$1:$B$1,0),0)</f>
        <v>31</v>
      </c>
      <c r="F337" s="4">
        <f>(0.05*Raw_data!D337)/(365/31)</f>
        <v>18959.298493150687</v>
      </c>
      <c r="G337" s="3">
        <f t="shared" si="5"/>
        <v>0.52860605594772336</v>
      </c>
    </row>
    <row r="338" spans="1:7" x14ac:dyDescent="0.25">
      <c r="A338" t="str">
        <f>LEFT(Raw_data!A338,44)</f>
        <v>October 2018</v>
      </c>
      <c r="B338" t="str">
        <f>MID(Raw_data!B338,SEARCH(" ",Raw_data!B338)+1,LEN(Raw_data!B338)-SEARCH(" ",Raw_data!B338))</f>
        <v>Akwa-Ibom</v>
      </c>
      <c r="C338" t="str">
        <f>MID(Raw_data!C338,SEARCH("&gt;",Raw_data!C338)+1,SEARCH("/",Raw_data!C338)-SEARCH("&gt;",Raw_data!C338)-2)</f>
        <v>1383</v>
      </c>
      <c r="D338" t="s">
        <v>928</v>
      </c>
      <c r="E338">
        <f>VLOOKUP($D338,Sheet3!$A:$B,MATCH(E$1,Sheet3!$A$1:$B$1,0),0)</f>
        <v>31</v>
      </c>
      <c r="F338" s="4">
        <f>(0.05*Raw_data!D338)/(365/31)</f>
        <v>24865.342054794524</v>
      </c>
      <c r="G338" s="3">
        <f t="shared" si="5"/>
        <v>5.5619584759877876E-2</v>
      </c>
    </row>
    <row r="339" spans="1:7" x14ac:dyDescent="0.25">
      <c r="A339" t="str">
        <f>LEFT(Raw_data!A339,44)</f>
        <v>October 2018</v>
      </c>
      <c r="B339" t="str">
        <f>MID(Raw_data!B339,SEARCH(" ",Raw_data!B339)+1,LEN(Raw_data!B339)-SEARCH(" ",Raw_data!B339))</f>
        <v>Bauchi</v>
      </c>
      <c r="C339" t="str">
        <f>MID(Raw_data!C339,SEARCH("&gt;",Raw_data!C339)+1,SEARCH("/",Raw_data!C339)-SEARCH("&gt;",Raw_data!C339)-2)</f>
        <v>8428</v>
      </c>
      <c r="D339" t="s">
        <v>928</v>
      </c>
      <c r="E339">
        <f>VLOOKUP($D339,Sheet3!$A:$B,MATCH(E$1,Sheet3!$A$1:$B$1,0),0)</f>
        <v>31</v>
      </c>
      <c r="F339" s="4">
        <f>(0.05*Raw_data!D339)/(365/31)</f>
        <v>29662.16739726028</v>
      </c>
      <c r="G339" s="3">
        <f t="shared" si="5"/>
        <v>0.28413297946590527</v>
      </c>
    </row>
    <row r="340" spans="1:7" x14ac:dyDescent="0.25">
      <c r="A340" t="str">
        <f>LEFT(Raw_data!A340,44)</f>
        <v>October 2018</v>
      </c>
      <c r="B340" t="str">
        <f>MID(Raw_data!B340,SEARCH(" ",Raw_data!B340)+1,LEN(Raw_data!B340)-SEARCH(" ",Raw_data!B340))</f>
        <v>Benue</v>
      </c>
      <c r="C340" t="str">
        <f>MID(Raw_data!C340,SEARCH("&gt;",Raw_data!C340)+1,SEARCH("/",Raw_data!C340)-SEARCH("&gt;",Raw_data!C340)-2)</f>
        <v>865</v>
      </c>
      <c r="D340" t="s">
        <v>928</v>
      </c>
      <c r="E340">
        <f>VLOOKUP($D340,Sheet3!$A:$B,MATCH(E$1,Sheet3!$A$1:$B$1,0),0)</f>
        <v>31</v>
      </c>
      <c r="F340" s="4">
        <f>(0.05*Raw_data!D340)/(365/31)</f>
        <v>25545.82178082192</v>
      </c>
      <c r="G340" s="3">
        <f t="shared" si="5"/>
        <v>3.386072319072482E-2</v>
      </c>
    </row>
    <row r="341" spans="1:7" x14ac:dyDescent="0.25">
      <c r="A341" t="str">
        <f>LEFT(Raw_data!A341,44)</f>
        <v>October 2018</v>
      </c>
      <c r="B341" t="str">
        <f>MID(Raw_data!B341,SEARCH(" ",Raw_data!B341)+1,LEN(Raw_data!B341)-SEARCH(" ",Raw_data!B341))</f>
        <v>Borno</v>
      </c>
      <c r="C341" t="str">
        <f>MID(Raw_data!C341,SEARCH("&gt;",Raw_data!C341)+1,SEARCH("/",Raw_data!C341)-SEARCH("&gt;",Raw_data!C341)-2)</f>
        <v>5700</v>
      </c>
      <c r="D341" t="s">
        <v>928</v>
      </c>
      <c r="E341">
        <f>VLOOKUP($D341,Sheet3!$A:$B,MATCH(E$1,Sheet3!$A$1:$B$1,0),0)</f>
        <v>31</v>
      </c>
      <c r="F341" s="4">
        <f>(0.05*Raw_data!D341)/(365/31)</f>
        <v>26206.631369863015</v>
      </c>
      <c r="G341" s="3">
        <f t="shared" si="5"/>
        <v>0.21750220085725558</v>
      </c>
    </row>
    <row r="342" spans="1:7" x14ac:dyDescent="0.25">
      <c r="A342" t="str">
        <f>LEFT(Raw_data!A342,44)</f>
        <v>October 2018</v>
      </c>
      <c r="B342" t="str">
        <f>MID(Raw_data!B342,SEARCH(" ",Raw_data!B342)+1,LEN(Raw_data!B342)-SEARCH(" ",Raw_data!B342))</f>
        <v>Bayelsa</v>
      </c>
      <c r="C342" t="str">
        <f>MID(Raw_data!C342,SEARCH("&gt;",Raw_data!C342)+1,SEARCH("/",Raw_data!C342)-SEARCH("&gt;",Raw_data!C342)-2)</f>
        <v>583</v>
      </c>
      <c r="D342" t="s">
        <v>928</v>
      </c>
      <c r="E342">
        <f>VLOOKUP($D342,Sheet3!$A:$B,MATCH(E$1,Sheet3!$A$1:$B$1,0),0)</f>
        <v>31</v>
      </c>
      <c r="F342" s="4">
        <f>(0.05*Raw_data!D342)/(365/31)</f>
        <v>10193.64082191781</v>
      </c>
      <c r="G342" s="3">
        <f t="shared" si="5"/>
        <v>5.7192519354465114E-2</v>
      </c>
    </row>
    <row r="343" spans="1:7" x14ac:dyDescent="0.25">
      <c r="A343" t="str">
        <f>LEFT(Raw_data!A343,44)</f>
        <v>October 2018</v>
      </c>
      <c r="B343" t="str">
        <f>MID(Raw_data!B343,SEARCH(" ",Raw_data!B343)+1,LEN(Raw_data!B343)-SEARCH(" ",Raw_data!B343))</f>
        <v>Cross River</v>
      </c>
      <c r="C343" t="str">
        <f>MID(Raw_data!C343,SEARCH("&gt;",Raw_data!C343)+1,SEARCH("/",Raw_data!C343)-SEARCH("&gt;",Raw_data!C343)-2)</f>
        <v>1774</v>
      </c>
      <c r="D343" t="s">
        <v>928</v>
      </c>
      <c r="E343">
        <f>VLOOKUP($D343,Sheet3!$A:$B,MATCH(E$1,Sheet3!$A$1:$B$1,0),0)</f>
        <v>31</v>
      </c>
      <c r="F343" s="4">
        <f>(0.05*Raw_data!D343)/(365/31)</f>
        <v>17288.83164383562</v>
      </c>
      <c r="G343" s="3">
        <f t="shared" si="5"/>
        <v>0.10260959424823392</v>
      </c>
    </row>
    <row r="344" spans="1:7" x14ac:dyDescent="0.25">
      <c r="A344" t="str">
        <f>LEFT(Raw_data!A344,44)</f>
        <v>October 2018</v>
      </c>
      <c r="B344" t="str">
        <f>MID(Raw_data!B344,SEARCH(" ",Raw_data!B344)+1,LEN(Raw_data!B344)-SEARCH(" ",Raw_data!B344))</f>
        <v>Delta</v>
      </c>
      <c r="C344" t="str">
        <f>MID(Raw_data!C344,SEARCH("&gt;",Raw_data!C344)+1,SEARCH("/",Raw_data!C344)-SEARCH("&gt;",Raw_data!C344)-2)</f>
        <v>3652</v>
      </c>
      <c r="D344" t="s">
        <v>928</v>
      </c>
      <c r="E344">
        <f>VLOOKUP($D344,Sheet3!$A:$B,MATCH(E$1,Sheet3!$A$1:$B$1,0),0)</f>
        <v>31</v>
      </c>
      <c r="F344" s="4">
        <f>(0.05*Raw_data!D344)/(365/31)</f>
        <v>25398.533561643839</v>
      </c>
      <c r="G344" s="3">
        <f t="shared" si="5"/>
        <v>0.14378782897588815</v>
      </c>
    </row>
    <row r="345" spans="1:7" x14ac:dyDescent="0.25">
      <c r="A345" t="str">
        <f>LEFT(Raw_data!A345,44)</f>
        <v>October 2018</v>
      </c>
      <c r="B345" t="str">
        <f>MID(Raw_data!B345,SEARCH(" ",Raw_data!B345)+1,LEN(Raw_data!B345)-SEARCH(" ",Raw_data!B345))</f>
        <v>Ebonyi</v>
      </c>
      <c r="C345" t="str">
        <f>MID(Raw_data!C345,SEARCH("&gt;",Raw_data!C345)+1,SEARCH("/",Raw_data!C345)-SEARCH("&gt;",Raw_data!C345)-2)</f>
        <v>2079</v>
      </c>
      <c r="D345" t="s">
        <v>928</v>
      </c>
      <c r="E345">
        <f>VLOOKUP($D345,Sheet3!$A:$B,MATCH(E$1,Sheet3!$A$1:$B$1,0),0)</f>
        <v>31</v>
      </c>
      <c r="F345" s="4">
        <f>(0.05*Raw_data!D345)/(365/31)</f>
        <v>12856.303013698631</v>
      </c>
      <c r="G345" s="3">
        <f t="shared" si="5"/>
        <v>0.16171056312104551</v>
      </c>
    </row>
    <row r="346" spans="1:7" x14ac:dyDescent="0.25">
      <c r="A346" t="str">
        <f>LEFT(Raw_data!A346,44)</f>
        <v>October 2018</v>
      </c>
      <c r="B346" t="str">
        <f>MID(Raw_data!B346,SEARCH(" ",Raw_data!B346)+1,LEN(Raw_data!B346)-SEARCH(" ",Raw_data!B346))</f>
        <v>Edo</v>
      </c>
      <c r="C346" t="str">
        <f>MID(Raw_data!C346,SEARCH("&gt;",Raw_data!C346)+1,SEARCH("/",Raw_data!C346)-SEARCH("&gt;",Raw_data!C346)-2)</f>
        <v>1931</v>
      </c>
      <c r="D346" t="s">
        <v>928</v>
      </c>
      <c r="E346">
        <f>VLOOKUP($D346,Sheet3!$A:$B,MATCH(E$1,Sheet3!$A$1:$B$1,0),0)</f>
        <v>31</v>
      </c>
      <c r="F346" s="4">
        <f>(0.05*Raw_data!D346)/(365/31)</f>
        <v>18815.466986301373</v>
      </c>
      <c r="G346" s="3">
        <f t="shared" si="5"/>
        <v>0.10262833239301832</v>
      </c>
    </row>
    <row r="347" spans="1:7" x14ac:dyDescent="0.25">
      <c r="A347" t="str">
        <f>LEFT(Raw_data!A347,44)</f>
        <v>October 2018</v>
      </c>
      <c r="B347" t="str">
        <f>MID(Raw_data!B347,SEARCH(" ",Raw_data!B347)+1,LEN(Raw_data!B347)-SEARCH(" ",Raw_data!B347))</f>
        <v>Ekiti</v>
      </c>
      <c r="C347" t="str">
        <f>MID(Raw_data!C347,SEARCH("&gt;",Raw_data!C347)+1,SEARCH("/",Raw_data!C347)-SEARCH("&gt;",Raw_data!C347)-2)</f>
        <v>360</v>
      </c>
      <c r="D347" t="s">
        <v>928</v>
      </c>
      <c r="E347">
        <f>VLOOKUP($D347,Sheet3!$A:$B,MATCH(E$1,Sheet3!$A$1:$B$1,0),0)</f>
        <v>31</v>
      </c>
      <c r="F347" s="4">
        <f>(0.05*Raw_data!D347)/(365/31)</f>
        <v>14604.541643835619</v>
      </c>
      <c r="G347" s="3">
        <f t="shared" si="5"/>
        <v>2.4649866375775729E-2</v>
      </c>
    </row>
    <row r="348" spans="1:7" x14ac:dyDescent="0.25">
      <c r="A348" t="str">
        <f>LEFT(Raw_data!A348,44)</f>
        <v>October 2018</v>
      </c>
      <c r="B348" t="str">
        <f>MID(Raw_data!B348,SEARCH(" ",Raw_data!B348)+1,LEN(Raw_data!B348)-SEARCH(" ",Raw_data!B348))</f>
        <v>Enugu</v>
      </c>
      <c r="C348" t="str">
        <f>MID(Raw_data!C348,SEARCH("&gt;",Raw_data!C348)+1,SEARCH("/",Raw_data!C348)-SEARCH("&gt;",Raw_data!C348)-2)</f>
        <v>2081</v>
      </c>
      <c r="D348" t="s">
        <v>928</v>
      </c>
      <c r="E348">
        <f>VLOOKUP($D348,Sheet3!$A:$B,MATCH(E$1,Sheet3!$A$1:$B$1,0),0)</f>
        <v>31</v>
      </c>
      <c r="F348" s="4">
        <f>(0.05*Raw_data!D348)/(365/31)</f>
        <v>19721.639452054798</v>
      </c>
      <c r="G348" s="3">
        <f t="shared" si="5"/>
        <v>0.10551861091767301</v>
      </c>
    </row>
    <row r="349" spans="1:7" x14ac:dyDescent="0.25">
      <c r="A349" t="str">
        <f>LEFT(Raw_data!A349,44)</f>
        <v>October 2018</v>
      </c>
      <c r="B349" t="str">
        <f>MID(Raw_data!B349,SEARCH(" ",Raw_data!B349)+1,LEN(Raw_data!B349)-SEARCH(" ",Raw_data!B349))</f>
        <v>Federal Capital Territory</v>
      </c>
      <c r="C349" t="str">
        <f>MID(Raw_data!C349,SEARCH("&gt;",Raw_data!C349)+1,SEARCH("/",Raw_data!C349)-SEARCH("&gt;",Raw_data!C349)-2)</f>
        <v>6925</v>
      </c>
      <c r="D349" t="s">
        <v>928</v>
      </c>
      <c r="E349">
        <f>VLOOKUP($D349,Sheet3!$A:$B,MATCH(E$1,Sheet3!$A$1:$B$1,0),0)</f>
        <v>31</v>
      </c>
      <c r="F349" s="4">
        <f>(0.05*Raw_data!D349)/(365/31)</f>
        <v>8708.3076712328766</v>
      </c>
      <c r="G349" s="3">
        <f t="shared" si="5"/>
        <v>0.79521765438721514</v>
      </c>
    </row>
    <row r="350" spans="1:7" x14ac:dyDescent="0.25">
      <c r="A350" t="str">
        <f>LEFT(Raw_data!A350,44)</f>
        <v>October 2018</v>
      </c>
      <c r="B350" t="str">
        <f>MID(Raw_data!B350,SEARCH(" ",Raw_data!B350)+1,LEN(Raw_data!B350)-SEARCH(" ",Raw_data!B350))</f>
        <v>Gombe</v>
      </c>
      <c r="C350" t="str">
        <f>MID(Raw_data!C350,SEARCH("&gt;",Raw_data!C350)+1,SEARCH("/",Raw_data!C350)-SEARCH("&gt;",Raw_data!C350)-2)</f>
        <v>4878</v>
      </c>
      <c r="D350" t="s">
        <v>928</v>
      </c>
      <c r="E350">
        <f>VLOOKUP($D350,Sheet3!$A:$B,MATCH(E$1,Sheet3!$A$1:$B$1,0),0)</f>
        <v>31</v>
      </c>
      <c r="F350" s="4">
        <f>(0.05*Raw_data!D350)/(365/31)</f>
        <v>14587.449178082194</v>
      </c>
      <c r="G350" s="3">
        <f t="shared" si="5"/>
        <v>0.33439705190741981</v>
      </c>
    </row>
    <row r="351" spans="1:7" x14ac:dyDescent="0.25">
      <c r="A351" t="str">
        <f>LEFT(Raw_data!A351,44)</f>
        <v>October 2018</v>
      </c>
      <c r="B351" t="str">
        <f>MID(Raw_data!B351,SEARCH(" ",Raw_data!B351)+1,LEN(Raw_data!B351)-SEARCH(" ",Raw_data!B351))</f>
        <v>Imo</v>
      </c>
      <c r="C351" t="str">
        <f>MID(Raw_data!C351,SEARCH("&gt;",Raw_data!C351)+1,SEARCH("/",Raw_data!C351)-SEARCH("&gt;",Raw_data!C351)-2)</f>
        <v>1883</v>
      </c>
      <c r="D351" t="s">
        <v>928</v>
      </c>
      <c r="E351">
        <f>VLOOKUP($D351,Sheet3!$A:$B,MATCH(E$1,Sheet3!$A$1:$B$1,0),0)</f>
        <v>31</v>
      </c>
      <c r="F351" s="4">
        <f>(0.05*Raw_data!D351)/(365/31)</f>
        <v>24385.338904109591</v>
      </c>
      <c r="G351" s="3">
        <f t="shared" si="5"/>
        <v>7.7218529026991028E-2</v>
      </c>
    </row>
    <row r="352" spans="1:7" x14ac:dyDescent="0.25">
      <c r="A352" t="str">
        <f>LEFT(Raw_data!A352,44)</f>
        <v>October 2018</v>
      </c>
      <c r="B352" t="str">
        <f>MID(Raw_data!B352,SEARCH(" ",Raw_data!B352)+1,LEN(Raw_data!B352)-SEARCH(" ",Raw_data!B352))</f>
        <v>Jigawa</v>
      </c>
      <c r="C352" t="str">
        <f>MID(Raw_data!C352,SEARCH("&gt;",Raw_data!C352)+1,SEARCH("/",Raw_data!C352)-SEARCH("&gt;",Raw_data!C352)-2)</f>
        <v>11103</v>
      </c>
      <c r="D352" t="s">
        <v>928</v>
      </c>
      <c r="E352">
        <f>VLOOKUP($D352,Sheet3!$A:$B,MATCH(E$1,Sheet3!$A$1:$B$1,0),0)</f>
        <v>31</v>
      </c>
      <c r="F352" s="4">
        <f>(0.05*Raw_data!D352)/(365/31)</f>
        <v>26024.219726027401</v>
      </c>
      <c r="G352" s="3">
        <f t="shared" si="5"/>
        <v>0.42664103350217425</v>
      </c>
    </row>
    <row r="353" spans="1:7" x14ac:dyDescent="0.25">
      <c r="A353" t="str">
        <f>LEFT(Raw_data!A353,44)</f>
        <v>October 2018</v>
      </c>
      <c r="B353" t="str">
        <f>MID(Raw_data!B353,SEARCH(" ",Raw_data!B353)+1,LEN(Raw_data!B353)-SEARCH(" ",Raw_data!B353))</f>
        <v>Kaduna</v>
      </c>
      <c r="C353" t="str">
        <f>MID(Raw_data!C353,SEARCH("&gt;",Raw_data!C353)+1,SEARCH("/",Raw_data!C353)-SEARCH("&gt;",Raw_data!C353)-2)</f>
        <v>18048</v>
      </c>
      <c r="D353" t="s">
        <v>928</v>
      </c>
      <c r="E353">
        <f>VLOOKUP($D353,Sheet3!$A:$B,MATCH(E$1,Sheet3!$A$1:$B$1,0),0)</f>
        <v>31</v>
      </c>
      <c r="F353" s="4">
        <f>(0.05*Raw_data!D353)/(365/31)</f>
        <v>36730.596301369864</v>
      </c>
      <c r="G353" s="3">
        <f t="shared" si="5"/>
        <v>0.49136147564603794</v>
      </c>
    </row>
    <row r="354" spans="1:7" x14ac:dyDescent="0.25">
      <c r="A354" t="str">
        <f>LEFT(Raw_data!A354,44)</f>
        <v>October 2018</v>
      </c>
      <c r="B354" t="str">
        <f>MID(Raw_data!B354,SEARCH(" ",Raw_data!B354)+1,LEN(Raw_data!B354)-SEARCH(" ",Raw_data!B354))</f>
        <v>Kebbi</v>
      </c>
      <c r="C354" t="str">
        <f>MID(Raw_data!C354,SEARCH("&gt;",Raw_data!C354)+1,SEARCH("/",Raw_data!C354)-SEARCH("&gt;",Raw_data!C354)-2)</f>
        <v>6258</v>
      </c>
      <c r="D354" t="s">
        <v>928</v>
      </c>
      <c r="E354">
        <f>VLOOKUP($D354,Sheet3!$A:$B,MATCH(E$1,Sheet3!$A$1:$B$1,0),0)</f>
        <v>31</v>
      </c>
      <c r="F354" s="4">
        <f>(0.05*Raw_data!D354)/(365/31)</f>
        <v>19838.275890410961</v>
      </c>
      <c r="G354" s="3">
        <f t="shared" si="5"/>
        <v>0.31545079998735526</v>
      </c>
    </row>
    <row r="355" spans="1:7" x14ac:dyDescent="0.25">
      <c r="A355" t="str">
        <f>LEFT(Raw_data!A355,44)</f>
        <v>October 2018</v>
      </c>
      <c r="B355" t="str">
        <f>MID(Raw_data!B355,SEARCH(" ",Raw_data!B355)+1,LEN(Raw_data!B355)-SEARCH(" ",Raw_data!B355))</f>
        <v>Kano</v>
      </c>
      <c r="C355" t="str">
        <f>MID(Raw_data!C355,SEARCH("&gt;",Raw_data!C355)+1,SEARCH("/",Raw_data!C355)-SEARCH("&gt;",Raw_data!C355)-2)</f>
        <v>16025</v>
      </c>
      <c r="D355" t="s">
        <v>928</v>
      </c>
      <c r="E355">
        <f>VLOOKUP($D355,Sheet3!$A:$B,MATCH(E$1,Sheet3!$A$1:$B$1,0),0)</f>
        <v>31</v>
      </c>
      <c r="F355" s="4">
        <f>(0.05*Raw_data!D355)/(365/31)</f>
        <v>58832.326575342478</v>
      </c>
      <c r="G355" s="3">
        <f t="shared" si="5"/>
        <v>0.27238426444818387</v>
      </c>
    </row>
    <row r="356" spans="1:7" x14ac:dyDescent="0.25">
      <c r="A356" t="str">
        <f>LEFT(Raw_data!A356,44)</f>
        <v>October 2018</v>
      </c>
      <c r="B356" t="str">
        <f>MID(Raw_data!B356,SEARCH(" ",Raw_data!B356)+1,LEN(Raw_data!B356)-SEARCH(" ",Raw_data!B356))</f>
        <v>Kogi</v>
      </c>
      <c r="C356" t="str">
        <f>MID(Raw_data!C356,SEARCH("&gt;",Raw_data!C356)+1,SEARCH("/",Raw_data!C356)-SEARCH("&gt;",Raw_data!C356)-2)</f>
        <v>1594</v>
      </c>
      <c r="D356" t="s">
        <v>928</v>
      </c>
      <c r="E356">
        <f>VLOOKUP($D356,Sheet3!$A:$B,MATCH(E$1,Sheet3!$A$1:$B$1,0),0)</f>
        <v>31</v>
      </c>
      <c r="F356" s="4">
        <f>(0.05*Raw_data!D356)/(365/31)</f>
        <v>19849.915753424659</v>
      </c>
      <c r="G356" s="3">
        <f t="shared" si="5"/>
        <v>8.0302607819632235E-2</v>
      </c>
    </row>
    <row r="357" spans="1:7" x14ac:dyDescent="0.25">
      <c r="A357" t="str">
        <f>LEFT(Raw_data!A357,44)</f>
        <v>October 2018</v>
      </c>
      <c r="B357" t="str">
        <f>MID(Raw_data!B357,SEARCH(" ",Raw_data!B357)+1,LEN(Raw_data!B357)-SEARCH(" ",Raw_data!B357))</f>
        <v>Katsina</v>
      </c>
      <c r="C357" t="str">
        <f>MID(Raw_data!C357,SEARCH("&gt;",Raw_data!C357)+1,SEARCH("/",Raw_data!C357)-SEARCH("&gt;",Raw_data!C357)-2)</f>
        <v>15123</v>
      </c>
      <c r="D357" t="s">
        <v>928</v>
      </c>
      <c r="E357">
        <f>VLOOKUP($D357,Sheet3!$A:$B,MATCH(E$1,Sheet3!$A$1:$B$1,0),0)</f>
        <v>31</v>
      </c>
      <c r="F357" s="4">
        <f>(0.05*Raw_data!D357)/(365/31)</f>
        <v>35071.743835616442</v>
      </c>
      <c r="G357" s="3">
        <f t="shared" si="5"/>
        <v>0.43120182648694316</v>
      </c>
    </row>
    <row r="358" spans="1:7" x14ac:dyDescent="0.25">
      <c r="A358" t="str">
        <f>LEFT(Raw_data!A358,44)</f>
        <v>October 2018</v>
      </c>
      <c r="B358" t="str">
        <f>MID(Raw_data!B358,SEARCH(" ",Raw_data!B358)+1,LEN(Raw_data!B358)-SEARCH(" ",Raw_data!B358))</f>
        <v>Kwara</v>
      </c>
      <c r="C358" t="str">
        <f>MID(Raw_data!C358,SEARCH("&gt;",Raw_data!C358)+1,SEARCH("/",Raw_data!C358)-SEARCH("&gt;",Raw_data!C358)-2)</f>
        <v>1390</v>
      </c>
      <c r="D358" t="s">
        <v>928</v>
      </c>
      <c r="E358">
        <f>VLOOKUP($D358,Sheet3!$A:$B,MATCH(E$1,Sheet3!$A$1:$B$1,0),0)</f>
        <v>31</v>
      </c>
      <c r="F358" s="4">
        <f>(0.05*Raw_data!D358)/(365/31)</f>
        <v>14355.993835616438</v>
      </c>
      <c r="G358" s="3">
        <f t="shared" si="5"/>
        <v>9.6823669326987716E-2</v>
      </c>
    </row>
    <row r="359" spans="1:7" x14ac:dyDescent="0.25">
      <c r="A359" t="str">
        <f>LEFT(Raw_data!A359,44)</f>
        <v>October 2018</v>
      </c>
      <c r="B359" t="str">
        <f>MID(Raw_data!B359,SEARCH(" ",Raw_data!B359)+1,LEN(Raw_data!B359)-SEARCH(" ",Raw_data!B359))</f>
        <v>Lagos</v>
      </c>
      <c r="C359" t="str">
        <f>MID(Raw_data!C359,SEARCH("&gt;",Raw_data!C359)+1,SEARCH("/",Raw_data!C359)-SEARCH("&gt;",Raw_data!C359)-2)</f>
        <v>10385</v>
      </c>
      <c r="D359" t="s">
        <v>928</v>
      </c>
      <c r="E359">
        <f>VLOOKUP($D359,Sheet3!$A:$B,MATCH(E$1,Sheet3!$A$1:$B$1,0),0)</f>
        <v>31</v>
      </c>
      <c r="F359" s="4">
        <f>(0.05*Raw_data!D359)/(365/31)</f>
        <v>55858.636712328771</v>
      </c>
      <c r="G359" s="3">
        <f t="shared" si="5"/>
        <v>0.18591574394274266</v>
      </c>
    </row>
    <row r="360" spans="1:7" x14ac:dyDescent="0.25">
      <c r="A360" t="str">
        <f>LEFT(Raw_data!A360,44)</f>
        <v>October 2018</v>
      </c>
      <c r="B360" t="str">
        <f>MID(Raw_data!B360,SEARCH(" ",Raw_data!B360)+1,LEN(Raw_data!B360)-SEARCH(" ",Raw_data!B360))</f>
        <v>Nasarawa</v>
      </c>
      <c r="C360" t="str">
        <f>MID(Raw_data!C360,SEARCH("&gt;",Raw_data!C360)+1,SEARCH("/",Raw_data!C360)-SEARCH("&gt;",Raw_data!C360)-2)</f>
        <v>6487</v>
      </c>
      <c r="D360" t="s">
        <v>928</v>
      </c>
      <c r="E360">
        <f>VLOOKUP($D360,Sheet3!$A:$B,MATCH(E$1,Sheet3!$A$1:$B$1,0),0)</f>
        <v>31</v>
      </c>
      <c r="F360" s="4">
        <f>(0.05*Raw_data!D360)/(365/31)</f>
        <v>11281.384109589042</v>
      </c>
      <c r="G360" s="3">
        <f t="shared" si="5"/>
        <v>0.5750180950302124</v>
      </c>
    </row>
    <row r="361" spans="1:7" x14ac:dyDescent="0.25">
      <c r="A361" t="str">
        <f>LEFT(Raw_data!A361,44)</f>
        <v>October 2018</v>
      </c>
      <c r="B361" t="str">
        <f>MID(Raw_data!B361,SEARCH(" ",Raw_data!B361)+1,LEN(Raw_data!B361)-SEARCH(" ",Raw_data!B361))</f>
        <v>Niger</v>
      </c>
      <c r="C361" t="str">
        <f>MID(Raw_data!C361,SEARCH("&gt;",Raw_data!C361)+1,SEARCH("/",Raw_data!C361)-SEARCH("&gt;",Raw_data!C361)-2)</f>
        <v>8816</v>
      </c>
      <c r="D361" t="s">
        <v>928</v>
      </c>
      <c r="E361">
        <f>VLOOKUP($D361,Sheet3!$A:$B,MATCH(E$1,Sheet3!$A$1:$B$1,0),0)</f>
        <v>31</v>
      </c>
      <c r="F361" s="4">
        <f>(0.05*Raw_data!D361)/(365/31)</f>
        <v>25055.890136986305</v>
      </c>
      <c r="G361" s="3">
        <f t="shared" si="5"/>
        <v>0.3518533946230169</v>
      </c>
    </row>
    <row r="362" spans="1:7" x14ac:dyDescent="0.25">
      <c r="A362" t="str">
        <f>LEFT(Raw_data!A362,44)</f>
        <v>October 2018</v>
      </c>
      <c r="B362" t="str">
        <f>MID(Raw_data!B362,SEARCH(" ",Raw_data!B362)+1,LEN(Raw_data!B362)-SEARCH(" ",Raw_data!B362))</f>
        <v>Ogun</v>
      </c>
      <c r="C362" t="str">
        <f>MID(Raw_data!C362,SEARCH("&gt;",Raw_data!C362)+1,SEARCH("/",Raw_data!C362)-SEARCH("&gt;",Raw_data!C362)-2)</f>
        <v>3465</v>
      </c>
      <c r="D362" t="s">
        <v>928</v>
      </c>
      <c r="E362">
        <f>VLOOKUP($D362,Sheet3!$A:$B,MATCH(E$1,Sheet3!$A$1:$B$1,0),0)</f>
        <v>31</v>
      </c>
      <c r="F362" s="4">
        <f>(0.05*Raw_data!D362)/(365/31)</f>
        <v>23373.825890410961</v>
      </c>
      <c r="G362" s="3">
        <f t="shared" si="5"/>
        <v>0.14824274024482681</v>
      </c>
    </row>
    <row r="363" spans="1:7" x14ac:dyDescent="0.25">
      <c r="A363" t="str">
        <f>LEFT(Raw_data!A363,44)</f>
        <v>October 2018</v>
      </c>
      <c r="B363" t="str">
        <f>MID(Raw_data!B363,SEARCH(" ",Raw_data!B363)+1,LEN(Raw_data!B363)-SEARCH(" ",Raw_data!B363))</f>
        <v>Ondo</v>
      </c>
      <c r="C363" t="str">
        <f>MID(Raw_data!C363,SEARCH("&gt;",Raw_data!C363)+1,SEARCH("/",Raw_data!C363)-SEARCH("&gt;",Raw_data!C363)-2)</f>
        <v>4084</v>
      </c>
      <c r="D363" t="s">
        <v>928</v>
      </c>
      <c r="E363">
        <f>VLOOKUP($D363,Sheet3!$A:$B,MATCH(E$1,Sheet3!$A$1:$B$1,0),0)</f>
        <v>31</v>
      </c>
      <c r="F363" s="4">
        <f>(0.05*Raw_data!D363)/(365/31)</f>
        <v>21396.994109589043</v>
      </c>
      <c r="G363" s="3">
        <f t="shared" si="5"/>
        <v>0.19086793121888831</v>
      </c>
    </row>
    <row r="364" spans="1:7" x14ac:dyDescent="0.25">
      <c r="A364" t="str">
        <f>LEFT(Raw_data!A364,44)</f>
        <v>October 2018</v>
      </c>
      <c r="B364" t="str">
        <f>MID(Raw_data!B364,SEARCH(" ",Raw_data!B364)+1,LEN(Raw_data!B364)-SEARCH(" ",Raw_data!B364))</f>
        <v>Osun</v>
      </c>
      <c r="C364" t="str">
        <f>MID(Raw_data!C364,SEARCH("&gt;",Raw_data!C364)+1,SEARCH("/",Raw_data!C364)-SEARCH("&gt;",Raw_data!C364)-2)</f>
        <v>2632</v>
      </c>
      <c r="D364" t="s">
        <v>928</v>
      </c>
      <c r="E364">
        <f>VLOOKUP($D364,Sheet3!$A:$B,MATCH(E$1,Sheet3!$A$1:$B$1,0),0)</f>
        <v>31</v>
      </c>
      <c r="F364" s="4">
        <f>(0.05*Raw_data!D364)/(365/31)</f>
        <v>21216.315068493153</v>
      </c>
      <c r="G364" s="3">
        <f t="shared" si="5"/>
        <v>0.12405547294631747</v>
      </c>
    </row>
    <row r="365" spans="1:7" x14ac:dyDescent="0.25">
      <c r="A365" t="str">
        <f>LEFT(Raw_data!A365,44)</f>
        <v>October 2018</v>
      </c>
      <c r="B365" t="str">
        <f>MID(Raw_data!B365,SEARCH(" ",Raw_data!B365)+1,LEN(Raw_data!B365)-SEARCH(" ",Raw_data!B365))</f>
        <v>Oyo</v>
      </c>
      <c r="C365" t="str">
        <f>MID(Raw_data!C365,SEARCH("&gt;",Raw_data!C365)+1,SEARCH("/",Raw_data!C365)-SEARCH("&gt;",Raw_data!C365)-2)</f>
        <v>6474</v>
      </c>
      <c r="D365" t="s">
        <v>928</v>
      </c>
      <c r="E365">
        <f>VLOOKUP($D365,Sheet3!$A:$B,MATCH(E$1,Sheet3!$A$1:$B$1,0),0)</f>
        <v>31</v>
      </c>
      <c r="F365" s="4">
        <f>(0.05*Raw_data!D365)/(365/31)</f>
        <v>35316.970821917814</v>
      </c>
      <c r="G365" s="3">
        <f t="shared" si="5"/>
        <v>0.18331130471649107</v>
      </c>
    </row>
    <row r="366" spans="1:7" x14ac:dyDescent="0.25">
      <c r="A366" t="str">
        <f>LEFT(Raw_data!A366,44)</f>
        <v>October 2018</v>
      </c>
      <c r="B366" t="str">
        <f>MID(Raw_data!B366,SEARCH(" ",Raw_data!B366)+1,LEN(Raw_data!B366)-SEARCH(" ",Raw_data!B366))</f>
        <v>Plateau</v>
      </c>
      <c r="C366" t="str">
        <f>MID(Raw_data!C366,SEARCH("&gt;",Raw_data!C366)+1,SEARCH("/",Raw_data!C366)-SEARCH("&gt;",Raw_data!C366)-2)</f>
        <v>3477</v>
      </c>
      <c r="D366" t="s">
        <v>928</v>
      </c>
      <c r="E366">
        <f>VLOOKUP($D366,Sheet3!$A:$B,MATCH(E$1,Sheet3!$A$1:$B$1,0),0)</f>
        <v>31</v>
      </c>
      <c r="F366" s="4">
        <f>(0.05*Raw_data!D366)/(365/31)</f>
        <v>18583.833287671237</v>
      </c>
      <c r="G366" s="3">
        <f t="shared" si="5"/>
        <v>0.18709810544343874</v>
      </c>
    </row>
    <row r="367" spans="1:7" x14ac:dyDescent="0.25">
      <c r="A367" t="str">
        <f>LEFT(Raw_data!A367,44)</f>
        <v>October 2018</v>
      </c>
      <c r="B367" t="str">
        <f>MID(Raw_data!B367,SEARCH(" ",Raw_data!B367)+1,LEN(Raw_data!B367)-SEARCH(" ",Raw_data!B367))</f>
        <v>Rivers</v>
      </c>
      <c r="C367" t="str">
        <f>MID(Raw_data!C367,SEARCH("&gt;",Raw_data!C367)+1,SEARCH("/",Raw_data!C367)-SEARCH("&gt;",Raw_data!C367)-2)</f>
        <v>3779</v>
      </c>
      <c r="D367" t="s">
        <v>928</v>
      </c>
      <c r="E367">
        <f>VLOOKUP($D367,Sheet3!$A:$B,MATCH(E$1,Sheet3!$A$1:$B$1,0),0)</f>
        <v>31</v>
      </c>
      <c r="F367" s="4">
        <f>(0.05*Raw_data!D367)/(365/31)</f>
        <v>32890.282328767127</v>
      </c>
      <c r="G367" s="3">
        <f t="shared" si="5"/>
        <v>0.11489715905219636</v>
      </c>
    </row>
    <row r="368" spans="1:7" x14ac:dyDescent="0.25">
      <c r="A368" t="str">
        <f>LEFT(Raw_data!A368,44)</f>
        <v>October 2018</v>
      </c>
      <c r="B368" t="str">
        <f>MID(Raw_data!B368,SEARCH(" ",Raw_data!B368)+1,LEN(Raw_data!B368)-SEARCH(" ",Raw_data!B368))</f>
        <v>Sokoto</v>
      </c>
      <c r="C368" t="str">
        <f>MID(Raw_data!C368,SEARCH("&gt;",Raw_data!C368)+1,SEARCH("/",Raw_data!C368)-SEARCH("&gt;",Raw_data!C368)-2)</f>
        <v>5538</v>
      </c>
      <c r="D368" t="s">
        <v>928</v>
      </c>
      <c r="E368">
        <f>VLOOKUP($D368,Sheet3!$A:$B,MATCH(E$1,Sheet3!$A$1:$B$1,0),0)</f>
        <v>31</v>
      </c>
      <c r="F368" s="4">
        <f>(0.05*Raw_data!D368)/(365/31)</f>
        <v>22383.860000000004</v>
      </c>
      <c r="G368" s="3">
        <f t="shared" si="5"/>
        <v>0.24741041089427823</v>
      </c>
    </row>
    <row r="369" spans="1:7" x14ac:dyDescent="0.25">
      <c r="A369" t="str">
        <f>LEFT(Raw_data!A369,44)</f>
        <v>October 2018</v>
      </c>
      <c r="B369" t="str">
        <f>MID(Raw_data!B369,SEARCH(" ",Raw_data!B369)+1,LEN(Raw_data!B369)-SEARCH(" ",Raw_data!B369))</f>
        <v>Taraba</v>
      </c>
      <c r="C369" t="str">
        <f>MID(Raw_data!C369,SEARCH("&gt;",Raw_data!C369)+1,SEARCH("/",Raw_data!C369)-SEARCH("&gt;",Raw_data!C369)-2)</f>
        <v>3487</v>
      </c>
      <c r="D369" t="s">
        <v>928</v>
      </c>
      <c r="E369">
        <f>VLOOKUP($D369,Sheet3!$A:$B,MATCH(E$1,Sheet3!$A$1:$B$1,0),0)</f>
        <v>31</v>
      </c>
      <c r="F369" s="4">
        <f>(0.05*Raw_data!D369)/(365/31)</f>
        <v>13647.401780821921</v>
      </c>
      <c r="G369" s="3">
        <f t="shared" si="5"/>
        <v>0.25550651003036517</v>
      </c>
    </row>
    <row r="370" spans="1:7" x14ac:dyDescent="0.25">
      <c r="A370" t="str">
        <f>LEFT(Raw_data!A370,44)</f>
        <v>October 2018</v>
      </c>
      <c r="B370" t="str">
        <f>MID(Raw_data!B370,SEARCH(" ",Raw_data!B370)+1,LEN(Raw_data!B370)-SEARCH(" ",Raw_data!B370))</f>
        <v>Yobe</v>
      </c>
      <c r="C370" t="str">
        <f>MID(Raw_data!C370,SEARCH("&gt;",Raw_data!C370)+1,SEARCH("/",Raw_data!C370)-SEARCH("&gt;",Raw_data!C370)-2)</f>
        <v>5532</v>
      </c>
      <c r="D370" t="s">
        <v>928</v>
      </c>
      <c r="E370">
        <f>VLOOKUP($D370,Sheet3!$A:$B,MATCH(E$1,Sheet3!$A$1:$B$1,0),0)</f>
        <v>31</v>
      </c>
      <c r="F370" s="4">
        <f>(0.05*Raw_data!D370)/(365/31)</f>
        <v>14897.347260273973</v>
      </c>
      <c r="G370" s="3">
        <f t="shared" si="5"/>
        <v>0.37134127998425021</v>
      </c>
    </row>
    <row r="371" spans="1:7" x14ac:dyDescent="0.25">
      <c r="A371" t="str">
        <f>LEFT(Raw_data!A371,44)</f>
        <v>October 2018</v>
      </c>
      <c r="B371" t="str">
        <f>MID(Raw_data!B371,SEARCH(" ",Raw_data!B371)+1,LEN(Raw_data!B371)-SEARCH(" ",Raw_data!B371))</f>
        <v>Zamfara</v>
      </c>
      <c r="C371" t="str">
        <f>MID(Raw_data!C371,SEARCH("&gt;",Raw_data!C371)+1,SEARCH("/",Raw_data!C371)-SEARCH("&gt;",Raw_data!C371)-2)</f>
        <v>2996</v>
      </c>
      <c r="D371" t="s">
        <v>928</v>
      </c>
      <c r="E371">
        <f>VLOOKUP($D371,Sheet3!$A:$B,MATCH(E$1,Sheet3!$A$1:$B$1,0),0)</f>
        <v>31</v>
      </c>
      <c r="F371" s="4">
        <f>(0.05*Raw_data!D371)/(365/31)</f>
        <v>20201.901643835619</v>
      </c>
      <c r="G371" s="3">
        <f t="shared" si="5"/>
        <v>0.14830287033469422</v>
      </c>
    </row>
    <row r="372" spans="1:7" x14ac:dyDescent="0.25">
      <c r="A372" t="str">
        <f>LEFT(Raw_data!A372,44)</f>
        <v>November 2018</v>
      </c>
      <c r="B372" t="str">
        <f>MID(Raw_data!B372,SEARCH(" ",Raw_data!B372)+1,LEN(Raw_data!B372)-SEARCH(" ",Raw_data!B372))</f>
        <v>Anambra</v>
      </c>
      <c r="C372" t="str">
        <f>MID(Raw_data!C372,SEARCH("&gt;",Raw_data!C372)+1,SEARCH("/",Raw_data!C372)-SEARCH("&gt;",Raw_data!C372)-2)</f>
        <v>2479</v>
      </c>
      <c r="D372" t="s">
        <v>929</v>
      </c>
      <c r="E372">
        <f>VLOOKUP($D372,Sheet3!$A:$B,MATCH(E$1,Sheet3!$A$1:$B$1,0),0)</f>
        <v>30</v>
      </c>
      <c r="F372" s="4">
        <f>(0.05*Raw_data!D372)/(365/31)</f>
        <v>24736.806712328769</v>
      </c>
      <c r="G372" s="3">
        <f t="shared" si="5"/>
        <v>0.1002150370025114</v>
      </c>
    </row>
    <row r="373" spans="1:7" x14ac:dyDescent="0.25">
      <c r="A373" t="str">
        <f>LEFT(Raw_data!A373,44)</f>
        <v>November 2018</v>
      </c>
      <c r="B373" t="str">
        <f>MID(Raw_data!B373,SEARCH(" ",Raw_data!B373)+1,LEN(Raw_data!B373)-SEARCH(" ",Raw_data!B373))</f>
        <v>Abia</v>
      </c>
      <c r="C373" t="str">
        <f>MID(Raw_data!C373,SEARCH("&gt;",Raw_data!C373)+1,SEARCH("/",Raw_data!C373)-SEARCH("&gt;",Raw_data!C373)-2)</f>
        <v>1491</v>
      </c>
      <c r="D373" t="s">
        <v>929</v>
      </c>
      <c r="E373">
        <f>VLOOKUP($D373,Sheet3!$A:$B,MATCH(E$1,Sheet3!$A$1:$B$1,0),0)</f>
        <v>30</v>
      </c>
      <c r="F373" s="4">
        <f>(0.05*Raw_data!D373)/(365/31)</f>
        <v>16568.531780821919</v>
      </c>
      <c r="G373" s="3">
        <f t="shared" si="5"/>
        <v>8.9989868729698372E-2</v>
      </c>
    </row>
    <row r="374" spans="1:7" x14ac:dyDescent="0.25">
      <c r="A374" t="str">
        <f>LEFT(Raw_data!A374,44)</f>
        <v>November 2018</v>
      </c>
      <c r="B374" t="str">
        <f>MID(Raw_data!B374,SEARCH(" ",Raw_data!B374)+1,LEN(Raw_data!B374)-SEARCH(" ",Raw_data!B374))</f>
        <v>Adamawa</v>
      </c>
      <c r="C374" t="str">
        <f>MID(Raw_data!C374,SEARCH("&gt;",Raw_data!C374)+1,SEARCH("/",Raw_data!C374)-SEARCH("&gt;",Raw_data!C374)-2)</f>
        <v>9720</v>
      </c>
      <c r="D374" t="s">
        <v>929</v>
      </c>
      <c r="E374">
        <f>VLOOKUP($D374,Sheet3!$A:$B,MATCH(E$1,Sheet3!$A$1:$B$1,0),0)</f>
        <v>30</v>
      </c>
      <c r="F374" s="4">
        <f>(0.05*Raw_data!D374)/(365/31)</f>
        <v>18959.298493150687</v>
      </c>
      <c r="G374" s="3">
        <f t="shared" si="5"/>
        <v>0.51267719654877986</v>
      </c>
    </row>
    <row r="375" spans="1:7" x14ac:dyDescent="0.25">
      <c r="A375" t="str">
        <f>LEFT(Raw_data!A375,44)</f>
        <v>November 2018</v>
      </c>
      <c r="B375" t="str">
        <f>MID(Raw_data!B375,SEARCH(" ",Raw_data!B375)+1,LEN(Raw_data!B375)-SEARCH(" ",Raw_data!B375))</f>
        <v>Akwa-Ibom</v>
      </c>
      <c r="C375" t="str">
        <f>MID(Raw_data!C375,SEARCH("&gt;",Raw_data!C375)+1,SEARCH("/",Raw_data!C375)-SEARCH("&gt;",Raw_data!C375)-2)</f>
        <v>1180</v>
      </c>
      <c r="D375" t="s">
        <v>929</v>
      </c>
      <c r="E375">
        <f>VLOOKUP($D375,Sheet3!$A:$B,MATCH(E$1,Sheet3!$A$1:$B$1,0),0)</f>
        <v>30</v>
      </c>
      <c r="F375" s="4">
        <f>(0.05*Raw_data!D375)/(365/31)</f>
        <v>24865.342054794524</v>
      </c>
      <c r="G375" s="3">
        <f t="shared" si="5"/>
        <v>4.7455611002643457E-2</v>
      </c>
    </row>
    <row r="376" spans="1:7" x14ac:dyDescent="0.25">
      <c r="A376" t="str">
        <f>LEFT(Raw_data!A376,44)</f>
        <v>November 2018</v>
      </c>
      <c r="B376" t="str">
        <f>MID(Raw_data!B376,SEARCH(" ",Raw_data!B376)+1,LEN(Raw_data!B376)-SEARCH(" ",Raw_data!B376))</f>
        <v>Bauchi</v>
      </c>
      <c r="C376" t="str">
        <f>MID(Raw_data!C376,SEARCH("&gt;",Raw_data!C376)+1,SEARCH("/",Raw_data!C376)-SEARCH("&gt;",Raw_data!C376)-2)</f>
        <v>11145</v>
      </c>
      <c r="D376" t="s">
        <v>929</v>
      </c>
      <c r="E376">
        <f>VLOOKUP($D376,Sheet3!$A:$B,MATCH(E$1,Sheet3!$A$1:$B$1,0),0)</f>
        <v>30</v>
      </c>
      <c r="F376" s="4">
        <f>(0.05*Raw_data!D376)/(365/31)</f>
        <v>29662.16739726028</v>
      </c>
      <c r="G376" s="3">
        <f t="shared" si="5"/>
        <v>0.37573114097621196</v>
      </c>
    </row>
    <row r="377" spans="1:7" x14ac:dyDescent="0.25">
      <c r="A377" t="str">
        <f>LEFT(Raw_data!A377,44)</f>
        <v>November 2018</v>
      </c>
      <c r="B377" t="str">
        <f>MID(Raw_data!B377,SEARCH(" ",Raw_data!B377)+1,LEN(Raw_data!B377)-SEARCH(" ",Raw_data!B377))</f>
        <v>Benue</v>
      </c>
      <c r="C377" t="str">
        <f>MID(Raw_data!C377,SEARCH("&gt;",Raw_data!C377)+1,SEARCH("/",Raw_data!C377)-SEARCH("&gt;",Raw_data!C377)-2)</f>
        <v>1035</v>
      </c>
      <c r="D377" t="s">
        <v>929</v>
      </c>
      <c r="E377">
        <f>VLOOKUP($D377,Sheet3!$A:$B,MATCH(E$1,Sheet3!$A$1:$B$1,0),0)</f>
        <v>30</v>
      </c>
      <c r="F377" s="4">
        <f>(0.05*Raw_data!D377)/(365/31)</f>
        <v>25545.82178082192</v>
      </c>
      <c r="G377" s="3">
        <f t="shared" si="5"/>
        <v>4.0515431794682297E-2</v>
      </c>
    </row>
    <row r="378" spans="1:7" x14ac:dyDescent="0.25">
      <c r="A378" t="str">
        <f>LEFT(Raw_data!A378,44)</f>
        <v>November 2018</v>
      </c>
      <c r="B378" t="str">
        <f>MID(Raw_data!B378,SEARCH(" ",Raw_data!B378)+1,LEN(Raw_data!B378)-SEARCH(" ",Raw_data!B378))</f>
        <v>Borno</v>
      </c>
      <c r="C378" t="str">
        <f>MID(Raw_data!C378,SEARCH("&gt;",Raw_data!C378)+1,SEARCH("/",Raw_data!C378)-SEARCH("&gt;",Raw_data!C378)-2)</f>
        <v>6835</v>
      </c>
      <c r="D378" t="s">
        <v>929</v>
      </c>
      <c r="E378">
        <f>VLOOKUP($D378,Sheet3!$A:$B,MATCH(E$1,Sheet3!$A$1:$B$1,0),0)</f>
        <v>30</v>
      </c>
      <c r="F378" s="4">
        <f>(0.05*Raw_data!D378)/(365/31)</f>
        <v>26206.631369863015</v>
      </c>
      <c r="G378" s="3">
        <f t="shared" si="5"/>
        <v>0.26081184962444592</v>
      </c>
    </row>
    <row r="379" spans="1:7" x14ac:dyDescent="0.25">
      <c r="A379" t="str">
        <f>LEFT(Raw_data!A379,44)</f>
        <v>November 2018</v>
      </c>
      <c r="B379" t="str">
        <f>MID(Raw_data!B379,SEARCH(" ",Raw_data!B379)+1,LEN(Raw_data!B379)-SEARCH(" ",Raw_data!B379))</f>
        <v>Bayelsa</v>
      </c>
      <c r="C379" t="str">
        <f>MID(Raw_data!C379,SEARCH("&gt;",Raw_data!C379)+1,SEARCH("/",Raw_data!C379)-SEARCH("&gt;",Raw_data!C379)-2)</f>
        <v>556</v>
      </c>
      <c r="D379" t="s">
        <v>929</v>
      </c>
      <c r="E379">
        <f>VLOOKUP($D379,Sheet3!$A:$B,MATCH(E$1,Sheet3!$A$1:$B$1,0),0)</f>
        <v>30</v>
      </c>
      <c r="F379" s="4">
        <f>(0.05*Raw_data!D379)/(365/31)</f>
        <v>10193.64082191781</v>
      </c>
      <c r="G379" s="3">
        <f t="shared" si="5"/>
        <v>5.454380919568199E-2</v>
      </c>
    </row>
    <row r="380" spans="1:7" x14ac:dyDescent="0.25">
      <c r="A380" t="str">
        <f>LEFT(Raw_data!A380,44)</f>
        <v>November 2018</v>
      </c>
      <c r="B380" t="str">
        <f>MID(Raw_data!B380,SEARCH(" ",Raw_data!B380)+1,LEN(Raw_data!B380)-SEARCH(" ",Raw_data!B380))</f>
        <v>Cross River</v>
      </c>
      <c r="C380" t="str">
        <f>MID(Raw_data!C380,SEARCH("&gt;",Raw_data!C380)+1,SEARCH("/",Raw_data!C380)-SEARCH("&gt;",Raw_data!C380)-2)</f>
        <v>1622</v>
      </c>
      <c r="D380" t="s">
        <v>929</v>
      </c>
      <c r="E380">
        <f>VLOOKUP($D380,Sheet3!$A:$B,MATCH(E$1,Sheet3!$A$1:$B$1,0),0)</f>
        <v>30</v>
      </c>
      <c r="F380" s="4">
        <f>(0.05*Raw_data!D380)/(365/31)</f>
        <v>17288.83164383562</v>
      </c>
      <c r="G380" s="3">
        <f t="shared" si="5"/>
        <v>9.3817791358870029E-2</v>
      </c>
    </row>
    <row r="381" spans="1:7" x14ac:dyDescent="0.25">
      <c r="A381" t="str">
        <f>LEFT(Raw_data!A381,44)</f>
        <v>November 2018</v>
      </c>
      <c r="B381" t="str">
        <f>MID(Raw_data!B381,SEARCH(" ",Raw_data!B381)+1,LEN(Raw_data!B381)-SEARCH(" ",Raw_data!B381))</f>
        <v>Delta</v>
      </c>
      <c r="C381" t="str">
        <f>MID(Raw_data!C381,SEARCH("&gt;",Raw_data!C381)+1,SEARCH("/",Raw_data!C381)-SEARCH("&gt;",Raw_data!C381)-2)</f>
        <v>3131</v>
      </c>
      <c r="D381" t="s">
        <v>929</v>
      </c>
      <c r="E381">
        <f>VLOOKUP($D381,Sheet3!$A:$B,MATCH(E$1,Sheet3!$A$1:$B$1,0),0)</f>
        <v>30</v>
      </c>
      <c r="F381" s="4">
        <f>(0.05*Raw_data!D381)/(365/31)</f>
        <v>25398.533561643839</v>
      </c>
      <c r="G381" s="3">
        <f t="shared" si="5"/>
        <v>0.12327483365922942</v>
      </c>
    </row>
    <row r="382" spans="1:7" x14ac:dyDescent="0.25">
      <c r="A382" t="str">
        <f>LEFT(Raw_data!A382,44)</f>
        <v>November 2018</v>
      </c>
      <c r="B382" t="str">
        <f>MID(Raw_data!B382,SEARCH(" ",Raw_data!B382)+1,LEN(Raw_data!B382)-SEARCH(" ",Raw_data!B382))</f>
        <v>Ebonyi</v>
      </c>
      <c r="C382" t="str">
        <f>MID(Raw_data!C382,SEARCH("&gt;",Raw_data!C382)+1,SEARCH("/",Raw_data!C382)-SEARCH("&gt;",Raw_data!C382)-2)</f>
        <v>1960</v>
      </c>
      <c r="D382" t="s">
        <v>929</v>
      </c>
      <c r="E382">
        <f>VLOOKUP($D382,Sheet3!$A:$B,MATCH(E$1,Sheet3!$A$1:$B$1,0),0)</f>
        <v>30</v>
      </c>
      <c r="F382" s="4">
        <f>(0.05*Raw_data!D382)/(365/31)</f>
        <v>12856.303013698631</v>
      </c>
      <c r="G382" s="3">
        <f t="shared" si="5"/>
        <v>0.15245440294239981</v>
      </c>
    </row>
    <row r="383" spans="1:7" x14ac:dyDescent="0.25">
      <c r="A383" t="str">
        <f>LEFT(Raw_data!A383,44)</f>
        <v>November 2018</v>
      </c>
      <c r="B383" t="str">
        <f>MID(Raw_data!B383,SEARCH(" ",Raw_data!B383)+1,LEN(Raw_data!B383)-SEARCH(" ",Raw_data!B383))</f>
        <v>Edo</v>
      </c>
      <c r="C383" t="str">
        <f>MID(Raw_data!C383,SEARCH("&gt;",Raw_data!C383)+1,SEARCH("/",Raw_data!C383)-SEARCH("&gt;",Raw_data!C383)-2)</f>
        <v>2128</v>
      </c>
      <c r="D383" t="s">
        <v>929</v>
      </c>
      <c r="E383">
        <f>VLOOKUP($D383,Sheet3!$A:$B,MATCH(E$1,Sheet3!$A$1:$B$1,0),0)</f>
        <v>30</v>
      </c>
      <c r="F383" s="4">
        <f>(0.05*Raw_data!D383)/(365/31)</f>
        <v>18815.466986301373</v>
      </c>
      <c r="G383" s="3">
        <f t="shared" si="5"/>
        <v>0.11309844191214033</v>
      </c>
    </row>
    <row r="384" spans="1:7" x14ac:dyDescent="0.25">
      <c r="A384" t="str">
        <f>LEFT(Raw_data!A384,44)</f>
        <v>November 2018</v>
      </c>
      <c r="B384" t="str">
        <f>MID(Raw_data!B384,SEARCH(" ",Raw_data!B384)+1,LEN(Raw_data!B384)-SEARCH(" ",Raw_data!B384))</f>
        <v>Ekiti</v>
      </c>
      <c r="C384" t="str">
        <f>MID(Raw_data!C384,SEARCH("&gt;",Raw_data!C384)+1,SEARCH("/",Raw_data!C384)-SEARCH("&gt;",Raw_data!C384)-2)</f>
        <v>520</v>
      </c>
      <c r="D384" t="s">
        <v>929</v>
      </c>
      <c r="E384">
        <f>VLOOKUP($D384,Sheet3!$A:$B,MATCH(E$1,Sheet3!$A$1:$B$1,0),0)</f>
        <v>30</v>
      </c>
      <c r="F384" s="4">
        <f>(0.05*Raw_data!D384)/(365/31)</f>
        <v>14604.541643835619</v>
      </c>
      <c r="G384" s="3">
        <f t="shared" si="5"/>
        <v>3.5605362542787164E-2</v>
      </c>
    </row>
    <row r="385" spans="1:7" x14ac:dyDescent="0.25">
      <c r="A385" t="str">
        <f>LEFT(Raw_data!A385,44)</f>
        <v>November 2018</v>
      </c>
      <c r="B385" t="str">
        <f>MID(Raw_data!B385,SEARCH(" ",Raw_data!B385)+1,LEN(Raw_data!B385)-SEARCH(" ",Raw_data!B385))</f>
        <v>Enugu</v>
      </c>
      <c r="C385" t="str">
        <f>MID(Raw_data!C385,SEARCH("&gt;",Raw_data!C385)+1,SEARCH("/",Raw_data!C385)-SEARCH("&gt;",Raw_data!C385)-2)</f>
        <v>1523</v>
      </c>
      <c r="D385" t="s">
        <v>929</v>
      </c>
      <c r="E385">
        <f>VLOOKUP($D385,Sheet3!$A:$B,MATCH(E$1,Sheet3!$A$1:$B$1,0),0)</f>
        <v>30</v>
      </c>
      <c r="F385" s="4">
        <f>(0.05*Raw_data!D385)/(365/31)</f>
        <v>19721.639452054798</v>
      </c>
      <c r="G385" s="3">
        <f t="shared" si="5"/>
        <v>7.7224817120430556E-2</v>
      </c>
    </row>
    <row r="386" spans="1:7" x14ac:dyDescent="0.25">
      <c r="A386" t="str">
        <f>LEFT(Raw_data!A386,44)</f>
        <v>November 2018</v>
      </c>
      <c r="B386" t="str">
        <f>MID(Raw_data!B386,SEARCH(" ",Raw_data!B386)+1,LEN(Raw_data!B386)-SEARCH(" ",Raw_data!B386))</f>
        <v>Federal Capital Territory</v>
      </c>
      <c r="C386" t="str">
        <f>MID(Raw_data!C386,SEARCH("&gt;",Raw_data!C386)+1,SEARCH("/",Raw_data!C386)-SEARCH("&gt;",Raw_data!C386)-2)</f>
        <v>4116</v>
      </c>
      <c r="D386" t="s">
        <v>929</v>
      </c>
      <c r="E386">
        <f>VLOOKUP($D386,Sheet3!$A:$B,MATCH(E$1,Sheet3!$A$1:$B$1,0),0)</f>
        <v>30</v>
      </c>
      <c r="F386" s="4">
        <f>(0.05*Raw_data!D386)/(365/31)</f>
        <v>8708.3076712328766</v>
      </c>
      <c r="G386" s="3">
        <f t="shared" si="5"/>
        <v>0.47265211053541911</v>
      </c>
    </row>
    <row r="387" spans="1:7" x14ac:dyDescent="0.25">
      <c r="A387" t="str">
        <f>LEFT(Raw_data!A387,44)</f>
        <v>November 2018</v>
      </c>
      <c r="B387" t="str">
        <f>MID(Raw_data!B387,SEARCH(" ",Raw_data!B387)+1,LEN(Raw_data!B387)-SEARCH(" ",Raw_data!B387))</f>
        <v>Gombe</v>
      </c>
      <c r="C387" t="str">
        <f>MID(Raw_data!C387,SEARCH("&gt;",Raw_data!C387)+1,SEARCH("/",Raw_data!C387)-SEARCH("&gt;",Raw_data!C387)-2)</f>
        <v>4337</v>
      </c>
      <c r="D387" t="s">
        <v>929</v>
      </c>
      <c r="E387">
        <f>VLOOKUP($D387,Sheet3!$A:$B,MATCH(E$1,Sheet3!$A$1:$B$1,0),0)</f>
        <v>30</v>
      </c>
      <c r="F387" s="4">
        <f>(0.05*Raw_data!D387)/(365/31)</f>
        <v>14587.449178082194</v>
      </c>
      <c r="G387" s="3">
        <f t="shared" ref="G387:G450" si="6">C387/F387</f>
        <v>0.29731037599886834</v>
      </c>
    </row>
    <row r="388" spans="1:7" x14ac:dyDescent="0.25">
      <c r="A388" t="str">
        <f>LEFT(Raw_data!A388,44)</f>
        <v>November 2018</v>
      </c>
      <c r="B388" t="str">
        <f>MID(Raw_data!B388,SEARCH(" ",Raw_data!B388)+1,LEN(Raw_data!B388)-SEARCH(" ",Raw_data!B388))</f>
        <v>Imo</v>
      </c>
      <c r="C388" t="str">
        <f>MID(Raw_data!C388,SEARCH("&gt;",Raw_data!C388)+1,SEARCH("/",Raw_data!C388)-SEARCH("&gt;",Raw_data!C388)-2)</f>
        <v>1251</v>
      </c>
      <c r="D388" t="s">
        <v>929</v>
      </c>
      <c r="E388">
        <f>VLOOKUP($D388,Sheet3!$A:$B,MATCH(E$1,Sheet3!$A$1:$B$1,0),0)</f>
        <v>30</v>
      </c>
      <c r="F388" s="4">
        <f>(0.05*Raw_data!D388)/(365/31)</f>
        <v>24385.338904109591</v>
      </c>
      <c r="G388" s="3">
        <f t="shared" si="6"/>
        <v>5.1301316947831001E-2</v>
      </c>
    </row>
    <row r="389" spans="1:7" x14ac:dyDescent="0.25">
      <c r="A389" t="str">
        <f>LEFT(Raw_data!A389,44)</f>
        <v>November 2018</v>
      </c>
      <c r="B389" t="str">
        <f>MID(Raw_data!B389,SEARCH(" ",Raw_data!B389)+1,LEN(Raw_data!B389)-SEARCH(" ",Raw_data!B389))</f>
        <v>Jigawa</v>
      </c>
      <c r="C389" t="str">
        <f>MID(Raw_data!C389,SEARCH("&gt;",Raw_data!C389)+1,SEARCH("/",Raw_data!C389)-SEARCH("&gt;",Raw_data!C389)-2)</f>
        <v>10472</v>
      </c>
      <c r="D389" t="s">
        <v>929</v>
      </c>
      <c r="E389">
        <f>VLOOKUP($D389,Sheet3!$A:$B,MATCH(E$1,Sheet3!$A$1:$B$1,0),0)</f>
        <v>30</v>
      </c>
      <c r="F389" s="4">
        <f>(0.05*Raw_data!D389)/(365/31)</f>
        <v>26024.219726027401</v>
      </c>
      <c r="G389" s="3">
        <f t="shared" si="6"/>
        <v>0.40239438915921538</v>
      </c>
    </row>
    <row r="390" spans="1:7" x14ac:dyDescent="0.25">
      <c r="A390" t="str">
        <f>LEFT(Raw_data!A390,44)</f>
        <v>November 2018</v>
      </c>
      <c r="B390" t="str">
        <f>MID(Raw_data!B390,SEARCH(" ",Raw_data!B390)+1,LEN(Raw_data!B390)-SEARCH(" ",Raw_data!B390))</f>
        <v>Kaduna</v>
      </c>
      <c r="C390" t="str">
        <f>MID(Raw_data!C390,SEARCH("&gt;",Raw_data!C390)+1,SEARCH("/",Raw_data!C390)-SEARCH("&gt;",Raw_data!C390)-2)</f>
        <v>17610</v>
      </c>
      <c r="D390" t="s">
        <v>929</v>
      </c>
      <c r="E390">
        <f>VLOOKUP($D390,Sheet3!$A:$B,MATCH(E$1,Sheet3!$A$1:$B$1,0),0)</f>
        <v>30</v>
      </c>
      <c r="F390" s="4">
        <f>(0.05*Raw_data!D390)/(365/31)</f>
        <v>36730.596301369864</v>
      </c>
      <c r="G390" s="3">
        <f t="shared" si="6"/>
        <v>0.47943681217457496</v>
      </c>
    </row>
    <row r="391" spans="1:7" x14ac:dyDescent="0.25">
      <c r="A391" t="str">
        <f>LEFT(Raw_data!A391,44)</f>
        <v>November 2018</v>
      </c>
      <c r="B391" t="str">
        <f>MID(Raw_data!B391,SEARCH(" ",Raw_data!B391)+1,LEN(Raw_data!B391)-SEARCH(" ",Raw_data!B391))</f>
        <v>Kebbi</v>
      </c>
      <c r="C391" t="str">
        <f>MID(Raw_data!C391,SEARCH("&gt;",Raw_data!C391)+1,SEARCH("/",Raw_data!C391)-SEARCH("&gt;",Raw_data!C391)-2)</f>
        <v>6323</v>
      </c>
      <c r="D391" t="s">
        <v>929</v>
      </c>
      <c r="E391">
        <f>VLOOKUP($D391,Sheet3!$A:$B,MATCH(E$1,Sheet3!$A$1:$B$1,0),0)</f>
        <v>30</v>
      </c>
      <c r="F391" s="4">
        <f>(0.05*Raw_data!D391)/(365/31)</f>
        <v>19838.275890410961</v>
      </c>
      <c r="G391" s="3">
        <f t="shared" si="6"/>
        <v>0.31872729439438274</v>
      </c>
    </row>
    <row r="392" spans="1:7" x14ac:dyDescent="0.25">
      <c r="A392" t="str">
        <f>LEFT(Raw_data!A392,44)</f>
        <v>November 2018</v>
      </c>
      <c r="B392" t="str">
        <f>MID(Raw_data!B392,SEARCH(" ",Raw_data!B392)+1,LEN(Raw_data!B392)-SEARCH(" ",Raw_data!B392))</f>
        <v>Kano</v>
      </c>
      <c r="C392" t="str">
        <f>MID(Raw_data!C392,SEARCH("&gt;",Raw_data!C392)+1,SEARCH("/",Raw_data!C392)-SEARCH("&gt;",Raw_data!C392)-2)</f>
        <v>15079</v>
      </c>
      <c r="D392" t="s">
        <v>929</v>
      </c>
      <c r="E392">
        <f>VLOOKUP($D392,Sheet3!$A:$B,MATCH(E$1,Sheet3!$A$1:$B$1,0),0)</f>
        <v>30</v>
      </c>
      <c r="F392" s="4">
        <f>(0.05*Raw_data!D392)/(365/31)</f>
        <v>58832.326575342478</v>
      </c>
      <c r="G392" s="3">
        <f t="shared" si="6"/>
        <v>0.25630466918029104</v>
      </c>
    </row>
    <row r="393" spans="1:7" x14ac:dyDescent="0.25">
      <c r="A393" t="str">
        <f>LEFT(Raw_data!A393,44)</f>
        <v>November 2018</v>
      </c>
      <c r="B393" t="str">
        <f>MID(Raw_data!B393,SEARCH(" ",Raw_data!B393)+1,LEN(Raw_data!B393)-SEARCH(" ",Raw_data!B393))</f>
        <v>Kogi</v>
      </c>
      <c r="C393" t="str">
        <f>MID(Raw_data!C393,SEARCH("&gt;",Raw_data!C393)+1,SEARCH("/",Raw_data!C393)-SEARCH("&gt;",Raw_data!C393)-2)</f>
        <v>1457</v>
      </c>
      <c r="D393" t="s">
        <v>929</v>
      </c>
      <c r="E393">
        <f>VLOOKUP($D393,Sheet3!$A:$B,MATCH(E$1,Sheet3!$A$1:$B$1,0),0)</f>
        <v>30</v>
      </c>
      <c r="F393" s="4">
        <f>(0.05*Raw_data!D393)/(365/31)</f>
        <v>19849.915753424659</v>
      </c>
      <c r="G393" s="3">
        <f t="shared" si="6"/>
        <v>7.3400815303139369E-2</v>
      </c>
    </row>
    <row r="394" spans="1:7" x14ac:dyDescent="0.25">
      <c r="A394" t="str">
        <f>LEFT(Raw_data!A394,44)</f>
        <v>November 2018</v>
      </c>
      <c r="B394" t="str">
        <f>MID(Raw_data!B394,SEARCH(" ",Raw_data!B394)+1,LEN(Raw_data!B394)-SEARCH(" ",Raw_data!B394))</f>
        <v>Katsina</v>
      </c>
      <c r="C394" t="str">
        <f>MID(Raw_data!C394,SEARCH("&gt;",Raw_data!C394)+1,SEARCH("/",Raw_data!C394)-SEARCH("&gt;",Raw_data!C394)-2)</f>
        <v>16071</v>
      </c>
      <c r="D394" t="s">
        <v>929</v>
      </c>
      <c r="E394">
        <f>VLOOKUP($D394,Sheet3!$A:$B,MATCH(E$1,Sheet3!$A$1:$B$1,0),0)</f>
        <v>30</v>
      </c>
      <c r="F394" s="4">
        <f>(0.05*Raw_data!D394)/(365/31)</f>
        <v>35071.743835616442</v>
      </c>
      <c r="G394" s="3">
        <f t="shared" si="6"/>
        <v>0.4582321334041965</v>
      </c>
    </row>
    <row r="395" spans="1:7" x14ac:dyDescent="0.25">
      <c r="A395" t="str">
        <f>LEFT(Raw_data!A395,44)</f>
        <v>November 2018</v>
      </c>
      <c r="B395" t="str">
        <f>MID(Raw_data!B395,SEARCH(" ",Raw_data!B395)+1,LEN(Raw_data!B395)-SEARCH(" ",Raw_data!B395))</f>
        <v>Kwara</v>
      </c>
      <c r="C395" t="str">
        <f>MID(Raw_data!C395,SEARCH("&gt;",Raw_data!C395)+1,SEARCH("/",Raw_data!C395)-SEARCH("&gt;",Raw_data!C395)-2)</f>
        <v>1605</v>
      </c>
      <c r="D395" t="s">
        <v>929</v>
      </c>
      <c r="E395">
        <f>VLOOKUP($D395,Sheet3!$A:$B,MATCH(E$1,Sheet3!$A$1:$B$1,0),0)</f>
        <v>30</v>
      </c>
      <c r="F395" s="4">
        <f>(0.05*Raw_data!D395)/(365/31)</f>
        <v>14355.993835616438</v>
      </c>
      <c r="G395" s="3">
        <f t="shared" si="6"/>
        <v>0.11179999228044264</v>
      </c>
    </row>
    <row r="396" spans="1:7" x14ac:dyDescent="0.25">
      <c r="A396" t="str">
        <f>LEFT(Raw_data!A396,44)</f>
        <v>November 2018</v>
      </c>
      <c r="B396" t="str">
        <f>MID(Raw_data!B396,SEARCH(" ",Raw_data!B396)+1,LEN(Raw_data!B396)-SEARCH(" ",Raw_data!B396))</f>
        <v>Lagos</v>
      </c>
      <c r="C396" t="str">
        <f>MID(Raw_data!C396,SEARCH("&gt;",Raw_data!C396)+1,SEARCH("/",Raw_data!C396)-SEARCH("&gt;",Raw_data!C396)-2)</f>
        <v>8923</v>
      </c>
      <c r="D396" t="s">
        <v>929</v>
      </c>
      <c r="E396">
        <f>VLOOKUP($D396,Sheet3!$A:$B,MATCH(E$1,Sheet3!$A$1:$B$1,0),0)</f>
        <v>30</v>
      </c>
      <c r="F396" s="4">
        <f>(0.05*Raw_data!D396)/(365/31)</f>
        <v>55858.636712328771</v>
      </c>
      <c r="G396" s="3">
        <f t="shared" si="6"/>
        <v>0.1597425308811837</v>
      </c>
    </row>
    <row r="397" spans="1:7" x14ac:dyDescent="0.25">
      <c r="A397" t="str">
        <f>LEFT(Raw_data!A397,44)</f>
        <v>November 2018</v>
      </c>
      <c r="B397" t="str">
        <f>MID(Raw_data!B397,SEARCH(" ",Raw_data!B397)+1,LEN(Raw_data!B397)-SEARCH(" ",Raw_data!B397))</f>
        <v>Nasarawa</v>
      </c>
      <c r="C397" t="str">
        <f>MID(Raw_data!C397,SEARCH("&gt;",Raw_data!C397)+1,SEARCH("/",Raw_data!C397)-SEARCH("&gt;",Raw_data!C397)-2)</f>
        <v>5044</v>
      </c>
      <c r="D397" t="s">
        <v>929</v>
      </c>
      <c r="E397">
        <f>VLOOKUP($D397,Sheet3!$A:$B,MATCH(E$1,Sheet3!$A$1:$B$1,0),0)</f>
        <v>30</v>
      </c>
      <c r="F397" s="4">
        <f>(0.05*Raw_data!D397)/(365/31)</f>
        <v>11281.384109589042</v>
      </c>
      <c r="G397" s="3">
        <f t="shared" si="6"/>
        <v>0.44710825825996475</v>
      </c>
    </row>
    <row r="398" spans="1:7" x14ac:dyDescent="0.25">
      <c r="A398" t="str">
        <f>LEFT(Raw_data!A398,44)</f>
        <v>November 2018</v>
      </c>
      <c r="B398" t="str">
        <f>MID(Raw_data!B398,SEARCH(" ",Raw_data!B398)+1,LEN(Raw_data!B398)-SEARCH(" ",Raw_data!B398))</f>
        <v>Niger</v>
      </c>
      <c r="C398" t="str">
        <f>MID(Raw_data!C398,SEARCH("&gt;",Raw_data!C398)+1,SEARCH("/",Raw_data!C398)-SEARCH("&gt;",Raw_data!C398)-2)</f>
        <v>7583</v>
      </c>
      <c r="D398" t="s">
        <v>929</v>
      </c>
      <c r="E398">
        <f>VLOOKUP($D398,Sheet3!$A:$B,MATCH(E$1,Sheet3!$A$1:$B$1,0),0)</f>
        <v>30</v>
      </c>
      <c r="F398" s="4">
        <f>(0.05*Raw_data!D398)/(365/31)</f>
        <v>25055.890136986305</v>
      </c>
      <c r="G398" s="3">
        <f t="shared" si="6"/>
        <v>0.30264340873710721</v>
      </c>
    </row>
    <row r="399" spans="1:7" x14ac:dyDescent="0.25">
      <c r="A399" t="str">
        <f>LEFT(Raw_data!A399,44)</f>
        <v>November 2018</v>
      </c>
      <c r="B399" t="str">
        <f>MID(Raw_data!B399,SEARCH(" ",Raw_data!B399)+1,LEN(Raw_data!B399)-SEARCH(" ",Raw_data!B399))</f>
        <v>Ogun</v>
      </c>
      <c r="C399" t="str">
        <f>MID(Raw_data!C399,SEARCH("&gt;",Raw_data!C399)+1,SEARCH("/",Raw_data!C399)-SEARCH("&gt;",Raw_data!C399)-2)</f>
        <v>3491</v>
      </c>
      <c r="D399" t="s">
        <v>929</v>
      </c>
      <c r="E399">
        <f>VLOOKUP($D399,Sheet3!$A:$B,MATCH(E$1,Sheet3!$A$1:$B$1,0),0)</f>
        <v>30</v>
      </c>
      <c r="F399" s="4">
        <f>(0.05*Raw_data!D399)/(365/31)</f>
        <v>23373.825890410961</v>
      </c>
      <c r="G399" s="3">
        <f t="shared" si="6"/>
        <v>0.14935509558288323</v>
      </c>
    </row>
    <row r="400" spans="1:7" x14ac:dyDescent="0.25">
      <c r="A400" t="str">
        <f>LEFT(Raw_data!A400,44)</f>
        <v>November 2018</v>
      </c>
      <c r="B400" t="str">
        <f>MID(Raw_data!B400,SEARCH(" ",Raw_data!B400)+1,LEN(Raw_data!B400)-SEARCH(" ",Raw_data!B400))</f>
        <v>Ondo</v>
      </c>
      <c r="C400" t="str">
        <f>MID(Raw_data!C400,SEARCH("&gt;",Raw_data!C400)+1,SEARCH("/",Raw_data!C400)-SEARCH("&gt;",Raw_data!C400)-2)</f>
        <v>3054</v>
      </c>
      <c r="D400" t="s">
        <v>929</v>
      </c>
      <c r="E400">
        <f>VLOOKUP($D400,Sheet3!$A:$B,MATCH(E$1,Sheet3!$A$1:$B$1,0),0)</f>
        <v>30</v>
      </c>
      <c r="F400" s="4">
        <f>(0.05*Raw_data!D400)/(365/31)</f>
        <v>21396.994109589043</v>
      </c>
      <c r="G400" s="3">
        <f t="shared" si="6"/>
        <v>0.14273032858532933</v>
      </c>
    </row>
    <row r="401" spans="1:7" x14ac:dyDescent="0.25">
      <c r="A401" t="str">
        <f>LEFT(Raw_data!A401,44)</f>
        <v>November 2018</v>
      </c>
      <c r="B401" t="str">
        <f>MID(Raw_data!B401,SEARCH(" ",Raw_data!B401)+1,LEN(Raw_data!B401)-SEARCH(" ",Raw_data!B401))</f>
        <v>Osun</v>
      </c>
      <c r="C401" t="str">
        <f>MID(Raw_data!C401,SEARCH("&gt;",Raw_data!C401)+1,SEARCH("/",Raw_data!C401)-SEARCH("&gt;",Raw_data!C401)-2)</f>
        <v>2383</v>
      </c>
      <c r="D401" t="s">
        <v>929</v>
      </c>
      <c r="E401">
        <f>VLOOKUP($D401,Sheet3!$A:$B,MATCH(E$1,Sheet3!$A$1:$B$1,0),0)</f>
        <v>30</v>
      </c>
      <c r="F401" s="4">
        <f>(0.05*Raw_data!D401)/(365/31)</f>
        <v>21216.315068493153</v>
      </c>
      <c r="G401" s="3">
        <f t="shared" si="6"/>
        <v>0.11231922189630492</v>
      </c>
    </row>
    <row r="402" spans="1:7" x14ac:dyDescent="0.25">
      <c r="A402" t="str">
        <f>LEFT(Raw_data!A402,44)</f>
        <v>November 2018</v>
      </c>
      <c r="B402" t="str">
        <f>MID(Raw_data!B402,SEARCH(" ",Raw_data!B402)+1,LEN(Raw_data!B402)-SEARCH(" ",Raw_data!B402))</f>
        <v>Oyo</v>
      </c>
      <c r="C402" t="str">
        <f>MID(Raw_data!C402,SEARCH("&gt;",Raw_data!C402)+1,SEARCH("/",Raw_data!C402)-SEARCH("&gt;",Raw_data!C402)-2)</f>
        <v>4210</v>
      </c>
      <c r="D402" t="s">
        <v>929</v>
      </c>
      <c r="E402">
        <f>VLOOKUP($D402,Sheet3!$A:$B,MATCH(E$1,Sheet3!$A$1:$B$1,0),0)</f>
        <v>30</v>
      </c>
      <c r="F402" s="4">
        <f>(0.05*Raw_data!D402)/(365/31)</f>
        <v>35316.970821917814</v>
      </c>
      <c r="G402" s="3">
        <f t="shared" si="6"/>
        <v>0.11920614656416857</v>
      </c>
    </row>
    <row r="403" spans="1:7" x14ac:dyDescent="0.25">
      <c r="A403" t="str">
        <f>LEFT(Raw_data!A403,44)</f>
        <v>November 2018</v>
      </c>
      <c r="B403" t="str">
        <f>MID(Raw_data!B403,SEARCH(" ",Raw_data!B403)+1,LEN(Raw_data!B403)-SEARCH(" ",Raw_data!B403))</f>
        <v>Plateau</v>
      </c>
      <c r="C403" t="str">
        <f>MID(Raw_data!C403,SEARCH("&gt;",Raw_data!C403)+1,SEARCH("/",Raw_data!C403)-SEARCH("&gt;",Raw_data!C403)-2)</f>
        <v>3142</v>
      </c>
      <c r="D403" t="s">
        <v>929</v>
      </c>
      <c r="E403">
        <f>VLOOKUP($D403,Sheet3!$A:$B,MATCH(E$1,Sheet3!$A$1:$B$1,0),0)</f>
        <v>30</v>
      </c>
      <c r="F403" s="4">
        <f>(0.05*Raw_data!D403)/(365/31)</f>
        <v>18583.833287671237</v>
      </c>
      <c r="G403" s="3">
        <f t="shared" si="6"/>
        <v>0.16907168458535649</v>
      </c>
    </row>
    <row r="404" spans="1:7" x14ac:dyDescent="0.25">
      <c r="A404" t="str">
        <f>LEFT(Raw_data!A404,44)</f>
        <v>November 2018</v>
      </c>
      <c r="B404" t="str">
        <f>MID(Raw_data!B404,SEARCH(" ",Raw_data!B404)+1,LEN(Raw_data!B404)-SEARCH(" ",Raw_data!B404))</f>
        <v>Rivers</v>
      </c>
      <c r="C404" t="str">
        <f>MID(Raw_data!C404,SEARCH("&gt;",Raw_data!C404)+1,SEARCH("/",Raw_data!C404)-SEARCH("&gt;",Raw_data!C404)-2)</f>
        <v>3092</v>
      </c>
      <c r="D404" t="s">
        <v>929</v>
      </c>
      <c r="E404">
        <f>VLOOKUP($D404,Sheet3!$A:$B,MATCH(E$1,Sheet3!$A$1:$B$1,0),0)</f>
        <v>30</v>
      </c>
      <c r="F404" s="4">
        <f>(0.05*Raw_data!D404)/(365/31)</f>
        <v>32890.282328767127</v>
      </c>
      <c r="G404" s="3">
        <f t="shared" si="6"/>
        <v>9.4009530507909805E-2</v>
      </c>
    </row>
    <row r="405" spans="1:7" x14ac:dyDescent="0.25">
      <c r="A405" t="str">
        <f>LEFT(Raw_data!A405,44)</f>
        <v>November 2018</v>
      </c>
      <c r="B405" t="str">
        <f>MID(Raw_data!B405,SEARCH(" ",Raw_data!B405)+1,LEN(Raw_data!B405)-SEARCH(" ",Raw_data!B405))</f>
        <v>Sokoto</v>
      </c>
      <c r="C405" t="str">
        <f>MID(Raw_data!C405,SEARCH("&gt;",Raw_data!C405)+1,SEARCH("/",Raw_data!C405)-SEARCH("&gt;",Raw_data!C405)-2)</f>
        <v>5862</v>
      </c>
      <c r="D405" t="s">
        <v>929</v>
      </c>
      <c r="E405">
        <f>VLOOKUP($D405,Sheet3!$A:$B,MATCH(E$1,Sheet3!$A$1:$B$1,0),0)</f>
        <v>30</v>
      </c>
      <c r="F405" s="4">
        <f>(0.05*Raw_data!D405)/(365/31)</f>
        <v>22383.860000000004</v>
      </c>
      <c r="G405" s="3">
        <f t="shared" si="6"/>
        <v>0.26188512615786547</v>
      </c>
    </row>
    <row r="406" spans="1:7" x14ac:dyDescent="0.25">
      <c r="A406" t="str">
        <f>LEFT(Raw_data!A406,44)</f>
        <v>November 2018</v>
      </c>
      <c r="B406" t="str">
        <f>MID(Raw_data!B406,SEARCH(" ",Raw_data!B406)+1,LEN(Raw_data!B406)-SEARCH(" ",Raw_data!B406))</f>
        <v>Taraba</v>
      </c>
      <c r="C406" t="str">
        <f>MID(Raw_data!C406,SEARCH("&gt;",Raw_data!C406)+1,SEARCH("/",Raw_data!C406)-SEARCH("&gt;",Raw_data!C406)-2)</f>
        <v>3014</v>
      </c>
      <c r="D406" t="s">
        <v>929</v>
      </c>
      <c r="E406">
        <f>VLOOKUP($D406,Sheet3!$A:$B,MATCH(E$1,Sheet3!$A$1:$B$1,0),0)</f>
        <v>30</v>
      </c>
      <c r="F406" s="4">
        <f>(0.05*Raw_data!D406)/(365/31)</f>
        <v>13647.401780821921</v>
      </c>
      <c r="G406" s="3">
        <f t="shared" si="6"/>
        <v>0.22084789825968473</v>
      </c>
    </row>
    <row r="407" spans="1:7" x14ac:dyDescent="0.25">
      <c r="A407" t="str">
        <f>LEFT(Raw_data!A407,44)</f>
        <v>November 2018</v>
      </c>
      <c r="B407" t="str">
        <f>MID(Raw_data!B407,SEARCH(" ",Raw_data!B407)+1,LEN(Raw_data!B407)-SEARCH(" ",Raw_data!B407))</f>
        <v>Yobe</v>
      </c>
      <c r="C407" t="str">
        <f>MID(Raw_data!C407,SEARCH("&gt;",Raw_data!C407)+1,SEARCH("/",Raw_data!C407)-SEARCH("&gt;",Raw_data!C407)-2)</f>
        <v>4886</v>
      </c>
      <c r="D407" t="s">
        <v>929</v>
      </c>
      <c r="E407">
        <f>VLOOKUP($D407,Sheet3!$A:$B,MATCH(E$1,Sheet3!$A$1:$B$1,0),0)</f>
        <v>30</v>
      </c>
      <c r="F407" s="4">
        <f>(0.05*Raw_data!D407)/(365/31)</f>
        <v>14897.347260273973</v>
      </c>
      <c r="G407" s="3">
        <f t="shared" si="6"/>
        <v>0.32797785502585802</v>
      </c>
    </row>
    <row r="408" spans="1:7" x14ac:dyDescent="0.25">
      <c r="A408" t="str">
        <f>LEFT(Raw_data!A408,44)</f>
        <v>November 2018</v>
      </c>
      <c r="B408" t="str">
        <f>MID(Raw_data!B408,SEARCH(" ",Raw_data!B408)+1,LEN(Raw_data!B408)-SEARCH(" ",Raw_data!B408))</f>
        <v>Zamfara</v>
      </c>
      <c r="C408" t="str">
        <f>MID(Raw_data!C408,SEARCH("&gt;",Raw_data!C408)+1,SEARCH("/",Raw_data!C408)-SEARCH("&gt;",Raw_data!C408)-2)</f>
        <v>2917</v>
      </c>
      <c r="D408" t="s">
        <v>929</v>
      </c>
      <c r="E408">
        <f>VLOOKUP($D408,Sheet3!$A:$B,MATCH(E$1,Sheet3!$A$1:$B$1,0),0)</f>
        <v>30</v>
      </c>
      <c r="F408" s="4">
        <f>(0.05*Raw_data!D408)/(365/31)</f>
        <v>20201.901643835619</v>
      </c>
      <c r="G408" s="3">
        <f t="shared" si="6"/>
        <v>0.14439234738528139</v>
      </c>
    </row>
    <row r="409" spans="1:7" x14ac:dyDescent="0.25">
      <c r="A409" t="str">
        <f>LEFT(Raw_data!A409,44)</f>
        <v>December 2018</v>
      </c>
      <c r="B409" t="str">
        <f>MID(Raw_data!B409,SEARCH(" ",Raw_data!B409)+1,LEN(Raw_data!B409)-SEARCH(" ",Raw_data!B409))</f>
        <v>Anambra</v>
      </c>
      <c r="C409" t="str">
        <f>MID(Raw_data!C409,SEARCH("&gt;",Raw_data!C409)+1,SEARCH("/",Raw_data!C409)-SEARCH("&gt;",Raw_data!C409)-2)</f>
        <v>1747</v>
      </c>
      <c r="D409" t="s">
        <v>930</v>
      </c>
      <c r="E409">
        <f>VLOOKUP($D409,Sheet3!$A:$B,MATCH(E$1,Sheet3!$A$1:$B$1,0),0)</f>
        <v>31</v>
      </c>
      <c r="F409" s="4">
        <f>(0.05*Raw_data!D409)/(365/31)</f>
        <v>24736.806712328769</v>
      </c>
      <c r="G409" s="3">
        <f t="shared" si="6"/>
        <v>7.0623505301890849E-2</v>
      </c>
    </row>
    <row r="410" spans="1:7" x14ac:dyDescent="0.25">
      <c r="A410" t="str">
        <f>LEFT(Raw_data!A410,44)</f>
        <v>December 2018</v>
      </c>
      <c r="B410" t="str">
        <f>MID(Raw_data!B410,SEARCH(" ",Raw_data!B410)+1,LEN(Raw_data!B410)-SEARCH(" ",Raw_data!B410))</f>
        <v>Abia</v>
      </c>
      <c r="C410" t="str">
        <f>MID(Raw_data!C410,SEARCH("&gt;",Raw_data!C410)+1,SEARCH("/",Raw_data!C410)-SEARCH("&gt;",Raw_data!C410)-2)</f>
        <v>1368</v>
      </c>
      <c r="D410" t="s">
        <v>930</v>
      </c>
      <c r="E410">
        <f>VLOOKUP($D410,Sheet3!$A:$B,MATCH(E$1,Sheet3!$A$1:$B$1,0),0)</f>
        <v>31</v>
      </c>
      <c r="F410" s="4">
        <f>(0.05*Raw_data!D410)/(365/31)</f>
        <v>16568.531780821919</v>
      </c>
      <c r="G410" s="3">
        <f t="shared" si="6"/>
        <v>8.2566157224833917E-2</v>
      </c>
    </row>
    <row r="411" spans="1:7" x14ac:dyDescent="0.25">
      <c r="A411" t="str">
        <f>LEFT(Raw_data!A411,44)</f>
        <v>December 2018</v>
      </c>
      <c r="B411" t="str">
        <f>MID(Raw_data!B411,SEARCH(" ",Raw_data!B411)+1,LEN(Raw_data!B411)-SEARCH(" ",Raw_data!B411))</f>
        <v>Adamawa</v>
      </c>
      <c r="C411" t="str">
        <f>MID(Raw_data!C411,SEARCH("&gt;",Raw_data!C411)+1,SEARCH("/",Raw_data!C411)-SEARCH("&gt;",Raw_data!C411)-2)</f>
        <v>9630</v>
      </c>
      <c r="D411" t="s">
        <v>930</v>
      </c>
      <c r="E411">
        <f>VLOOKUP($D411,Sheet3!$A:$B,MATCH(E$1,Sheet3!$A$1:$B$1,0),0)</f>
        <v>31</v>
      </c>
      <c r="F411" s="4">
        <f>(0.05*Raw_data!D411)/(365/31)</f>
        <v>18959.298493150687</v>
      </c>
      <c r="G411" s="3">
        <f t="shared" si="6"/>
        <v>0.50793018546962443</v>
      </c>
    </row>
    <row r="412" spans="1:7" x14ac:dyDescent="0.25">
      <c r="A412" t="str">
        <f>LEFT(Raw_data!A412,44)</f>
        <v>December 2018</v>
      </c>
      <c r="B412" t="str">
        <f>MID(Raw_data!B412,SEARCH(" ",Raw_data!B412)+1,LEN(Raw_data!B412)-SEARCH(" ",Raw_data!B412))</f>
        <v>Akwa-Ibom</v>
      </c>
      <c r="C412" t="str">
        <f>MID(Raw_data!C412,SEARCH("&gt;",Raw_data!C412)+1,SEARCH("/",Raw_data!C412)-SEARCH("&gt;",Raw_data!C412)-2)</f>
        <v>1150</v>
      </c>
      <c r="D412" t="s">
        <v>930</v>
      </c>
      <c r="E412">
        <f>VLOOKUP($D412,Sheet3!$A:$B,MATCH(E$1,Sheet3!$A$1:$B$1,0),0)</f>
        <v>31</v>
      </c>
      <c r="F412" s="4">
        <f>(0.05*Raw_data!D412)/(365/31)</f>
        <v>24865.342054794524</v>
      </c>
      <c r="G412" s="3">
        <f t="shared" si="6"/>
        <v>4.6249112417830487E-2</v>
      </c>
    </row>
    <row r="413" spans="1:7" x14ac:dyDescent="0.25">
      <c r="A413" t="str">
        <f>LEFT(Raw_data!A413,44)</f>
        <v>December 2018</v>
      </c>
      <c r="B413" t="str">
        <f>MID(Raw_data!B413,SEARCH(" ",Raw_data!B413)+1,LEN(Raw_data!B413)-SEARCH(" ",Raw_data!B413))</f>
        <v>Bauchi</v>
      </c>
      <c r="C413" t="str">
        <f>MID(Raw_data!C413,SEARCH("&gt;",Raw_data!C413)+1,SEARCH("/",Raw_data!C413)-SEARCH("&gt;",Raw_data!C413)-2)</f>
        <v>8760</v>
      </c>
      <c r="D413" t="s">
        <v>930</v>
      </c>
      <c r="E413">
        <f>VLOOKUP($D413,Sheet3!$A:$B,MATCH(E$1,Sheet3!$A$1:$B$1,0),0)</f>
        <v>31</v>
      </c>
      <c r="F413" s="4">
        <f>(0.05*Raw_data!D413)/(365/31)</f>
        <v>29662.16739726028</v>
      </c>
      <c r="G413" s="3">
        <f t="shared" si="6"/>
        <v>0.29532568819664573</v>
      </c>
    </row>
    <row r="414" spans="1:7" x14ac:dyDescent="0.25">
      <c r="A414" t="str">
        <f>LEFT(Raw_data!A414,44)</f>
        <v>December 2018</v>
      </c>
      <c r="B414" t="str">
        <f>MID(Raw_data!B414,SEARCH(" ",Raw_data!B414)+1,LEN(Raw_data!B414)-SEARCH(" ",Raw_data!B414))</f>
        <v>Benue</v>
      </c>
      <c r="C414" t="str">
        <f>MID(Raw_data!C414,SEARCH("&gt;",Raw_data!C414)+1,SEARCH("/",Raw_data!C414)-SEARCH("&gt;",Raw_data!C414)-2)</f>
        <v>1119</v>
      </c>
      <c r="D414" t="s">
        <v>930</v>
      </c>
      <c r="E414">
        <f>VLOOKUP($D414,Sheet3!$A:$B,MATCH(E$1,Sheet3!$A$1:$B$1,0),0)</f>
        <v>31</v>
      </c>
      <c r="F414" s="4">
        <f>(0.05*Raw_data!D414)/(365/31)</f>
        <v>25545.82178082192</v>
      </c>
      <c r="G414" s="3">
        <f t="shared" si="6"/>
        <v>4.3803640751931876E-2</v>
      </c>
    </row>
    <row r="415" spans="1:7" x14ac:dyDescent="0.25">
      <c r="A415" t="str">
        <f>LEFT(Raw_data!A415,44)</f>
        <v>December 2018</v>
      </c>
      <c r="B415" t="str">
        <f>MID(Raw_data!B415,SEARCH(" ",Raw_data!B415)+1,LEN(Raw_data!B415)-SEARCH(" ",Raw_data!B415))</f>
        <v>Borno</v>
      </c>
      <c r="C415" t="str">
        <f>MID(Raw_data!C415,SEARCH("&gt;",Raw_data!C415)+1,SEARCH("/",Raw_data!C415)-SEARCH("&gt;",Raw_data!C415)-2)</f>
        <v>4555</v>
      </c>
      <c r="D415" t="s">
        <v>930</v>
      </c>
      <c r="E415">
        <f>VLOOKUP($D415,Sheet3!$A:$B,MATCH(E$1,Sheet3!$A$1:$B$1,0),0)</f>
        <v>31</v>
      </c>
      <c r="F415" s="4">
        <f>(0.05*Raw_data!D415)/(365/31)</f>
        <v>26206.631369863015</v>
      </c>
      <c r="G415" s="3">
        <f t="shared" si="6"/>
        <v>0.17381096928154371</v>
      </c>
    </row>
    <row r="416" spans="1:7" x14ac:dyDescent="0.25">
      <c r="A416" t="str">
        <f>LEFT(Raw_data!A416,44)</f>
        <v>December 2018</v>
      </c>
      <c r="B416" t="str">
        <f>MID(Raw_data!B416,SEARCH(" ",Raw_data!B416)+1,LEN(Raw_data!B416)-SEARCH(" ",Raw_data!B416))</f>
        <v>Bayelsa</v>
      </c>
      <c r="C416" t="str">
        <f>MID(Raw_data!C416,SEARCH("&gt;",Raw_data!C416)+1,SEARCH("/",Raw_data!C416)-SEARCH("&gt;",Raw_data!C416)-2)</f>
        <v>775</v>
      </c>
      <c r="D416" t="s">
        <v>930</v>
      </c>
      <c r="E416">
        <f>VLOOKUP($D416,Sheet3!$A:$B,MATCH(E$1,Sheet3!$A$1:$B$1,0),0)</f>
        <v>31</v>
      </c>
      <c r="F416" s="4">
        <f>(0.05*Raw_data!D416)/(365/31)</f>
        <v>10193.64082191781</v>
      </c>
      <c r="G416" s="3">
        <f t="shared" si="6"/>
        <v>7.6027791594700619E-2</v>
      </c>
    </row>
    <row r="417" spans="1:7" x14ac:dyDescent="0.25">
      <c r="A417" t="str">
        <f>LEFT(Raw_data!A417,44)</f>
        <v>December 2018</v>
      </c>
      <c r="B417" t="str">
        <f>MID(Raw_data!B417,SEARCH(" ",Raw_data!B417)+1,LEN(Raw_data!B417)-SEARCH(" ",Raw_data!B417))</f>
        <v>Cross River</v>
      </c>
      <c r="C417" t="str">
        <f>MID(Raw_data!C417,SEARCH("&gt;",Raw_data!C417)+1,SEARCH("/",Raw_data!C417)-SEARCH("&gt;",Raw_data!C417)-2)</f>
        <v>1355</v>
      </c>
      <c r="D417" t="s">
        <v>930</v>
      </c>
      <c r="E417">
        <f>VLOOKUP($D417,Sheet3!$A:$B,MATCH(E$1,Sheet3!$A$1:$B$1,0),0)</f>
        <v>31</v>
      </c>
      <c r="F417" s="4">
        <f>(0.05*Raw_data!D417)/(365/31)</f>
        <v>17288.83164383562</v>
      </c>
      <c r="G417" s="3">
        <f t="shared" si="6"/>
        <v>7.8374295494000545E-2</v>
      </c>
    </row>
    <row r="418" spans="1:7" x14ac:dyDescent="0.25">
      <c r="A418" t="str">
        <f>LEFT(Raw_data!A418,44)</f>
        <v>December 2018</v>
      </c>
      <c r="B418" t="str">
        <f>MID(Raw_data!B418,SEARCH(" ",Raw_data!B418)+1,LEN(Raw_data!B418)-SEARCH(" ",Raw_data!B418))</f>
        <v>Delta</v>
      </c>
      <c r="C418" t="str">
        <f>MID(Raw_data!C418,SEARCH("&gt;",Raw_data!C418)+1,SEARCH("/",Raw_data!C418)-SEARCH("&gt;",Raw_data!C418)-2)</f>
        <v>3835</v>
      </c>
      <c r="D418" t="s">
        <v>930</v>
      </c>
      <c r="E418">
        <f>VLOOKUP($D418,Sheet3!$A:$B,MATCH(E$1,Sheet3!$A$1:$B$1,0),0)</f>
        <v>31</v>
      </c>
      <c r="F418" s="4">
        <f>(0.05*Raw_data!D418)/(365/31)</f>
        <v>25398.533561643839</v>
      </c>
      <c r="G418" s="3">
        <f t="shared" si="6"/>
        <v>0.15099296936542472</v>
      </c>
    </row>
    <row r="419" spans="1:7" x14ac:dyDescent="0.25">
      <c r="A419" t="str">
        <f>LEFT(Raw_data!A419,44)</f>
        <v>December 2018</v>
      </c>
      <c r="B419" t="str">
        <f>MID(Raw_data!B419,SEARCH(" ",Raw_data!B419)+1,LEN(Raw_data!B419)-SEARCH(" ",Raw_data!B419))</f>
        <v>Ebonyi</v>
      </c>
      <c r="C419" t="str">
        <f>MID(Raw_data!C419,SEARCH("&gt;",Raw_data!C419)+1,SEARCH("/",Raw_data!C419)-SEARCH("&gt;",Raw_data!C419)-2)</f>
        <v>1262</v>
      </c>
      <c r="D419" t="s">
        <v>930</v>
      </c>
      <c r="E419">
        <f>VLOOKUP($D419,Sheet3!$A:$B,MATCH(E$1,Sheet3!$A$1:$B$1,0),0)</f>
        <v>31</v>
      </c>
      <c r="F419" s="4">
        <f>(0.05*Raw_data!D419)/(365/31)</f>
        <v>12856.303013698631</v>
      </c>
      <c r="G419" s="3">
        <f t="shared" si="6"/>
        <v>9.8161967608830891E-2</v>
      </c>
    </row>
    <row r="420" spans="1:7" x14ac:dyDescent="0.25">
      <c r="A420" t="str">
        <f>LEFT(Raw_data!A420,44)</f>
        <v>December 2018</v>
      </c>
      <c r="B420" t="str">
        <f>MID(Raw_data!B420,SEARCH(" ",Raw_data!B420)+1,LEN(Raw_data!B420)-SEARCH(" ",Raw_data!B420))</f>
        <v>Edo</v>
      </c>
      <c r="C420" t="str">
        <f>MID(Raw_data!C420,SEARCH("&gt;",Raw_data!C420)+1,SEARCH("/",Raw_data!C420)-SEARCH("&gt;",Raw_data!C420)-2)</f>
        <v>1539</v>
      </c>
      <c r="D420" t="s">
        <v>930</v>
      </c>
      <c r="E420">
        <f>VLOOKUP($D420,Sheet3!$A:$B,MATCH(E$1,Sheet3!$A$1:$B$1,0),0)</f>
        <v>31</v>
      </c>
      <c r="F420" s="4">
        <f>(0.05*Raw_data!D420)/(365/31)</f>
        <v>18815.466986301373</v>
      </c>
      <c r="G420" s="3">
        <f t="shared" si="6"/>
        <v>8.1794408882887207E-2</v>
      </c>
    </row>
    <row r="421" spans="1:7" x14ac:dyDescent="0.25">
      <c r="A421" t="str">
        <f>LEFT(Raw_data!A421,44)</f>
        <v>December 2018</v>
      </c>
      <c r="B421" t="str">
        <f>MID(Raw_data!B421,SEARCH(" ",Raw_data!B421)+1,LEN(Raw_data!B421)-SEARCH(" ",Raw_data!B421))</f>
        <v>Ekiti</v>
      </c>
      <c r="C421" t="str">
        <f>MID(Raw_data!C421,SEARCH("&gt;",Raw_data!C421)+1,SEARCH("/",Raw_data!C421)-SEARCH("&gt;",Raw_data!C421)-2)</f>
        <v>462</v>
      </c>
      <c r="D421" t="s">
        <v>930</v>
      </c>
      <c r="E421">
        <f>VLOOKUP($D421,Sheet3!$A:$B,MATCH(E$1,Sheet3!$A$1:$B$1,0),0)</f>
        <v>31</v>
      </c>
      <c r="F421" s="4">
        <f>(0.05*Raw_data!D421)/(365/31)</f>
        <v>14604.541643835619</v>
      </c>
      <c r="G421" s="3">
        <f t="shared" si="6"/>
        <v>3.1633995182245515E-2</v>
      </c>
    </row>
    <row r="422" spans="1:7" x14ac:dyDescent="0.25">
      <c r="A422" t="str">
        <f>LEFT(Raw_data!A422,44)</f>
        <v>December 2018</v>
      </c>
      <c r="B422" t="str">
        <f>MID(Raw_data!B422,SEARCH(" ",Raw_data!B422)+1,LEN(Raw_data!B422)-SEARCH(" ",Raw_data!B422))</f>
        <v>Enugu</v>
      </c>
      <c r="C422" t="str">
        <f>MID(Raw_data!C422,SEARCH("&gt;",Raw_data!C422)+1,SEARCH("/",Raw_data!C422)-SEARCH("&gt;",Raw_data!C422)-2)</f>
        <v>1248</v>
      </c>
      <c r="D422" t="s">
        <v>930</v>
      </c>
      <c r="E422">
        <f>VLOOKUP($D422,Sheet3!$A:$B,MATCH(E$1,Sheet3!$A$1:$B$1,0),0)</f>
        <v>31</v>
      </c>
      <c r="F422" s="4">
        <f>(0.05*Raw_data!D422)/(365/31)</f>
        <v>19721.639452054798</v>
      </c>
      <c r="G422" s="3">
        <f t="shared" si="6"/>
        <v>6.3280743116413213E-2</v>
      </c>
    </row>
    <row r="423" spans="1:7" x14ac:dyDescent="0.25">
      <c r="A423" t="str">
        <f>LEFT(Raw_data!A423,44)</f>
        <v>December 2018</v>
      </c>
      <c r="B423" t="str">
        <f>MID(Raw_data!B423,SEARCH(" ",Raw_data!B423)+1,LEN(Raw_data!B423)-SEARCH(" ",Raw_data!B423))</f>
        <v>Federal Capital Territory</v>
      </c>
      <c r="C423" t="str">
        <f>MID(Raw_data!C423,SEARCH("&gt;",Raw_data!C423)+1,SEARCH("/",Raw_data!C423)-SEARCH("&gt;",Raw_data!C423)-2)</f>
        <v>4826</v>
      </c>
      <c r="D423" t="s">
        <v>930</v>
      </c>
      <c r="E423">
        <f>VLOOKUP($D423,Sheet3!$A:$B,MATCH(E$1,Sheet3!$A$1:$B$1,0),0)</f>
        <v>31</v>
      </c>
      <c r="F423" s="4">
        <f>(0.05*Raw_data!D423)/(365/31)</f>
        <v>8708.3076712328766</v>
      </c>
      <c r="G423" s="3">
        <f t="shared" si="6"/>
        <v>0.55418345127403612</v>
      </c>
    </row>
    <row r="424" spans="1:7" x14ac:dyDescent="0.25">
      <c r="A424" t="str">
        <f>LEFT(Raw_data!A424,44)</f>
        <v>December 2018</v>
      </c>
      <c r="B424" t="str">
        <f>MID(Raw_data!B424,SEARCH(" ",Raw_data!B424)+1,LEN(Raw_data!B424)-SEARCH(" ",Raw_data!B424))</f>
        <v>Gombe</v>
      </c>
      <c r="C424" t="str">
        <f>MID(Raw_data!C424,SEARCH("&gt;",Raw_data!C424)+1,SEARCH("/",Raw_data!C424)-SEARCH("&gt;",Raw_data!C424)-2)</f>
        <v>3756</v>
      </c>
      <c r="D424" t="s">
        <v>930</v>
      </c>
      <c r="E424">
        <f>VLOOKUP($D424,Sheet3!$A:$B,MATCH(E$1,Sheet3!$A$1:$B$1,0),0)</f>
        <v>31</v>
      </c>
      <c r="F424" s="4">
        <f>(0.05*Raw_data!D424)/(365/31)</f>
        <v>14587.449178082194</v>
      </c>
      <c r="G424" s="3">
        <f t="shared" si="6"/>
        <v>0.25748161684384357</v>
      </c>
    </row>
    <row r="425" spans="1:7" x14ac:dyDescent="0.25">
      <c r="A425" t="str">
        <f>LEFT(Raw_data!A425,44)</f>
        <v>December 2018</v>
      </c>
      <c r="B425" t="str">
        <f>MID(Raw_data!B425,SEARCH(" ",Raw_data!B425)+1,LEN(Raw_data!B425)-SEARCH(" ",Raw_data!B425))</f>
        <v>Imo</v>
      </c>
      <c r="C425" t="str">
        <f>MID(Raw_data!C425,SEARCH("&gt;",Raw_data!C425)+1,SEARCH("/",Raw_data!C425)-SEARCH("&gt;",Raw_data!C425)-2)</f>
        <v>1295</v>
      </c>
      <c r="D425" t="s">
        <v>930</v>
      </c>
      <c r="E425">
        <f>VLOOKUP($D425,Sheet3!$A:$B,MATCH(E$1,Sheet3!$A$1:$B$1,0),0)</f>
        <v>31</v>
      </c>
      <c r="F425" s="4">
        <f>(0.05*Raw_data!D425)/(365/31)</f>
        <v>24385.338904109591</v>
      </c>
      <c r="G425" s="3">
        <f t="shared" si="6"/>
        <v>5.3105679814101636E-2</v>
      </c>
    </row>
    <row r="426" spans="1:7" x14ac:dyDescent="0.25">
      <c r="A426" t="str">
        <f>LEFT(Raw_data!A426,44)</f>
        <v>December 2018</v>
      </c>
      <c r="B426" t="str">
        <f>MID(Raw_data!B426,SEARCH(" ",Raw_data!B426)+1,LEN(Raw_data!B426)-SEARCH(" ",Raw_data!B426))</f>
        <v>Jigawa</v>
      </c>
      <c r="C426" t="str">
        <f>MID(Raw_data!C426,SEARCH("&gt;",Raw_data!C426)+1,SEARCH("/",Raw_data!C426)-SEARCH("&gt;",Raw_data!C426)-2)</f>
        <v>11360</v>
      </c>
      <c r="D426" t="s">
        <v>930</v>
      </c>
      <c r="E426">
        <f>VLOOKUP($D426,Sheet3!$A:$B,MATCH(E$1,Sheet3!$A$1:$B$1,0),0)</f>
        <v>31</v>
      </c>
      <c r="F426" s="4">
        <f>(0.05*Raw_data!D426)/(365/31)</f>
        <v>26024.219726027401</v>
      </c>
      <c r="G426" s="3">
        <f t="shared" si="6"/>
        <v>0.43651644966087538</v>
      </c>
    </row>
    <row r="427" spans="1:7" x14ac:dyDescent="0.25">
      <c r="A427" t="str">
        <f>LEFT(Raw_data!A427,44)</f>
        <v>December 2018</v>
      </c>
      <c r="B427" t="str">
        <f>MID(Raw_data!B427,SEARCH(" ",Raw_data!B427)+1,LEN(Raw_data!B427)-SEARCH(" ",Raw_data!B427))</f>
        <v>Kaduna</v>
      </c>
      <c r="C427" t="str">
        <f>MID(Raw_data!C427,SEARCH("&gt;",Raw_data!C427)+1,SEARCH("/",Raw_data!C427)-SEARCH("&gt;",Raw_data!C427)-2)</f>
        <v>41575</v>
      </c>
      <c r="D427" t="s">
        <v>930</v>
      </c>
      <c r="E427">
        <f>VLOOKUP($D427,Sheet3!$A:$B,MATCH(E$1,Sheet3!$A$1:$B$1,0),0)</f>
        <v>31</v>
      </c>
      <c r="F427" s="4">
        <f>(0.05*Raw_data!D427)/(365/31)</f>
        <v>36730.596301369864</v>
      </c>
      <c r="G427" s="3">
        <f t="shared" si="6"/>
        <v>1.1318901457216328</v>
      </c>
    </row>
    <row r="428" spans="1:7" x14ac:dyDescent="0.25">
      <c r="A428" t="str">
        <f>LEFT(Raw_data!A428,44)</f>
        <v>December 2018</v>
      </c>
      <c r="B428" t="str">
        <f>MID(Raw_data!B428,SEARCH(" ",Raw_data!B428)+1,LEN(Raw_data!B428)-SEARCH(" ",Raw_data!B428))</f>
        <v>Kebbi</v>
      </c>
      <c r="C428" t="str">
        <f>MID(Raw_data!C428,SEARCH("&gt;",Raw_data!C428)+1,SEARCH("/",Raw_data!C428)-SEARCH("&gt;",Raw_data!C428)-2)</f>
        <v>5604</v>
      </c>
      <c r="D428" t="s">
        <v>930</v>
      </c>
      <c r="E428">
        <f>VLOOKUP($D428,Sheet3!$A:$B,MATCH(E$1,Sheet3!$A$1:$B$1,0),0)</f>
        <v>31</v>
      </c>
      <c r="F428" s="4">
        <f>(0.05*Raw_data!D428)/(365/31)</f>
        <v>19838.275890410961</v>
      </c>
      <c r="G428" s="3">
        <f t="shared" si="6"/>
        <v>0.28248422549203239</v>
      </c>
    </row>
    <row r="429" spans="1:7" x14ac:dyDescent="0.25">
      <c r="A429" t="str">
        <f>LEFT(Raw_data!A429,44)</f>
        <v>December 2018</v>
      </c>
      <c r="B429" t="str">
        <f>MID(Raw_data!B429,SEARCH(" ",Raw_data!B429)+1,LEN(Raw_data!B429)-SEARCH(" ",Raw_data!B429))</f>
        <v>Kano</v>
      </c>
      <c r="C429" t="str">
        <f>MID(Raw_data!C429,SEARCH("&gt;",Raw_data!C429)+1,SEARCH("/",Raw_data!C429)-SEARCH("&gt;",Raw_data!C429)-2)</f>
        <v>28667</v>
      </c>
      <c r="D429" t="s">
        <v>930</v>
      </c>
      <c r="E429">
        <f>VLOOKUP($D429,Sheet3!$A:$B,MATCH(E$1,Sheet3!$A$1:$B$1,0),0)</f>
        <v>31</v>
      </c>
      <c r="F429" s="4">
        <f>(0.05*Raw_data!D429)/(365/31)</f>
        <v>58832.326575342478</v>
      </c>
      <c r="G429" s="3">
        <f t="shared" si="6"/>
        <v>0.48726612848275108</v>
      </c>
    </row>
    <row r="430" spans="1:7" x14ac:dyDescent="0.25">
      <c r="A430" t="str">
        <f>LEFT(Raw_data!A430,44)</f>
        <v>December 2018</v>
      </c>
      <c r="B430" t="str">
        <f>MID(Raw_data!B430,SEARCH(" ",Raw_data!B430)+1,LEN(Raw_data!B430)-SEARCH(" ",Raw_data!B430))</f>
        <v>Kogi</v>
      </c>
      <c r="C430" t="str">
        <f>MID(Raw_data!C430,SEARCH("&gt;",Raw_data!C430)+1,SEARCH("/",Raw_data!C430)-SEARCH("&gt;",Raw_data!C430)-2)</f>
        <v>2220</v>
      </c>
      <c r="D430" t="s">
        <v>930</v>
      </c>
      <c r="E430">
        <f>VLOOKUP($D430,Sheet3!$A:$B,MATCH(E$1,Sheet3!$A$1:$B$1,0),0)</f>
        <v>31</v>
      </c>
      <c r="F430" s="4">
        <f>(0.05*Raw_data!D430)/(365/31)</f>
        <v>19849.915753424659</v>
      </c>
      <c r="G430" s="3">
        <f t="shared" si="6"/>
        <v>0.11183926559572369</v>
      </c>
    </row>
    <row r="431" spans="1:7" x14ac:dyDescent="0.25">
      <c r="A431" t="str">
        <f>LEFT(Raw_data!A431,44)</f>
        <v>December 2018</v>
      </c>
      <c r="B431" t="str">
        <f>MID(Raw_data!B431,SEARCH(" ",Raw_data!B431)+1,LEN(Raw_data!B431)-SEARCH(" ",Raw_data!B431))</f>
        <v>Katsina</v>
      </c>
      <c r="C431" t="str">
        <f>MID(Raw_data!C431,SEARCH("&gt;",Raw_data!C431)+1,SEARCH("/",Raw_data!C431)-SEARCH("&gt;",Raw_data!C431)-2)</f>
        <v>18987</v>
      </c>
      <c r="D431" t="s">
        <v>930</v>
      </c>
      <c r="E431">
        <f>VLOOKUP($D431,Sheet3!$A:$B,MATCH(E$1,Sheet3!$A$1:$B$1,0),0)</f>
        <v>31</v>
      </c>
      <c r="F431" s="4">
        <f>(0.05*Raw_data!D431)/(365/31)</f>
        <v>35071.743835616442</v>
      </c>
      <c r="G431" s="3">
        <f t="shared" si="6"/>
        <v>0.54137598885853266</v>
      </c>
    </row>
    <row r="432" spans="1:7" x14ac:dyDescent="0.25">
      <c r="A432" t="str">
        <f>LEFT(Raw_data!A432,44)</f>
        <v>December 2018</v>
      </c>
      <c r="B432" t="str">
        <f>MID(Raw_data!B432,SEARCH(" ",Raw_data!B432)+1,LEN(Raw_data!B432)-SEARCH(" ",Raw_data!B432))</f>
        <v>Kwara</v>
      </c>
      <c r="C432" t="str">
        <f>MID(Raw_data!C432,SEARCH("&gt;",Raw_data!C432)+1,SEARCH("/",Raw_data!C432)-SEARCH("&gt;",Raw_data!C432)-2)</f>
        <v>1196</v>
      </c>
      <c r="D432" t="s">
        <v>930</v>
      </c>
      <c r="E432">
        <f>VLOOKUP($D432,Sheet3!$A:$B,MATCH(E$1,Sheet3!$A$1:$B$1,0),0)</f>
        <v>31</v>
      </c>
      <c r="F432" s="4">
        <f>(0.05*Raw_data!D432)/(365/31)</f>
        <v>14355.993835616438</v>
      </c>
      <c r="G432" s="3">
        <f t="shared" si="6"/>
        <v>8.3310150010846976E-2</v>
      </c>
    </row>
    <row r="433" spans="1:7" x14ac:dyDescent="0.25">
      <c r="A433" t="str">
        <f>LEFT(Raw_data!A433,44)</f>
        <v>December 2018</v>
      </c>
      <c r="B433" t="str">
        <f>MID(Raw_data!B433,SEARCH(" ",Raw_data!B433)+1,LEN(Raw_data!B433)-SEARCH(" ",Raw_data!B433))</f>
        <v>Lagos</v>
      </c>
      <c r="C433" t="str">
        <f>MID(Raw_data!C433,SEARCH("&gt;",Raw_data!C433)+1,SEARCH("/",Raw_data!C433)-SEARCH("&gt;",Raw_data!C433)-2)</f>
        <v>9519</v>
      </c>
      <c r="D433" t="s">
        <v>930</v>
      </c>
      <c r="E433">
        <f>VLOOKUP($D433,Sheet3!$A:$B,MATCH(E$1,Sheet3!$A$1:$B$1,0),0)</f>
        <v>31</v>
      </c>
      <c r="F433" s="4">
        <f>(0.05*Raw_data!D433)/(365/31)</f>
        <v>55858.636712328771</v>
      </c>
      <c r="G433" s="3">
        <f t="shared" si="6"/>
        <v>0.17041232225238009</v>
      </c>
    </row>
    <row r="434" spans="1:7" x14ac:dyDescent="0.25">
      <c r="A434" t="str">
        <f>LEFT(Raw_data!A434,44)</f>
        <v>December 2018</v>
      </c>
      <c r="B434" t="str">
        <f>MID(Raw_data!B434,SEARCH(" ",Raw_data!B434)+1,LEN(Raw_data!B434)-SEARCH(" ",Raw_data!B434))</f>
        <v>Nasarawa</v>
      </c>
      <c r="C434" t="str">
        <f>MID(Raw_data!C434,SEARCH("&gt;",Raw_data!C434)+1,SEARCH("/",Raw_data!C434)-SEARCH("&gt;",Raw_data!C434)-2)</f>
        <v>5565</v>
      </c>
      <c r="D434" t="s">
        <v>930</v>
      </c>
      <c r="E434">
        <f>VLOOKUP($D434,Sheet3!$A:$B,MATCH(E$1,Sheet3!$A$1:$B$1,0),0)</f>
        <v>31</v>
      </c>
      <c r="F434" s="4">
        <f>(0.05*Raw_data!D434)/(365/31)</f>
        <v>11281.384109589042</v>
      </c>
      <c r="G434" s="3">
        <f t="shared" si="6"/>
        <v>0.49329053473764944</v>
      </c>
    </row>
    <row r="435" spans="1:7" x14ac:dyDescent="0.25">
      <c r="A435" t="str">
        <f>LEFT(Raw_data!A435,44)</f>
        <v>December 2018</v>
      </c>
      <c r="B435" t="str">
        <f>MID(Raw_data!B435,SEARCH(" ",Raw_data!B435)+1,LEN(Raw_data!B435)-SEARCH(" ",Raw_data!B435))</f>
        <v>Niger</v>
      </c>
      <c r="C435" t="str">
        <f>MID(Raw_data!C435,SEARCH("&gt;",Raw_data!C435)+1,SEARCH("/",Raw_data!C435)-SEARCH("&gt;",Raw_data!C435)-2)</f>
        <v>6986</v>
      </c>
      <c r="D435" t="s">
        <v>930</v>
      </c>
      <c r="E435">
        <f>VLOOKUP($D435,Sheet3!$A:$B,MATCH(E$1,Sheet3!$A$1:$B$1,0),0)</f>
        <v>31</v>
      </c>
      <c r="F435" s="4">
        <f>(0.05*Raw_data!D435)/(365/31)</f>
        <v>25055.890136986305</v>
      </c>
      <c r="G435" s="3">
        <f t="shared" si="6"/>
        <v>0.27881667591156944</v>
      </c>
    </row>
    <row r="436" spans="1:7" x14ac:dyDescent="0.25">
      <c r="A436" t="str">
        <f>LEFT(Raw_data!A436,44)</f>
        <v>December 2018</v>
      </c>
      <c r="B436" t="str">
        <f>MID(Raw_data!B436,SEARCH(" ",Raw_data!B436)+1,LEN(Raw_data!B436)-SEARCH(" ",Raw_data!B436))</f>
        <v>Ogun</v>
      </c>
      <c r="C436" t="str">
        <f>MID(Raw_data!C436,SEARCH("&gt;",Raw_data!C436)+1,SEARCH("/",Raw_data!C436)-SEARCH("&gt;",Raw_data!C436)-2)</f>
        <v>2550</v>
      </c>
      <c r="D436" t="s">
        <v>930</v>
      </c>
      <c r="E436">
        <f>VLOOKUP($D436,Sheet3!$A:$B,MATCH(E$1,Sheet3!$A$1:$B$1,0),0)</f>
        <v>31</v>
      </c>
      <c r="F436" s="4">
        <f>(0.05*Raw_data!D436)/(365/31)</f>
        <v>23373.825890410961</v>
      </c>
      <c r="G436" s="3">
        <f t="shared" si="6"/>
        <v>0.10909638892476432</v>
      </c>
    </row>
    <row r="437" spans="1:7" x14ac:dyDescent="0.25">
      <c r="A437" t="str">
        <f>LEFT(Raw_data!A437,44)</f>
        <v>December 2018</v>
      </c>
      <c r="B437" t="str">
        <f>MID(Raw_data!B437,SEARCH(" ",Raw_data!B437)+1,LEN(Raw_data!B437)-SEARCH(" ",Raw_data!B437))</f>
        <v>Ondo</v>
      </c>
      <c r="C437" t="str">
        <f>MID(Raw_data!C437,SEARCH("&gt;",Raw_data!C437)+1,SEARCH("/",Raw_data!C437)-SEARCH("&gt;",Raw_data!C437)-2)</f>
        <v>2185</v>
      </c>
      <c r="D437" t="s">
        <v>930</v>
      </c>
      <c r="E437">
        <f>VLOOKUP($D437,Sheet3!$A:$B,MATCH(E$1,Sheet3!$A$1:$B$1,0),0)</f>
        <v>31</v>
      </c>
      <c r="F437" s="4">
        <f>(0.05*Raw_data!D437)/(365/31)</f>
        <v>21396.994109589043</v>
      </c>
      <c r="G437" s="3">
        <f t="shared" si="6"/>
        <v>0.1021171473342975</v>
      </c>
    </row>
    <row r="438" spans="1:7" x14ac:dyDescent="0.25">
      <c r="A438" t="str">
        <f>LEFT(Raw_data!A438,44)</f>
        <v>December 2018</v>
      </c>
      <c r="B438" t="str">
        <f>MID(Raw_data!B438,SEARCH(" ",Raw_data!B438)+1,LEN(Raw_data!B438)-SEARCH(" ",Raw_data!B438))</f>
        <v>Osun</v>
      </c>
      <c r="C438" t="str">
        <f>MID(Raw_data!C438,SEARCH("&gt;",Raw_data!C438)+1,SEARCH("/",Raw_data!C438)-SEARCH("&gt;",Raw_data!C438)-2)</f>
        <v>2393</v>
      </c>
      <c r="D438" t="s">
        <v>930</v>
      </c>
      <c r="E438">
        <f>VLOOKUP($D438,Sheet3!$A:$B,MATCH(E$1,Sheet3!$A$1:$B$1,0),0)</f>
        <v>31</v>
      </c>
      <c r="F438" s="4">
        <f>(0.05*Raw_data!D438)/(365/31)</f>
        <v>21216.315068493153</v>
      </c>
      <c r="G438" s="3">
        <f t="shared" si="6"/>
        <v>0.11279055727983955</v>
      </c>
    </row>
    <row r="439" spans="1:7" x14ac:dyDescent="0.25">
      <c r="A439" t="str">
        <f>LEFT(Raw_data!A439,44)</f>
        <v>December 2018</v>
      </c>
      <c r="B439" t="str">
        <f>MID(Raw_data!B439,SEARCH(" ",Raw_data!B439)+1,LEN(Raw_data!B439)-SEARCH(" ",Raw_data!B439))</f>
        <v>Oyo</v>
      </c>
      <c r="C439" t="str">
        <f>MID(Raw_data!C439,SEARCH("&gt;",Raw_data!C439)+1,SEARCH("/",Raw_data!C439)-SEARCH("&gt;",Raw_data!C439)-2)</f>
        <v>5673</v>
      </c>
      <c r="D439" t="s">
        <v>930</v>
      </c>
      <c r="E439">
        <f>VLOOKUP($D439,Sheet3!$A:$B,MATCH(E$1,Sheet3!$A$1:$B$1,0),0)</f>
        <v>31</v>
      </c>
      <c r="F439" s="4">
        <f>(0.05*Raw_data!D439)/(365/31)</f>
        <v>35316.970821917814</v>
      </c>
      <c r="G439" s="3">
        <f t="shared" si="6"/>
        <v>0.16063099037019676</v>
      </c>
    </row>
    <row r="440" spans="1:7" x14ac:dyDescent="0.25">
      <c r="A440" t="str">
        <f>LEFT(Raw_data!A440,44)</f>
        <v>December 2018</v>
      </c>
      <c r="B440" t="str">
        <f>MID(Raw_data!B440,SEARCH(" ",Raw_data!B440)+1,LEN(Raw_data!B440)-SEARCH(" ",Raw_data!B440))</f>
        <v>Plateau</v>
      </c>
      <c r="C440" t="str">
        <f>MID(Raw_data!C440,SEARCH("&gt;",Raw_data!C440)+1,SEARCH("/",Raw_data!C440)-SEARCH("&gt;",Raw_data!C440)-2)</f>
        <v>2981</v>
      </c>
      <c r="D440" t="s">
        <v>930</v>
      </c>
      <c r="E440">
        <f>VLOOKUP($D440,Sheet3!$A:$B,MATCH(E$1,Sheet3!$A$1:$B$1,0),0)</f>
        <v>31</v>
      </c>
      <c r="F440" s="4">
        <f>(0.05*Raw_data!D440)/(365/31)</f>
        <v>18583.833287671237</v>
      </c>
      <c r="G440" s="3">
        <f t="shared" si="6"/>
        <v>0.16040824053117367</v>
      </c>
    </row>
    <row r="441" spans="1:7" x14ac:dyDescent="0.25">
      <c r="A441" t="str">
        <f>LEFT(Raw_data!A441,44)</f>
        <v>December 2018</v>
      </c>
      <c r="B441" t="str">
        <f>MID(Raw_data!B441,SEARCH(" ",Raw_data!B441)+1,LEN(Raw_data!B441)-SEARCH(" ",Raw_data!B441))</f>
        <v>Rivers</v>
      </c>
      <c r="C441" t="str">
        <f>MID(Raw_data!C441,SEARCH("&gt;",Raw_data!C441)+1,SEARCH("/",Raw_data!C441)-SEARCH("&gt;",Raw_data!C441)-2)</f>
        <v>3253</v>
      </c>
      <c r="D441" t="s">
        <v>930</v>
      </c>
      <c r="E441">
        <f>VLOOKUP($D441,Sheet3!$A:$B,MATCH(E$1,Sheet3!$A$1:$B$1,0),0)</f>
        <v>31</v>
      </c>
      <c r="F441" s="4">
        <f>(0.05*Raw_data!D441)/(365/31)</f>
        <v>32890.282328767127</v>
      </c>
      <c r="G441" s="3">
        <f t="shared" si="6"/>
        <v>9.8904593383645087E-2</v>
      </c>
    </row>
    <row r="442" spans="1:7" x14ac:dyDescent="0.25">
      <c r="A442" t="str">
        <f>LEFT(Raw_data!A442,44)</f>
        <v>December 2018</v>
      </c>
      <c r="B442" t="str">
        <f>MID(Raw_data!B442,SEARCH(" ",Raw_data!B442)+1,LEN(Raw_data!B442)-SEARCH(" ",Raw_data!B442))</f>
        <v>Sokoto</v>
      </c>
      <c r="C442" t="str">
        <f>MID(Raw_data!C442,SEARCH("&gt;",Raw_data!C442)+1,SEARCH("/",Raw_data!C442)-SEARCH("&gt;",Raw_data!C442)-2)</f>
        <v>5313</v>
      </c>
      <c r="D442" t="s">
        <v>930</v>
      </c>
      <c r="E442">
        <f>VLOOKUP($D442,Sheet3!$A:$B,MATCH(E$1,Sheet3!$A$1:$B$1,0),0)</f>
        <v>31</v>
      </c>
      <c r="F442" s="4">
        <f>(0.05*Raw_data!D442)/(365/31)</f>
        <v>22383.860000000004</v>
      </c>
      <c r="G442" s="3">
        <f t="shared" si="6"/>
        <v>0.23735852529456489</v>
      </c>
    </row>
    <row r="443" spans="1:7" x14ac:dyDescent="0.25">
      <c r="A443" t="str">
        <f>LEFT(Raw_data!A443,44)</f>
        <v>December 2018</v>
      </c>
      <c r="B443" t="str">
        <f>MID(Raw_data!B443,SEARCH(" ",Raw_data!B443)+1,LEN(Raw_data!B443)-SEARCH(" ",Raw_data!B443))</f>
        <v>Taraba</v>
      </c>
      <c r="C443" t="str">
        <f>MID(Raw_data!C443,SEARCH("&gt;",Raw_data!C443)+1,SEARCH("/",Raw_data!C443)-SEARCH("&gt;",Raw_data!C443)-2)</f>
        <v>2805</v>
      </c>
      <c r="D443" t="s">
        <v>930</v>
      </c>
      <c r="E443">
        <f>VLOOKUP($D443,Sheet3!$A:$B,MATCH(E$1,Sheet3!$A$1:$B$1,0),0)</f>
        <v>31</v>
      </c>
      <c r="F443" s="4">
        <f>(0.05*Raw_data!D443)/(365/31)</f>
        <v>13647.401780821921</v>
      </c>
      <c r="G443" s="3">
        <f t="shared" si="6"/>
        <v>0.20553362794240732</v>
      </c>
    </row>
    <row r="444" spans="1:7" x14ac:dyDescent="0.25">
      <c r="A444" t="str">
        <f>LEFT(Raw_data!A444,44)</f>
        <v>December 2018</v>
      </c>
      <c r="B444" t="str">
        <f>MID(Raw_data!B444,SEARCH(" ",Raw_data!B444)+1,LEN(Raw_data!B444)-SEARCH(" ",Raw_data!B444))</f>
        <v>Yobe</v>
      </c>
      <c r="C444" t="str">
        <f>MID(Raw_data!C444,SEARCH("&gt;",Raw_data!C444)+1,SEARCH("/",Raw_data!C444)-SEARCH("&gt;",Raw_data!C444)-2)</f>
        <v>5623</v>
      </c>
      <c r="D444" t="s">
        <v>930</v>
      </c>
      <c r="E444">
        <f>VLOOKUP($D444,Sheet3!$A:$B,MATCH(E$1,Sheet3!$A$1:$B$1,0),0)</f>
        <v>31</v>
      </c>
      <c r="F444" s="4">
        <f>(0.05*Raw_data!D444)/(365/31)</f>
        <v>14897.347260273973</v>
      </c>
      <c r="G444" s="3">
        <f t="shared" si="6"/>
        <v>0.37744975006352838</v>
      </c>
    </row>
    <row r="445" spans="1:7" x14ac:dyDescent="0.25">
      <c r="A445" t="str">
        <f>LEFT(Raw_data!A445,44)</f>
        <v>December 2018</v>
      </c>
      <c r="B445" t="str">
        <f>MID(Raw_data!B445,SEARCH(" ",Raw_data!B445)+1,LEN(Raw_data!B445)-SEARCH(" ",Raw_data!B445))</f>
        <v>Zamfara</v>
      </c>
      <c r="C445" t="str">
        <f>MID(Raw_data!C445,SEARCH("&gt;",Raw_data!C445)+1,SEARCH("/",Raw_data!C445)-SEARCH("&gt;",Raw_data!C445)-2)</f>
        <v>14470</v>
      </c>
      <c r="D445" t="s">
        <v>930</v>
      </c>
      <c r="E445">
        <f>VLOOKUP($D445,Sheet3!$A:$B,MATCH(E$1,Sheet3!$A$1:$B$1,0),0)</f>
        <v>31</v>
      </c>
      <c r="F445" s="4">
        <f>(0.05*Raw_data!D445)/(365/31)</f>
        <v>20201.901643835619</v>
      </c>
      <c r="G445" s="3">
        <f t="shared" si="6"/>
        <v>0.71626920351903389</v>
      </c>
    </row>
    <row r="446" spans="1:7" x14ac:dyDescent="0.25">
      <c r="A446" t="str">
        <f>LEFT(Raw_data!A446,44)</f>
        <v>January 2019</v>
      </c>
      <c r="B446" t="str">
        <f>MID(Raw_data!B446,SEARCH(" ",Raw_data!B446)+1,LEN(Raw_data!B446)-SEARCH(" ",Raw_data!B446))</f>
        <v>Anambra</v>
      </c>
      <c r="C446" t="str">
        <f>MID(Raw_data!C446,SEARCH("&gt;",Raw_data!C446)+1,SEARCH("/",Raw_data!C446)-SEARCH("&gt;",Raw_data!C446)-2)</f>
        <v>1916</v>
      </c>
      <c r="D446" t="s">
        <v>919</v>
      </c>
      <c r="E446">
        <f>VLOOKUP($D446,Sheet3!$A:$B,MATCH(E$1,Sheet3!$A$1:$B$1,0),0)</f>
        <v>31</v>
      </c>
      <c r="F446" s="4">
        <f>(0.05*Raw_data!D446)/(365/31)</f>
        <v>24970.797260273976</v>
      </c>
      <c r="G446" s="3">
        <f t="shared" si="6"/>
        <v>7.6729628614948669E-2</v>
      </c>
    </row>
    <row r="447" spans="1:7" x14ac:dyDescent="0.25">
      <c r="A447" t="str">
        <f>LEFT(Raw_data!A447,44)</f>
        <v>January 2019</v>
      </c>
      <c r="B447" t="str">
        <f>MID(Raw_data!B447,SEARCH(" ",Raw_data!B447)+1,LEN(Raw_data!B447)-SEARCH(" ",Raw_data!B447))</f>
        <v>Abia</v>
      </c>
      <c r="C447" t="str">
        <f>MID(Raw_data!C447,SEARCH("&gt;",Raw_data!C447)+1,SEARCH("/",Raw_data!C447)-SEARCH("&gt;",Raw_data!C447)-2)</f>
        <v>1430</v>
      </c>
      <c r="D447" t="s">
        <v>919</v>
      </c>
      <c r="E447">
        <f>VLOOKUP($D447,Sheet3!$A:$B,MATCH(E$1,Sheet3!$A$1:$B$1,0),0)</f>
        <v>31</v>
      </c>
      <c r="F447" s="4">
        <f>(0.05*Raw_data!D447)/(365/31)</f>
        <v>17015.878767123289</v>
      </c>
      <c r="G447" s="3">
        <f t="shared" si="6"/>
        <v>8.4039150699811688E-2</v>
      </c>
    </row>
    <row r="448" spans="1:7" x14ac:dyDescent="0.25">
      <c r="A448" t="str">
        <f>LEFT(Raw_data!A448,44)</f>
        <v>January 2019</v>
      </c>
      <c r="B448" t="str">
        <f>MID(Raw_data!B448,SEARCH(" ",Raw_data!B448)+1,LEN(Raw_data!B448)-SEARCH(" ",Raw_data!B448))</f>
        <v>Adamawa</v>
      </c>
      <c r="C448" t="str">
        <f>MID(Raw_data!C448,SEARCH("&gt;",Raw_data!C448)+1,SEARCH("/",Raw_data!C448)-SEARCH("&gt;",Raw_data!C448)-2)</f>
        <v>9842</v>
      </c>
      <c r="D448" t="s">
        <v>919</v>
      </c>
      <c r="E448">
        <f>VLOOKUP($D448,Sheet3!$A:$B,MATCH(E$1,Sheet3!$A$1:$B$1,0),0)</f>
        <v>31</v>
      </c>
      <c r="F448" s="4">
        <f>(0.05*Raw_data!D448)/(365/31)</f>
        <v>19509.1195890411</v>
      </c>
      <c r="G448" s="3">
        <f t="shared" si="6"/>
        <v>0.50448201699109829</v>
      </c>
    </row>
    <row r="449" spans="1:7" x14ac:dyDescent="0.25">
      <c r="A449" t="str">
        <f>LEFT(Raw_data!A449,44)</f>
        <v>January 2019</v>
      </c>
      <c r="B449" t="str">
        <f>MID(Raw_data!B449,SEARCH(" ",Raw_data!B449)+1,LEN(Raw_data!B449)-SEARCH(" ",Raw_data!B449))</f>
        <v>Akwa-Ibom</v>
      </c>
      <c r="C449" t="str">
        <f>MID(Raw_data!C449,SEARCH("&gt;",Raw_data!C449)+1,SEARCH("/",Raw_data!C449)-SEARCH("&gt;",Raw_data!C449)-2)</f>
        <v>1419</v>
      </c>
      <c r="D449" t="s">
        <v>919</v>
      </c>
      <c r="E449">
        <f>VLOOKUP($D449,Sheet3!$A:$B,MATCH(E$1,Sheet3!$A$1:$B$1,0),0)</f>
        <v>31</v>
      </c>
      <c r="F449" s="4">
        <f>(0.05*Raw_data!D449)/(365/31)</f>
        <v>25710.754520547947</v>
      </c>
      <c r="G449" s="3">
        <f t="shared" si="6"/>
        <v>5.5190912381273757E-2</v>
      </c>
    </row>
    <row r="450" spans="1:7" x14ac:dyDescent="0.25">
      <c r="A450" t="str">
        <f>LEFT(Raw_data!A450,44)</f>
        <v>January 2019</v>
      </c>
      <c r="B450" t="str">
        <f>MID(Raw_data!B450,SEARCH(" ",Raw_data!B450)+1,LEN(Raw_data!B450)-SEARCH(" ",Raw_data!B450))</f>
        <v>Bauchi</v>
      </c>
      <c r="C450" t="str">
        <f>MID(Raw_data!C450,SEARCH("&gt;",Raw_data!C450)+1,SEARCH("/",Raw_data!C450)-SEARCH("&gt;",Raw_data!C450)-2)</f>
        <v>9511</v>
      </c>
      <c r="D450" t="s">
        <v>919</v>
      </c>
      <c r="E450">
        <f>VLOOKUP($D450,Sheet3!$A:$B,MATCH(E$1,Sheet3!$A$1:$B$1,0),0)</f>
        <v>31</v>
      </c>
      <c r="F450" s="4">
        <f>(0.05*Raw_data!D450)/(365/31)</f>
        <v>30670.695068493154</v>
      </c>
      <c r="G450" s="3">
        <f t="shared" si="6"/>
        <v>0.31010056924892748</v>
      </c>
    </row>
    <row r="451" spans="1:7" x14ac:dyDescent="0.25">
      <c r="A451" t="str">
        <f>LEFT(Raw_data!A451,44)</f>
        <v>January 2019</v>
      </c>
      <c r="B451" t="str">
        <f>MID(Raw_data!B451,SEARCH(" ",Raw_data!B451)+1,LEN(Raw_data!B451)-SEARCH(" ",Raw_data!B451))</f>
        <v>Benue</v>
      </c>
      <c r="C451" t="str">
        <f>MID(Raw_data!C451,SEARCH("&gt;",Raw_data!C451)+1,SEARCH("/",Raw_data!C451)-SEARCH("&gt;",Raw_data!C451)-2)</f>
        <v>1562</v>
      </c>
      <c r="D451" t="s">
        <v>919</v>
      </c>
      <c r="E451">
        <f>VLOOKUP($D451,Sheet3!$A:$B,MATCH(E$1,Sheet3!$A$1:$B$1,0),0)</f>
        <v>31</v>
      </c>
      <c r="F451" s="4">
        <f>(0.05*Raw_data!D451)/(365/31)</f>
        <v>26312.218219178085</v>
      </c>
      <c r="G451" s="3">
        <f t="shared" ref="G451:G514" si="7">C451/F451</f>
        <v>5.9364056157816106E-2</v>
      </c>
    </row>
    <row r="452" spans="1:7" x14ac:dyDescent="0.25">
      <c r="A452" t="str">
        <f>LEFT(Raw_data!A452,44)</f>
        <v>January 2019</v>
      </c>
      <c r="B452" t="str">
        <f>MID(Raw_data!B452,SEARCH(" ",Raw_data!B452)+1,LEN(Raw_data!B452)-SEARCH(" ",Raw_data!B452))</f>
        <v>Borno</v>
      </c>
      <c r="C452" t="str">
        <f>MID(Raw_data!C452,SEARCH("&gt;",Raw_data!C452)+1,SEARCH("/",Raw_data!C452)-SEARCH("&gt;",Raw_data!C452)-2)</f>
        <v>4772</v>
      </c>
      <c r="D452" t="s">
        <v>919</v>
      </c>
      <c r="E452">
        <f>VLOOKUP($D452,Sheet3!$A:$B,MATCH(E$1,Sheet3!$A$1:$B$1,0),0)</f>
        <v>31</v>
      </c>
      <c r="F452" s="4">
        <f>(0.05*Raw_data!D452)/(365/31)</f>
        <v>27225.673561643842</v>
      </c>
      <c r="G452" s="3">
        <f t="shared" si="7"/>
        <v>0.1752757370426605</v>
      </c>
    </row>
    <row r="453" spans="1:7" x14ac:dyDescent="0.25">
      <c r="A453" t="str">
        <f>LEFT(Raw_data!A453,44)</f>
        <v>January 2019</v>
      </c>
      <c r="B453" t="str">
        <f>MID(Raw_data!B453,SEARCH(" ",Raw_data!B453)+1,LEN(Raw_data!B453)-SEARCH(" ",Raw_data!B453))</f>
        <v>Bayelsa</v>
      </c>
      <c r="C453" t="str">
        <f>MID(Raw_data!C453,SEARCH("&gt;",Raw_data!C453)+1,SEARCH("/",Raw_data!C453)-SEARCH("&gt;",Raw_data!C453)-2)</f>
        <v>747</v>
      </c>
      <c r="D453" t="s">
        <v>919</v>
      </c>
      <c r="E453">
        <f>VLOOKUP($D453,Sheet3!$A:$B,MATCH(E$1,Sheet3!$A$1:$B$1,0),0)</f>
        <v>31</v>
      </c>
      <c r="F453" s="4">
        <f>(0.05*Raw_data!D453)/(365/31)</f>
        <v>10489.257671232877</v>
      </c>
      <c r="G453" s="3">
        <f t="shared" si="7"/>
        <v>7.1215716441848043E-2</v>
      </c>
    </row>
    <row r="454" spans="1:7" x14ac:dyDescent="0.25">
      <c r="A454" t="str">
        <f>LEFT(Raw_data!A454,44)</f>
        <v>January 2019</v>
      </c>
      <c r="B454" t="str">
        <f>MID(Raw_data!B454,SEARCH(" ",Raw_data!B454)+1,LEN(Raw_data!B454)-SEARCH(" ",Raw_data!B454))</f>
        <v>Cross River</v>
      </c>
      <c r="C454" t="str">
        <f>MID(Raw_data!C454,SEARCH("&gt;",Raw_data!C454)+1,SEARCH("/",Raw_data!C454)-SEARCH("&gt;",Raw_data!C454)-2)</f>
        <v>2116</v>
      </c>
      <c r="D454" t="s">
        <v>919</v>
      </c>
      <c r="E454">
        <f>VLOOKUP($D454,Sheet3!$A:$B,MATCH(E$1,Sheet3!$A$1:$B$1,0),0)</f>
        <v>31</v>
      </c>
      <c r="F454" s="4">
        <f>(0.05*Raw_data!D454)/(365/31)</f>
        <v>17790.212054794523</v>
      </c>
      <c r="G454" s="3">
        <f t="shared" si="7"/>
        <v>0.11894180875880739</v>
      </c>
    </row>
    <row r="455" spans="1:7" x14ac:dyDescent="0.25">
      <c r="A455" t="str">
        <f>LEFT(Raw_data!A455,44)</f>
        <v>January 2019</v>
      </c>
      <c r="B455" t="str">
        <f>MID(Raw_data!B455,SEARCH(" ",Raw_data!B455)+1,LEN(Raw_data!B455)-SEARCH(" ",Raw_data!B455))</f>
        <v>Delta</v>
      </c>
      <c r="C455" t="str">
        <f>MID(Raw_data!C455,SEARCH("&gt;",Raw_data!C455)+1,SEARCH("/",Raw_data!C455)-SEARCH("&gt;",Raw_data!C455)-2)</f>
        <v>4921</v>
      </c>
      <c r="D455" t="s">
        <v>919</v>
      </c>
      <c r="E455">
        <f>VLOOKUP($D455,Sheet3!$A:$B,MATCH(E$1,Sheet3!$A$1:$B$1,0),0)</f>
        <v>31</v>
      </c>
      <c r="F455" s="4">
        <f>(0.05*Raw_data!D455)/(365/31)</f>
        <v>26211.281369863016</v>
      </c>
      <c r="G455" s="3">
        <f t="shared" si="7"/>
        <v>0.18774358760110163</v>
      </c>
    </row>
    <row r="456" spans="1:7" x14ac:dyDescent="0.25">
      <c r="A456" t="str">
        <f>LEFT(Raw_data!A456,44)</f>
        <v>January 2019</v>
      </c>
      <c r="B456" t="str">
        <f>MID(Raw_data!B456,SEARCH(" ",Raw_data!B456)+1,LEN(Raw_data!B456)-SEARCH(" ",Raw_data!B456))</f>
        <v>Ebonyi</v>
      </c>
      <c r="C456" t="str">
        <f>MID(Raw_data!C456,SEARCH("&gt;",Raw_data!C456)+1,SEARCH("/",Raw_data!C456)-SEARCH("&gt;",Raw_data!C456)-2)</f>
        <v>1461</v>
      </c>
      <c r="D456" t="s">
        <v>919</v>
      </c>
      <c r="E456">
        <f>VLOOKUP($D456,Sheet3!$A:$B,MATCH(E$1,Sheet3!$A$1:$B$1,0),0)</f>
        <v>31</v>
      </c>
      <c r="F456" s="4">
        <f>(0.05*Raw_data!D456)/(365/31)</f>
        <v>13216.276712328769</v>
      </c>
      <c r="G456" s="3">
        <f t="shared" si="7"/>
        <v>0.11054550625722825</v>
      </c>
    </row>
    <row r="457" spans="1:7" x14ac:dyDescent="0.25">
      <c r="A457" t="str">
        <f>LEFT(Raw_data!A457,44)</f>
        <v>January 2019</v>
      </c>
      <c r="B457" t="str">
        <f>MID(Raw_data!B457,SEARCH(" ",Raw_data!B457)+1,LEN(Raw_data!B457)-SEARCH(" ",Raw_data!B457))</f>
        <v>Edo</v>
      </c>
      <c r="C457" t="str">
        <f>MID(Raw_data!C457,SEARCH("&gt;",Raw_data!C457)+1,SEARCH("/",Raw_data!C457)-SEARCH("&gt;",Raw_data!C457)-2)</f>
        <v>1953</v>
      </c>
      <c r="D457" t="s">
        <v>919</v>
      </c>
      <c r="E457">
        <f>VLOOKUP($D457,Sheet3!$A:$B,MATCH(E$1,Sheet3!$A$1:$B$1,0),0)</f>
        <v>31</v>
      </c>
      <c r="F457" s="4">
        <f>(0.05*Raw_data!D457)/(365/31)</f>
        <v>19323.484794520551</v>
      </c>
      <c r="G457" s="3">
        <f t="shared" si="7"/>
        <v>0.10106872651426729</v>
      </c>
    </row>
    <row r="458" spans="1:7" x14ac:dyDescent="0.25">
      <c r="A458" t="str">
        <f>LEFT(Raw_data!A458,44)</f>
        <v>January 2019</v>
      </c>
      <c r="B458" t="str">
        <f>MID(Raw_data!B458,SEARCH(" ",Raw_data!B458)+1,LEN(Raw_data!B458)-SEARCH(" ",Raw_data!B458))</f>
        <v>Ekiti</v>
      </c>
      <c r="C458" t="str">
        <f>MID(Raw_data!C458,SEARCH("&gt;",Raw_data!C458)+1,SEARCH("/",Raw_data!C458)-SEARCH("&gt;",Raw_data!C458)-2)</f>
        <v>737</v>
      </c>
      <c r="D458" t="s">
        <v>919</v>
      </c>
      <c r="E458">
        <f>VLOOKUP($D458,Sheet3!$A:$B,MATCH(E$1,Sheet3!$A$1:$B$1,0),0)</f>
        <v>31</v>
      </c>
      <c r="F458" s="4">
        <f>(0.05*Raw_data!D458)/(365/31)</f>
        <v>15057.26479452055</v>
      </c>
      <c r="G458" s="3">
        <f t="shared" si="7"/>
        <v>4.8946472686606388E-2</v>
      </c>
    </row>
    <row r="459" spans="1:7" x14ac:dyDescent="0.25">
      <c r="A459" t="str">
        <f>LEFT(Raw_data!A459,44)</f>
        <v>January 2019</v>
      </c>
      <c r="B459" t="str">
        <f>MID(Raw_data!B459,SEARCH(" ",Raw_data!B459)+1,LEN(Raw_data!B459)-SEARCH(" ",Raw_data!B459))</f>
        <v>Enugu</v>
      </c>
      <c r="C459" t="str">
        <f>MID(Raw_data!C459,SEARCH("&gt;",Raw_data!C459)+1,SEARCH("/",Raw_data!C459)-SEARCH("&gt;",Raw_data!C459)-2)</f>
        <v>1351</v>
      </c>
      <c r="D459" t="s">
        <v>919</v>
      </c>
      <c r="E459">
        <f>VLOOKUP($D459,Sheet3!$A:$B,MATCH(E$1,Sheet3!$A$1:$B$1,0),0)</f>
        <v>31</v>
      </c>
      <c r="F459" s="4">
        <f>(0.05*Raw_data!D459)/(365/31)</f>
        <v>20313.285068493155</v>
      </c>
      <c r="G459" s="3">
        <f t="shared" si="7"/>
        <v>6.6508198720425751E-2</v>
      </c>
    </row>
    <row r="460" spans="1:7" x14ac:dyDescent="0.25">
      <c r="A460" t="str">
        <f>LEFT(Raw_data!A460,44)</f>
        <v>January 2019</v>
      </c>
      <c r="B460" t="str">
        <f>MID(Raw_data!B460,SEARCH(" ",Raw_data!B460)+1,LEN(Raw_data!B460)-SEARCH(" ",Raw_data!B460))</f>
        <v>Federal Capital Territory</v>
      </c>
      <c r="C460" t="str">
        <f>MID(Raw_data!C460,SEARCH("&gt;",Raw_data!C460)+1,SEARCH("/",Raw_data!C460)-SEARCH("&gt;",Raw_data!C460)-2)</f>
        <v>5446</v>
      </c>
      <c r="D460" t="s">
        <v>919</v>
      </c>
      <c r="E460">
        <f>VLOOKUP($D460,Sheet3!$A:$B,MATCH(E$1,Sheet3!$A$1:$B$1,0),0)</f>
        <v>31</v>
      </c>
      <c r="F460" s="4">
        <f>(0.05*Raw_data!D460)/(365/31)</f>
        <v>8986.9721917808238</v>
      </c>
      <c r="G460" s="3">
        <f t="shared" si="7"/>
        <v>0.60598829992828118</v>
      </c>
    </row>
    <row r="461" spans="1:7" x14ac:dyDescent="0.25">
      <c r="A461" t="str">
        <f>LEFT(Raw_data!A461,44)</f>
        <v>January 2019</v>
      </c>
      <c r="B461" t="str">
        <f>MID(Raw_data!B461,SEARCH(" ",Raw_data!B461)+1,LEN(Raw_data!B461)-SEARCH(" ",Raw_data!B461))</f>
        <v>Gombe</v>
      </c>
      <c r="C461" t="str">
        <f>MID(Raw_data!C461,SEARCH("&gt;",Raw_data!C461)+1,SEARCH("/",Raw_data!C461)-SEARCH("&gt;",Raw_data!C461)-2)</f>
        <v>4388</v>
      </c>
      <c r="D461" t="s">
        <v>919</v>
      </c>
      <c r="E461">
        <f>VLOOKUP($D461,Sheet3!$A:$B,MATCH(E$1,Sheet3!$A$1:$B$1,0),0)</f>
        <v>31</v>
      </c>
      <c r="F461" s="4">
        <f>(0.05*Raw_data!D461)/(365/31)</f>
        <v>15054.245479452056</v>
      </c>
      <c r="G461" s="3">
        <f t="shared" si="7"/>
        <v>0.29147923793253533</v>
      </c>
    </row>
    <row r="462" spans="1:7" x14ac:dyDescent="0.25">
      <c r="A462" t="str">
        <f>LEFT(Raw_data!A462,44)</f>
        <v>January 2019</v>
      </c>
      <c r="B462" t="str">
        <f>MID(Raw_data!B462,SEARCH(" ",Raw_data!B462)+1,LEN(Raw_data!B462)-SEARCH(" ",Raw_data!B462))</f>
        <v>Imo</v>
      </c>
      <c r="C462" t="str">
        <f>MID(Raw_data!C462,SEARCH("&gt;",Raw_data!C462)+1,SEARCH("/",Raw_data!C462)-SEARCH("&gt;",Raw_data!C462)-2)</f>
        <v>1377</v>
      </c>
      <c r="D462" t="s">
        <v>919</v>
      </c>
      <c r="E462">
        <f>VLOOKUP($D462,Sheet3!$A:$B,MATCH(E$1,Sheet3!$A$1:$B$1,0),0)</f>
        <v>31</v>
      </c>
      <c r="F462" s="4">
        <f>(0.05*Raw_data!D462)/(365/31)</f>
        <v>25165.668356164388</v>
      </c>
      <c r="G462" s="3">
        <f t="shared" si="7"/>
        <v>5.4717402316187672E-2</v>
      </c>
    </row>
    <row r="463" spans="1:7" x14ac:dyDescent="0.25">
      <c r="A463" t="str">
        <f>LEFT(Raw_data!A463,44)</f>
        <v>January 2019</v>
      </c>
      <c r="B463" t="str">
        <f>MID(Raw_data!B463,SEARCH(" ",Raw_data!B463)+1,LEN(Raw_data!B463)-SEARCH(" ",Raw_data!B463))</f>
        <v>Jigawa</v>
      </c>
      <c r="C463" t="str">
        <f>MID(Raw_data!C463,SEARCH("&gt;",Raw_data!C463)+1,SEARCH("/",Raw_data!C463)-SEARCH("&gt;",Raw_data!C463)-2)</f>
        <v>17223</v>
      </c>
      <c r="D463" t="s">
        <v>919</v>
      </c>
      <c r="E463">
        <f>VLOOKUP($D463,Sheet3!$A:$B,MATCH(E$1,Sheet3!$A$1:$B$1,0),0)</f>
        <v>31</v>
      </c>
      <c r="F463" s="4">
        <f>(0.05*Raw_data!D463)/(365/31)</f>
        <v>26778.921095890415</v>
      </c>
      <c r="G463" s="3">
        <f t="shared" si="7"/>
        <v>0.64315511212447984</v>
      </c>
    </row>
    <row r="464" spans="1:7" x14ac:dyDescent="0.25">
      <c r="A464" t="str">
        <f>LEFT(Raw_data!A464,44)</f>
        <v>January 2019</v>
      </c>
      <c r="B464" t="str">
        <f>MID(Raw_data!B464,SEARCH(" ",Raw_data!B464)+1,LEN(Raw_data!B464)-SEARCH(" ",Raw_data!B464))</f>
        <v>Kaduna</v>
      </c>
      <c r="C464" t="str">
        <f>MID(Raw_data!C464,SEARCH("&gt;",Raw_data!C464)+1,SEARCH("/",Raw_data!C464)-SEARCH("&gt;",Raw_data!C464)-2)</f>
        <v>38269</v>
      </c>
      <c r="D464" t="s">
        <v>919</v>
      </c>
      <c r="E464">
        <f>VLOOKUP($D464,Sheet3!$A:$B,MATCH(E$1,Sheet3!$A$1:$B$1,0),0)</f>
        <v>31</v>
      </c>
      <c r="F464" s="4">
        <f>(0.05*Raw_data!D464)/(365/31)</f>
        <v>37832.540136986303</v>
      </c>
      <c r="G464" s="3">
        <f t="shared" si="7"/>
        <v>1.0115366259160326</v>
      </c>
    </row>
    <row r="465" spans="1:7" x14ac:dyDescent="0.25">
      <c r="A465" t="str">
        <f>LEFT(Raw_data!A465,44)</f>
        <v>January 2019</v>
      </c>
      <c r="B465" t="str">
        <f>MID(Raw_data!B465,SEARCH(" ",Raw_data!B465)+1,LEN(Raw_data!B465)-SEARCH(" ",Raw_data!B465))</f>
        <v>Kebbi</v>
      </c>
      <c r="C465" t="str">
        <f>MID(Raw_data!C465,SEARCH("&gt;",Raw_data!C465)+1,SEARCH("/",Raw_data!C465)-SEARCH("&gt;",Raw_data!C465)-2)</f>
        <v>6236</v>
      </c>
      <c r="D465" t="s">
        <v>919</v>
      </c>
      <c r="E465">
        <f>VLOOKUP($D465,Sheet3!$A:$B,MATCH(E$1,Sheet3!$A$1:$B$1,0),0)</f>
        <v>31</v>
      </c>
      <c r="F465" s="4">
        <f>(0.05*Raw_data!D465)/(365/31)</f>
        <v>20453.264931506852</v>
      </c>
      <c r="G465" s="3">
        <f t="shared" si="7"/>
        <v>0.30489019825846336</v>
      </c>
    </row>
    <row r="466" spans="1:7" x14ac:dyDescent="0.25">
      <c r="A466" t="str">
        <f>LEFT(Raw_data!A466,44)</f>
        <v>January 2019</v>
      </c>
      <c r="B466" t="str">
        <f>MID(Raw_data!B466,SEARCH(" ",Raw_data!B466)+1,LEN(Raw_data!B466)-SEARCH(" ",Raw_data!B466))</f>
        <v>Kano</v>
      </c>
      <c r="C466" t="str">
        <f>MID(Raw_data!C466,SEARCH("&gt;",Raw_data!C466)+1,SEARCH("/",Raw_data!C466)-SEARCH("&gt;",Raw_data!C466)-2)</f>
        <v>39940</v>
      </c>
      <c r="D466" t="s">
        <v>919</v>
      </c>
      <c r="E466">
        <f>VLOOKUP($D466,Sheet3!$A:$B,MATCH(E$1,Sheet3!$A$1:$B$1,0),0)</f>
        <v>31</v>
      </c>
      <c r="F466" s="4">
        <f>(0.05*Raw_data!D466)/(365/31)</f>
        <v>60773.780136986308</v>
      </c>
      <c r="G466" s="3">
        <f t="shared" si="7"/>
        <v>0.65719130700729478</v>
      </c>
    </row>
    <row r="467" spans="1:7" x14ac:dyDescent="0.25">
      <c r="A467" t="str">
        <f>LEFT(Raw_data!A467,44)</f>
        <v>January 2019</v>
      </c>
      <c r="B467" t="str">
        <f>MID(Raw_data!B467,SEARCH(" ",Raw_data!B467)+1,LEN(Raw_data!B467)-SEARCH(" ",Raw_data!B467))</f>
        <v>Kogi</v>
      </c>
      <c r="C467" t="str">
        <f>MID(Raw_data!C467,SEARCH("&gt;",Raw_data!C467)+1,SEARCH("/",Raw_data!C467)-SEARCH("&gt;",Raw_data!C467)-2)</f>
        <v>1982</v>
      </c>
      <c r="D467" t="s">
        <v>919</v>
      </c>
      <c r="E467">
        <f>VLOOKUP($D467,Sheet3!$A:$B,MATCH(E$1,Sheet3!$A$1:$B$1,0),0)</f>
        <v>31</v>
      </c>
      <c r="F467" s="4">
        <f>(0.05*Raw_data!D467)/(365/31)</f>
        <v>20445.430000000004</v>
      </c>
      <c r="G467" s="3">
        <f t="shared" si="7"/>
        <v>9.6940978986502099E-2</v>
      </c>
    </row>
    <row r="468" spans="1:7" x14ac:dyDescent="0.25">
      <c r="A468" t="str">
        <f>LEFT(Raw_data!A468,44)</f>
        <v>January 2019</v>
      </c>
      <c r="B468" t="str">
        <f>MID(Raw_data!B468,SEARCH(" ",Raw_data!B468)+1,LEN(Raw_data!B468)-SEARCH(" ",Raw_data!B468))</f>
        <v>Katsina</v>
      </c>
      <c r="C468" t="str">
        <f>MID(Raw_data!C468,SEARCH("&gt;",Raw_data!C468)+1,SEARCH("/",Raw_data!C468)-SEARCH("&gt;",Raw_data!C468)-2)</f>
        <v>22686</v>
      </c>
      <c r="D468" t="s">
        <v>919</v>
      </c>
      <c r="E468">
        <f>VLOOKUP($D468,Sheet3!$A:$B,MATCH(E$1,Sheet3!$A$1:$B$1,0),0)</f>
        <v>31</v>
      </c>
      <c r="F468" s="4">
        <f>(0.05*Raw_data!D468)/(365/31)</f>
        <v>36123.913561643836</v>
      </c>
      <c r="G468" s="3">
        <f t="shared" si="7"/>
        <v>0.62800504605591423</v>
      </c>
    </row>
    <row r="469" spans="1:7" x14ac:dyDescent="0.25">
      <c r="A469" t="str">
        <f>LEFT(Raw_data!A469,44)</f>
        <v>January 2019</v>
      </c>
      <c r="B469" t="str">
        <f>MID(Raw_data!B469,SEARCH(" ",Raw_data!B469)+1,LEN(Raw_data!B469)-SEARCH(" ",Raw_data!B469))</f>
        <v>Kwara</v>
      </c>
      <c r="C469" t="str">
        <f>MID(Raw_data!C469,SEARCH("&gt;",Raw_data!C469)+1,SEARCH("/",Raw_data!C469)-SEARCH("&gt;",Raw_data!C469)-2)</f>
        <v>1546</v>
      </c>
      <c r="D469" t="s">
        <v>919</v>
      </c>
      <c r="E469">
        <f>VLOOKUP($D469,Sheet3!$A:$B,MATCH(E$1,Sheet3!$A$1:$B$1,0),0)</f>
        <v>31</v>
      </c>
      <c r="F469" s="4">
        <f>(0.05*Raw_data!D469)/(365/31)</f>
        <v>14786.677260273975</v>
      </c>
      <c r="G469" s="3">
        <f t="shared" si="7"/>
        <v>0.10455357703339466</v>
      </c>
    </row>
    <row r="470" spans="1:7" x14ac:dyDescent="0.25">
      <c r="A470" t="str">
        <f>LEFT(Raw_data!A470,44)</f>
        <v>January 2019</v>
      </c>
      <c r="B470" t="str">
        <f>MID(Raw_data!B470,SEARCH(" ",Raw_data!B470)+1,LEN(Raw_data!B470)-SEARCH(" ",Raw_data!B470))</f>
        <v>Lagos</v>
      </c>
      <c r="C470" t="str">
        <f>MID(Raw_data!C470,SEARCH("&gt;",Raw_data!C470)+1,SEARCH("/",Raw_data!C470)-SEARCH("&gt;",Raw_data!C470)-2)</f>
        <v>12185</v>
      </c>
      <c r="D470" t="s">
        <v>919</v>
      </c>
      <c r="E470">
        <f>VLOOKUP($D470,Sheet3!$A:$B,MATCH(E$1,Sheet3!$A$1:$B$1,0),0)</f>
        <v>31</v>
      </c>
      <c r="F470" s="4">
        <f>(0.05*Raw_data!D470)/(365/31)</f>
        <v>57646.105205479456</v>
      </c>
      <c r="G470" s="3">
        <f t="shared" si="7"/>
        <v>0.21137594563529635</v>
      </c>
    </row>
    <row r="471" spans="1:7" x14ac:dyDescent="0.25">
      <c r="A471" t="str">
        <f>LEFT(Raw_data!A471,44)</f>
        <v>January 2019</v>
      </c>
      <c r="B471" t="str">
        <f>MID(Raw_data!B471,SEARCH(" ",Raw_data!B471)+1,LEN(Raw_data!B471)-SEARCH(" ",Raw_data!B471))</f>
        <v>Nasarawa</v>
      </c>
      <c r="C471" t="str">
        <f>MID(Raw_data!C471,SEARCH("&gt;",Raw_data!C471)+1,SEARCH("/",Raw_data!C471)-SEARCH("&gt;",Raw_data!C471)-2)</f>
        <v>6840</v>
      </c>
      <c r="D471" t="s">
        <v>919</v>
      </c>
      <c r="E471">
        <f>VLOOKUP($D471,Sheet3!$A:$B,MATCH(E$1,Sheet3!$A$1:$B$1,0),0)</f>
        <v>31</v>
      </c>
      <c r="F471" s="4">
        <f>(0.05*Raw_data!D471)/(365/31)</f>
        <v>11619.83191780822</v>
      </c>
      <c r="G471" s="3">
        <f t="shared" si="7"/>
        <v>0.58864879013587212</v>
      </c>
    </row>
    <row r="472" spans="1:7" x14ac:dyDescent="0.25">
      <c r="A472" t="str">
        <f>LEFT(Raw_data!A472,44)</f>
        <v>January 2019</v>
      </c>
      <c r="B472" t="str">
        <f>MID(Raw_data!B472,SEARCH(" ",Raw_data!B472)+1,LEN(Raw_data!B472)-SEARCH(" ",Raw_data!B472))</f>
        <v>Niger</v>
      </c>
      <c r="C472" t="str">
        <f>MID(Raw_data!C472,SEARCH("&gt;",Raw_data!C472)+1,SEARCH("/",Raw_data!C472)-SEARCH("&gt;",Raw_data!C472)-2)</f>
        <v>8656</v>
      </c>
      <c r="D472" t="s">
        <v>919</v>
      </c>
      <c r="E472">
        <f>VLOOKUP($D472,Sheet3!$A:$B,MATCH(E$1,Sheet3!$A$1:$B$1,0),0)</f>
        <v>31</v>
      </c>
      <c r="F472" s="4">
        <f>(0.05*Raw_data!D472)/(365/31)</f>
        <v>25907.791369863018</v>
      </c>
      <c r="G472" s="3">
        <f t="shared" si="7"/>
        <v>0.33410798614307996</v>
      </c>
    </row>
    <row r="473" spans="1:7" x14ac:dyDescent="0.25">
      <c r="A473" t="str">
        <f>LEFT(Raw_data!A473,44)</f>
        <v>January 2019</v>
      </c>
      <c r="B473" t="str">
        <f>MID(Raw_data!B473,SEARCH(" ",Raw_data!B473)+1,LEN(Raw_data!B473)-SEARCH(" ",Raw_data!B473))</f>
        <v>Ogun</v>
      </c>
      <c r="C473" t="str">
        <f>MID(Raw_data!C473,SEARCH("&gt;",Raw_data!C473)+1,SEARCH("/",Raw_data!C473)-SEARCH("&gt;",Raw_data!C473)-2)</f>
        <v>4081</v>
      </c>
      <c r="D473" t="s">
        <v>919</v>
      </c>
      <c r="E473">
        <f>VLOOKUP($D473,Sheet3!$A:$B,MATCH(E$1,Sheet3!$A$1:$B$1,0),0)</f>
        <v>31</v>
      </c>
      <c r="F473" s="4">
        <f>(0.05*Raw_data!D473)/(365/31)</f>
        <v>24145.178082191782</v>
      </c>
      <c r="G473" s="3">
        <f t="shared" si="7"/>
        <v>0.16901925453223027</v>
      </c>
    </row>
    <row r="474" spans="1:7" x14ac:dyDescent="0.25">
      <c r="A474" t="str">
        <f>LEFT(Raw_data!A474,44)</f>
        <v>January 2019</v>
      </c>
      <c r="B474" t="str">
        <f>MID(Raw_data!B474,SEARCH(" ",Raw_data!B474)+1,LEN(Raw_data!B474)-SEARCH(" ",Raw_data!B474))</f>
        <v>Ondo</v>
      </c>
      <c r="C474" t="str">
        <f>MID(Raw_data!C474,SEARCH("&gt;",Raw_data!C474)+1,SEARCH("/",Raw_data!C474)-SEARCH("&gt;",Raw_data!C474)-2)</f>
        <v>3610</v>
      </c>
      <c r="D474" t="s">
        <v>919</v>
      </c>
      <c r="E474">
        <f>VLOOKUP($D474,Sheet3!$A:$B,MATCH(E$1,Sheet3!$A$1:$B$1,0),0)</f>
        <v>31</v>
      </c>
      <c r="F474" s="4">
        <f>(0.05*Raw_data!D474)/(365/31)</f>
        <v>21459.032328767127</v>
      </c>
      <c r="G474" s="3">
        <f t="shared" si="7"/>
        <v>0.16822752977358524</v>
      </c>
    </row>
    <row r="475" spans="1:7" x14ac:dyDescent="0.25">
      <c r="A475" t="str">
        <f>LEFT(Raw_data!A475,44)</f>
        <v>January 2019</v>
      </c>
      <c r="B475" t="str">
        <f>MID(Raw_data!B475,SEARCH(" ",Raw_data!B475)+1,LEN(Raw_data!B475)-SEARCH(" ",Raw_data!B475))</f>
        <v>Osun</v>
      </c>
      <c r="C475" t="str">
        <f>MID(Raw_data!C475,SEARCH("&gt;",Raw_data!C475)+1,SEARCH("/",Raw_data!C475)-SEARCH("&gt;",Raw_data!C475)-2)</f>
        <v>2389</v>
      </c>
      <c r="D475" t="s">
        <v>919</v>
      </c>
      <c r="E475">
        <f>VLOOKUP($D475,Sheet3!$A:$B,MATCH(E$1,Sheet3!$A$1:$B$1,0),0)</f>
        <v>31</v>
      </c>
      <c r="F475" s="4">
        <f>(0.05*Raw_data!D475)/(365/31)</f>
        <v>21895.244794520549</v>
      </c>
      <c r="G475" s="3">
        <f t="shared" si="7"/>
        <v>0.10911044943411025</v>
      </c>
    </row>
    <row r="476" spans="1:7" x14ac:dyDescent="0.25">
      <c r="A476" t="str">
        <f>LEFT(Raw_data!A476,44)</f>
        <v>January 2019</v>
      </c>
      <c r="B476" t="str">
        <f>MID(Raw_data!B476,SEARCH(" ",Raw_data!B476)+1,LEN(Raw_data!B476)-SEARCH(" ",Raw_data!B476))</f>
        <v>Oyo</v>
      </c>
      <c r="C476" t="str">
        <f>MID(Raw_data!C476,SEARCH("&gt;",Raw_data!C476)+1,SEARCH("/",Raw_data!C476)-SEARCH("&gt;",Raw_data!C476)-2)</f>
        <v>6495</v>
      </c>
      <c r="D476" t="s">
        <v>919</v>
      </c>
      <c r="E476">
        <f>VLOOKUP($D476,Sheet3!$A:$B,MATCH(E$1,Sheet3!$A$1:$B$1,0),0)</f>
        <v>31</v>
      </c>
      <c r="F476" s="4">
        <f>(0.05*Raw_data!D476)/(365/31)</f>
        <v>36672.545616438358</v>
      </c>
      <c r="G476" s="3">
        <f t="shared" si="7"/>
        <v>0.17710796703157242</v>
      </c>
    </row>
    <row r="477" spans="1:7" x14ac:dyDescent="0.25">
      <c r="A477" t="str">
        <f>LEFT(Raw_data!A477,44)</f>
        <v>January 2019</v>
      </c>
      <c r="B477" t="str">
        <f>MID(Raw_data!B477,SEARCH(" ",Raw_data!B477)+1,LEN(Raw_data!B477)-SEARCH(" ",Raw_data!B477))</f>
        <v>Plateau</v>
      </c>
      <c r="C477" t="str">
        <f>MID(Raw_data!C477,SEARCH("&gt;",Raw_data!C477)+1,SEARCH("/",Raw_data!C477)-SEARCH("&gt;",Raw_data!C477)-2)</f>
        <v>3373</v>
      </c>
      <c r="D477" t="s">
        <v>919</v>
      </c>
      <c r="E477">
        <f>VLOOKUP($D477,Sheet3!$A:$B,MATCH(E$1,Sheet3!$A$1:$B$1,0),0)</f>
        <v>31</v>
      </c>
      <c r="F477" s="4">
        <f>(0.05*Raw_data!D477)/(365/31)</f>
        <v>19085.595890410961</v>
      </c>
      <c r="G477" s="3">
        <f t="shared" si="7"/>
        <v>0.17673013823449296</v>
      </c>
    </row>
    <row r="478" spans="1:7" x14ac:dyDescent="0.25">
      <c r="A478" t="str">
        <f>LEFT(Raw_data!A478,44)</f>
        <v>January 2019</v>
      </c>
      <c r="B478" t="str">
        <f>MID(Raw_data!B478,SEARCH(" ",Raw_data!B478)+1,LEN(Raw_data!B478)-SEARCH(" ",Raw_data!B478))</f>
        <v>Rivers</v>
      </c>
      <c r="C478" t="str">
        <f>MID(Raw_data!C478,SEARCH("&gt;",Raw_data!C478)+1,SEARCH("/",Raw_data!C478)-SEARCH("&gt;",Raw_data!C478)-2)</f>
        <v>3737</v>
      </c>
      <c r="D478" t="s">
        <v>919</v>
      </c>
      <c r="E478">
        <f>VLOOKUP($D478,Sheet3!$A:$B,MATCH(E$1,Sheet3!$A$1:$B$1,0),0)</f>
        <v>31</v>
      </c>
      <c r="F478" s="4">
        <f>(0.05*Raw_data!D478)/(365/31)</f>
        <v>34008.54575342466</v>
      </c>
      <c r="G478" s="3">
        <f t="shared" si="7"/>
        <v>0.10988414579955053</v>
      </c>
    </row>
    <row r="479" spans="1:7" x14ac:dyDescent="0.25">
      <c r="A479" t="str">
        <f>LEFT(Raw_data!A479,44)</f>
        <v>January 2019</v>
      </c>
      <c r="B479" t="str">
        <f>MID(Raw_data!B479,SEARCH(" ",Raw_data!B479)+1,LEN(Raw_data!B479)-SEARCH(" ",Raw_data!B479))</f>
        <v>Sokoto</v>
      </c>
      <c r="C479" t="str">
        <f>MID(Raw_data!C479,SEARCH("&gt;",Raw_data!C479)+1,SEARCH("/",Raw_data!C479)-SEARCH("&gt;",Raw_data!C479)-2)</f>
        <v>6735</v>
      </c>
      <c r="D479" t="s">
        <v>919</v>
      </c>
      <c r="E479">
        <f>VLOOKUP($D479,Sheet3!$A:$B,MATCH(E$1,Sheet3!$A$1:$B$1,0),0)</f>
        <v>31</v>
      </c>
      <c r="F479" s="4">
        <f>(0.05*Raw_data!D479)/(365/31)</f>
        <v>23055.375205479453</v>
      </c>
      <c r="G479" s="3">
        <f t="shared" si="7"/>
        <v>0.29212276703262358</v>
      </c>
    </row>
    <row r="480" spans="1:7" x14ac:dyDescent="0.25">
      <c r="A480" t="str">
        <f>LEFT(Raw_data!A480,44)</f>
        <v>January 2019</v>
      </c>
      <c r="B480" t="str">
        <f>MID(Raw_data!B480,SEARCH(" ",Raw_data!B480)+1,LEN(Raw_data!B480)-SEARCH(" ",Raw_data!B480))</f>
        <v>Taraba</v>
      </c>
      <c r="C480" t="str">
        <f>MID(Raw_data!C480,SEARCH("&gt;",Raw_data!C480)+1,SEARCH("/",Raw_data!C480)-SEARCH("&gt;",Raw_data!C480)-2)</f>
        <v>3280</v>
      </c>
      <c r="D480" t="s">
        <v>919</v>
      </c>
      <c r="E480">
        <f>VLOOKUP($D480,Sheet3!$A:$B,MATCH(E$1,Sheet3!$A$1:$B$1,0),0)</f>
        <v>31</v>
      </c>
      <c r="F480" s="4">
        <f>(0.05*Raw_data!D480)/(365/31)</f>
        <v>14043.182602739729</v>
      </c>
      <c r="G480" s="3">
        <f t="shared" si="7"/>
        <v>0.23356528878005861</v>
      </c>
    </row>
    <row r="481" spans="1:7" x14ac:dyDescent="0.25">
      <c r="A481" t="str">
        <f>LEFT(Raw_data!A481,44)</f>
        <v>January 2019</v>
      </c>
      <c r="B481" t="str">
        <f>MID(Raw_data!B481,SEARCH(" ",Raw_data!B481)+1,LEN(Raw_data!B481)-SEARCH(" ",Raw_data!B481))</f>
        <v>Yobe</v>
      </c>
      <c r="C481" t="str">
        <f>MID(Raw_data!C481,SEARCH("&gt;",Raw_data!C481)+1,SEARCH("/",Raw_data!C481)-SEARCH("&gt;",Raw_data!C481)-2)</f>
        <v>6022</v>
      </c>
      <c r="D481" t="s">
        <v>919</v>
      </c>
      <c r="E481">
        <f>VLOOKUP($D481,Sheet3!$A:$B,MATCH(E$1,Sheet3!$A$1:$B$1,0),0)</f>
        <v>31</v>
      </c>
      <c r="F481" s="4">
        <f>(0.05*Raw_data!D481)/(365/31)</f>
        <v>15418.750273972604</v>
      </c>
      <c r="G481" s="3">
        <f t="shared" si="7"/>
        <v>0.39056343043348651</v>
      </c>
    </row>
    <row r="482" spans="1:7" x14ac:dyDescent="0.25">
      <c r="A482" t="str">
        <f>LEFT(Raw_data!A482,44)</f>
        <v>January 2019</v>
      </c>
      <c r="B482" t="str">
        <f>MID(Raw_data!B482,SEARCH(" ",Raw_data!B482)+1,LEN(Raw_data!B482)-SEARCH(" ",Raw_data!B482))</f>
        <v>Zamfara</v>
      </c>
      <c r="C482" t="str">
        <f>MID(Raw_data!C482,SEARCH("&gt;",Raw_data!C482)+1,SEARCH("/",Raw_data!C482)-SEARCH("&gt;",Raw_data!C482)-2)</f>
        <v>15602</v>
      </c>
      <c r="D482" t="s">
        <v>919</v>
      </c>
      <c r="E482">
        <f>VLOOKUP($D482,Sheet3!$A:$B,MATCH(E$1,Sheet3!$A$1:$B$1,0),0)</f>
        <v>31</v>
      </c>
      <c r="F482" s="4">
        <f>(0.05*Raw_data!D482)/(365/31)</f>
        <v>20848.366301369864</v>
      </c>
      <c r="G482" s="3">
        <f t="shared" si="7"/>
        <v>0.74835599943266795</v>
      </c>
    </row>
    <row r="483" spans="1:7" x14ac:dyDescent="0.25">
      <c r="A483" t="str">
        <f>LEFT(Raw_data!A483,44)</f>
        <v>February 2019</v>
      </c>
      <c r="B483" t="str">
        <f>MID(Raw_data!B483,SEARCH(" ",Raw_data!B483)+1,LEN(Raw_data!B483)-SEARCH(" ",Raw_data!B483))</f>
        <v>Anambra</v>
      </c>
      <c r="C483" t="str">
        <f>MID(Raw_data!C483,SEARCH("&gt;",Raw_data!C483)+1,SEARCH("/",Raw_data!C483)-SEARCH("&gt;",Raw_data!C483)-2)</f>
        <v>1817</v>
      </c>
      <c r="D483" t="s">
        <v>920</v>
      </c>
      <c r="E483">
        <f>VLOOKUP($D483,Sheet3!$A:$B,MATCH(E$1,Sheet3!$A$1:$B$1,0),0)</f>
        <v>28</v>
      </c>
      <c r="F483" s="4">
        <f>(0.05*Raw_data!D483)/(365/31)</f>
        <v>24970.797260273976</v>
      </c>
      <c r="G483" s="3">
        <f t="shared" si="7"/>
        <v>7.2764997491316152E-2</v>
      </c>
    </row>
    <row r="484" spans="1:7" x14ac:dyDescent="0.25">
      <c r="A484" t="str">
        <f>LEFT(Raw_data!A484,44)</f>
        <v>February 2019</v>
      </c>
      <c r="B484" t="str">
        <f>MID(Raw_data!B484,SEARCH(" ",Raw_data!B484)+1,LEN(Raw_data!B484)-SEARCH(" ",Raw_data!B484))</f>
        <v>Abia</v>
      </c>
      <c r="C484" t="str">
        <f>MID(Raw_data!C484,SEARCH("&gt;",Raw_data!C484)+1,SEARCH("/",Raw_data!C484)-SEARCH("&gt;",Raw_data!C484)-2)</f>
        <v>1488</v>
      </c>
      <c r="D484" t="s">
        <v>920</v>
      </c>
      <c r="E484">
        <f>VLOOKUP($D484,Sheet3!$A:$B,MATCH(E$1,Sheet3!$A$1:$B$1,0),0)</f>
        <v>28</v>
      </c>
      <c r="F484" s="4">
        <f>(0.05*Raw_data!D484)/(365/31)</f>
        <v>17015.878767123289</v>
      </c>
      <c r="G484" s="3">
        <f t="shared" si="7"/>
        <v>8.7447731637286572E-2</v>
      </c>
    </row>
    <row r="485" spans="1:7" x14ac:dyDescent="0.25">
      <c r="A485" t="str">
        <f>LEFT(Raw_data!A485,44)</f>
        <v>February 2019</v>
      </c>
      <c r="B485" t="str">
        <f>MID(Raw_data!B485,SEARCH(" ",Raw_data!B485)+1,LEN(Raw_data!B485)-SEARCH(" ",Raw_data!B485))</f>
        <v>Adamawa</v>
      </c>
      <c r="C485" t="str">
        <f>MID(Raw_data!C485,SEARCH("&gt;",Raw_data!C485)+1,SEARCH("/",Raw_data!C485)-SEARCH("&gt;",Raw_data!C485)-2)</f>
        <v>9156</v>
      </c>
      <c r="D485" t="s">
        <v>920</v>
      </c>
      <c r="E485">
        <f>VLOOKUP($D485,Sheet3!$A:$B,MATCH(E$1,Sheet3!$A$1:$B$1,0),0)</f>
        <v>28</v>
      </c>
      <c r="F485" s="4">
        <f>(0.05*Raw_data!D485)/(365/31)</f>
        <v>19509.1195890411</v>
      </c>
      <c r="G485" s="3">
        <f t="shared" si="7"/>
        <v>0.46931897455501886</v>
      </c>
    </row>
    <row r="486" spans="1:7" x14ac:dyDescent="0.25">
      <c r="A486" t="str">
        <f>LEFT(Raw_data!A486,44)</f>
        <v>February 2019</v>
      </c>
      <c r="B486" t="str">
        <f>MID(Raw_data!B486,SEARCH(" ",Raw_data!B486)+1,LEN(Raw_data!B486)-SEARCH(" ",Raw_data!B486))</f>
        <v>Akwa-Ibom</v>
      </c>
      <c r="C486" t="str">
        <f>MID(Raw_data!C486,SEARCH("&gt;",Raw_data!C486)+1,SEARCH("/",Raw_data!C486)-SEARCH("&gt;",Raw_data!C486)-2)</f>
        <v>1474</v>
      </c>
      <c r="D486" t="s">
        <v>920</v>
      </c>
      <c r="E486">
        <f>VLOOKUP($D486,Sheet3!$A:$B,MATCH(E$1,Sheet3!$A$1:$B$1,0),0)</f>
        <v>28</v>
      </c>
      <c r="F486" s="4">
        <f>(0.05*Raw_data!D486)/(365/31)</f>
        <v>25710.754520547947</v>
      </c>
      <c r="G486" s="3">
        <f t="shared" si="7"/>
        <v>5.7330095031710729E-2</v>
      </c>
    </row>
    <row r="487" spans="1:7" x14ac:dyDescent="0.25">
      <c r="A487" t="str">
        <f>LEFT(Raw_data!A487,44)</f>
        <v>February 2019</v>
      </c>
      <c r="B487" t="str">
        <f>MID(Raw_data!B487,SEARCH(" ",Raw_data!B487)+1,LEN(Raw_data!B487)-SEARCH(" ",Raw_data!B487))</f>
        <v>Bauchi</v>
      </c>
      <c r="C487" t="str">
        <f>MID(Raw_data!C487,SEARCH("&gt;",Raw_data!C487)+1,SEARCH("/",Raw_data!C487)-SEARCH("&gt;",Raw_data!C487)-2)</f>
        <v>8612</v>
      </c>
      <c r="D487" t="s">
        <v>920</v>
      </c>
      <c r="E487">
        <f>VLOOKUP($D487,Sheet3!$A:$B,MATCH(E$1,Sheet3!$A$1:$B$1,0),0)</f>
        <v>28</v>
      </c>
      <c r="F487" s="4">
        <f>(0.05*Raw_data!D487)/(365/31)</f>
        <v>30670.695068493154</v>
      </c>
      <c r="G487" s="3">
        <f t="shared" si="7"/>
        <v>0.28078920222602916</v>
      </c>
    </row>
    <row r="488" spans="1:7" x14ac:dyDescent="0.25">
      <c r="A488" t="str">
        <f>LEFT(Raw_data!A488,44)</f>
        <v>February 2019</v>
      </c>
      <c r="B488" t="str">
        <f>MID(Raw_data!B488,SEARCH(" ",Raw_data!B488)+1,LEN(Raw_data!B488)-SEARCH(" ",Raw_data!B488))</f>
        <v>Benue</v>
      </c>
      <c r="C488" t="str">
        <f>MID(Raw_data!C488,SEARCH("&gt;",Raw_data!C488)+1,SEARCH("/",Raw_data!C488)-SEARCH("&gt;",Raw_data!C488)-2)</f>
        <v>4584</v>
      </c>
      <c r="D488" t="s">
        <v>920</v>
      </c>
      <c r="E488">
        <f>VLOOKUP($D488,Sheet3!$A:$B,MATCH(E$1,Sheet3!$A$1:$B$1,0),0)</f>
        <v>28</v>
      </c>
      <c r="F488" s="4">
        <f>(0.05*Raw_data!D488)/(365/31)</f>
        <v>26312.218219178085</v>
      </c>
      <c r="G488" s="3">
        <f t="shared" si="7"/>
        <v>0.17421564239912229</v>
      </c>
    </row>
    <row r="489" spans="1:7" x14ac:dyDescent="0.25">
      <c r="A489" t="str">
        <f>LEFT(Raw_data!A489,44)</f>
        <v>February 2019</v>
      </c>
      <c r="B489" t="str">
        <f>MID(Raw_data!B489,SEARCH(" ",Raw_data!B489)+1,LEN(Raw_data!B489)-SEARCH(" ",Raw_data!B489))</f>
        <v>Borno</v>
      </c>
      <c r="C489" t="str">
        <f>MID(Raw_data!C489,SEARCH("&gt;",Raw_data!C489)+1,SEARCH("/",Raw_data!C489)-SEARCH("&gt;",Raw_data!C489)-2)</f>
        <v>8162</v>
      </c>
      <c r="D489" t="s">
        <v>920</v>
      </c>
      <c r="E489">
        <f>VLOOKUP($D489,Sheet3!$A:$B,MATCH(E$1,Sheet3!$A$1:$B$1,0),0)</f>
        <v>28</v>
      </c>
      <c r="F489" s="4">
        <f>(0.05*Raw_data!D489)/(365/31)</f>
        <v>27225.673561643842</v>
      </c>
      <c r="G489" s="3">
        <f t="shared" si="7"/>
        <v>0.299790562812698</v>
      </c>
    </row>
    <row r="490" spans="1:7" x14ac:dyDescent="0.25">
      <c r="A490" t="str">
        <f>LEFT(Raw_data!A490,44)</f>
        <v>February 2019</v>
      </c>
      <c r="B490" t="str">
        <f>MID(Raw_data!B490,SEARCH(" ",Raw_data!B490)+1,LEN(Raw_data!B490)-SEARCH(" ",Raw_data!B490))</f>
        <v>Bayelsa</v>
      </c>
      <c r="C490" t="str">
        <f>MID(Raw_data!C490,SEARCH("&gt;",Raw_data!C490)+1,SEARCH("/",Raw_data!C490)-SEARCH("&gt;",Raw_data!C490)-2)</f>
        <v>715</v>
      </c>
      <c r="D490" t="s">
        <v>920</v>
      </c>
      <c r="E490">
        <f>VLOOKUP($D490,Sheet3!$A:$B,MATCH(E$1,Sheet3!$A$1:$B$1,0),0)</f>
        <v>28</v>
      </c>
      <c r="F490" s="4">
        <f>(0.05*Raw_data!D490)/(365/31)</f>
        <v>10489.257671232877</v>
      </c>
      <c r="G490" s="3">
        <f t="shared" si="7"/>
        <v>6.816497624621333E-2</v>
      </c>
    </row>
    <row r="491" spans="1:7" x14ac:dyDescent="0.25">
      <c r="A491" t="str">
        <f>LEFT(Raw_data!A491,44)</f>
        <v>February 2019</v>
      </c>
      <c r="B491" t="str">
        <f>MID(Raw_data!B491,SEARCH(" ",Raw_data!B491)+1,LEN(Raw_data!B491)-SEARCH(" ",Raw_data!B491))</f>
        <v>Cross River</v>
      </c>
      <c r="C491" t="str">
        <f>MID(Raw_data!C491,SEARCH("&gt;",Raw_data!C491)+1,SEARCH("/",Raw_data!C491)-SEARCH("&gt;",Raw_data!C491)-2)</f>
        <v>1996</v>
      </c>
      <c r="D491" t="s">
        <v>920</v>
      </c>
      <c r="E491">
        <f>VLOOKUP($D491,Sheet3!$A:$B,MATCH(E$1,Sheet3!$A$1:$B$1,0),0)</f>
        <v>28</v>
      </c>
      <c r="F491" s="4">
        <f>(0.05*Raw_data!D491)/(365/31)</f>
        <v>17790.212054794523</v>
      </c>
      <c r="G491" s="3">
        <f t="shared" si="7"/>
        <v>0.11219652659857256</v>
      </c>
    </row>
    <row r="492" spans="1:7" x14ac:dyDescent="0.25">
      <c r="A492" t="str">
        <f>LEFT(Raw_data!A492,44)</f>
        <v>February 2019</v>
      </c>
      <c r="B492" t="str">
        <f>MID(Raw_data!B492,SEARCH(" ",Raw_data!B492)+1,LEN(Raw_data!B492)-SEARCH(" ",Raw_data!B492))</f>
        <v>Delta</v>
      </c>
      <c r="C492" t="str">
        <f>MID(Raw_data!C492,SEARCH("&gt;",Raw_data!C492)+1,SEARCH("/",Raw_data!C492)-SEARCH("&gt;",Raw_data!C492)-2)</f>
        <v>4240</v>
      </c>
      <c r="D492" t="s">
        <v>920</v>
      </c>
      <c r="E492">
        <f>VLOOKUP($D492,Sheet3!$A:$B,MATCH(E$1,Sheet3!$A$1:$B$1,0),0)</f>
        <v>28</v>
      </c>
      <c r="F492" s="4">
        <f>(0.05*Raw_data!D492)/(365/31)</f>
        <v>26211.281369863016</v>
      </c>
      <c r="G492" s="3">
        <f t="shared" si="7"/>
        <v>0.16176240833746613</v>
      </c>
    </row>
    <row r="493" spans="1:7" x14ac:dyDescent="0.25">
      <c r="A493" t="str">
        <f>LEFT(Raw_data!A493,44)</f>
        <v>February 2019</v>
      </c>
      <c r="B493" t="str">
        <f>MID(Raw_data!B493,SEARCH(" ",Raw_data!B493)+1,LEN(Raw_data!B493)-SEARCH(" ",Raw_data!B493))</f>
        <v>Ebonyi</v>
      </c>
      <c r="C493" t="str">
        <f>MID(Raw_data!C493,SEARCH("&gt;",Raw_data!C493)+1,SEARCH("/",Raw_data!C493)-SEARCH("&gt;",Raw_data!C493)-2)</f>
        <v>1253</v>
      </c>
      <c r="D493" t="s">
        <v>920</v>
      </c>
      <c r="E493">
        <f>VLOOKUP($D493,Sheet3!$A:$B,MATCH(E$1,Sheet3!$A$1:$B$1,0),0)</f>
        <v>28</v>
      </c>
      <c r="F493" s="4">
        <f>(0.05*Raw_data!D493)/(365/31)</f>
        <v>13216.276712328769</v>
      </c>
      <c r="G493" s="3">
        <f t="shared" si="7"/>
        <v>9.480733698857427E-2</v>
      </c>
    </row>
    <row r="494" spans="1:7" x14ac:dyDescent="0.25">
      <c r="A494" t="str">
        <f>LEFT(Raw_data!A494,44)</f>
        <v>February 2019</v>
      </c>
      <c r="B494" t="str">
        <f>MID(Raw_data!B494,SEARCH(" ",Raw_data!B494)+1,LEN(Raw_data!B494)-SEARCH(" ",Raw_data!B494))</f>
        <v>Edo</v>
      </c>
      <c r="C494" t="str">
        <f>MID(Raw_data!C494,SEARCH("&gt;",Raw_data!C494)+1,SEARCH("/",Raw_data!C494)-SEARCH("&gt;",Raw_data!C494)-2)</f>
        <v>1991</v>
      </c>
      <c r="D494" t="s">
        <v>920</v>
      </c>
      <c r="E494">
        <f>VLOOKUP($D494,Sheet3!$A:$B,MATCH(E$1,Sheet3!$A$1:$B$1,0),0)</f>
        <v>28</v>
      </c>
      <c r="F494" s="4">
        <f>(0.05*Raw_data!D494)/(365/31)</f>
        <v>19323.484794520551</v>
      </c>
      <c r="G494" s="3">
        <f t="shared" si="7"/>
        <v>0.10303524551454489</v>
      </c>
    </row>
    <row r="495" spans="1:7" x14ac:dyDescent="0.25">
      <c r="A495" t="str">
        <f>LEFT(Raw_data!A495,44)</f>
        <v>February 2019</v>
      </c>
      <c r="B495" t="str">
        <f>MID(Raw_data!B495,SEARCH(" ",Raw_data!B495)+1,LEN(Raw_data!B495)-SEARCH(" ",Raw_data!B495))</f>
        <v>Ekiti</v>
      </c>
      <c r="C495" t="str">
        <f>MID(Raw_data!C495,SEARCH("&gt;",Raw_data!C495)+1,SEARCH("/",Raw_data!C495)-SEARCH("&gt;",Raw_data!C495)-2)</f>
        <v>667</v>
      </c>
      <c r="D495" t="s">
        <v>920</v>
      </c>
      <c r="E495">
        <f>VLOOKUP($D495,Sheet3!$A:$B,MATCH(E$1,Sheet3!$A$1:$B$1,0),0)</f>
        <v>28</v>
      </c>
      <c r="F495" s="4">
        <f>(0.05*Raw_data!D495)/(365/31)</f>
        <v>15057.26479452055</v>
      </c>
      <c r="G495" s="3">
        <f t="shared" si="7"/>
        <v>4.4297553978244857E-2</v>
      </c>
    </row>
    <row r="496" spans="1:7" x14ac:dyDescent="0.25">
      <c r="A496" t="str">
        <f>LEFT(Raw_data!A496,44)</f>
        <v>February 2019</v>
      </c>
      <c r="B496" t="str">
        <f>MID(Raw_data!B496,SEARCH(" ",Raw_data!B496)+1,LEN(Raw_data!B496)-SEARCH(" ",Raw_data!B496))</f>
        <v>Enugu</v>
      </c>
      <c r="C496" t="str">
        <f>MID(Raw_data!C496,SEARCH("&gt;",Raw_data!C496)+1,SEARCH("/",Raw_data!C496)-SEARCH("&gt;",Raw_data!C496)-2)</f>
        <v>1532</v>
      </c>
      <c r="D496" t="s">
        <v>920</v>
      </c>
      <c r="E496">
        <f>VLOOKUP($D496,Sheet3!$A:$B,MATCH(E$1,Sheet3!$A$1:$B$1,0),0)</f>
        <v>28</v>
      </c>
      <c r="F496" s="4">
        <f>(0.05*Raw_data!D496)/(365/31)</f>
        <v>20313.285068493155</v>
      </c>
      <c r="G496" s="3">
        <f t="shared" si="7"/>
        <v>7.5418623567499815E-2</v>
      </c>
    </row>
    <row r="497" spans="1:7" x14ac:dyDescent="0.25">
      <c r="A497" t="str">
        <f>LEFT(Raw_data!A497,44)</f>
        <v>February 2019</v>
      </c>
      <c r="B497" t="str">
        <f>MID(Raw_data!B497,SEARCH(" ",Raw_data!B497)+1,LEN(Raw_data!B497)-SEARCH(" ",Raw_data!B497))</f>
        <v>Federal Capital Territory</v>
      </c>
      <c r="C497" t="str">
        <f>MID(Raw_data!C497,SEARCH("&gt;",Raw_data!C497)+1,SEARCH("/",Raw_data!C497)-SEARCH("&gt;",Raw_data!C497)-2)</f>
        <v>4739</v>
      </c>
      <c r="D497" t="s">
        <v>920</v>
      </c>
      <c r="E497">
        <f>VLOOKUP($D497,Sheet3!$A:$B,MATCH(E$1,Sheet3!$A$1:$B$1,0),0)</f>
        <v>28</v>
      </c>
      <c r="F497" s="4">
        <f>(0.05*Raw_data!D497)/(365/31)</f>
        <v>8986.9721917808238</v>
      </c>
      <c r="G497" s="3">
        <f t="shared" si="7"/>
        <v>0.52731886767538094</v>
      </c>
    </row>
    <row r="498" spans="1:7" x14ac:dyDescent="0.25">
      <c r="A498" t="str">
        <f>LEFT(Raw_data!A498,44)</f>
        <v>February 2019</v>
      </c>
      <c r="B498" t="str">
        <f>MID(Raw_data!B498,SEARCH(" ",Raw_data!B498)+1,LEN(Raw_data!B498)-SEARCH(" ",Raw_data!B498))</f>
        <v>Gombe</v>
      </c>
      <c r="C498" t="str">
        <f>MID(Raw_data!C498,SEARCH("&gt;",Raw_data!C498)+1,SEARCH("/",Raw_data!C498)-SEARCH("&gt;",Raw_data!C498)-2)</f>
        <v>3857</v>
      </c>
      <c r="D498" t="s">
        <v>920</v>
      </c>
      <c r="E498">
        <f>VLOOKUP($D498,Sheet3!$A:$B,MATCH(E$1,Sheet3!$A$1:$B$1,0),0)</f>
        <v>28</v>
      </c>
      <c r="F498" s="4">
        <f>(0.05*Raw_data!D498)/(365/31)</f>
        <v>15054.245479452056</v>
      </c>
      <c r="G498" s="3">
        <f t="shared" si="7"/>
        <v>0.25620679596759088</v>
      </c>
    </row>
    <row r="499" spans="1:7" x14ac:dyDescent="0.25">
      <c r="A499" t="str">
        <f>LEFT(Raw_data!A499,44)</f>
        <v>February 2019</v>
      </c>
      <c r="B499" t="str">
        <f>MID(Raw_data!B499,SEARCH(" ",Raw_data!B499)+1,LEN(Raw_data!B499)-SEARCH(" ",Raw_data!B499))</f>
        <v>Imo</v>
      </c>
      <c r="C499" t="str">
        <f>MID(Raw_data!C499,SEARCH("&gt;",Raw_data!C499)+1,SEARCH("/",Raw_data!C499)-SEARCH("&gt;",Raw_data!C499)-2)</f>
        <v>1046</v>
      </c>
      <c r="D499" t="s">
        <v>920</v>
      </c>
      <c r="E499">
        <f>VLOOKUP($D499,Sheet3!$A:$B,MATCH(E$1,Sheet3!$A$1:$B$1,0),0)</f>
        <v>28</v>
      </c>
      <c r="F499" s="4">
        <f>(0.05*Raw_data!D499)/(365/31)</f>
        <v>25165.668356164388</v>
      </c>
      <c r="G499" s="3">
        <f t="shared" si="7"/>
        <v>4.1564562688984966E-2</v>
      </c>
    </row>
    <row r="500" spans="1:7" x14ac:dyDescent="0.25">
      <c r="A500" t="str">
        <f>LEFT(Raw_data!A500,44)</f>
        <v>February 2019</v>
      </c>
      <c r="B500" t="str">
        <f>MID(Raw_data!B500,SEARCH(" ",Raw_data!B500)+1,LEN(Raw_data!B500)-SEARCH(" ",Raw_data!B500))</f>
        <v>Jigawa</v>
      </c>
      <c r="C500" t="str">
        <f>MID(Raw_data!C500,SEARCH("&gt;",Raw_data!C500)+1,SEARCH("/",Raw_data!C500)-SEARCH("&gt;",Raw_data!C500)-2)</f>
        <v>15258</v>
      </c>
      <c r="D500" t="s">
        <v>920</v>
      </c>
      <c r="E500">
        <f>VLOOKUP($D500,Sheet3!$A:$B,MATCH(E$1,Sheet3!$A$1:$B$1,0),0)</f>
        <v>28</v>
      </c>
      <c r="F500" s="4">
        <f>(0.05*Raw_data!D500)/(365/31)</f>
        <v>26778.921095890415</v>
      </c>
      <c r="G500" s="3">
        <f t="shared" si="7"/>
        <v>0.56977650239768418</v>
      </c>
    </row>
    <row r="501" spans="1:7" x14ac:dyDescent="0.25">
      <c r="A501" t="str">
        <f>LEFT(Raw_data!A501,44)</f>
        <v>February 2019</v>
      </c>
      <c r="B501" t="str">
        <f>MID(Raw_data!B501,SEARCH(" ",Raw_data!B501)+1,LEN(Raw_data!B501)-SEARCH(" ",Raw_data!B501))</f>
        <v>Kaduna</v>
      </c>
      <c r="C501" t="str">
        <f>MID(Raw_data!C501,SEARCH("&gt;",Raw_data!C501)+1,SEARCH("/",Raw_data!C501)-SEARCH("&gt;",Raw_data!C501)-2)</f>
        <v>31456</v>
      </c>
      <c r="D501" t="s">
        <v>920</v>
      </c>
      <c r="E501">
        <f>VLOOKUP($D501,Sheet3!$A:$B,MATCH(E$1,Sheet3!$A$1:$B$1,0),0)</f>
        <v>28</v>
      </c>
      <c r="F501" s="4">
        <f>(0.05*Raw_data!D501)/(365/31)</f>
        <v>37832.540136986303</v>
      </c>
      <c r="G501" s="3">
        <f t="shared" si="7"/>
        <v>0.83145355522262721</v>
      </c>
    </row>
    <row r="502" spans="1:7" x14ac:dyDescent="0.25">
      <c r="A502" t="str">
        <f>LEFT(Raw_data!A502,44)</f>
        <v>February 2019</v>
      </c>
      <c r="B502" t="str">
        <f>MID(Raw_data!B502,SEARCH(" ",Raw_data!B502)+1,LEN(Raw_data!B502)-SEARCH(" ",Raw_data!B502))</f>
        <v>Kebbi</v>
      </c>
      <c r="C502" t="str">
        <f>MID(Raw_data!C502,SEARCH("&gt;",Raw_data!C502)+1,SEARCH("/",Raw_data!C502)-SEARCH("&gt;",Raw_data!C502)-2)</f>
        <v>5343</v>
      </c>
      <c r="D502" t="s">
        <v>920</v>
      </c>
      <c r="E502">
        <f>VLOOKUP($D502,Sheet3!$A:$B,MATCH(E$1,Sheet3!$A$1:$B$1,0),0)</f>
        <v>28</v>
      </c>
      <c r="F502" s="4">
        <f>(0.05*Raw_data!D502)/(365/31)</f>
        <v>20453.264931506852</v>
      </c>
      <c r="G502" s="3">
        <f t="shared" si="7"/>
        <v>0.26122968718649292</v>
      </c>
    </row>
    <row r="503" spans="1:7" x14ac:dyDescent="0.25">
      <c r="A503" t="str">
        <f>LEFT(Raw_data!A503,44)</f>
        <v>February 2019</v>
      </c>
      <c r="B503" t="str">
        <f>MID(Raw_data!B503,SEARCH(" ",Raw_data!B503)+1,LEN(Raw_data!B503)-SEARCH(" ",Raw_data!B503))</f>
        <v>Kano</v>
      </c>
      <c r="C503" t="str">
        <f>MID(Raw_data!C503,SEARCH("&gt;",Raw_data!C503)+1,SEARCH("/",Raw_data!C503)-SEARCH("&gt;",Raw_data!C503)-2)</f>
        <v>43419</v>
      </c>
      <c r="D503" t="s">
        <v>920</v>
      </c>
      <c r="E503">
        <f>VLOOKUP($D503,Sheet3!$A:$B,MATCH(E$1,Sheet3!$A$1:$B$1,0),0)</f>
        <v>28</v>
      </c>
      <c r="F503" s="4">
        <f>(0.05*Raw_data!D503)/(365/31)</f>
        <v>60773.780136986308</v>
      </c>
      <c r="G503" s="3">
        <f t="shared" si="7"/>
        <v>0.71443638855657809</v>
      </c>
    </row>
    <row r="504" spans="1:7" x14ac:dyDescent="0.25">
      <c r="A504" t="str">
        <f>LEFT(Raw_data!A504,44)</f>
        <v>February 2019</v>
      </c>
      <c r="B504" t="str">
        <f>MID(Raw_data!B504,SEARCH(" ",Raw_data!B504)+1,LEN(Raw_data!B504)-SEARCH(" ",Raw_data!B504))</f>
        <v>Kogi</v>
      </c>
      <c r="C504" t="str">
        <f>MID(Raw_data!C504,SEARCH("&gt;",Raw_data!C504)+1,SEARCH("/",Raw_data!C504)-SEARCH("&gt;",Raw_data!C504)-2)</f>
        <v>1696</v>
      </c>
      <c r="D504" t="s">
        <v>920</v>
      </c>
      <c r="E504">
        <f>VLOOKUP($D504,Sheet3!$A:$B,MATCH(E$1,Sheet3!$A$1:$B$1,0),0)</f>
        <v>28</v>
      </c>
      <c r="F504" s="4">
        <f>(0.05*Raw_data!D504)/(365/31)</f>
        <v>20445.430000000004</v>
      </c>
      <c r="G504" s="3">
        <f t="shared" si="7"/>
        <v>8.295252288653257E-2</v>
      </c>
    </row>
    <row r="505" spans="1:7" x14ac:dyDescent="0.25">
      <c r="A505" t="str">
        <f>LEFT(Raw_data!A505,44)</f>
        <v>February 2019</v>
      </c>
      <c r="B505" t="str">
        <f>MID(Raw_data!B505,SEARCH(" ",Raw_data!B505)+1,LEN(Raw_data!B505)-SEARCH(" ",Raw_data!B505))</f>
        <v>Katsina</v>
      </c>
      <c r="C505" t="str">
        <f>MID(Raw_data!C505,SEARCH("&gt;",Raw_data!C505)+1,SEARCH("/",Raw_data!C505)-SEARCH("&gt;",Raw_data!C505)-2)</f>
        <v>22153</v>
      </c>
      <c r="D505" t="s">
        <v>920</v>
      </c>
      <c r="E505">
        <f>VLOOKUP($D505,Sheet3!$A:$B,MATCH(E$1,Sheet3!$A$1:$B$1,0),0)</f>
        <v>28</v>
      </c>
      <c r="F505" s="4">
        <f>(0.05*Raw_data!D505)/(365/31)</f>
        <v>36123.913561643836</v>
      </c>
      <c r="G505" s="3">
        <f t="shared" si="7"/>
        <v>0.61325027705530577</v>
      </c>
    </row>
    <row r="506" spans="1:7" x14ac:dyDescent="0.25">
      <c r="A506" t="str">
        <f>LEFT(Raw_data!A506,44)</f>
        <v>February 2019</v>
      </c>
      <c r="B506" t="str">
        <f>MID(Raw_data!B506,SEARCH(" ",Raw_data!B506)+1,LEN(Raw_data!B506)-SEARCH(" ",Raw_data!B506))</f>
        <v>Kwara</v>
      </c>
      <c r="C506" t="str">
        <f>MID(Raw_data!C506,SEARCH("&gt;",Raw_data!C506)+1,SEARCH("/",Raw_data!C506)-SEARCH("&gt;",Raw_data!C506)-2)</f>
        <v>1771</v>
      </c>
      <c r="D506" t="s">
        <v>920</v>
      </c>
      <c r="E506">
        <f>VLOOKUP($D506,Sheet3!$A:$B,MATCH(E$1,Sheet3!$A$1:$B$1,0),0)</f>
        <v>28</v>
      </c>
      <c r="F506" s="4">
        <f>(0.05*Raw_data!D506)/(365/31)</f>
        <v>14786.677260273975</v>
      </c>
      <c r="G506" s="3">
        <f t="shared" si="7"/>
        <v>0.11976997731315778</v>
      </c>
    </row>
    <row r="507" spans="1:7" x14ac:dyDescent="0.25">
      <c r="A507" t="str">
        <f>LEFT(Raw_data!A507,44)</f>
        <v>February 2019</v>
      </c>
      <c r="B507" t="str">
        <f>MID(Raw_data!B507,SEARCH(" ",Raw_data!B507)+1,LEN(Raw_data!B507)-SEARCH(" ",Raw_data!B507))</f>
        <v>Lagos</v>
      </c>
      <c r="C507" t="str">
        <f>MID(Raw_data!C507,SEARCH("&gt;",Raw_data!C507)+1,SEARCH("/",Raw_data!C507)-SEARCH("&gt;",Raw_data!C507)-2)</f>
        <v>10180</v>
      </c>
      <c r="D507" t="s">
        <v>920</v>
      </c>
      <c r="E507">
        <f>VLOOKUP($D507,Sheet3!$A:$B,MATCH(E$1,Sheet3!$A$1:$B$1,0),0)</f>
        <v>28</v>
      </c>
      <c r="F507" s="4">
        <f>(0.05*Raw_data!D507)/(365/31)</f>
        <v>57646.105205479456</v>
      </c>
      <c r="G507" s="3">
        <f t="shared" si="7"/>
        <v>0.17659475802768296</v>
      </c>
    </row>
    <row r="508" spans="1:7" x14ac:dyDescent="0.25">
      <c r="A508" t="str">
        <f>LEFT(Raw_data!A508,44)</f>
        <v>February 2019</v>
      </c>
      <c r="B508" t="str">
        <f>MID(Raw_data!B508,SEARCH(" ",Raw_data!B508)+1,LEN(Raw_data!B508)-SEARCH(" ",Raw_data!B508))</f>
        <v>Nasarawa</v>
      </c>
      <c r="C508" t="str">
        <f>MID(Raw_data!C508,SEARCH("&gt;",Raw_data!C508)+1,SEARCH("/",Raw_data!C508)-SEARCH("&gt;",Raw_data!C508)-2)</f>
        <v>7739</v>
      </c>
      <c r="D508" t="s">
        <v>920</v>
      </c>
      <c r="E508">
        <f>VLOOKUP($D508,Sheet3!$A:$B,MATCH(E$1,Sheet3!$A$1:$B$1,0),0)</f>
        <v>28</v>
      </c>
      <c r="F508" s="4">
        <f>(0.05*Raw_data!D508)/(365/31)</f>
        <v>11619.83191780822</v>
      </c>
      <c r="G508" s="3">
        <f t="shared" si="7"/>
        <v>0.66601651854700505</v>
      </c>
    </row>
    <row r="509" spans="1:7" x14ac:dyDescent="0.25">
      <c r="A509" t="str">
        <f>LEFT(Raw_data!A509,44)</f>
        <v>February 2019</v>
      </c>
      <c r="B509" t="str">
        <f>MID(Raw_data!B509,SEARCH(" ",Raw_data!B509)+1,LEN(Raw_data!B509)-SEARCH(" ",Raw_data!B509))</f>
        <v>Niger</v>
      </c>
      <c r="C509" t="str">
        <f>MID(Raw_data!C509,SEARCH("&gt;",Raw_data!C509)+1,SEARCH("/",Raw_data!C509)-SEARCH("&gt;",Raw_data!C509)-2)</f>
        <v>9635</v>
      </c>
      <c r="D509" t="s">
        <v>920</v>
      </c>
      <c r="E509">
        <f>VLOOKUP($D509,Sheet3!$A:$B,MATCH(E$1,Sheet3!$A$1:$B$1,0),0)</f>
        <v>28</v>
      </c>
      <c r="F509" s="4">
        <f>(0.05*Raw_data!D509)/(365/31)</f>
        <v>25907.791369863018</v>
      </c>
      <c r="G509" s="3">
        <f t="shared" si="7"/>
        <v>0.37189584640579659</v>
      </c>
    </row>
    <row r="510" spans="1:7" x14ac:dyDescent="0.25">
      <c r="A510" t="str">
        <f>LEFT(Raw_data!A510,44)</f>
        <v>February 2019</v>
      </c>
      <c r="B510" t="str">
        <f>MID(Raw_data!B510,SEARCH(" ",Raw_data!B510)+1,LEN(Raw_data!B510)-SEARCH(" ",Raw_data!B510))</f>
        <v>Ogun</v>
      </c>
      <c r="C510" t="str">
        <f>MID(Raw_data!C510,SEARCH("&gt;",Raw_data!C510)+1,SEARCH("/",Raw_data!C510)-SEARCH("&gt;",Raw_data!C510)-2)</f>
        <v>4069</v>
      </c>
      <c r="D510" t="s">
        <v>920</v>
      </c>
      <c r="E510">
        <f>VLOOKUP($D510,Sheet3!$A:$B,MATCH(E$1,Sheet3!$A$1:$B$1,0),0)</f>
        <v>28</v>
      </c>
      <c r="F510" s="4">
        <f>(0.05*Raw_data!D510)/(365/31)</f>
        <v>24145.178082191782</v>
      </c>
      <c r="G510" s="3">
        <f t="shared" si="7"/>
        <v>0.16852226088989095</v>
      </c>
    </row>
    <row r="511" spans="1:7" x14ac:dyDescent="0.25">
      <c r="A511" t="str">
        <f>LEFT(Raw_data!A511,44)</f>
        <v>February 2019</v>
      </c>
      <c r="B511" t="str">
        <f>MID(Raw_data!B511,SEARCH(" ",Raw_data!B511)+1,LEN(Raw_data!B511)-SEARCH(" ",Raw_data!B511))</f>
        <v>Ondo</v>
      </c>
      <c r="C511" t="str">
        <f>MID(Raw_data!C511,SEARCH("&gt;",Raw_data!C511)+1,SEARCH("/",Raw_data!C511)-SEARCH("&gt;",Raw_data!C511)-2)</f>
        <v>3009</v>
      </c>
      <c r="D511" t="s">
        <v>920</v>
      </c>
      <c r="E511">
        <f>VLOOKUP($D511,Sheet3!$A:$B,MATCH(E$1,Sheet3!$A$1:$B$1,0),0)</f>
        <v>28</v>
      </c>
      <c r="F511" s="4">
        <f>(0.05*Raw_data!D511)/(365/31)</f>
        <v>21459.032328767127</v>
      </c>
      <c r="G511" s="3">
        <f t="shared" si="7"/>
        <v>0.14022067509382768</v>
      </c>
    </row>
    <row r="512" spans="1:7" x14ac:dyDescent="0.25">
      <c r="A512" t="str">
        <f>LEFT(Raw_data!A512,44)</f>
        <v>February 2019</v>
      </c>
      <c r="B512" t="str">
        <f>MID(Raw_data!B512,SEARCH(" ",Raw_data!B512)+1,LEN(Raw_data!B512)-SEARCH(" ",Raw_data!B512))</f>
        <v>Osun</v>
      </c>
      <c r="C512" t="str">
        <f>MID(Raw_data!C512,SEARCH("&gt;",Raw_data!C512)+1,SEARCH("/",Raw_data!C512)-SEARCH("&gt;",Raw_data!C512)-2)</f>
        <v>2197</v>
      </c>
      <c r="D512" t="s">
        <v>920</v>
      </c>
      <c r="E512">
        <f>VLOOKUP($D512,Sheet3!$A:$B,MATCH(E$1,Sheet3!$A$1:$B$1,0),0)</f>
        <v>28</v>
      </c>
      <c r="F512" s="4">
        <f>(0.05*Raw_data!D512)/(365/31)</f>
        <v>21895.244794520549</v>
      </c>
      <c r="G512" s="3">
        <f t="shared" si="7"/>
        <v>0.10034142210411896</v>
      </c>
    </row>
    <row r="513" spans="1:7" x14ac:dyDescent="0.25">
      <c r="A513" t="str">
        <f>LEFT(Raw_data!A513,44)</f>
        <v>February 2019</v>
      </c>
      <c r="B513" t="str">
        <f>MID(Raw_data!B513,SEARCH(" ",Raw_data!B513)+1,LEN(Raw_data!B513)-SEARCH(" ",Raw_data!B513))</f>
        <v>Oyo</v>
      </c>
      <c r="C513" t="str">
        <f>MID(Raw_data!C513,SEARCH("&gt;",Raw_data!C513)+1,SEARCH("/",Raw_data!C513)-SEARCH("&gt;",Raw_data!C513)-2)</f>
        <v>5720</v>
      </c>
      <c r="D513" t="s">
        <v>920</v>
      </c>
      <c r="E513">
        <f>VLOOKUP($D513,Sheet3!$A:$B,MATCH(E$1,Sheet3!$A$1:$B$1,0),0)</f>
        <v>28</v>
      </c>
      <c r="F513" s="4">
        <f>(0.05*Raw_data!D513)/(365/31)</f>
        <v>36672.545616438358</v>
      </c>
      <c r="G513" s="3">
        <f t="shared" si="7"/>
        <v>0.15597499175066884</v>
      </c>
    </row>
    <row r="514" spans="1:7" x14ac:dyDescent="0.25">
      <c r="A514" t="str">
        <f>LEFT(Raw_data!A514,44)</f>
        <v>February 2019</v>
      </c>
      <c r="B514" t="str">
        <f>MID(Raw_data!B514,SEARCH(" ",Raw_data!B514)+1,LEN(Raw_data!B514)-SEARCH(" ",Raw_data!B514))</f>
        <v>Plateau</v>
      </c>
      <c r="C514" t="str">
        <f>MID(Raw_data!C514,SEARCH("&gt;",Raw_data!C514)+1,SEARCH("/",Raw_data!C514)-SEARCH("&gt;",Raw_data!C514)-2)</f>
        <v>3513</v>
      </c>
      <c r="D514" t="s">
        <v>920</v>
      </c>
      <c r="E514">
        <f>VLOOKUP($D514,Sheet3!$A:$B,MATCH(E$1,Sheet3!$A$1:$B$1,0),0)</f>
        <v>28</v>
      </c>
      <c r="F514" s="4">
        <f>(0.05*Raw_data!D514)/(365/31)</f>
        <v>19085.595890410961</v>
      </c>
      <c r="G514" s="3">
        <f t="shared" si="7"/>
        <v>0.18406551307968388</v>
      </c>
    </row>
    <row r="515" spans="1:7" x14ac:dyDescent="0.25">
      <c r="A515" t="str">
        <f>LEFT(Raw_data!A515,44)</f>
        <v>February 2019</v>
      </c>
      <c r="B515" t="str">
        <f>MID(Raw_data!B515,SEARCH(" ",Raw_data!B515)+1,LEN(Raw_data!B515)-SEARCH(" ",Raw_data!B515))</f>
        <v>Rivers</v>
      </c>
      <c r="C515" t="str">
        <f>MID(Raw_data!C515,SEARCH("&gt;",Raw_data!C515)+1,SEARCH("/",Raw_data!C515)-SEARCH("&gt;",Raw_data!C515)-2)</f>
        <v>3605</v>
      </c>
      <c r="D515" t="s">
        <v>920</v>
      </c>
      <c r="E515">
        <f>VLOOKUP($D515,Sheet3!$A:$B,MATCH(E$1,Sheet3!$A$1:$B$1,0),0)</f>
        <v>28</v>
      </c>
      <c r="F515" s="4">
        <f>(0.05*Raw_data!D515)/(365/31)</f>
        <v>34008.54575342466</v>
      </c>
      <c r="G515" s="3">
        <f t="shared" ref="G515:G578" si="8">C515/F515</f>
        <v>0.10600276842584416</v>
      </c>
    </row>
    <row r="516" spans="1:7" x14ac:dyDescent="0.25">
      <c r="A516" t="str">
        <f>LEFT(Raw_data!A516,44)</f>
        <v>February 2019</v>
      </c>
      <c r="B516" t="str">
        <f>MID(Raw_data!B516,SEARCH(" ",Raw_data!B516)+1,LEN(Raw_data!B516)-SEARCH(" ",Raw_data!B516))</f>
        <v>Sokoto</v>
      </c>
      <c r="C516" t="str">
        <f>MID(Raw_data!C516,SEARCH("&gt;",Raw_data!C516)+1,SEARCH("/",Raw_data!C516)-SEARCH("&gt;",Raw_data!C516)-2)</f>
        <v>6940</v>
      </c>
      <c r="D516" t="s">
        <v>920</v>
      </c>
      <c r="E516">
        <f>VLOOKUP($D516,Sheet3!$A:$B,MATCH(E$1,Sheet3!$A$1:$B$1,0),0)</f>
        <v>28</v>
      </c>
      <c r="F516" s="4">
        <f>(0.05*Raw_data!D516)/(365/31)</f>
        <v>23055.375205479453</v>
      </c>
      <c r="G516" s="3">
        <f t="shared" si="8"/>
        <v>0.30101440285173087</v>
      </c>
    </row>
    <row r="517" spans="1:7" x14ac:dyDescent="0.25">
      <c r="A517" t="str">
        <f>LEFT(Raw_data!A517,44)</f>
        <v>February 2019</v>
      </c>
      <c r="B517" t="str">
        <f>MID(Raw_data!B517,SEARCH(" ",Raw_data!B517)+1,LEN(Raw_data!B517)-SEARCH(" ",Raw_data!B517))</f>
        <v>Taraba</v>
      </c>
      <c r="C517" t="str">
        <f>MID(Raw_data!C517,SEARCH("&gt;",Raw_data!C517)+1,SEARCH("/",Raw_data!C517)-SEARCH("&gt;",Raw_data!C517)-2)</f>
        <v>3291</v>
      </c>
      <c r="D517" t="s">
        <v>920</v>
      </c>
      <c r="E517">
        <f>VLOOKUP($D517,Sheet3!$A:$B,MATCH(E$1,Sheet3!$A$1:$B$1,0),0)</f>
        <v>28</v>
      </c>
      <c r="F517" s="4">
        <f>(0.05*Raw_data!D517)/(365/31)</f>
        <v>14043.182602739729</v>
      </c>
      <c r="G517" s="3">
        <f t="shared" si="8"/>
        <v>0.23434858700462588</v>
      </c>
    </row>
    <row r="518" spans="1:7" x14ac:dyDescent="0.25">
      <c r="A518" t="str">
        <f>LEFT(Raw_data!A518,44)</f>
        <v>February 2019</v>
      </c>
      <c r="B518" t="str">
        <f>MID(Raw_data!B518,SEARCH(" ",Raw_data!B518)+1,LEN(Raw_data!B518)-SEARCH(" ",Raw_data!B518))</f>
        <v>Yobe</v>
      </c>
      <c r="C518" t="str">
        <f>MID(Raw_data!C518,SEARCH("&gt;",Raw_data!C518)+1,SEARCH("/",Raw_data!C518)-SEARCH("&gt;",Raw_data!C518)-2)</f>
        <v>5223</v>
      </c>
      <c r="D518" t="s">
        <v>920</v>
      </c>
      <c r="E518">
        <f>VLOOKUP($D518,Sheet3!$A:$B,MATCH(E$1,Sheet3!$A$1:$B$1,0),0)</f>
        <v>28</v>
      </c>
      <c r="F518" s="4">
        <f>(0.05*Raw_data!D518)/(365/31)</f>
        <v>15418.750273972604</v>
      </c>
      <c r="G518" s="3">
        <f t="shared" si="8"/>
        <v>0.33874340703322814</v>
      </c>
    </row>
    <row r="519" spans="1:7" x14ac:dyDescent="0.25">
      <c r="A519" t="str">
        <f>LEFT(Raw_data!A519,44)</f>
        <v>February 2019</v>
      </c>
      <c r="B519" t="str">
        <f>MID(Raw_data!B519,SEARCH(" ",Raw_data!B519)+1,LEN(Raw_data!B519)-SEARCH(" ",Raw_data!B519))</f>
        <v>Zamfara</v>
      </c>
      <c r="C519" t="str">
        <f>MID(Raw_data!C519,SEARCH("&gt;",Raw_data!C519)+1,SEARCH("/",Raw_data!C519)-SEARCH("&gt;",Raw_data!C519)-2)</f>
        <v>10333</v>
      </c>
      <c r="D519" t="s">
        <v>920</v>
      </c>
      <c r="E519">
        <f>VLOOKUP($D519,Sheet3!$A:$B,MATCH(E$1,Sheet3!$A$1:$B$1,0),0)</f>
        <v>28</v>
      </c>
      <c r="F519" s="4">
        <f>(0.05*Raw_data!D519)/(365/31)</f>
        <v>20848.366301369864</v>
      </c>
      <c r="G519" s="3">
        <f t="shared" si="8"/>
        <v>0.49562636470566324</v>
      </c>
    </row>
    <row r="520" spans="1:7" x14ac:dyDescent="0.25">
      <c r="A520" t="str">
        <f>LEFT(Raw_data!A520,44)</f>
        <v>March 2019</v>
      </c>
      <c r="B520" t="str">
        <f>MID(Raw_data!B520,SEARCH(" ",Raw_data!B520)+1,LEN(Raw_data!B520)-SEARCH(" ",Raw_data!B520))</f>
        <v>Anambra</v>
      </c>
      <c r="C520" t="str">
        <f>MID(Raw_data!C520,SEARCH("&gt;",Raw_data!C520)+1,SEARCH("/",Raw_data!C520)-SEARCH("&gt;",Raw_data!C520)-2)</f>
        <v>1961</v>
      </c>
      <c r="D520" t="s">
        <v>921</v>
      </c>
      <c r="E520">
        <f>VLOOKUP($D520,Sheet3!$A:$B,MATCH(E$1,Sheet3!$A$1:$B$1,0),0)</f>
        <v>31</v>
      </c>
      <c r="F520" s="4">
        <f>(0.05*Raw_data!D520)/(365/31)</f>
        <v>24970.797260273976</v>
      </c>
      <c r="G520" s="3">
        <f t="shared" si="8"/>
        <v>7.8531733671145271E-2</v>
      </c>
    </row>
    <row r="521" spans="1:7" x14ac:dyDescent="0.25">
      <c r="A521" t="str">
        <f>LEFT(Raw_data!A521,44)</f>
        <v>March 2019</v>
      </c>
      <c r="B521" t="str">
        <f>MID(Raw_data!B521,SEARCH(" ",Raw_data!B521)+1,LEN(Raw_data!B521)-SEARCH(" ",Raw_data!B521))</f>
        <v>Abia</v>
      </c>
      <c r="C521" t="str">
        <f>MID(Raw_data!C521,SEARCH("&gt;",Raw_data!C521)+1,SEARCH("/",Raw_data!C521)-SEARCH("&gt;",Raw_data!C521)-2)</f>
        <v>1461</v>
      </c>
      <c r="D521" t="s">
        <v>921</v>
      </c>
      <c r="E521">
        <f>VLOOKUP($D521,Sheet3!$A:$B,MATCH(E$1,Sheet3!$A$1:$B$1,0),0)</f>
        <v>31</v>
      </c>
      <c r="F521" s="4">
        <f>(0.05*Raw_data!D521)/(365/31)</f>
        <v>17015.878767123289</v>
      </c>
      <c r="G521" s="3">
        <f t="shared" si="8"/>
        <v>8.5860978442255154E-2</v>
      </c>
    </row>
    <row r="522" spans="1:7" x14ac:dyDescent="0.25">
      <c r="A522" t="str">
        <f>LEFT(Raw_data!A522,44)</f>
        <v>March 2019</v>
      </c>
      <c r="B522" t="str">
        <f>MID(Raw_data!B522,SEARCH(" ",Raw_data!B522)+1,LEN(Raw_data!B522)-SEARCH(" ",Raw_data!B522))</f>
        <v>Adamawa</v>
      </c>
      <c r="C522" t="str">
        <f>MID(Raw_data!C522,SEARCH("&gt;",Raw_data!C522)+1,SEARCH("/",Raw_data!C522)-SEARCH("&gt;",Raw_data!C522)-2)</f>
        <v>8834</v>
      </c>
      <c r="D522" t="s">
        <v>921</v>
      </c>
      <c r="E522">
        <f>VLOOKUP($D522,Sheet3!$A:$B,MATCH(E$1,Sheet3!$A$1:$B$1,0),0)</f>
        <v>31</v>
      </c>
      <c r="F522" s="4">
        <f>(0.05*Raw_data!D522)/(365/31)</f>
        <v>19509.1195890411</v>
      </c>
      <c r="G522" s="3">
        <f t="shared" si="8"/>
        <v>0.45281387300338977</v>
      </c>
    </row>
    <row r="523" spans="1:7" x14ac:dyDescent="0.25">
      <c r="A523" t="str">
        <f>LEFT(Raw_data!A523,44)</f>
        <v>March 2019</v>
      </c>
      <c r="B523" t="str">
        <f>MID(Raw_data!B523,SEARCH(" ",Raw_data!B523)+1,LEN(Raw_data!B523)-SEARCH(" ",Raw_data!B523))</f>
        <v>Akwa-Ibom</v>
      </c>
      <c r="C523" t="str">
        <f>MID(Raw_data!C523,SEARCH("&gt;",Raw_data!C523)+1,SEARCH("/",Raw_data!C523)-SEARCH("&gt;",Raw_data!C523)-2)</f>
        <v>1525</v>
      </c>
      <c r="D523" t="s">
        <v>921</v>
      </c>
      <c r="E523">
        <f>VLOOKUP($D523,Sheet3!$A:$B,MATCH(E$1,Sheet3!$A$1:$B$1,0),0)</f>
        <v>31</v>
      </c>
      <c r="F523" s="4">
        <f>(0.05*Raw_data!D523)/(365/31)</f>
        <v>25710.754520547947</v>
      </c>
      <c r="G523" s="3">
        <f t="shared" si="8"/>
        <v>5.9313700762115916E-2</v>
      </c>
    </row>
    <row r="524" spans="1:7" x14ac:dyDescent="0.25">
      <c r="A524" t="str">
        <f>LEFT(Raw_data!A524,44)</f>
        <v>March 2019</v>
      </c>
      <c r="B524" t="str">
        <f>MID(Raw_data!B524,SEARCH(" ",Raw_data!B524)+1,LEN(Raw_data!B524)-SEARCH(" ",Raw_data!B524))</f>
        <v>Bauchi</v>
      </c>
      <c r="C524" t="str">
        <f>MID(Raw_data!C524,SEARCH("&gt;",Raw_data!C524)+1,SEARCH("/",Raw_data!C524)-SEARCH("&gt;",Raw_data!C524)-2)</f>
        <v>9294</v>
      </c>
      <c r="D524" t="s">
        <v>921</v>
      </c>
      <c r="E524">
        <f>VLOOKUP($D524,Sheet3!$A:$B,MATCH(E$1,Sheet3!$A$1:$B$1,0),0)</f>
        <v>31</v>
      </c>
      <c r="F524" s="4">
        <f>(0.05*Raw_data!D524)/(365/31)</f>
        <v>30670.695068493154</v>
      </c>
      <c r="G524" s="3">
        <f t="shared" si="8"/>
        <v>0.30302541169167618</v>
      </c>
    </row>
    <row r="525" spans="1:7" x14ac:dyDescent="0.25">
      <c r="A525" t="str">
        <f>LEFT(Raw_data!A525,44)</f>
        <v>March 2019</v>
      </c>
      <c r="B525" t="str">
        <f>MID(Raw_data!B525,SEARCH(" ",Raw_data!B525)+1,LEN(Raw_data!B525)-SEARCH(" ",Raw_data!B525))</f>
        <v>Benue</v>
      </c>
      <c r="C525" t="str">
        <f>MID(Raw_data!C525,SEARCH("&gt;",Raw_data!C525)+1,SEARCH("/",Raw_data!C525)-SEARCH("&gt;",Raw_data!C525)-2)</f>
        <v>1200</v>
      </c>
      <c r="D525" t="s">
        <v>921</v>
      </c>
      <c r="E525">
        <f>VLOOKUP($D525,Sheet3!$A:$B,MATCH(E$1,Sheet3!$A$1:$B$1,0),0)</f>
        <v>31</v>
      </c>
      <c r="F525" s="4">
        <f>(0.05*Raw_data!D525)/(365/31)</f>
        <v>26312.218219178085</v>
      </c>
      <c r="G525" s="3">
        <f t="shared" si="8"/>
        <v>4.5606189109717879E-2</v>
      </c>
    </row>
    <row r="526" spans="1:7" x14ac:dyDescent="0.25">
      <c r="A526" t="str">
        <f>LEFT(Raw_data!A526,44)</f>
        <v>March 2019</v>
      </c>
      <c r="B526" t="str">
        <f>MID(Raw_data!B526,SEARCH(" ",Raw_data!B526)+1,LEN(Raw_data!B526)-SEARCH(" ",Raw_data!B526))</f>
        <v>Borno</v>
      </c>
      <c r="C526" t="str">
        <f>MID(Raw_data!C526,SEARCH("&gt;",Raw_data!C526)+1,SEARCH("/",Raw_data!C526)-SEARCH("&gt;",Raw_data!C526)-2)</f>
        <v>7700</v>
      </c>
      <c r="D526" t="s">
        <v>921</v>
      </c>
      <c r="E526">
        <f>VLOOKUP($D526,Sheet3!$A:$B,MATCH(E$1,Sheet3!$A$1:$B$1,0),0)</f>
        <v>31</v>
      </c>
      <c r="F526" s="4">
        <f>(0.05*Raw_data!D526)/(365/31)</f>
        <v>27225.673561643842</v>
      </c>
      <c r="G526" s="3">
        <f t="shared" si="8"/>
        <v>0.28282128567235665</v>
      </c>
    </row>
    <row r="527" spans="1:7" x14ac:dyDescent="0.25">
      <c r="A527" t="str">
        <f>LEFT(Raw_data!A527,44)</f>
        <v>March 2019</v>
      </c>
      <c r="B527" t="str">
        <f>MID(Raw_data!B527,SEARCH(" ",Raw_data!B527)+1,LEN(Raw_data!B527)-SEARCH(" ",Raw_data!B527))</f>
        <v>Bayelsa</v>
      </c>
      <c r="C527" t="str">
        <f>MID(Raw_data!C527,SEARCH("&gt;",Raw_data!C527)+1,SEARCH("/",Raw_data!C527)-SEARCH("&gt;",Raw_data!C527)-2)</f>
        <v>828</v>
      </c>
      <c r="D527" t="s">
        <v>921</v>
      </c>
      <c r="E527">
        <f>VLOOKUP($D527,Sheet3!$A:$B,MATCH(E$1,Sheet3!$A$1:$B$1,0),0)</f>
        <v>31</v>
      </c>
      <c r="F527" s="4">
        <f>(0.05*Raw_data!D527)/(365/31)</f>
        <v>10489.257671232877</v>
      </c>
      <c r="G527" s="3">
        <f t="shared" si="8"/>
        <v>7.893790256204844E-2</v>
      </c>
    </row>
    <row r="528" spans="1:7" x14ac:dyDescent="0.25">
      <c r="A528" t="str">
        <f>LEFT(Raw_data!A528,44)</f>
        <v>March 2019</v>
      </c>
      <c r="B528" t="str">
        <f>MID(Raw_data!B528,SEARCH(" ",Raw_data!B528)+1,LEN(Raw_data!B528)-SEARCH(" ",Raw_data!B528))</f>
        <v>Cross River</v>
      </c>
      <c r="C528" t="str">
        <f>MID(Raw_data!C528,SEARCH("&gt;",Raw_data!C528)+1,SEARCH("/",Raw_data!C528)-SEARCH("&gt;",Raw_data!C528)-2)</f>
        <v>2242</v>
      </c>
      <c r="D528" t="s">
        <v>921</v>
      </c>
      <c r="E528">
        <f>VLOOKUP($D528,Sheet3!$A:$B,MATCH(E$1,Sheet3!$A$1:$B$1,0),0)</f>
        <v>31</v>
      </c>
      <c r="F528" s="4">
        <f>(0.05*Raw_data!D528)/(365/31)</f>
        <v>17790.212054794523</v>
      </c>
      <c r="G528" s="3">
        <f t="shared" si="8"/>
        <v>0.12602435502705395</v>
      </c>
    </row>
    <row r="529" spans="1:7" x14ac:dyDescent="0.25">
      <c r="A529" t="str">
        <f>LEFT(Raw_data!A529,44)</f>
        <v>March 2019</v>
      </c>
      <c r="B529" t="str">
        <f>MID(Raw_data!B529,SEARCH(" ",Raw_data!B529)+1,LEN(Raw_data!B529)-SEARCH(" ",Raw_data!B529))</f>
        <v>Delta</v>
      </c>
      <c r="C529" t="str">
        <f>MID(Raw_data!C529,SEARCH("&gt;",Raw_data!C529)+1,SEARCH("/",Raw_data!C529)-SEARCH("&gt;",Raw_data!C529)-2)</f>
        <v>7292</v>
      </c>
      <c r="D529" t="s">
        <v>921</v>
      </c>
      <c r="E529">
        <f>VLOOKUP($D529,Sheet3!$A:$B,MATCH(E$1,Sheet3!$A$1:$B$1,0),0)</f>
        <v>31</v>
      </c>
      <c r="F529" s="4">
        <f>(0.05*Raw_data!D529)/(365/31)</f>
        <v>26211.281369863016</v>
      </c>
      <c r="G529" s="3">
        <f t="shared" si="8"/>
        <v>0.2782008211313215</v>
      </c>
    </row>
    <row r="530" spans="1:7" x14ac:dyDescent="0.25">
      <c r="A530" t="str">
        <f>LEFT(Raw_data!A530,44)</f>
        <v>March 2019</v>
      </c>
      <c r="B530" t="str">
        <f>MID(Raw_data!B530,SEARCH(" ",Raw_data!B530)+1,LEN(Raw_data!B530)-SEARCH(" ",Raw_data!B530))</f>
        <v>Ebonyi</v>
      </c>
      <c r="C530" t="str">
        <f>MID(Raw_data!C530,SEARCH("&gt;",Raw_data!C530)+1,SEARCH("/",Raw_data!C530)-SEARCH("&gt;",Raw_data!C530)-2)</f>
        <v>1492</v>
      </c>
      <c r="D530" t="s">
        <v>921</v>
      </c>
      <c r="E530">
        <f>VLOOKUP($D530,Sheet3!$A:$B,MATCH(E$1,Sheet3!$A$1:$B$1,0),0)</f>
        <v>31</v>
      </c>
      <c r="F530" s="4">
        <f>(0.05*Raw_data!D530)/(365/31)</f>
        <v>13216.276712328769</v>
      </c>
      <c r="G530" s="3">
        <f t="shared" si="8"/>
        <v>0.11289109879246034</v>
      </c>
    </row>
    <row r="531" spans="1:7" x14ac:dyDescent="0.25">
      <c r="A531" t="str">
        <f>LEFT(Raw_data!A531,44)</f>
        <v>March 2019</v>
      </c>
      <c r="B531" t="str">
        <f>MID(Raw_data!B531,SEARCH(" ",Raw_data!B531)+1,LEN(Raw_data!B531)-SEARCH(" ",Raw_data!B531))</f>
        <v>Edo</v>
      </c>
      <c r="C531" t="str">
        <f>MID(Raw_data!C531,SEARCH("&gt;",Raw_data!C531)+1,SEARCH("/",Raw_data!C531)-SEARCH("&gt;",Raw_data!C531)-2)</f>
        <v>1927</v>
      </c>
      <c r="D531" t="s">
        <v>921</v>
      </c>
      <c r="E531">
        <f>VLOOKUP($D531,Sheet3!$A:$B,MATCH(E$1,Sheet3!$A$1:$B$1,0),0)</f>
        <v>31</v>
      </c>
      <c r="F531" s="4">
        <f>(0.05*Raw_data!D531)/(365/31)</f>
        <v>19323.484794520551</v>
      </c>
      <c r="G531" s="3">
        <f t="shared" si="8"/>
        <v>9.9723213514077355E-2</v>
      </c>
    </row>
    <row r="532" spans="1:7" x14ac:dyDescent="0.25">
      <c r="A532" t="str">
        <f>LEFT(Raw_data!A532,44)</f>
        <v>March 2019</v>
      </c>
      <c r="B532" t="str">
        <f>MID(Raw_data!B532,SEARCH(" ",Raw_data!B532)+1,LEN(Raw_data!B532)-SEARCH(" ",Raw_data!B532))</f>
        <v>Ekiti</v>
      </c>
      <c r="C532" t="str">
        <f>MID(Raw_data!C532,SEARCH("&gt;",Raw_data!C532)+1,SEARCH("/",Raw_data!C532)-SEARCH("&gt;",Raw_data!C532)-2)</f>
        <v>801</v>
      </c>
      <c r="D532" t="s">
        <v>921</v>
      </c>
      <c r="E532">
        <f>VLOOKUP($D532,Sheet3!$A:$B,MATCH(E$1,Sheet3!$A$1:$B$1,0),0)</f>
        <v>31</v>
      </c>
      <c r="F532" s="4">
        <f>(0.05*Raw_data!D532)/(365/31)</f>
        <v>15057.26479452055</v>
      </c>
      <c r="G532" s="3">
        <f t="shared" si="8"/>
        <v>5.3196912648536925E-2</v>
      </c>
    </row>
    <row r="533" spans="1:7" x14ac:dyDescent="0.25">
      <c r="A533" t="str">
        <f>LEFT(Raw_data!A533,44)</f>
        <v>March 2019</v>
      </c>
      <c r="B533" t="str">
        <f>MID(Raw_data!B533,SEARCH(" ",Raw_data!B533)+1,LEN(Raw_data!B533)-SEARCH(" ",Raw_data!B533))</f>
        <v>Enugu</v>
      </c>
      <c r="C533" t="str">
        <f>MID(Raw_data!C533,SEARCH("&gt;",Raw_data!C533)+1,SEARCH("/",Raw_data!C533)-SEARCH("&gt;",Raw_data!C533)-2)</f>
        <v>1649</v>
      </c>
      <c r="D533" t="s">
        <v>921</v>
      </c>
      <c r="E533">
        <f>VLOOKUP($D533,Sheet3!$A:$B,MATCH(E$1,Sheet3!$A$1:$B$1,0),0)</f>
        <v>31</v>
      </c>
      <c r="F533" s="4">
        <f>(0.05*Raw_data!D533)/(365/31)</f>
        <v>20313.285068493155</v>
      </c>
      <c r="G533" s="3">
        <f t="shared" si="8"/>
        <v>8.1178400954834987E-2</v>
      </c>
    </row>
    <row r="534" spans="1:7" x14ac:dyDescent="0.25">
      <c r="A534" t="str">
        <f>LEFT(Raw_data!A534,44)</f>
        <v>March 2019</v>
      </c>
      <c r="B534" t="str">
        <f>MID(Raw_data!B534,SEARCH(" ",Raw_data!B534)+1,LEN(Raw_data!B534)-SEARCH(" ",Raw_data!B534))</f>
        <v>Federal Capital Territory</v>
      </c>
      <c r="C534" t="str">
        <f>MID(Raw_data!C534,SEARCH("&gt;",Raw_data!C534)+1,SEARCH("/",Raw_data!C534)-SEARCH("&gt;",Raw_data!C534)-2)</f>
        <v>5027</v>
      </c>
      <c r="D534" t="s">
        <v>921</v>
      </c>
      <c r="E534">
        <f>VLOOKUP($D534,Sheet3!$A:$B,MATCH(E$1,Sheet3!$A$1:$B$1,0),0)</f>
        <v>31</v>
      </c>
      <c r="F534" s="4">
        <f>(0.05*Raw_data!D534)/(365/31)</f>
        <v>8986.9721917808238</v>
      </c>
      <c r="G534" s="3">
        <f t="shared" si="8"/>
        <v>0.55936525591984376</v>
      </c>
    </row>
    <row r="535" spans="1:7" x14ac:dyDescent="0.25">
      <c r="A535" t="str">
        <f>LEFT(Raw_data!A535,44)</f>
        <v>March 2019</v>
      </c>
      <c r="B535" t="str">
        <f>MID(Raw_data!B535,SEARCH(" ",Raw_data!B535)+1,LEN(Raw_data!B535)-SEARCH(" ",Raw_data!B535))</f>
        <v>Gombe</v>
      </c>
      <c r="C535" t="str">
        <f>MID(Raw_data!C535,SEARCH("&gt;",Raw_data!C535)+1,SEARCH("/",Raw_data!C535)-SEARCH("&gt;",Raw_data!C535)-2)</f>
        <v>4106</v>
      </c>
      <c r="D535" t="s">
        <v>921</v>
      </c>
      <c r="E535">
        <f>VLOOKUP($D535,Sheet3!$A:$B,MATCH(E$1,Sheet3!$A$1:$B$1,0),0)</f>
        <v>31</v>
      </c>
      <c r="F535" s="4">
        <f>(0.05*Raw_data!D535)/(365/31)</f>
        <v>15054.245479452056</v>
      </c>
      <c r="G535" s="3">
        <f t="shared" si="8"/>
        <v>0.27274698061781905</v>
      </c>
    </row>
    <row r="536" spans="1:7" x14ac:dyDescent="0.25">
      <c r="A536" t="str">
        <f>LEFT(Raw_data!A536,44)</f>
        <v>March 2019</v>
      </c>
      <c r="B536" t="str">
        <f>MID(Raw_data!B536,SEARCH(" ",Raw_data!B536)+1,LEN(Raw_data!B536)-SEARCH(" ",Raw_data!B536))</f>
        <v>Imo</v>
      </c>
      <c r="C536" t="str">
        <f>MID(Raw_data!C536,SEARCH("&gt;",Raw_data!C536)+1,SEARCH("/",Raw_data!C536)-SEARCH("&gt;",Raw_data!C536)-2)</f>
        <v>1395</v>
      </c>
      <c r="D536" t="s">
        <v>921</v>
      </c>
      <c r="E536">
        <f>VLOOKUP($D536,Sheet3!$A:$B,MATCH(E$1,Sheet3!$A$1:$B$1,0),0)</f>
        <v>31</v>
      </c>
      <c r="F536" s="4">
        <f>(0.05*Raw_data!D536)/(365/31)</f>
        <v>25165.668356164388</v>
      </c>
      <c r="G536" s="3">
        <f t="shared" si="8"/>
        <v>5.5432662477183585E-2</v>
      </c>
    </row>
    <row r="537" spans="1:7" x14ac:dyDescent="0.25">
      <c r="A537" t="str">
        <f>LEFT(Raw_data!A537,44)</f>
        <v>March 2019</v>
      </c>
      <c r="B537" t="str">
        <f>MID(Raw_data!B537,SEARCH(" ",Raw_data!B537)+1,LEN(Raw_data!B537)-SEARCH(" ",Raw_data!B537))</f>
        <v>Jigawa</v>
      </c>
      <c r="C537" t="str">
        <f>MID(Raw_data!C537,SEARCH("&gt;",Raw_data!C537)+1,SEARCH("/",Raw_data!C537)-SEARCH("&gt;",Raw_data!C537)-2)</f>
        <v>13179</v>
      </c>
      <c r="D537" t="s">
        <v>921</v>
      </c>
      <c r="E537">
        <f>VLOOKUP($D537,Sheet3!$A:$B,MATCH(E$1,Sheet3!$A$1:$B$1,0),0)</f>
        <v>31</v>
      </c>
      <c r="F537" s="4">
        <f>(0.05*Raw_data!D537)/(365/31)</f>
        <v>26778.921095890415</v>
      </c>
      <c r="G537" s="3">
        <f t="shared" si="8"/>
        <v>0.49214081302261631</v>
      </c>
    </row>
    <row r="538" spans="1:7" x14ac:dyDescent="0.25">
      <c r="A538" t="str">
        <f>LEFT(Raw_data!A538,44)</f>
        <v>March 2019</v>
      </c>
      <c r="B538" t="str">
        <f>MID(Raw_data!B538,SEARCH(" ",Raw_data!B538)+1,LEN(Raw_data!B538)-SEARCH(" ",Raw_data!B538))</f>
        <v>Kaduna</v>
      </c>
      <c r="C538" t="str">
        <f>MID(Raw_data!C538,SEARCH("&gt;",Raw_data!C538)+1,SEARCH("/",Raw_data!C538)-SEARCH("&gt;",Raw_data!C538)-2)</f>
        <v>33432</v>
      </c>
      <c r="D538" t="s">
        <v>921</v>
      </c>
      <c r="E538">
        <f>VLOOKUP($D538,Sheet3!$A:$B,MATCH(E$1,Sheet3!$A$1:$B$1,0),0)</f>
        <v>31</v>
      </c>
      <c r="F538" s="4">
        <f>(0.05*Raw_data!D538)/(365/31)</f>
        <v>37832.540136986303</v>
      </c>
      <c r="G538" s="3">
        <f t="shared" si="8"/>
        <v>0.88368372514632731</v>
      </c>
    </row>
    <row r="539" spans="1:7" x14ac:dyDescent="0.25">
      <c r="A539" t="str">
        <f>LEFT(Raw_data!A539,44)</f>
        <v>March 2019</v>
      </c>
      <c r="B539" t="str">
        <f>MID(Raw_data!B539,SEARCH(" ",Raw_data!B539)+1,LEN(Raw_data!B539)-SEARCH(" ",Raw_data!B539))</f>
        <v>Kebbi</v>
      </c>
      <c r="C539" t="str">
        <f>MID(Raw_data!C539,SEARCH("&gt;",Raw_data!C539)+1,SEARCH("/",Raw_data!C539)-SEARCH("&gt;",Raw_data!C539)-2)</f>
        <v>5590</v>
      </c>
      <c r="D539" t="s">
        <v>921</v>
      </c>
      <c r="E539">
        <f>VLOOKUP($D539,Sheet3!$A:$B,MATCH(E$1,Sheet3!$A$1:$B$1,0),0)</f>
        <v>31</v>
      </c>
      <c r="F539" s="4">
        <f>(0.05*Raw_data!D539)/(365/31)</f>
        <v>20453.264931506852</v>
      </c>
      <c r="G539" s="3">
        <f t="shared" si="8"/>
        <v>0.27330599875959111</v>
      </c>
    </row>
    <row r="540" spans="1:7" x14ac:dyDescent="0.25">
      <c r="A540" t="str">
        <f>LEFT(Raw_data!A540,44)</f>
        <v>March 2019</v>
      </c>
      <c r="B540" t="str">
        <f>MID(Raw_data!B540,SEARCH(" ",Raw_data!B540)+1,LEN(Raw_data!B540)-SEARCH(" ",Raw_data!B540))</f>
        <v>Kano</v>
      </c>
      <c r="C540" t="str">
        <f>MID(Raw_data!C540,SEARCH("&gt;",Raw_data!C540)+1,SEARCH("/",Raw_data!C540)-SEARCH("&gt;",Raw_data!C540)-2)</f>
        <v>36850</v>
      </c>
      <c r="D540" t="s">
        <v>921</v>
      </c>
      <c r="E540">
        <f>VLOOKUP($D540,Sheet3!$A:$B,MATCH(E$1,Sheet3!$A$1:$B$1,0),0)</f>
        <v>31</v>
      </c>
      <c r="F540" s="4">
        <f>(0.05*Raw_data!D540)/(365/31)</f>
        <v>60773.780136986308</v>
      </c>
      <c r="G540" s="3">
        <f t="shared" si="8"/>
        <v>0.60634701209861819</v>
      </c>
    </row>
    <row r="541" spans="1:7" x14ac:dyDescent="0.25">
      <c r="A541" t="str">
        <f>LEFT(Raw_data!A541,44)</f>
        <v>March 2019</v>
      </c>
      <c r="B541" t="str">
        <f>MID(Raw_data!B541,SEARCH(" ",Raw_data!B541)+1,LEN(Raw_data!B541)-SEARCH(" ",Raw_data!B541))</f>
        <v>Kogi</v>
      </c>
      <c r="C541" t="str">
        <f>MID(Raw_data!C541,SEARCH("&gt;",Raw_data!C541)+1,SEARCH("/",Raw_data!C541)-SEARCH("&gt;",Raw_data!C541)-2)</f>
        <v>2513</v>
      </c>
      <c r="D541" t="s">
        <v>921</v>
      </c>
      <c r="E541">
        <f>VLOOKUP($D541,Sheet3!$A:$B,MATCH(E$1,Sheet3!$A$1:$B$1,0),0)</f>
        <v>31</v>
      </c>
      <c r="F541" s="4">
        <f>(0.05*Raw_data!D541)/(365/31)</f>
        <v>20445.430000000004</v>
      </c>
      <c r="G541" s="3">
        <f t="shared" si="8"/>
        <v>0.12291255307420776</v>
      </c>
    </row>
    <row r="542" spans="1:7" x14ac:dyDescent="0.25">
      <c r="A542" t="str">
        <f>LEFT(Raw_data!A542,44)</f>
        <v>March 2019</v>
      </c>
      <c r="B542" t="str">
        <f>MID(Raw_data!B542,SEARCH(" ",Raw_data!B542)+1,LEN(Raw_data!B542)-SEARCH(" ",Raw_data!B542))</f>
        <v>Katsina</v>
      </c>
      <c r="C542" t="str">
        <f>MID(Raw_data!C542,SEARCH("&gt;",Raw_data!C542)+1,SEARCH("/",Raw_data!C542)-SEARCH("&gt;",Raw_data!C542)-2)</f>
        <v>17105</v>
      </c>
      <c r="D542" t="s">
        <v>921</v>
      </c>
      <c r="E542">
        <f>VLOOKUP($D542,Sheet3!$A:$B,MATCH(E$1,Sheet3!$A$1:$B$1,0),0)</f>
        <v>31</v>
      </c>
      <c r="F542" s="4">
        <f>(0.05*Raw_data!D542)/(365/31)</f>
        <v>36123.913561643836</v>
      </c>
      <c r="G542" s="3">
        <f t="shared" si="8"/>
        <v>0.47350905019776124</v>
      </c>
    </row>
    <row r="543" spans="1:7" x14ac:dyDescent="0.25">
      <c r="A543" t="str">
        <f>LEFT(Raw_data!A543,44)</f>
        <v>March 2019</v>
      </c>
      <c r="B543" t="str">
        <f>MID(Raw_data!B543,SEARCH(" ",Raw_data!B543)+1,LEN(Raw_data!B543)-SEARCH(" ",Raw_data!B543))</f>
        <v>Kwara</v>
      </c>
      <c r="C543" t="str">
        <f>MID(Raw_data!C543,SEARCH("&gt;",Raw_data!C543)+1,SEARCH("/",Raw_data!C543)-SEARCH("&gt;",Raw_data!C543)-2)</f>
        <v>1436</v>
      </c>
      <c r="D543" t="s">
        <v>921</v>
      </c>
      <c r="E543">
        <f>VLOOKUP($D543,Sheet3!$A:$B,MATCH(E$1,Sheet3!$A$1:$B$1,0),0)</f>
        <v>31</v>
      </c>
      <c r="F543" s="4">
        <f>(0.05*Raw_data!D543)/(365/31)</f>
        <v>14786.677260273975</v>
      </c>
      <c r="G543" s="3">
        <f t="shared" si="8"/>
        <v>9.7114448007732682E-2</v>
      </c>
    </row>
    <row r="544" spans="1:7" x14ac:dyDescent="0.25">
      <c r="A544" t="str">
        <f>LEFT(Raw_data!A544,44)</f>
        <v>March 2019</v>
      </c>
      <c r="B544" t="str">
        <f>MID(Raw_data!B544,SEARCH(" ",Raw_data!B544)+1,LEN(Raw_data!B544)-SEARCH(" ",Raw_data!B544))</f>
        <v>Lagos</v>
      </c>
      <c r="C544" t="str">
        <f>MID(Raw_data!C544,SEARCH("&gt;",Raw_data!C544)+1,SEARCH("/",Raw_data!C544)-SEARCH("&gt;",Raw_data!C544)-2)</f>
        <v>11175</v>
      </c>
      <c r="D544" t="s">
        <v>921</v>
      </c>
      <c r="E544">
        <f>VLOOKUP($D544,Sheet3!$A:$B,MATCH(E$1,Sheet3!$A$1:$B$1,0),0)</f>
        <v>31</v>
      </c>
      <c r="F544" s="4">
        <f>(0.05*Raw_data!D544)/(365/31)</f>
        <v>57646.105205479456</v>
      </c>
      <c r="G544" s="3">
        <f t="shared" si="8"/>
        <v>0.19385524763844372</v>
      </c>
    </row>
    <row r="545" spans="1:7" x14ac:dyDescent="0.25">
      <c r="A545" t="str">
        <f>LEFT(Raw_data!A545,44)</f>
        <v>March 2019</v>
      </c>
      <c r="B545" t="str">
        <f>MID(Raw_data!B545,SEARCH(" ",Raw_data!B545)+1,LEN(Raw_data!B545)-SEARCH(" ",Raw_data!B545))</f>
        <v>Nasarawa</v>
      </c>
      <c r="C545" t="str">
        <f>MID(Raw_data!C545,SEARCH("&gt;",Raw_data!C545)+1,SEARCH("/",Raw_data!C545)-SEARCH("&gt;",Raw_data!C545)-2)</f>
        <v>5452</v>
      </c>
      <c r="D545" t="s">
        <v>921</v>
      </c>
      <c r="E545">
        <f>VLOOKUP($D545,Sheet3!$A:$B,MATCH(E$1,Sheet3!$A$1:$B$1,0),0)</f>
        <v>31</v>
      </c>
      <c r="F545" s="4">
        <f>(0.05*Raw_data!D545)/(365/31)</f>
        <v>11619.83191780822</v>
      </c>
      <c r="G545" s="3">
        <f t="shared" si="8"/>
        <v>0.46919783681590277</v>
      </c>
    </row>
    <row r="546" spans="1:7" x14ac:dyDescent="0.25">
      <c r="A546" t="str">
        <f>LEFT(Raw_data!A546,44)</f>
        <v>March 2019</v>
      </c>
      <c r="B546" t="str">
        <f>MID(Raw_data!B546,SEARCH(" ",Raw_data!B546)+1,LEN(Raw_data!B546)-SEARCH(" ",Raw_data!B546))</f>
        <v>Niger</v>
      </c>
      <c r="C546" t="str">
        <f>MID(Raw_data!C546,SEARCH("&gt;",Raw_data!C546)+1,SEARCH("/",Raw_data!C546)-SEARCH("&gt;",Raw_data!C546)-2)</f>
        <v>6892</v>
      </c>
      <c r="D546" t="s">
        <v>921</v>
      </c>
      <c r="E546">
        <f>VLOOKUP($D546,Sheet3!$A:$B,MATCH(E$1,Sheet3!$A$1:$B$1,0),0)</f>
        <v>31</v>
      </c>
      <c r="F546" s="4">
        <f>(0.05*Raw_data!D546)/(365/31)</f>
        <v>25907.791369863018</v>
      </c>
      <c r="G546" s="3">
        <f t="shared" si="8"/>
        <v>0.26602036050116762</v>
      </c>
    </row>
    <row r="547" spans="1:7" x14ac:dyDescent="0.25">
      <c r="A547" t="str">
        <f>LEFT(Raw_data!A547,44)</f>
        <v>March 2019</v>
      </c>
      <c r="B547" t="str">
        <f>MID(Raw_data!B547,SEARCH(" ",Raw_data!B547)+1,LEN(Raw_data!B547)-SEARCH(" ",Raw_data!B547))</f>
        <v>Ogun</v>
      </c>
      <c r="C547" t="str">
        <f>MID(Raw_data!C547,SEARCH("&gt;",Raw_data!C547)+1,SEARCH("/",Raw_data!C547)-SEARCH("&gt;",Raw_data!C547)-2)</f>
        <v>3883</v>
      </c>
      <c r="D547" t="s">
        <v>921</v>
      </c>
      <c r="E547">
        <f>VLOOKUP($D547,Sheet3!$A:$B,MATCH(E$1,Sheet3!$A$1:$B$1,0),0)</f>
        <v>31</v>
      </c>
      <c r="F547" s="4">
        <f>(0.05*Raw_data!D547)/(365/31)</f>
        <v>24145.178082191782</v>
      </c>
      <c r="G547" s="3">
        <f t="shared" si="8"/>
        <v>0.16081885943363147</v>
      </c>
    </row>
    <row r="548" spans="1:7" x14ac:dyDescent="0.25">
      <c r="A548" t="str">
        <f>LEFT(Raw_data!A548,44)</f>
        <v>March 2019</v>
      </c>
      <c r="B548" t="str">
        <f>MID(Raw_data!B548,SEARCH(" ",Raw_data!B548)+1,LEN(Raw_data!B548)-SEARCH(" ",Raw_data!B548))</f>
        <v>Ondo</v>
      </c>
      <c r="C548" t="str">
        <f>MID(Raw_data!C548,SEARCH("&gt;",Raw_data!C548)+1,SEARCH("/",Raw_data!C548)-SEARCH("&gt;",Raw_data!C548)-2)</f>
        <v>3167</v>
      </c>
      <c r="D548" t="s">
        <v>921</v>
      </c>
      <c r="E548">
        <f>VLOOKUP($D548,Sheet3!$A:$B,MATCH(E$1,Sheet3!$A$1:$B$1,0),0)</f>
        <v>31</v>
      </c>
      <c r="F548" s="4">
        <f>(0.05*Raw_data!D548)/(365/31)</f>
        <v>21459.032328767127</v>
      </c>
      <c r="G548" s="3">
        <f t="shared" si="8"/>
        <v>0.14758354204790705</v>
      </c>
    </row>
    <row r="549" spans="1:7" x14ac:dyDescent="0.25">
      <c r="A549" t="str">
        <f>LEFT(Raw_data!A549,44)</f>
        <v>March 2019</v>
      </c>
      <c r="B549" t="str">
        <f>MID(Raw_data!B549,SEARCH(" ",Raw_data!B549)+1,LEN(Raw_data!B549)-SEARCH(" ",Raw_data!B549))</f>
        <v>Osun</v>
      </c>
      <c r="C549" t="str">
        <f>MID(Raw_data!C549,SEARCH("&gt;",Raw_data!C549)+1,SEARCH("/",Raw_data!C549)-SEARCH("&gt;",Raw_data!C549)-2)</f>
        <v>2048</v>
      </c>
      <c r="D549" t="s">
        <v>921</v>
      </c>
      <c r="E549">
        <f>VLOOKUP($D549,Sheet3!$A:$B,MATCH(E$1,Sheet3!$A$1:$B$1,0),0)</f>
        <v>31</v>
      </c>
      <c r="F549" s="4">
        <f>(0.05*Raw_data!D549)/(365/31)</f>
        <v>21895.244794520549</v>
      </c>
      <c r="G549" s="3">
        <f t="shared" si="8"/>
        <v>9.3536291519906986E-2</v>
      </c>
    </row>
    <row r="550" spans="1:7" x14ac:dyDescent="0.25">
      <c r="A550" t="str">
        <f>LEFT(Raw_data!A550,44)</f>
        <v>March 2019</v>
      </c>
      <c r="B550" t="str">
        <f>MID(Raw_data!B550,SEARCH(" ",Raw_data!B550)+1,LEN(Raw_data!B550)-SEARCH(" ",Raw_data!B550))</f>
        <v>Oyo</v>
      </c>
      <c r="C550" t="str">
        <f>MID(Raw_data!C550,SEARCH("&gt;",Raw_data!C550)+1,SEARCH("/",Raw_data!C550)-SEARCH("&gt;",Raw_data!C550)-2)</f>
        <v>6928</v>
      </c>
      <c r="D550" t="s">
        <v>921</v>
      </c>
      <c r="E550">
        <f>VLOOKUP($D550,Sheet3!$A:$B,MATCH(E$1,Sheet3!$A$1:$B$1,0),0)</f>
        <v>31</v>
      </c>
      <c r="F550" s="4">
        <f>(0.05*Raw_data!D550)/(365/31)</f>
        <v>36672.545616438358</v>
      </c>
      <c r="G550" s="3">
        <f t="shared" si="8"/>
        <v>0.18891516483367723</v>
      </c>
    </row>
    <row r="551" spans="1:7" x14ac:dyDescent="0.25">
      <c r="A551" t="str">
        <f>LEFT(Raw_data!A551,44)</f>
        <v>March 2019</v>
      </c>
      <c r="B551" t="str">
        <f>MID(Raw_data!B551,SEARCH(" ",Raw_data!B551)+1,LEN(Raw_data!B551)-SEARCH(" ",Raw_data!B551))</f>
        <v>Plateau</v>
      </c>
      <c r="C551" t="str">
        <f>MID(Raw_data!C551,SEARCH("&gt;",Raw_data!C551)+1,SEARCH("/",Raw_data!C551)-SEARCH("&gt;",Raw_data!C551)-2)</f>
        <v>3849</v>
      </c>
      <c r="D551" t="s">
        <v>921</v>
      </c>
      <c r="E551">
        <f>VLOOKUP($D551,Sheet3!$A:$B,MATCH(E$1,Sheet3!$A$1:$B$1,0),0)</f>
        <v>31</v>
      </c>
      <c r="F551" s="4">
        <f>(0.05*Raw_data!D551)/(365/31)</f>
        <v>19085.595890410961</v>
      </c>
      <c r="G551" s="3">
        <f t="shared" si="8"/>
        <v>0.20167041270814212</v>
      </c>
    </row>
    <row r="552" spans="1:7" x14ac:dyDescent="0.25">
      <c r="A552" t="str">
        <f>LEFT(Raw_data!A552,44)</f>
        <v>March 2019</v>
      </c>
      <c r="B552" t="str">
        <f>MID(Raw_data!B552,SEARCH(" ",Raw_data!B552)+1,LEN(Raw_data!B552)-SEARCH(" ",Raw_data!B552))</f>
        <v>Rivers</v>
      </c>
      <c r="C552" t="str">
        <f>MID(Raw_data!C552,SEARCH("&gt;",Raw_data!C552)+1,SEARCH("/",Raw_data!C552)-SEARCH("&gt;",Raw_data!C552)-2)</f>
        <v>3905</v>
      </c>
      <c r="D552" t="s">
        <v>921</v>
      </c>
      <c r="E552">
        <f>VLOOKUP($D552,Sheet3!$A:$B,MATCH(E$1,Sheet3!$A$1:$B$1,0),0)</f>
        <v>31</v>
      </c>
      <c r="F552" s="4">
        <f>(0.05*Raw_data!D552)/(365/31)</f>
        <v>34008.54575342466</v>
      </c>
      <c r="G552" s="3">
        <f t="shared" si="8"/>
        <v>0.11482408063881316</v>
      </c>
    </row>
    <row r="553" spans="1:7" x14ac:dyDescent="0.25">
      <c r="A553" t="str">
        <f>LEFT(Raw_data!A553,44)</f>
        <v>March 2019</v>
      </c>
      <c r="B553" t="str">
        <f>MID(Raw_data!B553,SEARCH(" ",Raw_data!B553)+1,LEN(Raw_data!B553)-SEARCH(" ",Raw_data!B553))</f>
        <v>Sokoto</v>
      </c>
      <c r="C553" t="str">
        <f>MID(Raw_data!C553,SEARCH("&gt;",Raw_data!C553)+1,SEARCH("/",Raw_data!C553)-SEARCH("&gt;",Raw_data!C553)-2)</f>
        <v>6663</v>
      </c>
      <c r="D553" t="s">
        <v>921</v>
      </c>
      <c r="E553">
        <f>VLOOKUP($D553,Sheet3!$A:$B,MATCH(E$1,Sheet3!$A$1:$B$1,0),0)</f>
        <v>31</v>
      </c>
      <c r="F553" s="4">
        <f>(0.05*Raw_data!D553)/(365/31)</f>
        <v>23055.375205479453</v>
      </c>
      <c r="G553" s="3">
        <f t="shared" si="8"/>
        <v>0.28899985103761999</v>
      </c>
    </row>
    <row r="554" spans="1:7" x14ac:dyDescent="0.25">
      <c r="A554" t="str">
        <f>LEFT(Raw_data!A554,44)</f>
        <v>March 2019</v>
      </c>
      <c r="B554" t="str">
        <f>MID(Raw_data!B554,SEARCH(" ",Raw_data!B554)+1,LEN(Raw_data!B554)-SEARCH(" ",Raw_data!B554))</f>
        <v>Taraba</v>
      </c>
      <c r="C554" t="str">
        <f>MID(Raw_data!C554,SEARCH("&gt;",Raw_data!C554)+1,SEARCH("/",Raw_data!C554)-SEARCH("&gt;",Raw_data!C554)-2)</f>
        <v>3593</v>
      </c>
      <c r="D554" t="s">
        <v>921</v>
      </c>
      <c r="E554">
        <f>VLOOKUP($D554,Sheet3!$A:$B,MATCH(E$1,Sheet3!$A$1:$B$1,0),0)</f>
        <v>31</v>
      </c>
      <c r="F554" s="4">
        <f>(0.05*Raw_data!D554)/(365/31)</f>
        <v>14043.182602739729</v>
      </c>
      <c r="G554" s="3">
        <f t="shared" si="8"/>
        <v>0.25585368371547274</v>
      </c>
    </row>
    <row r="555" spans="1:7" x14ac:dyDescent="0.25">
      <c r="A555" t="str">
        <f>LEFT(Raw_data!A555,44)</f>
        <v>March 2019</v>
      </c>
      <c r="B555" t="str">
        <f>MID(Raw_data!B555,SEARCH(" ",Raw_data!B555)+1,LEN(Raw_data!B555)-SEARCH(" ",Raw_data!B555))</f>
        <v>Yobe</v>
      </c>
      <c r="C555" t="str">
        <f>MID(Raw_data!C555,SEARCH("&gt;",Raw_data!C555)+1,SEARCH("/",Raw_data!C555)-SEARCH("&gt;",Raw_data!C555)-2)</f>
        <v>6461</v>
      </c>
      <c r="D555" t="s">
        <v>921</v>
      </c>
      <c r="E555">
        <f>VLOOKUP($D555,Sheet3!$A:$B,MATCH(E$1,Sheet3!$A$1:$B$1,0),0)</f>
        <v>31</v>
      </c>
      <c r="F555" s="4">
        <f>(0.05*Raw_data!D555)/(365/31)</f>
        <v>15418.750273972604</v>
      </c>
      <c r="G555" s="3">
        <f t="shared" si="8"/>
        <v>0.41903525805891001</v>
      </c>
    </row>
    <row r="556" spans="1:7" x14ac:dyDescent="0.25">
      <c r="A556" t="str">
        <f>LEFT(Raw_data!A556,44)</f>
        <v>March 2019</v>
      </c>
      <c r="B556" t="str">
        <f>MID(Raw_data!B556,SEARCH(" ",Raw_data!B556)+1,LEN(Raw_data!B556)-SEARCH(" ",Raw_data!B556))</f>
        <v>Zamfara</v>
      </c>
      <c r="C556" t="str">
        <f>MID(Raw_data!C556,SEARCH("&gt;",Raw_data!C556)+1,SEARCH("/",Raw_data!C556)-SEARCH("&gt;",Raw_data!C556)-2)</f>
        <v>3020</v>
      </c>
      <c r="D556" t="s">
        <v>921</v>
      </c>
      <c r="E556">
        <f>VLOOKUP($D556,Sheet3!$A:$B,MATCH(E$1,Sheet3!$A$1:$B$1,0),0)</f>
        <v>31</v>
      </c>
      <c r="F556" s="4">
        <f>(0.05*Raw_data!D556)/(365/31)</f>
        <v>20848.366301369864</v>
      </c>
      <c r="G556" s="3">
        <f t="shared" si="8"/>
        <v>0.14485547482929478</v>
      </c>
    </row>
    <row r="557" spans="1:7" x14ac:dyDescent="0.25">
      <c r="A557" t="str">
        <f>LEFT(Raw_data!A557,44)</f>
        <v>April 2019</v>
      </c>
      <c r="B557" t="str">
        <f>MID(Raw_data!B557,SEARCH(" ",Raw_data!B557)+1,LEN(Raw_data!B557)-SEARCH(" ",Raw_data!B557))</f>
        <v>Anambra</v>
      </c>
      <c r="C557" t="str">
        <f>MID(Raw_data!C557,SEARCH("&gt;",Raw_data!C557)+1,SEARCH("/",Raw_data!C557)-SEARCH("&gt;",Raw_data!C557)-2)</f>
        <v>2463</v>
      </c>
      <c r="D557" t="s">
        <v>922</v>
      </c>
      <c r="E557">
        <f>VLOOKUP($D557,Sheet3!$A:$B,MATCH(E$1,Sheet3!$A$1:$B$1,0),0)</f>
        <v>30</v>
      </c>
      <c r="F557" s="4">
        <f>(0.05*Raw_data!D557)/(365/31)</f>
        <v>24970.797260273976</v>
      </c>
      <c r="G557" s="3">
        <f t="shared" si="8"/>
        <v>9.8635216742494036E-2</v>
      </c>
    </row>
    <row r="558" spans="1:7" x14ac:dyDescent="0.25">
      <c r="A558" t="str">
        <f>LEFT(Raw_data!A558,44)</f>
        <v>April 2019</v>
      </c>
      <c r="B558" t="str">
        <f>MID(Raw_data!B558,SEARCH(" ",Raw_data!B558)+1,LEN(Raw_data!B558)-SEARCH(" ",Raw_data!B558))</f>
        <v>Abia</v>
      </c>
      <c r="C558" t="str">
        <f>MID(Raw_data!C558,SEARCH("&gt;",Raw_data!C558)+1,SEARCH("/",Raw_data!C558)-SEARCH("&gt;",Raw_data!C558)-2)</f>
        <v>1618</v>
      </c>
      <c r="D558" t="s">
        <v>922</v>
      </c>
      <c r="E558">
        <f>VLOOKUP($D558,Sheet3!$A:$B,MATCH(E$1,Sheet3!$A$1:$B$1,0),0)</f>
        <v>30</v>
      </c>
      <c r="F558" s="4">
        <f>(0.05*Raw_data!D558)/(365/31)</f>
        <v>17015.878767123289</v>
      </c>
      <c r="G558" s="3">
        <f t="shared" si="8"/>
        <v>9.5087654428178542E-2</v>
      </c>
    </row>
    <row r="559" spans="1:7" x14ac:dyDescent="0.25">
      <c r="A559" t="str">
        <f>LEFT(Raw_data!A559,44)</f>
        <v>April 2019</v>
      </c>
      <c r="B559" t="str">
        <f>MID(Raw_data!B559,SEARCH(" ",Raw_data!B559)+1,LEN(Raw_data!B559)-SEARCH(" ",Raw_data!B559))</f>
        <v>Adamawa</v>
      </c>
      <c r="C559" t="str">
        <f>MID(Raw_data!C559,SEARCH("&gt;",Raw_data!C559)+1,SEARCH("/",Raw_data!C559)-SEARCH("&gt;",Raw_data!C559)-2)</f>
        <v>8987</v>
      </c>
      <c r="D559" t="s">
        <v>922</v>
      </c>
      <c r="E559">
        <f>VLOOKUP($D559,Sheet3!$A:$B,MATCH(E$1,Sheet3!$A$1:$B$1,0),0)</f>
        <v>30</v>
      </c>
      <c r="F559" s="4">
        <f>(0.05*Raw_data!D559)/(365/31)</f>
        <v>19509.1195890411</v>
      </c>
      <c r="G559" s="3">
        <f t="shared" si="8"/>
        <v>0.46065635914438124</v>
      </c>
    </row>
    <row r="560" spans="1:7" x14ac:dyDescent="0.25">
      <c r="A560" t="str">
        <f>LEFT(Raw_data!A560,44)</f>
        <v>April 2019</v>
      </c>
      <c r="B560" t="str">
        <f>MID(Raw_data!B560,SEARCH(" ",Raw_data!B560)+1,LEN(Raw_data!B560)-SEARCH(" ",Raw_data!B560))</f>
        <v>Akwa-Ibom</v>
      </c>
      <c r="C560" t="str">
        <f>MID(Raw_data!C560,SEARCH("&gt;",Raw_data!C560)+1,SEARCH("/",Raw_data!C560)-SEARCH("&gt;",Raw_data!C560)-2)</f>
        <v>1051</v>
      </c>
      <c r="D560" t="s">
        <v>922</v>
      </c>
      <c r="E560">
        <f>VLOOKUP($D560,Sheet3!$A:$B,MATCH(E$1,Sheet3!$A$1:$B$1,0),0)</f>
        <v>30</v>
      </c>
      <c r="F560" s="4">
        <f>(0.05*Raw_data!D560)/(365/31)</f>
        <v>25710.754520547947</v>
      </c>
      <c r="G560" s="3">
        <f t="shared" si="8"/>
        <v>4.0877835738350049E-2</v>
      </c>
    </row>
    <row r="561" spans="1:7" x14ac:dyDescent="0.25">
      <c r="A561" t="str">
        <f>LEFT(Raw_data!A561,44)</f>
        <v>April 2019</v>
      </c>
      <c r="B561" t="str">
        <f>MID(Raw_data!B561,SEARCH(" ",Raw_data!B561)+1,LEN(Raw_data!B561)-SEARCH(" ",Raw_data!B561))</f>
        <v>Bauchi</v>
      </c>
      <c r="C561" t="str">
        <f>MID(Raw_data!C561,SEARCH("&gt;",Raw_data!C561)+1,SEARCH("/",Raw_data!C561)-SEARCH("&gt;",Raw_data!C561)-2)</f>
        <v>9459</v>
      </c>
      <c r="D561" t="s">
        <v>922</v>
      </c>
      <c r="E561">
        <f>VLOOKUP($D561,Sheet3!$A:$B,MATCH(E$1,Sheet3!$A$1:$B$1,0),0)</f>
        <v>30</v>
      </c>
      <c r="F561" s="4">
        <f>(0.05*Raw_data!D561)/(365/31)</f>
        <v>30670.695068493154</v>
      </c>
      <c r="G561" s="3">
        <f t="shared" si="8"/>
        <v>0.30840513978820366</v>
      </c>
    </row>
    <row r="562" spans="1:7" x14ac:dyDescent="0.25">
      <c r="A562" t="str">
        <f>LEFT(Raw_data!A562,44)</f>
        <v>April 2019</v>
      </c>
      <c r="B562" t="str">
        <f>MID(Raw_data!B562,SEARCH(" ",Raw_data!B562)+1,LEN(Raw_data!B562)-SEARCH(" ",Raw_data!B562))</f>
        <v>Benue</v>
      </c>
      <c r="C562" t="str">
        <f>MID(Raw_data!C562,SEARCH("&gt;",Raw_data!C562)+1,SEARCH("/",Raw_data!C562)-SEARCH("&gt;",Raw_data!C562)-2)</f>
        <v>957</v>
      </c>
      <c r="D562" t="s">
        <v>922</v>
      </c>
      <c r="E562">
        <f>VLOOKUP($D562,Sheet3!$A:$B,MATCH(E$1,Sheet3!$A$1:$B$1,0),0)</f>
        <v>30</v>
      </c>
      <c r="F562" s="4">
        <f>(0.05*Raw_data!D562)/(365/31)</f>
        <v>26312.218219178085</v>
      </c>
      <c r="G562" s="3">
        <f t="shared" si="8"/>
        <v>3.6370935815000012E-2</v>
      </c>
    </row>
    <row r="563" spans="1:7" x14ac:dyDescent="0.25">
      <c r="A563" t="str">
        <f>LEFT(Raw_data!A563,44)</f>
        <v>April 2019</v>
      </c>
      <c r="B563" t="str">
        <f>MID(Raw_data!B563,SEARCH(" ",Raw_data!B563)+1,LEN(Raw_data!B563)-SEARCH(" ",Raw_data!B563))</f>
        <v>Borno</v>
      </c>
      <c r="C563" t="str">
        <f>MID(Raw_data!C563,SEARCH("&gt;",Raw_data!C563)+1,SEARCH("/",Raw_data!C563)-SEARCH("&gt;",Raw_data!C563)-2)</f>
        <v>5708</v>
      </c>
      <c r="D563" t="s">
        <v>922</v>
      </c>
      <c r="E563">
        <f>VLOOKUP($D563,Sheet3!$A:$B,MATCH(E$1,Sheet3!$A$1:$B$1,0),0)</f>
        <v>30</v>
      </c>
      <c r="F563" s="4">
        <f>(0.05*Raw_data!D563)/(365/31)</f>
        <v>27225.673561643842</v>
      </c>
      <c r="G563" s="3">
        <f t="shared" si="8"/>
        <v>0.20965505176854696</v>
      </c>
    </row>
    <row r="564" spans="1:7" x14ac:dyDescent="0.25">
      <c r="A564" t="str">
        <f>LEFT(Raw_data!A564,44)</f>
        <v>April 2019</v>
      </c>
      <c r="B564" t="str">
        <f>MID(Raw_data!B564,SEARCH(" ",Raw_data!B564)+1,LEN(Raw_data!B564)-SEARCH(" ",Raw_data!B564))</f>
        <v>Bayelsa</v>
      </c>
      <c r="C564" t="str">
        <f>MID(Raw_data!C564,SEARCH("&gt;",Raw_data!C564)+1,SEARCH("/",Raw_data!C564)-SEARCH("&gt;",Raw_data!C564)-2)</f>
        <v>906</v>
      </c>
      <c r="D564" t="s">
        <v>922</v>
      </c>
      <c r="E564">
        <f>VLOOKUP($D564,Sheet3!$A:$B,MATCH(E$1,Sheet3!$A$1:$B$1,0),0)</f>
        <v>30</v>
      </c>
      <c r="F564" s="4">
        <f>(0.05*Raw_data!D564)/(365/31)</f>
        <v>10489.257671232877</v>
      </c>
      <c r="G564" s="3">
        <f t="shared" si="8"/>
        <v>8.6374081788908069E-2</v>
      </c>
    </row>
    <row r="565" spans="1:7" x14ac:dyDescent="0.25">
      <c r="A565" t="str">
        <f>LEFT(Raw_data!A565,44)</f>
        <v>April 2019</v>
      </c>
      <c r="B565" t="str">
        <f>MID(Raw_data!B565,SEARCH(" ",Raw_data!B565)+1,LEN(Raw_data!B565)-SEARCH(" ",Raw_data!B565))</f>
        <v>Cross River</v>
      </c>
      <c r="C565" t="str">
        <f>MID(Raw_data!C565,SEARCH("&gt;",Raw_data!C565)+1,SEARCH("/",Raw_data!C565)-SEARCH("&gt;",Raw_data!C565)-2)</f>
        <v>2165</v>
      </c>
      <c r="D565" t="s">
        <v>922</v>
      </c>
      <c r="E565">
        <f>VLOOKUP($D565,Sheet3!$A:$B,MATCH(E$1,Sheet3!$A$1:$B$1,0),0)</f>
        <v>30</v>
      </c>
      <c r="F565" s="4">
        <f>(0.05*Raw_data!D565)/(365/31)</f>
        <v>17790.212054794523</v>
      </c>
      <c r="G565" s="3">
        <f t="shared" si="8"/>
        <v>0.12169613230756994</v>
      </c>
    </row>
    <row r="566" spans="1:7" x14ac:dyDescent="0.25">
      <c r="A566" t="str">
        <f>LEFT(Raw_data!A566,44)</f>
        <v>April 2019</v>
      </c>
      <c r="B566" t="str">
        <f>MID(Raw_data!B566,SEARCH(" ",Raw_data!B566)+1,LEN(Raw_data!B566)-SEARCH(" ",Raw_data!B566))</f>
        <v>Delta</v>
      </c>
      <c r="C566" t="str">
        <f>MID(Raw_data!C566,SEARCH("&gt;",Raw_data!C566)+1,SEARCH("/",Raw_data!C566)-SEARCH("&gt;",Raw_data!C566)-2)</f>
        <v>3994</v>
      </c>
      <c r="D566" t="s">
        <v>922</v>
      </c>
      <c r="E566">
        <f>VLOOKUP($D566,Sheet3!$A:$B,MATCH(E$1,Sheet3!$A$1:$B$1,0),0)</f>
        <v>30</v>
      </c>
      <c r="F566" s="4">
        <f>(0.05*Raw_data!D566)/(365/31)</f>
        <v>26211.281369863016</v>
      </c>
      <c r="G566" s="3">
        <f t="shared" si="8"/>
        <v>0.15237713653298107</v>
      </c>
    </row>
    <row r="567" spans="1:7" x14ac:dyDescent="0.25">
      <c r="A567" t="str">
        <f>LEFT(Raw_data!A567,44)</f>
        <v>April 2019</v>
      </c>
      <c r="B567" t="str">
        <f>MID(Raw_data!B567,SEARCH(" ",Raw_data!B567)+1,LEN(Raw_data!B567)-SEARCH(" ",Raw_data!B567))</f>
        <v>Ebonyi</v>
      </c>
      <c r="C567" t="str">
        <f>MID(Raw_data!C567,SEARCH("&gt;",Raw_data!C567)+1,SEARCH("/",Raw_data!C567)-SEARCH("&gt;",Raw_data!C567)-2)</f>
        <v>1449</v>
      </c>
      <c r="D567" t="s">
        <v>922</v>
      </c>
      <c r="E567">
        <f>VLOOKUP($D567,Sheet3!$A:$B,MATCH(E$1,Sheet3!$A$1:$B$1,0),0)</f>
        <v>30</v>
      </c>
      <c r="F567" s="4">
        <f>(0.05*Raw_data!D567)/(365/31)</f>
        <v>13216.276712328769</v>
      </c>
      <c r="G567" s="3">
        <f t="shared" si="8"/>
        <v>0.10963753495326745</v>
      </c>
    </row>
    <row r="568" spans="1:7" x14ac:dyDescent="0.25">
      <c r="A568" t="str">
        <f>LEFT(Raw_data!A568,44)</f>
        <v>April 2019</v>
      </c>
      <c r="B568" t="str">
        <f>MID(Raw_data!B568,SEARCH(" ",Raw_data!B568)+1,LEN(Raw_data!B568)-SEARCH(" ",Raw_data!B568))</f>
        <v>Edo</v>
      </c>
      <c r="C568" t="str">
        <f>MID(Raw_data!C568,SEARCH("&gt;",Raw_data!C568)+1,SEARCH("/",Raw_data!C568)-SEARCH("&gt;",Raw_data!C568)-2)</f>
        <v>2395</v>
      </c>
      <c r="D568" t="s">
        <v>922</v>
      </c>
      <c r="E568">
        <f>VLOOKUP($D568,Sheet3!$A:$B,MATCH(E$1,Sheet3!$A$1:$B$1,0),0)</f>
        <v>30</v>
      </c>
      <c r="F568" s="4">
        <f>(0.05*Raw_data!D568)/(365/31)</f>
        <v>19323.484794520551</v>
      </c>
      <c r="G568" s="3">
        <f t="shared" si="8"/>
        <v>0.12394244751749624</v>
      </c>
    </row>
    <row r="569" spans="1:7" x14ac:dyDescent="0.25">
      <c r="A569" t="str">
        <f>LEFT(Raw_data!A569,44)</f>
        <v>April 2019</v>
      </c>
      <c r="B569" t="str">
        <f>MID(Raw_data!B569,SEARCH(" ",Raw_data!B569)+1,LEN(Raw_data!B569)-SEARCH(" ",Raw_data!B569))</f>
        <v>Ekiti</v>
      </c>
      <c r="C569" t="str">
        <f>MID(Raw_data!C569,SEARCH("&gt;",Raw_data!C569)+1,SEARCH("/",Raw_data!C569)-SEARCH("&gt;",Raw_data!C569)-2)</f>
        <v>732</v>
      </c>
      <c r="D569" t="s">
        <v>922</v>
      </c>
      <c r="E569">
        <f>VLOOKUP($D569,Sheet3!$A:$B,MATCH(E$1,Sheet3!$A$1:$B$1,0),0)</f>
        <v>30</v>
      </c>
      <c r="F569" s="4">
        <f>(0.05*Raw_data!D569)/(365/31)</f>
        <v>15057.26479452055</v>
      </c>
      <c r="G569" s="3">
        <f t="shared" si="8"/>
        <v>4.8614407064580561E-2</v>
      </c>
    </row>
    <row r="570" spans="1:7" x14ac:dyDescent="0.25">
      <c r="A570" t="str">
        <f>LEFT(Raw_data!A570,44)</f>
        <v>April 2019</v>
      </c>
      <c r="B570" t="str">
        <f>MID(Raw_data!B570,SEARCH(" ",Raw_data!B570)+1,LEN(Raw_data!B570)-SEARCH(" ",Raw_data!B570))</f>
        <v>Enugu</v>
      </c>
      <c r="C570" t="str">
        <f>MID(Raw_data!C570,SEARCH("&gt;",Raw_data!C570)+1,SEARCH("/",Raw_data!C570)-SEARCH("&gt;",Raw_data!C570)-2)</f>
        <v>2091</v>
      </c>
      <c r="D570" t="s">
        <v>922</v>
      </c>
      <c r="E570">
        <f>VLOOKUP($D570,Sheet3!$A:$B,MATCH(E$1,Sheet3!$A$1:$B$1,0),0)</f>
        <v>30</v>
      </c>
      <c r="F570" s="4">
        <f>(0.05*Raw_data!D570)/(365/31)</f>
        <v>20313.285068493155</v>
      </c>
      <c r="G570" s="3">
        <f t="shared" si="8"/>
        <v>0.10293755997365674</v>
      </c>
    </row>
    <row r="571" spans="1:7" x14ac:dyDescent="0.25">
      <c r="A571" t="str">
        <f>LEFT(Raw_data!A571,44)</f>
        <v>April 2019</v>
      </c>
      <c r="B571" t="str">
        <f>MID(Raw_data!B571,SEARCH(" ",Raw_data!B571)+1,LEN(Raw_data!B571)-SEARCH(" ",Raw_data!B571))</f>
        <v>Federal Capital Territory</v>
      </c>
      <c r="C571" t="str">
        <f>MID(Raw_data!C571,SEARCH("&gt;",Raw_data!C571)+1,SEARCH("/",Raw_data!C571)-SEARCH("&gt;",Raw_data!C571)-2)</f>
        <v>3850</v>
      </c>
      <c r="D571" t="s">
        <v>922</v>
      </c>
      <c r="E571">
        <f>VLOOKUP($D571,Sheet3!$A:$B,MATCH(E$1,Sheet3!$A$1:$B$1,0),0)</f>
        <v>30</v>
      </c>
      <c r="F571" s="4">
        <f>(0.05*Raw_data!D571)/(365/31)</f>
        <v>8986.9721917808238</v>
      </c>
      <c r="G571" s="3">
        <f t="shared" si="8"/>
        <v>0.42839789840688258</v>
      </c>
    </row>
    <row r="572" spans="1:7" x14ac:dyDescent="0.25">
      <c r="A572" t="str">
        <f>LEFT(Raw_data!A572,44)</f>
        <v>April 2019</v>
      </c>
      <c r="B572" t="str">
        <f>MID(Raw_data!B572,SEARCH(" ",Raw_data!B572)+1,LEN(Raw_data!B572)-SEARCH(" ",Raw_data!B572))</f>
        <v>Gombe</v>
      </c>
      <c r="C572" t="str">
        <f>MID(Raw_data!C572,SEARCH("&gt;",Raw_data!C572)+1,SEARCH("/",Raw_data!C572)-SEARCH("&gt;",Raw_data!C572)-2)</f>
        <v>4421</v>
      </c>
      <c r="D572" t="s">
        <v>922</v>
      </c>
      <c r="E572">
        <f>VLOOKUP($D572,Sheet3!$A:$B,MATCH(E$1,Sheet3!$A$1:$B$1,0),0)</f>
        <v>30</v>
      </c>
      <c r="F572" s="4">
        <f>(0.05*Raw_data!D572)/(365/31)</f>
        <v>15054.245479452056</v>
      </c>
      <c r="G572" s="3">
        <f t="shared" si="8"/>
        <v>0.29367131059702339</v>
      </c>
    </row>
    <row r="573" spans="1:7" x14ac:dyDescent="0.25">
      <c r="A573" t="str">
        <f>LEFT(Raw_data!A573,44)</f>
        <v>April 2019</v>
      </c>
      <c r="B573" t="str">
        <f>MID(Raw_data!B573,SEARCH(" ",Raw_data!B573)+1,LEN(Raw_data!B573)-SEARCH(" ",Raw_data!B573))</f>
        <v>Imo</v>
      </c>
      <c r="C573" t="str">
        <f>MID(Raw_data!C573,SEARCH("&gt;",Raw_data!C573)+1,SEARCH("/",Raw_data!C573)-SEARCH("&gt;",Raw_data!C573)-2)</f>
        <v>1267</v>
      </c>
      <c r="D573" t="s">
        <v>922</v>
      </c>
      <c r="E573">
        <f>VLOOKUP($D573,Sheet3!$A:$B,MATCH(E$1,Sheet3!$A$1:$B$1,0),0)</f>
        <v>30</v>
      </c>
      <c r="F573" s="4">
        <f>(0.05*Raw_data!D573)/(365/31)</f>
        <v>25165.668356164388</v>
      </c>
      <c r="G573" s="3">
        <f t="shared" si="8"/>
        <v>5.03463679989904E-2</v>
      </c>
    </row>
    <row r="574" spans="1:7" x14ac:dyDescent="0.25">
      <c r="A574" t="str">
        <f>LEFT(Raw_data!A574,44)</f>
        <v>April 2019</v>
      </c>
      <c r="B574" t="str">
        <f>MID(Raw_data!B574,SEARCH(" ",Raw_data!B574)+1,LEN(Raw_data!B574)-SEARCH(" ",Raw_data!B574))</f>
        <v>Jigawa</v>
      </c>
      <c r="C574" t="str">
        <f>MID(Raw_data!C574,SEARCH("&gt;",Raw_data!C574)+1,SEARCH("/",Raw_data!C574)-SEARCH("&gt;",Raw_data!C574)-2)</f>
        <v>14310</v>
      </c>
      <c r="D574" t="s">
        <v>922</v>
      </c>
      <c r="E574">
        <f>VLOOKUP($D574,Sheet3!$A:$B,MATCH(E$1,Sheet3!$A$1:$B$1,0),0)</f>
        <v>30</v>
      </c>
      <c r="F574" s="4">
        <f>(0.05*Raw_data!D574)/(365/31)</f>
        <v>26778.921095890415</v>
      </c>
      <c r="G574" s="3">
        <f t="shared" si="8"/>
        <v>0.53437552426994761</v>
      </c>
    </row>
    <row r="575" spans="1:7" x14ac:dyDescent="0.25">
      <c r="A575" t="str">
        <f>LEFT(Raw_data!A575,44)</f>
        <v>April 2019</v>
      </c>
      <c r="B575" t="str">
        <f>MID(Raw_data!B575,SEARCH(" ",Raw_data!B575)+1,LEN(Raw_data!B575)-SEARCH(" ",Raw_data!B575))</f>
        <v>Kaduna</v>
      </c>
      <c r="C575" t="str">
        <f>MID(Raw_data!C575,SEARCH("&gt;",Raw_data!C575)+1,SEARCH("/",Raw_data!C575)-SEARCH("&gt;",Raw_data!C575)-2)</f>
        <v>21778</v>
      </c>
      <c r="D575" t="s">
        <v>922</v>
      </c>
      <c r="E575">
        <f>VLOOKUP($D575,Sheet3!$A:$B,MATCH(E$1,Sheet3!$A$1:$B$1,0),0)</f>
        <v>30</v>
      </c>
      <c r="F575" s="4">
        <f>(0.05*Raw_data!D575)/(365/31)</f>
        <v>37832.540136986303</v>
      </c>
      <c r="G575" s="3">
        <f t="shared" si="8"/>
        <v>0.57564202459430236</v>
      </c>
    </row>
    <row r="576" spans="1:7" x14ac:dyDescent="0.25">
      <c r="A576" t="str">
        <f>LEFT(Raw_data!A576,44)</f>
        <v>April 2019</v>
      </c>
      <c r="B576" t="str">
        <f>MID(Raw_data!B576,SEARCH(" ",Raw_data!B576)+1,LEN(Raw_data!B576)-SEARCH(" ",Raw_data!B576))</f>
        <v>Kebbi</v>
      </c>
      <c r="C576" t="str">
        <f>MID(Raw_data!C576,SEARCH("&gt;",Raw_data!C576)+1,SEARCH("/",Raw_data!C576)-SEARCH("&gt;",Raw_data!C576)-2)</f>
        <v>5189</v>
      </c>
      <c r="D576" t="s">
        <v>922</v>
      </c>
      <c r="E576">
        <f>VLOOKUP($D576,Sheet3!$A:$B,MATCH(E$1,Sheet3!$A$1:$B$1,0),0)</f>
        <v>30</v>
      </c>
      <c r="F576" s="4">
        <f>(0.05*Raw_data!D576)/(365/31)</f>
        <v>20453.264931506852</v>
      </c>
      <c r="G576" s="3">
        <f t="shared" si="8"/>
        <v>0.25370032693443978</v>
      </c>
    </row>
    <row r="577" spans="1:7" x14ac:dyDescent="0.25">
      <c r="A577" t="str">
        <f>LEFT(Raw_data!A577,44)</f>
        <v>April 2019</v>
      </c>
      <c r="B577" t="str">
        <f>MID(Raw_data!B577,SEARCH(" ",Raw_data!B577)+1,LEN(Raw_data!B577)-SEARCH(" ",Raw_data!B577))</f>
        <v>Kano</v>
      </c>
      <c r="C577" t="str">
        <f>MID(Raw_data!C577,SEARCH("&gt;",Raw_data!C577)+1,SEARCH("/",Raw_data!C577)-SEARCH("&gt;",Raw_data!C577)-2)</f>
        <v>18519</v>
      </c>
      <c r="D577" t="s">
        <v>922</v>
      </c>
      <c r="E577">
        <f>VLOOKUP($D577,Sheet3!$A:$B,MATCH(E$1,Sheet3!$A$1:$B$1,0),0)</f>
        <v>30</v>
      </c>
      <c r="F577" s="4">
        <f>(0.05*Raw_data!D577)/(365/31)</f>
        <v>60773.780136986308</v>
      </c>
      <c r="G577" s="3">
        <f t="shared" si="8"/>
        <v>0.30472022570025264</v>
      </c>
    </row>
    <row r="578" spans="1:7" x14ac:dyDescent="0.25">
      <c r="A578" t="str">
        <f>LEFT(Raw_data!A578,44)</f>
        <v>April 2019</v>
      </c>
      <c r="B578" t="str">
        <f>MID(Raw_data!B578,SEARCH(" ",Raw_data!B578)+1,LEN(Raw_data!B578)-SEARCH(" ",Raw_data!B578))</f>
        <v>Kogi</v>
      </c>
      <c r="C578" t="str">
        <f>MID(Raw_data!C578,SEARCH("&gt;",Raw_data!C578)+1,SEARCH("/",Raw_data!C578)-SEARCH("&gt;",Raw_data!C578)-2)</f>
        <v>2470</v>
      </c>
      <c r="D578" t="s">
        <v>922</v>
      </c>
      <c r="E578">
        <f>VLOOKUP($D578,Sheet3!$A:$B,MATCH(E$1,Sheet3!$A$1:$B$1,0),0)</f>
        <v>30</v>
      </c>
      <c r="F578" s="4">
        <f>(0.05*Raw_data!D578)/(365/31)</f>
        <v>20445.430000000004</v>
      </c>
      <c r="G578" s="3">
        <f t="shared" si="8"/>
        <v>0.12080939359064591</v>
      </c>
    </row>
    <row r="579" spans="1:7" x14ac:dyDescent="0.25">
      <c r="A579" t="str">
        <f>LEFT(Raw_data!A579,44)</f>
        <v>April 2019</v>
      </c>
      <c r="B579" t="str">
        <f>MID(Raw_data!B579,SEARCH(" ",Raw_data!B579)+1,LEN(Raw_data!B579)-SEARCH(" ",Raw_data!B579))</f>
        <v>Katsina</v>
      </c>
      <c r="C579" t="str">
        <f>MID(Raw_data!C579,SEARCH("&gt;",Raw_data!C579)+1,SEARCH("/",Raw_data!C579)-SEARCH("&gt;",Raw_data!C579)-2)</f>
        <v>15675</v>
      </c>
      <c r="D579" t="s">
        <v>922</v>
      </c>
      <c r="E579">
        <f>VLOOKUP($D579,Sheet3!$A:$B,MATCH(E$1,Sheet3!$A$1:$B$1,0),0)</f>
        <v>30</v>
      </c>
      <c r="F579" s="4">
        <f>(0.05*Raw_data!D579)/(365/31)</f>
        <v>36123.913561643836</v>
      </c>
      <c r="G579" s="3">
        <f t="shared" ref="G579:G642" si="9">C579/F579</f>
        <v>0.43392308458637285</v>
      </c>
    </row>
    <row r="580" spans="1:7" x14ac:dyDescent="0.25">
      <c r="A580" t="str">
        <f>LEFT(Raw_data!A580,44)</f>
        <v>April 2019</v>
      </c>
      <c r="B580" t="str">
        <f>MID(Raw_data!B580,SEARCH(" ",Raw_data!B580)+1,LEN(Raw_data!B580)-SEARCH(" ",Raw_data!B580))</f>
        <v>Kwara</v>
      </c>
      <c r="C580" t="str">
        <f>MID(Raw_data!C580,SEARCH("&gt;",Raw_data!C580)+1,SEARCH("/",Raw_data!C580)-SEARCH("&gt;",Raw_data!C580)-2)</f>
        <v>2102</v>
      </c>
      <c r="D580" t="s">
        <v>922</v>
      </c>
      <c r="E580">
        <f>VLOOKUP($D580,Sheet3!$A:$B,MATCH(E$1,Sheet3!$A$1:$B$1,0),0)</f>
        <v>30</v>
      </c>
      <c r="F580" s="4">
        <f>(0.05*Raw_data!D580)/(365/31)</f>
        <v>14786.677260273975</v>
      </c>
      <c r="G580" s="3">
        <f t="shared" si="9"/>
        <v>0.14215499283583155</v>
      </c>
    </row>
    <row r="581" spans="1:7" x14ac:dyDescent="0.25">
      <c r="A581" t="str">
        <f>LEFT(Raw_data!A581,44)</f>
        <v>April 2019</v>
      </c>
      <c r="B581" t="str">
        <f>MID(Raw_data!B581,SEARCH(" ",Raw_data!B581)+1,LEN(Raw_data!B581)-SEARCH(" ",Raw_data!B581))</f>
        <v>Lagos</v>
      </c>
      <c r="C581" t="str">
        <f>MID(Raw_data!C581,SEARCH("&gt;",Raw_data!C581)+1,SEARCH("/",Raw_data!C581)-SEARCH("&gt;",Raw_data!C581)-2)</f>
        <v>10825</v>
      </c>
      <c r="D581" t="s">
        <v>922</v>
      </c>
      <c r="E581">
        <f>VLOOKUP($D581,Sheet3!$A:$B,MATCH(E$1,Sheet3!$A$1:$B$1,0),0)</f>
        <v>30</v>
      </c>
      <c r="F581" s="4">
        <f>(0.05*Raw_data!D581)/(365/31)</f>
        <v>57646.105205479456</v>
      </c>
      <c r="G581" s="3">
        <f t="shared" si="9"/>
        <v>0.18778371862963342</v>
      </c>
    </row>
    <row r="582" spans="1:7" x14ac:dyDescent="0.25">
      <c r="A582" t="str">
        <f>LEFT(Raw_data!A582,44)</f>
        <v>April 2019</v>
      </c>
      <c r="B582" t="str">
        <f>MID(Raw_data!B582,SEARCH(" ",Raw_data!B582)+1,LEN(Raw_data!B582)-SEARCH(" ",Raw_data!B582))</f>
        <v>Nasarawa</v>
      </c>
      <c r="C582" t="str">
        <f>MID(Raw_data!C582,SEARCH("&gt;",Raw_data!C582)+1,SEARCH("/",Raw_data!C582)-SEARCH("&gt;",Raw_data!C582)-2)</f>
        <v>6836</v>
      </c>
      <c r="D582" t="s">
        <v>922</v>
      </c>
      <c r="E582">
        <f>VLOOKUP($D582,Sheet3!$A:$B,MATCH(E$1,Sheet3!$A$1:$B$1,0),0)</f>
        <v>30</v>
      </c>
      <c r="F582" s="4">
        <f>(0.05*Raw_data!D582)/(365/31)</f>
        <v>11619.83191780822</v>
      </c>
      <c r="G582" s="3">
        <f t="shared" si="9"/>
        <v>0.58830455107731316</v>
      </c>
    </row>
    <row r="583" spans="1:7" x14ac:dyDescent="0.25">
      <c r="A583" t="str">
        <f>LEFT(Raw_data!A583,44)</f>
        <v>April 2019</v>
      </c>
      <c r="B583" t="str">
        <f>MID(Raw_data!B583,SEARCH(" ",Raw_data!B583)+1,LEN(Raw_data!B583)-SEARCH(" ",Raw_data!B583))</f>
        <v>Niger</v>
      </c>
      <c r="C583" t="str">
        <f>MID(Raw_data!C583,SEARCH("&gt;",Raw_data!C583)+1,SEARCH("/",Raw_data!C583)-SEARCH("&gt;",Raw_data!C583)-2)</f>
        <v>7718</v>
      </c>
      <c r="D583" t="s">
        <v>922</v>
      </c>
      <c r="E583">
        <f>VLOOKUP($D583,Sheet3!$A:$B,MATCH(E$1,Sheet3!$A$1:$B$1,0),0)</f>
        <v>30</v>
      </c>
      <c r="F583" s="4">
        <f>(0.05*Raw_data!D583)/(365/31)</f>
        <v>25907.791369863018</v>
      </c>
      <c r="G583" s="3">
        <f t="shared" si="9"/>
        <v>0.29790266139698374</v>
      </c>
    </row>
    <row r="584" spans="1:7" x14ac:dyDescent="0.25">
      <c r="A584" t="str">
        <f>LEFT(Raw_data!A584,44)</f>
        <v>April 2019</v>
      </c>
      <c r="B584" t="str">
        <f>MID(Raw_data!B584,SEARCH(" ",Raw_data!B584)+1,LEN(Raw_data!B584)-SEARCH(" ",Raw_data!B584))</f>
        <v>Ogun</v>
      </c>
      <c r="C584" t="str">
        <f>MID(Raw_data!C584,SEARCH("&gt;",Raw_data!C584)+1,SEARCH("/",Raw_data!C584)-SEARCH("&gt;",Raw_data!C584)-2)</f>
        <v>3929</v>
      </c>
      <c r="D584" t="s">
        <v>922</v>
      </c>
      <c r="E584">
        <f>VLOOKUP($D584,Sheet3!$A:$B,MATCH(E$1,Sheet3!$A$1:$B$1,0),0)</f>
        <v>30</v>
      </c>
      <c r="F584" s="4">
        <f>(0.05*Raw_data!D584)/(365/31)</f>
        <v>24145.178082191782</v>
      </c>
      <c r="G584" s="3">
        <f t="shared" si="9"/>
        <v>0.16272400172926554</v>
      </c>
    </row>
    <row r="585" spans="1:7" x14ac:dyDescent="0.25">
      <c r="A585" t="str">
        <f>LEFT(Raw_data!A585,44)</f>
        <v>April 2019</v>
      </c>
      <c r="B585" t="str">
        <f>MID(Raw_data!B585,SEARCH(" ",Raw_data!B585)+1,LEN(Raw_data!B585)-SEARCH(" ",Raw_data!B585))</f>
        <v>Ondo</v>
      </c>
      <c r="C585" t="str">
        <f>MID(Raw_data!C585,SEARCH("&gt;",Raw_data!C585)+1,SEARCH("/",Raw_data!C585)-SEARCH("&gt;",Raw_data!C585)-2)</f>
        <v>3588</v>
      </c>
      <c r="D585" t="s">
        <v>922</v>
      </c>
      <c r="E585">
        <f>VLOOKUP($D585,Sheet3!$A:$B,MATCH(E$1,Sheet3!$A$1:$B$1,0),0)</f>
        <v>30</v>
      </c>
      <c r="F585" s="4">
        <f>(0.05*Raw_data!D585)/(365/31)</f>
        <v>21459.032328767127</v>
      </c>
      <c r="G585" s="3">
        <f t="shared" si="9"/>
        <v>0.16720232045086533</v>
      </c>
    </row>
    <row r="586" spans="1:7" x14ac:dyDescent="0.25">
      <c r="A586" t="str">
        <f>LEFT(Raw_data!A586,44)</f>
        <v>April 2019</v>
      </c>
      <c r="B586" t="str">
        <f>MID(Raw_data!B586,SEARCH(" ",Raw_data!B586)+1,LEN(Raw_data!B586)-SEARCH(" ",Raw_data!B586))</f>
        <v>Osun</v>
      </c>
      <c r="C586" t="str">
        <f>MID(Raw_data!C586,SEARCH("&gt;",Raw_data!C586)+1,SEARCH("/",Raw_data!C586)-SEARCH("&gt;",Raw_data!C586)-2)</f>
        <v>2480</v>
      </c>
      <c r="D586" t="s">
        <v>922</v>
      </c>
      <c r="E586">
        <f>VLOOKUP($D586,Sheet3!$A:$B,MATCH(E$1,Sheet3!$A$1:$B$1,0),0)</f>
        <v>30</v>
      </c>
      <c r="F586" s="4">
        <f>(0.05*Raw_data!D586)/(365/31)</f>
        <v>21895.244794520549</v>
      </c>
      <c r="G586" s="3">
        <f t="shared" si="9"/>
        <v>0.11326660301238736</v>
      </c>
    </row>
    <row r="587" spans="1:7" x14ac:dyDescent="0.25">
      <c r="A587" t="str">
        <f>LEFT(Raw_data!A587,44)</f>
        <v>April 2019</v>
      </c>
      <c r="B587" t="str">
        <f>MID(Raw_data!B587,SEARCH(" ",Raw_data!B587)+1,LEN(Raw_data!B587)-SEARCH(" ",Raw_data!B587))</f>
        <v>Oyo</v>
      </c>
      <c r="C587" t="str">
        <f>MID(Raw_data!C587,SEARCH("&gt;",Raw_data!C587)+1,SEARCH("/",Raw_data!C587)-SEARCH("&gt;",Raw_data!C587)-2)</f>
        <v>7284</v>
      </c>
      <c r="D587" t="s">
        <v>922</v>
      </c>
      <c r="E587">
        <f>VLOOKUP($D587,Sheet3!$A:$B,MATCH(E$1,Sheet3!$A$1:$B$1,0),0)</f>
        <v>30</v>
      </c>
      <c r="F587" s="4">
        <f>(0.05*Raw_data!D587)/(365/31)</f>
        <v>36672.545616438358</v>
      </c>
      <c r="G587" s="3">
        <f t="shared" si="9"/>
        <v>0.1986226992852923</v>
      </c>
    </row>
    <row r="588" spans="1:7" x14ac:dyDescent="0.25">
      <c r="A588" t="str">
        <f>LEFT(Raw_data!A588,44)</f>
        <v>April 2019</v>
      </c>
      <c r="B588" t="str">
        <f>MID(Raw_data!B588,SEARCH(" ",Raw_data!B588)+1,LEN(Raw_data!B588)-SEARCH(" ",Raw_data!B588))</f>
        <v>Plateau</v>
      </c>
      <c r="C588" t="str">
        <f>MID(Raw_data!C588,SEARCH("&gt;",Raw_data!C588)+1,SEARCH("/",Raw_data!C588)-SEARCH("&gt;",Raw_data!C588)-2)</f>
        <v>3830</v>
      </c>
      <c r="D588" t="s">
        <v>922</v>
      </c>
      <c r="E588">
        <f>VLOOKUP($D588,Sheet3!$A:$B,MATCH(E$1,Sheet3!$A$1:$B$1,0),0)</f>
        <v>30</v>
      </c>
      <c r="F588" s="4">
        <f>(0.05*Raw_data!D588)/(365/31)</f>
        <v>19085.595890410961</v>
      </c>
      <c r="G588" s="3">
        <f t="shared" si="9"/>
        <v>0.20067489755058052</v>
      </c>
    </row>
    <row r="589" spans="1:7" x14ac:dyDescent="0.25">
      <c r="A589" t="str">
        <f>LEFT(Raw_data!A589,44)</f>
        <v>April 2019</v>
      </c>
      <c r="B589" t="str">
        <f>MID(Raw_data!B589,SEARCH(" ",Raw_data!B589)+1,LEN(Raw_data!B589)-SEARCH(" ",Raw_data!B589))</f>
        <v>Rivers</v>
      </c>
      <c r="C589" t="str">
        <f>MID(Raw_data!C589,SEARCH("&gt;",Raw_data!C589)+1,SEARCH("/",Raw_data!C589)-SEARCH("&gt;",Raw_data!C589)-2)</f>
        <v>4396</v>
      </c>
      <c r="D589" t="s">
        <v>922</v>
      </c>
      <c r="E589">
        <f>VLOOKUP($D589,Sheet3!$A:$B,MATCH(E$1,Sheet3!$A$1:$B$1,0),0)</f>
        <v>30</v>
      </c>
      <c r="F589" s="4">
        <f>(0.05*Raw_data!D589)/(365/31)</f>
        <v>34008.54575342466</v>
      </c>
      <c r="G589" s="3">
        <f t="shared" si="9"/>
        <v>0.12926162829403909</v>
      </c>
    </row>
    <row r="590" spans="1:7" x14ac:dyDescent="0.25">
      <c r="A590" t="str">
        <f>LEFT(Raw_data!A590,44)</f>
        <v>April 2019</v>
      </c>
      <c r="B590" t="str">
        <f>MID(Raw_data!B590,SEARCH(" ",Raw_data!B590)+1,LEN(Raw_data!B590)-SEARCH(" ",Raw_data!B590))</f>
        <v>Sokoto</v>
      </c>
      <c r="C590" t="str">
        <f>MID(Raw_data!C590,SEARCH("&gt;",Raw_data!C590)+1,SEARCH("/",Raw_data!C590)-SEARCH("&gt;",Raw_data!C590)-2)</f>
        <v>7623</v>
      </c>
      <c r="D590" t="s">
        <v>922</v>
      </c>
      <c r="E590">
        <f>VLOOKUP($D590,Sheet3!$A:$B,MATCH(E$1,Sheet3!$A$1:$B$1,0),0)</f>
        <v>30</v>
      </c>
      <c r="F590" s="4">
        <f>(0.05*Raw_data!D590)/(365/31)</f>
        <v>23055.375205479453</v>
      </c>
      <c r="G590" s="3">
        <f t="shared" si="9"/>
        <v>0.33063873097100066</v>
      </c>
    </row>
    <row r="591" spans="1:7" x14ac:dyDescent="0.25">
      <c r="A591" t="str">
        <f>LEFT(Raw_data!A591,44)</f>
        <v>April 2019</v>
      </c>
      <c r="B591" t="str">
        <f>MID(Raw_data!B591,SEARCH(" ",Raw_data!B591)+1,LEN(Raw_data!B591)-SEARCH(" ",Raw_data!B591))</f>
        <v>Taraba</v>
      </c>
      <c r="C591" t="str">
        <f>MID(Raw_data!C591,SEARCH("&gt;",Raw_data!C591)+1,SEARCH("/",Raw_data!C591)-SEARCH("&gt;",Raw_data!C591)-2)</f>
        <v>3183</v>
      </c>
      <c r="D591" t="s">
        <v>922</v>
      </c>
      <c r="E591">
        <f>VLOOKUP($D591,Sheet3!$A:$B,MATCH(E$1,Sheet3!$A$1:$B$1,0),0)</f>
        <v>30</v>
      </c>
      <c r="F591" s="4">
        <f>(0.05*Raw_data!D591)/(365/31)</f>
        <v>14043.182602739729</v>
      </c>
      <c r="G591" s="3">
        <f t="shared" si="9"/>
        <v>0.22665802261796542</v>
      </c>
    </row>
    <row r="592" spans="1:7" x14ac:dyDescent="0.25">
      <c r="A592" t="str">
        <f>LEFT(Raw_data!A592,44)</f>
        <v>April 2019</v>
      </c>
      <c r="B592" t="str">
        <f>MID(Raw_data!B592,SEARCH(" ",Raw_data!B592)+1,LEN(Raw_data!B592)-SEARCH(" ",Raw_data!B592))</f>
        <v>Yobe</v>
      </c>
      <c r="C592" t="str">
        <f>MID(Raw_data!C592,SEARCH("&gt;",Raw_data!C592)+1,SEARCH("/",Raw_data!C592)-SEARCH("&gt;",Raw_data!C592)-2)</f>
        <v>6970</v>
      </c>
      <c r="D592" t="s">
        <v>922</v>
      </c>
      <c r="E592">
        <f>VLOOKUP($D592,Sheet3!$A:$B,MATCH(E$1,Sheet3!$A$1:$B$1,0),0)</f>
        <v>30</v>
      </c>
      <c r="F592" s="4">
        <f>(0.05*Raw_data!D592)/(365/31)</f>
        <v>15418.750273972604</v>
      </c>
      <c r="G592" s="3">
        <f t="shared" si="9"/>
        <v>0.45204701264055147</v>
      </c>
    </row>
    <row r="593" spans="1:7" x14ac:dyDescent="0.25">
      <c r="A593" t="str">
        <f>LEFT(Raw_data!A593,44)</f>
        <v>April 2019</v>
      </c>
      <c r="B593" t="str">
        <f>MID(Raw_data!B593,SEARCH(" ",Raw_data!B593)+1,LEN(Raw_data!B593)-SEARCH(" ",Raw_data!B593))</f>
        <v>Zamfara</v>
      </c>
      <c r="C593" t="str">
        <f>MID(Raw_data!C593,SEARCH("&gt;",Raw_data!C593)+1,SEARCH("/",Raw_data!C593)-SEARCH("&gt;",Raw_data!C593)-2)</f>
        <v>3025</v>
      </c>
      <c r="D593" t="s">
        <v>922</v>
      </c>
      <c r="E593">
        <f>VLOOKUP($D593,Sheet3!$A:$B,MATCH(E$1,Sheet3!$A$1:$B$1,0),0)</f>
        <v>30</v>
      </c>
      <c r="F593" s="4">
        <f>(0.05*Raw_data!D593)/(365/31)</f>
        <v>20848.366301369864</v>
      </c>
      <c r="G593" s="3">
        <f t="shared" si="9"/>
        <v>0.14509530177437641</v>
      </c>
    </row>
    <row r="594" spans="1:7" x14ac:dyDescent="0.25">
      <c r="A594" t="str">
        <f>LEFT(Raw_data!A594,44)</f>
        <v>May 2019</v>
      </c>
      <c r="B594" t="str">
        <f>MID(Raw_data!B594,SEARCH(" ",Raw_data!B594)+1,LEN(Raw_data!B594)-SEARCH(" ",Raw_data!B594))</f>
        <v>Anambra</v>
      </c>
      <c r="C594" t="str">
        <f>MID(Raw_data!C594,SEARCH("&gt;",Raw_data!C594)+1,SEARCH("/",Raw_data!C594)-SEARCH("&gt;",Raw_data!C594)-2)</f>
        <v>2068</v>
      </c>
      <c r="D594" t="s">
        <v>923</v>
      </c>
      <c r="E594">
        <f>VLOOKUP($D594,Sheet3!$A:$B,MATCH(E$1,Sheet3!$A$1:$B$1,0),0)</f>
        <v>31</v>
      </c>
      <c r="F594" s="4">
        <f>(0.05*Raw_data!D594)/(365/31)</f>
        <v>24970.797260273976</v>
      </c>
      <c r="G594" s="3">
        <f t="shared" si="9"/>
        <v>8.2816739026990535E-2</v>
      </c>
    </row>
    <row r="595" spans="1:7" x14ac:dyDescent="0.25">
      <c r="A595" t="str">
        <f>LEFT(Raw_data!A595,44)</f>
        <v>May 2019</v>
      </c>
      <c r="B595" t="str">
        <f>MID(Raw_data!B595,SEARCH(" ",Raw_data!B595)+1,LEN(Raw_data!B595)-SEARCH(" ",Raw_data!B595))</f>
        <v>Abia</v>
      </c>
      <c r="C595" t="str">
        <f>MID(Raw_data!C595,SEARCH("&gt;",Raw_data!C595)+1,SEARCH("/",Raw_data!C595)-SEARCH("&gt;",Raw_data!C595)-2)</f>
        <v>1710</v>
      </c>
      <c r="D595" t="s">
        <v>923</v>
      </c>
      <c r="E595">
        <f>VLOOKUP($D595,Sheet3!$A:$B,MATCH(E$1,Sheet3!$A$1:$B$1,0),0)</f>
        <v>31</v>
      </c>
      <c r="F595" s="4">
        <f>(0.05*Raw_data!D595)/(365/31)</f>
        <v>17015.878767123289</v>
      </c>
      <c r="G595" s="3">
        <f t="shared" si="9"/>
        <v>0.10049436901865594</v>
      </c>
    </row>
    <row r="596" spans="1:7" x14ac:dyDescent="0.25">
      <c r="A596" t="str">
        <f>LEFT(Raw_data!A596,44)</f>
        <v>May 2019</v>
      </c>
      <c r="B596" t="str">
        <f>MID(Raw_data!B596,SEARCH(" ",Raw_data!B596)+1,LEN(Raw_data!B596)-SEARCH(" ",Raw_data!B596))</f>
        <v>Adamawa</v>
      </c>
      <c r="C596" t="str">
        <f>MID(Raw_data!C596,SEARCH("&gt;",Raw_data!C596)+1,SEARCH("/",Raw_data!C596)-SEARCH("&gt;",Raw_data!C596)-2)</f>
        <v>8639</v>
      </c>
      <c r="D596" t="s">
        <v>923</v>
      </c>
      <c r="E596">
        <f>VLOOKUP($D596,Sheet3!$A:$B,MATCH(E$1,Sheet3!$A$1:$B$1,0),0)</f>
        <v>31</v>
      </c>
      <c r="F596" s="4">
        <f>(0.05*Raw_data!D596)/(365/31)</f>
        <v>19509.1195890411</v>
      </c>
      <c r="G596" s="3">
        <f t="shared" si="9"/>
        <v>0.44281854752957711</v>
      </c>
    </row>
    <row r="597" spans="1:7" x14ac:dyDescent="0.25">
      <c r="A597" t="str">
        <f>LEFT(Raw_data!A597,44)</f>
        <v>May 2019</v>
      </c>
      <c r="B597" t="str">
        <f>MID(Raw_data!B597,SEARCH(" ",Raw_data!B597)+1,LEN(Raw_data!B597)-SEARCH(" ",Raw_data!B597))</f>
        <v>Akwa-Ibom</v>
      </c>
      <c r="C597" t="str">
        <f>MID(Raw_data!C597,SEARCH("&gt;",Raw_data!C597)+1,SEARCH("/",Raw_data!C597)-SEARCH("&gt;",Raw_data!C597)-2)</f>
        <v>974</v>
      </c>
      <c r="D597" t="s">
        <v>923</v>
      </c>
      <c r="E597">
        <f>VLOOKUP($D597,Sheet3!$A:$B,MATCH(E$1,Sheet3!$A$1:$B$1,0),0)</f>
        <v>31</v>
      </c>
      <c r="F597" s="4">
        <f>(0.05*Raw_data!D597)/(365/31)</f>
        <v>25710.754520547947</v>
      </c>
      <c r="G597" s="3">
        <f t="shared" si="9"/>
        <v>3.7882980027738294E-2</v>
      </c>
    </row>
    <row r="598" spans="1:7" x14ac:dyDescent="0.25">
      <c r="A598" t="str">
        <f>LEFT(Raw_data!A598,44)</f>
        <v>May 2019</v>
      </c>
      <c r="B598" t="str">
        <f>MID(Raw_data!B598,SEARCH(" ",Raw_data!B598)+1,LEN(Raw_data!B598)-SEARCH(" ",Raw_data!B598))</f>
        <v>Bauchi</v>
      </c>
      <c r="C598" t="str">
        <f>MID(Raw_data!C598,SEARCH("&gt;",Raw_data!C598)+1,SEARCH("/",Raw_data!C598)-SEARCH("&gt;",Raw_data!C598)-2)</f>
        <v>8855</v>
      </c>
      <c r="D598" t="s">
        <v>923</v>
      </c>
      <c r="E598">
        <f>VLOOKUP($D598,Sheet3!$A:$B,MATCH(E$1,Sheet3!$A$1:$B$1,0),0)</f>
        <v>31</v>
      </c>
      <c r="F598" s="4">
        <f>(0.05*Raw_data!D598)/(365/31)</f>
        <v>30670.695068493154</v>
      </c>
      <c r="G598" s="3">
        <f t="shared" si="9"/>
        <v>0.28871207451364239</v>
      </c>
    </row>
    <row r="599" spans="1:7" x14ac:dyDescent="0.25">
      <c r="A599" t="str">
        <f>LEFT(Raw_data!A599,44)</f>
        <v>May 2019</v>
      </c>
      <c r="B599" t="str">
        <f>MID(Raw_data!B599,SEARCH(" ",Raw_data!B599)+1,LEN(Raw_data!B599)-SEARCH(" ",Raw_data!B599))</f>
        <v>Benue</v>
      </c>
      <c r="C599" t="str">
        <f>MID(Raw_data!C599,SEARCH("&gt;",Raw_data!C599)+1,SEARCH("/",Raw_data!C599)-SEARCH("&gt;",Raw_data!C599)-2)</f>
        <v>1301</v>
      </c>
      <c r="D599" t="s">
        <v>923</v>
      </c>
      <c r="E599">
        <f>VLOOKUP($D599,Sheet3!$A:$B,MATCH(E$1,Sheet3!$A$1:$B$1,0),0)</f>
        <v>31</v>
      </c>
      <c r="F599" s="4">
        <f>(0.05*Raw_data!D599)/(365/31)</f>
        <v>26312.218219178085</v>
      </c>
      <c r="G599" s="3">
        <f t="shared" si="9"/>
        <v>4.9444710026452468E-2</v>
      </c>
    </row>
    <row r="600" spans="1:7" x14ac:dyDescent="0.25">
      <c r="A600" t="str">
        <f>LEFT(Raw_data!A600,44)</f>
        <v>May 2019</v>
      </c>
      <c r="B600" t="str">
        <f>MID(Raw_data!B600,SEARCH(" ",Raw_data!B600)+1,LEN(Raw_data!B600)-SEARCH(" ",Raw_data!B600))</f>
        <v>Borno</v>
      </c>
      <c r="C600" t="str">
        <f>MID(Raw_data!C600,SEARCH("&gt;",Raw_data!C600)+1,SEARCH("/",Raw_data!C600)-SEARCH("&gt;",Raw_data!C600)-2)</f>
        <v>6564</v>
      </c>
      <c r="D600" t="s">
        <v>923</v>
      </c>
      <c r="E600">
        <f>VLOOKUP($D600,Sheet3!$A:$B,MATCH(E$1,Sheet3!$A$1:$B$1,0),0)</f>
        <v>31</v>
      </c>
      <c r="F600" s="4">
        <f>(0.05*Raw_data!D600)/(365/31)</f>
        <v>27225.673561643842</v>
      </c>
      <c r="G600" s="3">
        <f t="shared" si="9"/>
        <v>0.24109596352640894</v>
      </c>
    </row>
    <row r="601" spans="1:7" x14ac:dyDescent="0.25">
      <c r="A601" t="str">
        <f>LEFT(Raw_data!A601,44)</f>
        <v>May 2019</v>
      </c>
      <c r="B601" t="str">
        <f>MID(Raw_data!B601,SEARCH(" ",Raw_data!B601)+1,LEN(Raw_data!B601)-SEARCH(" ",Raw_data!B601))</f>
        <v>Bayelsa</v>
      </c>
      <c r="C601" t="str">
        <f>MID(Raw_data!C601,SEARCH("&gt;",Raw_data!C601)+1,SEARCH("/",Raw_data!C601)-SEARCH("&gt;",Raw_data!C601)-2)</f>
        <v>751</v>
      </c>
      <c r="D601" t="s">
        <v>923</v>
      </c>
      <c r="E601">
        <f>VLOOKUP($D601,Sheet3!$A:$B,MATCH(E$1,Sheet3!$A$1:$B$1,0),0)</f>
        <v>31</v>
      </c>
      <c r="F601" s="4">
        <f>(0.05*Raw_data!D601)/(365/31)</f>
        <v>10489.257671232877</v>
      </c>
      <c r="G601" s="3">
        <f t="shared" si="9"/>
        <v>7.159705896630239E-2</v>
      </c>
    </row>
    <row r="602" spans="1:7" x14ac:dyDescent="0.25">
      <c r="A602" t="str">
        <f>LEFT(Raw_data!A602,44)</f>
        <v>May 2019</v>
      </c>
      <c r="B602" t="str">
        <f>MID(Raw_data!B602,SEARCH(" ",Raw_data!B602)+1,LEN(Raw_data!B602)-SEARCH(" ",Raw_data!B602))</f>
        <v>Cross River</v>
      </c>
      <c r="C602" t="str">
        <f>MID(Raw_data!C602,SEARCH("&gt;",Raw_data!C602)+1,SEARCH("/",Raw_data!C602)-SEARCH("&gt;",Raw_data!C602)-2)</f>
        <v>1912</v>
      </c>
      <c r="D602" t="s">
        <v>923</v>
      </c>
      <c r="E602">
        <f>VLOOKUP($D602,Sheet3!$A:$B,MATCH(E$1,Sheet3!$A$1:$B$1,0),0)</f>
        <v>31</v>
      </c>
      <c r="F602" s="4">
        <f>(0.05*Raw_data!D602)/(365/31)</f>
        <v>17790.212054794523</v>
      </c>
      <c r="G602" s="3">
        <f t="shared" si="9"/>
        <v>0.10747482908640819</v>
      </c>
    </row>
    <row r="603" spans="1:7" x14ac:dyDescent="0.25">
      <c r="A603" t="str">
        <f>LEFT(Raw_data!A603,44)</f>
        <v>May 2019</v>
      </c>
      <c r="B603" t="str">
        <f>MID(Raw_data!B603,SEARCH(" ",Raw_data!B603)+1,LEN(Raw_data!B603)-SEARCH(" ",Raw_data!B603))</f>
        <v>Delta</v>
      </c>
      <c r="C603" t="str">
        <f>MID(Raw_data!C603,SEARCH("&gt;",Raw_data!C603)+1,SEARCH("/",Raw_data!C603)-SEARCH("&gt;",Raw_data!C603)-2)</f>
        <v>5506</v>
      </c>
      <c r="D603" t="s">
        <v>923</v>
      </c>
      <c r="E603">
        <f>VLOOKUP($D603,Sheet3!$A:$B,MATCH(E$1,Sheet3!$A$1:$B$1,0),0)</f>
        <v>31</v>
      </c>
      <c r="F603" s="4">
        <f>(0.05*Raw_data!D603)/(365/31)</f>
        <v>26211.281369863016</v>
      </c>
      <c r="G603" s="3">
        <f t="shared" si="9"/>
        <v>0.2100622217703039</v>
      </c>
    </row>
    <row r="604" spans="1:7" x14ac:dyDescent="0.25">
      <c r="A604" t="str">
        <f>LEFT(Raw_data!A604,44)</f>
        <v>May 2019</v>
      </c>
      <c r="B604" t="str">
        <f>MID(Raw_data!B604,SEARCH(" ",Raw_data!B604)+1,LEN(Raw_data!B604)-SEARCH(" ",Raw_data!B604))</f>
        <v>Ebonyi</v>
      </c>
      <c r="C604" t="str">
        <f>MID(Raw_data!C604,SEARCH("&gt;",Raw_data!C604)+1,SEARCH("/",Raw_data!C604)-SEARCH("&gt;",Raw_data!C604)-2)</f>
        <v>1438</v>
      </c>
      <c r="D604" t="s">
        <v>923</v>
      </c>
      <c r="E604">
        <f>VLOOKUP($D604,Sheet3!$A:$B,MATCH(E$1,Sheet3!$A$1:$B$1,0),0)</f>
        <v>31</v>
      </c>
      <c r="F604" s="4">
        <f>(0.05*Raw_data!D604)/(365/31)</f>
        <v>13216.276712328769</v>
      </c>
      <c r="G604" s="3">
        <f t="shared" si="9"/>
        <v>0.1088052279246367</v>
      </c>
    </row>
    <row r="605" spans="1:7" x14ac:dyDescent="0.25">
      <c r="A605" t="str">
        <f>LEFT(Raw_data!A605,44)</f>
        <v>May 2019</v>
      </c>
      <c r="B605" t="str">
        <f>MID(Raw_data!B605,SEARCH(" ",Raw_data!B605)+1,LEN(Raw_data!B605)-SEARCH(" ",Raw_data!B605))</f>
        <v>Edo</v>
      </c>
      <c r="C605" t="str">
        <f>MID(Raw_data!C605,SEARCH("&gt;",Raw_data!C605)+1,SEARCH("/",Raw_data!C605)-SEARCH("&gt;",Raw_data!C605)-2)</f>
        <v>2021</v>
      </c>
      <c r="D605" t="s">
        <v>923</v>
      </c>
      <c r="E605">
        <f>VLOOKUP($D605,Sheet3!$A:$B,MATCH(E$1,Sheet3!$A$1:$B$1,0),0)</f>
        <v>31</v>
      </c>
      <c r="F605" s="4">
        <f>(0.05*Raw_data!D605)/(365/31)</f>
        <v>19323.484794520551</v>
      </c>
      <c r="G605" s="3">
        <f t="shared" si="9"/>
        <v>0.10458776051476405</v>
      </c>
    </row>
    <row r="606" spans="1:7" x14ac:dyDescent="0.25">
      <c r="A606" t="str">
        <f>LEFT(Raw_data!A606,44)</f>
        <v>May 2019</v>
      </c>
      <c r="B606" t="str">
        <f>MID(Raw_data!B606,SEARCH(" ",Raw_data!B606)+1,LEN(Raw_data!B606)-SEARCH(" ",Raw_data!B606))</f>
        <v>Ekiti</v>
      </c>
      <c r="C606" t="str">
        <f>MID(Raw_data!C606,SEARCH("&gt;",Raw_data!C606)+1,SEARCH("/",Raw_data!C606)-SEARCH("&gt;",Raw_data!C606)-2)</f>
        <v>802</v>
      </c>
      <c r="D606" t="s">
        <v>923</v>
      </c>
      <c r="E606">
        <f>VLOOKUP($D606,Sheet3!$A:$B,MATCH(E$1,Sheet3!$A$1:$B$1,0),0)</f>
        <v>31</v>
      </c>
      <c r="F606" s="4">
        <f>(0.05*Raw_data!D606)/(365/31)</f>
        <v>15057.26479452055</v>
      </c>
      <c r="G606" s="3">
        <f t="shared" si="9"/>
        <v>5.3263325772942093E-2</v>
      </c>
    </row>
    <row r="607" spans="1:7" x14ac:dyDescent="0.25">
      <c r="A607" t="str">
        <f>LEFT(Raw_data!A607,44)</f>
        <v>May 2019</v>
      </c>
      <c r="B607" t="str">
        <f>MID(Raw_data!B607,SEARCH(" ",Raw_data!B607)+1,LEN(Raw_data!B607)-SEARCH(" ",Raw_data!B607))</f>
        <v>Enugu</v>
      </c>
      <c r="C607" t="str">
        <f>MID(Raw_data!C607,SEARCH("&gt;",Raw_data!C607)+1,SEARCH("/",Raw_data!C607)-SEARCH("&gt;",Raw_data!C607)-2)</f>
        <v>1891</v>
      </c>
      <c r="D607" t="s">
        <v>923</v>
      </c>
      <c r="E607">
        <f>VLOOKUP($D607,Sheet3!$A:$B,MATCH(E$1,Sheet3!$A$1:$B$1,0),0)</f>
        <v>31</v>
      </c>
      <c r="F607" s="4">
        <f>(0.05*Raw_data!D607)/(365/31)</f>
        <v>20313.285068493155</v>
      </c>
      <c r="G607" s="3">
        <f t="shared" si="9"/>
        <v>9.3091786661972695E-2</v>
      </c>
    </row>
    <row r="608" spans="1:7" x14ac:dyDescent="0.25">
      <c r="A608" t="str">
        <f>LEFT(Raw_data!A608,44)</f>
        <v>May 2019</v>
      </c>
      <c r="B608" t="str">
        <f>MID(Raw_data!B608,SEARCH(" ",Raw_data!B608)+1,LEN(Raw_data!B608)-SEARCH(" ",Raw_data!B608))</f>
        <v>Federal Capital Territory</v>
      </c>
      <c r="C608" t="str">
        <f>MID(Raw_data!C608,SEARCH("&gt;",Raw_data!C608)+1,SEARCH("/",Raw_data!C608)-SEARCH("&gt;",Raw_data!C608)-2)</f>
        <v>5044</v>
      </c>
      <c r="D608" t="s">
        <v>923</v>
      </c>
      <c r="E608">
        <f>VLOOKUP($D608,Sheet3!$A:$B,MATCH(E$1,Sheet3!$A$1:$B$1,0),0)</f>
        <v>31</v>
      </c>
      <c r="F608" s="4">
        <f>(0.05*Raw_data!D608)/(365/31)</f>
        <v>8986.9721917808238</v>
      </c>
      <c r="G608" s="3">
        <f t="shared" si="9"/>
        <v>0.56125688300371834</v>
      </c>
    </row>
    <row r="609" spans="1:7" x14ac:dyDescent="0.25">
      <c r="A609" t="str">
        <f>LEFT(Raw_data!A609,44)</f>
        <v>May 2019</v>
      </c>
      <c r="B609" t="str">
        <f>MID(Raw_data!B609,SEARCH(" ",Raw_data!B609)+1,LEN(Raw_data!B609)-SEARCH(" ",Raw_data!B609))</f>
        <v>Gombe</v>
      </c>
      <c r="C609" t="str">
        <f>MID(Raw_data!C609,SEARCH("&gt;",Raw_data!C609)+1,SEARCH("/",Raw_data!C609)-SEARCH("&gt;",Raw_data!C609)-2)</f>
        <v>4052</v>
      </c>
      <c r="D609" t="s">
        <v>923</v>
      </c>
      <c r="E609">
        <f>VLOOKUP($D609,Sheet3!$A:$B,MATCH(E$1,Sheet3!$A$1:$B$1,0),0)</f>
        <v>31</v>
      </c>
      <c r="F609" s="4">
        <f>(0.05*Raw_data!D609)/(365/31)</f>
        <v>15054.245479452056</v>
      </c>
      <c r="G609" s="3">
        <f t="shared" si="9"/>
        <v>0.26915995262138404</v>
      </c>
    </row>
    <row r="610" spans="1:7" x14ac:dyDescent="0.25">
      <c r="A610" t="str">
        <f>LEFT(Raw_data!A610,44)</f>
        <v>May 2019</v>
      </c>
      <c r="B610" t="str">
        <f>MID(Raw_data!B610,SEARCH(" ",Raw_data!B610)+1,LEN(Raw_data!B610)-SEARCH(" ",Raw_data!B610))</f>
        <v>Imo</v>
      </c>
      <c r="C610" t="str">
        <f>MID(Raw_data!C610,SEARCH("&gt;",Raw_data!C610)+1,SEARCH("/",Raw_data!C610)-SEARCH("&gt;",Raw_data!C610)-2)</f>
        <v>1377</v>
      </c>
      <c r="D610" t="s">
        <v>923</v>
      </c>
      <c r="E610">
        <f>VLOOKUP($D610,Sheet3!$A:$B,MATCH(E$1,Sheet3!$A$1:$B$1,0),0)</f>
        <v>31</v>
      </c>
      <c r="F610" s="4">
        <f>(0.05*Raw_data!D610)/(365/31)</f>
        <v>25165.668356164388</v>
      </c>
      <c r="G610" s="3">
        <f t="shared" si="9"/>
        <v>5.4717402316187672E-2</v>
      </c>
    </row>
    <row r="611" spans="1:7" x14ac:dyDescent="0.25">
      <c r="A611" t="str">
        <f>LEFT(Raw_data!A611,44)</f>
        <v>May 2019</v>
      </c>
      <c r="B611" t="str">
        <f>MID(Raw_data!B611,SEARCH(" ",Raw_data!B611)+1,LEN(Raw_data!B611)-SEARCH(" ",Raw_data!B611))</f>
        <v>Jigawa</v>
      </c>
      <c r="C611" t="str">
        <f>MID(Raw_data!C611,SEARCH("&gt;",Raw_data!C611)+1,SEARCH("/",Raw_data!C611)-SEARCH("&gt;",Raw_data!C611)-2)</f>
        <v>11062</v>
      </c>
      <c r="D611" t="s">
        <v>923</v>
      </c>
      <c r="E611">
        <f>VLOOKUP($D611,Sheet3!$A:$B,MATCH(E$1,Sheet3!$A$1:$B$1,0),0)</f>
        <v>31</v>
      </c>
      <c r="F611" s="4">
        <f>(0.05*Raw_data!D611)/(365/31)</f>
        <v>26778.921095890415</v>
      </c>
      <c r="G611" s="3">
        <f t="shared" si="9"/>
        <v>0.41308609709812438</v>
      </c>
    </row>
    <row r="612" spans="1:7" x14ac:dyDescent="0.25">
      <c r="A612" t="str">
        <f>LEFT(Raw_data!A612,44)</f>
        <v>May 2019</v>
      </c>
      <c r="B612" t="str">
        <f>MID(Raw_data!B612,SEARCH(" ",Raw_data!B612)+1,LEN(Raw_data!B612)-SEARCH(" ",Raw_data!B612))</f>
        <v>Kaduna</v>
      </c>
      <c r="C612" t="str">
        <f>MID(Raw_data!C612,SEARCH("&gt;",Raw_data!C612)+1,SEARCH("/",Raw_data!C612)-SEARCH("&gt;",Raw_data!C612)-2)</f>
        <v>29783</v>
      </c>
      <c r="D612" t="s">
        <v>923</v>
      </c>
      <c r="E612">
        <f>VLOOKUP($D612,Sheet3!$A:$B,MATCH(E$1,Sheet3!$A$1:$B$1,0),0)</f>
        <v>31</v>
      </c>
      <c r="F612" s="4">
        <f>(0.05*Raw_data!D612)/(365/31)</f>
        <v>37832.540136986303</v>
      </c>
      <c r="G612" s="3">
        <f t="shared" si="9"/>
        <v>0.78723236378419081</v>
      </c>
    </row>
    <row r="613" spans="1:7" x14ac:dyDescent="0.25">
      <c r="A613" t="str">
        <f>LEFT(Raw_data!A613,44)</f>
        <v>May 2019</v>
      </c>
      <c r="B613" t="str">
        <f>MID(Raw_data!B613,SEARCH(" ",Raw_data!B613)+1,LEN(Raw_data!B613)-SEARCH(" ",Raw_data!B613))</f>
        <v>Kebbi</v>
      </c>
      <c r="C613" t="str">
        <f>MID(Raw_data!C613,SEARCH("&gt;",Raw_data!C613)+1,SEARCH("/",Raw_data!C613)-SEARCH("&gt;",Raw_data!C613)-2)</f>
        <v>4553</v>
      </c>
      <c r="D613" t="s">
        <v>923</v>
      </c>
      <c r="E613">
        <f>VLOOKUP($D613,Sheet3!$A:$B,MATCH(E$1,Sheet3!$A$1:$B$1,0),0)</f>
        <v>31</v>
      </c>
      <c r="F613" s="4">
        <f>(0.05*Raw_data!D613)/(365/31)</f>
        <v>20453.264931506852</v>
      </c>
      <c r="G613" s="3">
        <f t="shared" si="9"/>
        <v>0.22260504693245409</v>
      </c>
    </row>
    <row r="614" spans="1:7" x14ac:dyDescent="0.25">
      <c r="A614" t="str">
        <f>LEFT(Raw_data!A614,44)</f>
        <v>May 2019</v>
      </c>
      <c r="B614" t="str">
        <f>MID(Raw_data!B614,SEARCH(" ",Raw_data!B614)+1,LEN(Raw_data!B614)-SEARCH(" ",Raw_data!B614))</f>
        <v>Kano</v>
      </c>
      <c r="C614" t="str">
        <f>MID(Raw_data!C614,SEARCH("&gt;",Raw_data!C614)+1,SEARCH("/",Raw_data!C614)-SEARCH("&gt;",Raw_data!C614)-2)</f>
        <v>13465</v>
      </c>
      <c r="D614" t="s">
        <v>923</v>
      </c>
      <c r="E614">
        <f>VLOOKUP($D614,Sheet3!$A:$B,MATCH(E$1,Sheet3!$A$1:$B$1,0),0)</f>
        <v>31</v>
      </c>
      <c r="F614" s="4">
        <f>(0.05*Raw_data!D614)/(365/31)</f>
        <v>60773.780136986308</v>
      </c>
      <c r="G614" s="3">
        <f t="shared" si="9"/>
        <v>0.2215593627654788</v>
      </c>
    </row>
    <row r="615" spans="1:7" x14ac:dyDescent="0.25">
      <c r="A615" t="str">
        <f>LEFT(Raw_data!A615,44)</f>
        <v>May 2019</v>
      </c>
      <c r="B615" t="str">
        <f>MID(Raw_data!B615,SEARCH(" ",Raw_data!B615)+1,LEN(Raw_data!B615)-SEARCH(" ",Raw_data!B615))</f>
        <v>Kogi</v>
      </c>
      <c r="C615" t="str">
        <f>MID(Raw_data!C615,SEARCH("&gt;",Raw_data!C615)+1,SEARCH("/",Raw_data!C615)-SEARCH("&gt;",Raw_data!C615)-2)</f>
        <v>1665</v>
      </c>
      <c r="D615" t="s">
        <v>923</v>
      </c>
      <c r="E615">
        <f>VLOOKUP($D615,Sheet3!$A:$B,MATCH(E$1,Sheet3!$A$1:$B$1,0),0)</f>
        <v>31</v>
      </c>
      <c r="F615" s="4">
        <f>(0.05*Raw_data!D615)/(365/31)</f>
        <v>20445.430000000004</v>
      </c>
      <c r="G615" s="3">
        <f t="shared" si="9"/>
        <v>8.1436291630941474E-2</v>
      </c>
    </row>
    <row r="616" spans="1:7" x14ac:dyDescent="0.25">
      <c r="A616" t="str">
        <f>LEFT(Raw_data!A616,44)</f>
        <v>May 2019</v>
      </c>
      <c r="B616" t="str">
        <f>MID(Raw_data!B616,SEARCH(" ",Raw_data!B616)+1,LEN(Raw_data!B616)-SEARCH(" ",Raw_data!B616))</f>
        <v>Katsina</v>
      </c>
      <c r="C616" t="str">
        <f>MID(Raw_data!C616,SEARCH("&gt;",Raw_data!C616)+1,SEARCH("/",Raw_data!C616)-SEARCH("&gt;",Raw_data!C616)-2)</f>
        <v>12950</v>
      </c>
      <c r="D616" t="s">
        <v>923</v>
      </c>
      <c r="E616">
        <f>VLOOKUP($D616,Sheet3!$A:$B,MATCH(E$1,Sheet3!$A$1:$B$1,0),0)</f>
        <v>31</v>
      </c>
      <c r="F616" s="4">
        <f>(0.05*Raw_data!D616)/(365/31)</f>
        <v>36123.913561643836</v>
      </c>
      <c r="G616" s="3">
        <f t="shared" si="9"/>
        <v>0.35848828997725862</v>
      </c>
    </row>
    <row r="617" spans="1:7" x14ac:dyDescent="0.25">
      <c r="A617" t="str">
        <f>LEFT(Raw_data!A617,44)</f>
        <v>May 2019</v>
      </c>
      <c r="B617" t="str">
        <f>MID(Raw_data!B617,SEARCH(" ",Raw_data!B617)+1,LEN(Raw_data!B617)-SEARCH(" ",Raw_data!B617))</f>
        <v>Kwara</v>
      </c>
      <c r="C617" t="str">
        <f>MID(Raw_data!C617,SEARCH("&gt;",Raw_data!C617)+1,SEARCH("/",Raw_data!C617)-SEARCH("&gt;",Raw_data!C617)-2)</f>
        <v>1861</v>
      </c>
      <c r="D617" t="s">
        <v>923</v>
      </c>
      <c r="E617">
        <f>VLOOKUP($D617,Sheet3!$A:$B,MATCH(E$1,Sheet3!$A$1:$B$1,0),0)</f>
        <v>31</v>
      </c>
      <c r="F617" s="4">
        <f>(0.05*Raw_data!D617)/(365/31)</f>
        <v>14786.677260273975</v>
      </c>
      <c r="G617" s="3">
        <f t="shared" si="9"/>
        <v>0.12585653742506303</v>
      </c>
    </row>
    <row r="618" spans="1:7" x14ac:dyDescent="0.25">
      <c r="A618" t="str">
        <f>LEFT(Raw_data!A618,44)</f>
        <v>May 2019</v>
      </c>
      <c r="B618" t="str">
        <f>MID(Raw_data!B618,SEARCH(" ",Raw_data!B618)+1,LEN(Raw_data!B618)-SEARCH(" ",Raw_data!B618))</f>
        <v>Lagos</v>
      </c>
      <c r="C618" t="str">
        <f>MID(Raw_data!C618,SEARCH("&gt;",Raw_data!C618)+1,SEARCH("/",Raw_data!C618)-SEARCH("&gt;",Raw_data!C618)-2)</f>
        <v>9049</v>
      </c>
      <c r="D618" t="s">
        <v>923</v>
      </c>
      <c r="E618">
        <f>VLOOKUP($D618,Sheet3!$A:$B,MATCH(E$1,Sheet3!$A$1:$B$1,0),0)</f>
        <v>31</v>
      </c>
      <c r="F618" s="4">
        <f>(0.05*Raw_data!D618)/(365/31)</f>
        <v>57646.105205479456</v>
      </c>
      <c r="G618" s="3">
        <f t="shared" si="9"/>
        <v>0.1569750457163559</v>
      </c>
    </row>
    <row r="619" spans="1:7" x14ac:dyDescent="0.25">
      <c r="A619" t="str">
        <f>LEFT(Raw_data!A619,44)</f>
        <v>May 2019</v>
      </c>
      <c r="B619" t="str">
        <f>MID(Raw_data!B619,SEARCH(" ",Raw_data!B619)+1,LEN(Raw_data!B619)-SEARCH(" ",Raw_data!B619))</f>
        <v>Nasarawa</v>
      </c>
      <c r="C619" t="str">
        <f>MID(Raw_data!C619,SEARCH("&gt;",Raw_data!C619)+1,SEARCH("/",Raw_data!C619)-SEARCH("&gt;",Raw_data!C619)-2)</f>
        <v>5775</v>
      </c>
      <c r="D619" t="s">
        <v>923</v>
      </c>
      <c r="E619">
        <f>VLOOKUP($D619,Sheet3!$A:$B,MATCH(E$1,Sheet3!$A$1:$B$1,0),0)</f>
        <v>31</v>
      </c>
      <c r="F619" s="4">
        <f>(0.05*Raw_data!D619)/(365/31)</f>
        <v>11619.83191780822</v>
      </c>
      <c r="G619" s="3">
        <f t="shared" si="9"/>
        <v>0.49699514079454121</v>
      </c>
    </row>
    <row r="620" spans="1:7" x14ac:dyDescent="0.25">
      <c r="A620" t="str">
        <f>LEFT(Raw_data!A620,44)</f>
        <v>May 2019</v>
      </c>
      <c r="B620" t="str">
        <f>MID(Raw_data!B620,SEARCH(" ",Raw_data!B620)+1,LEN(Raw_data!B620)-SEARCH(" ",Raw_data!B620))</f>
        <v>Niger</v>
      </c>
      <c r="C620" t="str">
        <f>MID(Raw_data!C620,SEARCH("&gt;",Raw_data!C620)+1,SEARCH("/",Raw_data!C620)-SEARCH("&gt;",Raw_data!C620)-2)</f>
        <v>7543</v>
      </c>
      <c r="D620" t="s">
        <v>923</v>
      </c>
      <c r="E620">
        <f>VLOOKUP($D620,Sheet3!$A:$B,MATCH(E$1,Sheet3!$A$1:$B$1,0),0)</f>
        <v>31</v>
      </c>
      <c r="F620" s="4">
        <f>(0.05*Raw_data!D620)/(365/31)</f>
        <v>25907.791369863018</v>
      </c>
      <c r="G620" s="3">
        <f t="shared" si="9"/>
        <v>0.29114793663092098</v>
      </c>
    </row>
    <row r="621" spans="1:7" x14ac:dyDescent="0.25">
      <c r="A621" t="str">
        <f>LEFT(Raw_data!A621,44)</f>
        <v>May 2019</v>
      </c>
      <c r="B621" t="str">
        <f>MID(Raw_data!B621,SEARCH(" ",Raw_data!B621)+1,LEN(Raw_data!B621)-SEARCH(" ",Raw_data!B621))</f>
        <v>Ogun</v>
      </c>
      <c r="C621" t="str">
        <f>MID(Raw_data!C621,SEARCH("&gt;",Raw_data!C621)+1,SEARCH("/",Raw_data!C621)-SEARCH("&gt;",Raw_data!C621)-2)</f>
        <v>3594</v>
      </c>
      <c r="D621" t="s">
        <v>923</v>
      </c>
      <c r="E621">
        <f>VLOOKUP($D621,Sheet3!$A:$B,MATCH(E$1,Sheet3!$A$1:$B$1,0),0)</f>
        <v>31</v>
      </c>
      <c r="F621" s="4">
        <f>(0.05*Raw_data!D621)/(365/31)</f>
        <v>24145.178082191782</v>
      </c>
      <c r="G621" s="3">
        <f t="shared" si="9"/>
        <v>0.14884959588062621</v>
      </c>
    </row>
    <row r="622" spans="1:7" x14ac:dyDescent="0.25">
      <c r="A622" t="str">
        <f>LEFT(Raw_data!A622,44)</f>
        <v>May 2019</v>
      </c>
      <c r="B622" t="str">
        <f>MID(Raw_data!B622,SEARCH(" ",Raw_data!B622)+1,LEN(Raw_data!B622)-SEARCH(" ",Raw_data!B622))</f>
        <v>Ondo</v>
      </c>
      <c r="C622" t="str">
        <f>MID(Raw_data!C622,SEARCH("&gt;",Raw_data!C622)+1,SEARCH("/",Raw_data!C622)-SEARCH("&gt;",Raw_data!C622)-2)</f>
        <v>2749</v>
      </c>
      <c r="D622" t="s">
        <v>923</v>
      </c>
      <c r="E622">
        <f>VLOOKUP($D622,Sheet3!$A:$B,MATCH(E$1,Sheet3!$A$1:$B$1,0),0)</f>
        <v>31</v>
      </c>
      <c r="F622" s="4">
        <f>(0.05*Raw_data!D622)/(365/31)</f>
        <v>21459.032328767127</v>
      </c>
      <c r="G622" s="3">
        <f t="shared" si="9"/>
        <v>0.12810456491622876</v>
      </c>
    </row>
    <row r="623" spans="1:7" x14ac:dyDescent="0.25">
      <c r="A623" t="str">
        <f>LEFT(Raw_data!A623,44)</f>
        <v>May 2019</v>
      </c>
      <c r="B623" t="str">
        <f>MID(Raw_data!B623,SEARCH(" ",Raw_data!B623)+1,LEN(Raw_data!B623)-SEARCH(" ",Raw_data!B623))</f>
        <v>Osun</v>
      </c>
      <c r="C623" t="str">
        <f>MID(Raw_data!C623,SEARCH("&gt;",Raw_data!C623)+1,SEARCH("/",Raw_data!C623)-SEARCH("&gt;",Raw_data!C623)-2)</f>
        <v>2313</v>
      </c>
      <c r="D623" t="s">
        <v>923</v>
      </c>
      <c r="E623">
        <f>VLOOKUP($D623,Sheet3!$A:$B,MATCH(E$1,Sheet3!$A$1:$B$1,0),0)</f>
        <v>31</v>
      </c>
      <c r="F623" s="4">
        <f>(0.05*Raw_data!D623)/(365/31)</f>
        <v>21895.244794520549</v>
      </c>
      <c r="G623" s="3">
        <f t="shared" si="9"/>
        <v>0.1056393761159887</v>
      </c>
    </row>
    <row r="624" spans="1:7" x14ac:dyDescent="0.25">
      <c r="A624" t="str">
        <f>LEFT(Raw_data!A624,44)</f>
        <v>May 2019</v>
      </c>
      <c r="B624" t="str">
        <f>MID(Raw_data!B624,SEARCH(" ",Raw_data!B624)+1,LEN(Raw_data!B624)-SEARCH(" ",Raw_data!B624))</f>
        <v>Oyo</v>
      </c>
      <c r="C624" t="str">
        <f>MID(Raw_data!C624,SEARCH("&gt;",Raw_data!C624)+1,SEARCH("/",Raw_data!C624)-SEARCH("&gt;",Raw_data!C624)-2)</f>
        <v>5978</v>
      </c>
      <c r="D624" t="s">
        <v>923</v>
      </c>
      <c r="E624">
        <f>VLOOKUP($D624,Sheet3!$A:$B,MATCH(E$1,Sheet3!$A$1:$B$1,0),0)</f>
        <v>31</v>
      </c>
      <c r="F624" s="4">
        <f>(0.05*Raw_data!D624)/(365/31)</f>
        <v>36672.545616438358</v>
      </c>
      <c r="G624" s="3">
        <f t="shared" si="9"/>
        <v>0.16301022739256965</v>
      </c>
    </row>
    <row r="625" spans="1:7" x14ac:dyDescent="0.25">
      <c r="A625" t="str">
        <f>LEFT(Raw_data!A625,44)</f>
        <v>May 2019</v>
      </c>
      <c r="B625" t="str">
        <f>MID(Raw_data!B625,SEARCH(" ",Raw_data!B625)+1,LEN(Raw_data!B625)-SEARCH(" ",Raw_data!B625))</f>
        <v>Plateau</v>
      </c>
      <c r="C625" t="str">
        <f>MID(Raw_data!C625,SEARCH("&gt;",Raw_data!C625)+1,SEARCH("/",Raw_data!C625)-SEARCH("&gt;",Raw_data!C625)-2)</f>
        <v>3931</v>
      </c>
      <c r="D625" t="s">
        <v>923</v>
      </c>
      <c r="E625">
        <f>VLOOKUP($D625,Sheet3!$A:$B,MATCH(E$1,Sheet3!$A$1:$B$1,0),0)</f>
        <v>31</v>
      </c>
      <c r="F625" s="4">
        <f>(0.05*Raw_data!D625)/(365/31)</f>
        <v>19085.595890410961</v>
      </c>
      <c r="G625" s="3">
        <f t="shared" si="9"/>
        <v>0.20596684654603969</v>
      </c>
    </row>
    <row r="626" spans="1:7" x14ac:dyDescent="0.25">
      <c r="A626" t="str">
        <f>LEFT(Raw_data!A626,44)</f>
        <v>May 2019</v>
      </c>
      <c r="B626" t="str">
        <f>MID(Raw_data!B626,SEARCH(" ",Raw_data!B626)+1,LEN(Raw_data!B626)-SEARCH(" ",Raw_data!B626))</f>
        <v>Rivers</v>
      </c>
      <c r="C626" t="str">
        <f>MID(Raw_data!C626,SEARCH("&gt;",Raw_data!C626)+1,SEARCH("/",Raw_data!C626)-SEARCH("&gt;",Raw_data!C626)-2)</f>
        <v>4397</v>
      </c>
      <c r="D626" t="s">
        <v>923</v>
      </c>
      <c r="E626">
        <f>VLOOKUP($D626,Sheet3!$A:$B,MATCH(E$1,Sheet3!$A$1:$B$1,0),0)</f>
        <v>31</v>
      </c>
      <c r="F626" s="4">
        <f>(0.05*Raw_data!D626)/(365/31)</f>
        <v>34008.54575342466</v>
      </c>
      <c r="G626" s="3">
        <f t="shared" si="9"/>
        <v>0.12929103266808231</v>
      </c>
    </row>
    <row r="627" spans="1:7" x14ac:dyDescent="0.25">
      <c r="A627" t="str">
        <f>LEFT(Raw_data!A627,44)</f>
        <v>May 2019</v>
      </c>
      <c r="B627" t="str">
        <f>MID(Raw_data!B627,SEARCH(" ",Raw_data!B627)+1,LEN(Raw_data!B627)-SEARCH(" ",Raw_data!B627))</f>
        <v>Sokoto</v>
      </c>
      <c r="C627" t="str">
        <f>MID(Raw_data!C627,SEARCH("&gt;",Raw_data!C627)+1,SEARCH("/",Raw_data!C627)-SEARCH("&gt;",Raw_data!C627)-2)</f>
        <v>7698</v>
      </c>
      <c r="D627" t="s">
        <v>923</v>
      </c>
      <c r="E627">
        <f>VLOOKUP($D627,Sheet3!$A:$B,MATCH(E$1,Sheet3!$A$1:$B$1,0),0)</f>
        <v>31</v>
      </c>
      <c r="F627" s="4">
        <f>(0.05*Raw_data!D627)/(365/31)</f>
        <v>23055.375205479453</v>
      </c>
      <c r="G627" s="3">
        <f t="shared" si="9"/>
        <v>0.33389176846579605</v>
      </c>
    </row>
    <row r="628" spans="1:7" x14ac:dyDescent="0.25">
      <c r="A628" t="str">
        <f>LEFT(Raw_data!A628,44)</f>
        <v>May 2019</v>
      </c>
      <c r="B628" t="str">
        <f>MID(Raw_data!B628,SEARCH(" ",Raw_data!B628)+1,LEN(Raw_data!B628)-SEARCH(" ",Raw_data!B628))</f>
        <v>Taraba</v>
      </c>
      <c r="C628" t="str">
        <f>MID(Raw_data!C628,SEARCH("&gt;",Raw_data!C628)+1,SEARCH("/",Raw_data!C628)-SEARCH("&gt;",Raw_data!C628)-2)</f>
        <v>3165</v>
      </c>
      <c r="D628" t="s">
        <v>923</v>
      </c>
      <c r="E628">
        <f>VLOOKUP($D628,Sheet3!$A:$B,MATCH(E$1,Sheet3!$A$1:$B$1,0),0)</f>
        <v>31</v>
      </c>
      <c r="F628" s="4">
        <f>(0.05*Raw_data!D628)/(365/31)</f>
        <v>14043.182602739729</v>
      </c>
      <c r="G628" s="3">
        <f t="shared" si="9"/>
        <v>0.22537626188685533</v>
      </c>
    </row>
    <row r="629" spans="1:7" x14ac:dyDescent="0.25">
      <c r="A629" t="str">
        <f>LEFT(Raw_data!A629,44)</f>
        <v>May 2019</v>
      </c>
      <c r="B629" t="str">
        <f>MID(Raw_data!B629,SEARCH(" ",Raw_data!B629)+1,LEN(Raw_data!B629)-SEARCH(" ",Raw_data!B629))</f>
        <v>Yobe</v>
      </c>
      <c r="C629" t="str">
        <f>MID(Raw_data!C629,SEARCH("&gt;",Raw_data!C629)+1,SEARCH("/",Raw_data!C629)-SEARCH("&gt;",Raw_data!C629)-2)</f>
        <v>6278</v>
      </c>
      <c r="D629" t="s">
        <v>923</v>
      </c>
      <c r="E629">
        <f>VLOOKUP($D629,Sheet3!$A:$B,MATCH(E$1,Sheet3!$A$1:$B$1,0),0)</f>
        <v>31</v>
      </c>
      <c r="F629" s="4">
        <f>(0.05*Raw_data!D629)/(365/31)</f>
        <v>15418.750273972604</v>
      </c>
      <c r="G629" s="3">
        <f t="shared" si="9"/>
        <v>0.40716659187336901</v>
      </c>
    </row>
    <row r="630" spans="1:7" x14ac:dyDescent="0.25">
      <c r="A630" t="str">
        <f>LEFT(Raw_data!A630,44)</f>
        <v>May 2019</v>
      </c>
      <c r="B630" t="str">
        <f>MID(Raw_data!B630,SEARCH(" ",Raw_data!B630)+1,LEN(Raw_data!B630)-SEARCH(" ",Raw_data!B630))</f>
        <v>Zamfara</v>
      </c>
      <c r="C630" t="str">
        <f>MID(Raw_data!C630,SEARCH("&gt;",Raw_data!C630)+1,SEARCH("/",Raw_data!C630)-SEARCH("&gt;",Raw_data!C630)-2)</f>
        <v>2848</v>
      </c>
      <c r="D630" t="s">
        <v>923</v>
      </c>
      <c r="E630">
        <f>VLOOKUP($D630,Sheet3!$A:$B,MATCH(E$1,Sheet3!$A$1:$B$1,0),0)</f>
        <v>31</v>
      </c>
      <c r="F630" s="4">
        <f>(0.05*Raw_data!D630)/(365/31)</f>
        <v>20848.366301369864</v>
      </c>
      <c r="G630" s="3">
        <f t="shared" si="9"/>
        <v>0.13660542791848726</v>
      </c>
    </row>
    <row r="631" spans="1:7" x14ac:dyDescent="0.25">
      <c r="A631" t="str">
        <f>LEFT(Raw_data!A631,44)</f>
        <v>June 2019</v>
      </c>
      <c r="B631" t="str">
        <f>MID(Raw_data!B631,SEARCH(" ",Raw_data!B631)+1,LEN(Raw_data!B631)-SEARCH(" ",Raw_data!B631))</f>
        <v>Anambra</v>
      </c>
      <c r="C631" t="str">
        <f>MID(Raw_data!C631,SEARCH("&gt;",Raw_data!C631)+1,SEARCH("/",Raw_data!C631)-SEARCH("&gt;",Raw_data!C631)-2)</f>
        <v>1941</v>
      </c>
      <c r="D631" t="s">
        <v>924</v>
      </c>
      <c r="E631">
        <f>VLOOKUP($D631,Sheet3!$A:$B,MATCH(E$1,Sheet3!$A$1:$B$1,0),0)</f>
        <v>30</v>
      </c>
      <c r="F631" s="4">
        <f>(0.05*Raw_data!D631)/(365/31)</f>
        <v>24970.797260273976</v>
      </c>
      <c r="G631" s="3">
        <f t="shared" si="9"/>
        <v>7.7730798090613451E-2</v>
      </c>
    </row>
    <row r="632" spans="1:7" x14ac:dyDescent="0.25">
      <c r="A632" t="str">
        <f>LEFT(Raw_data!A632,44)</f>
        <v>June 2019</v>
      </c>
      <c r="B632" t="str">
        <f>MID(Raw_data!B632,SEARCH(" ",Raw_data!B632)+1,LEN(Raw_data!B632)-SEARCH(" ",Raw_data!B632))</f>
        <v>Abia</v>
      </c>
      <c r="C632" t="str">
        <f>MID(Raw_data!C632,SEARCH("&gt;",Raw_data!C632)+1,SEARCH("/",Raw_data!C632)-SEARCH("&gt;",Raw_data!C632)-2)</f>
        <v>2028</v>
      </c>
      <c r="D632" t="s">
        <v>924</v>
      </c>
      <c r="E632">
        <f>VLOOKUP($D632,Sheet3!$A:$B,MATCH(E$1,Sheet3!$A$1:$B$1,0),0)</f>
        <v>30</v>
      </c>
      <c r="F632" s="4">
        <f>(0.05*Raw_data!D632)/(365/31)</f>
        <v>17015.878767123289</v>
      </c>
      <c r="G632" s="3">
        <f t="shared" si="9"/>
        <v>0.11918279553791475</v>
      </c>
    </row>
    <row r="633" spans="1:7" x14ac:dyDescent="0.25">
      <c r="A633" t="str">
        <f>LEFT(Raw_data!A633,44)</f>
        <v>June 2019</v>
      </c>
      <c r="B633" t="str">
        <f>MID(Raw_data!B633,SEARCH(" ",Raw_data!B633)+1,LEN(Raw_data!B633)-SEARCH(" ",Raw_data!B633))</f>
        <v>Adamawa</v>
      </c>
      <c r="C633" t="str">
        <f>MID(Raw_data!C633,SEARCH("&gt;",Raw_data!C633)+1,SEARCH("/",Raw_data!C633)-SEARCH("&gt;",Raw_data!C633)-2)</f>
        <v>8026</v>
      </c>
      <c r="D633" t="s">
        <v>924</v>
      </c>
      <c r="E633">
        <f>VLOOKUP($D633,Sheet3!$A:$B,MATCH(E$1,Sheet3!$A$1:$B$1,0),0)</f>
        <v>30</v>
      </c>
      <c r="F633" s="4">
        <f>(0.05*Raw_data!D633)/(365/31)</f>
        <v>19509.1195890411</v>
      </c>
      <c r="G633" s="3">
        <f t="shared" si="9"/>
        <v>0.41139734488625834</v>
      </c>
    </row>
    <row r="634" spans="1:7" x14ac:dyDescent="0.25">
      <c r="A634" t="str">
        <f>LEFT(Raw_data!A634,44)</f>
        <v>June 2019</v>
      </c>
      <c r="B634" t="str">
        <f>MID(Raw_data!B634,SEARCH(" ",Raw_data!B634)+1,LEN(Raw_data!B634)-SEARCH(" ",Raw_data!B634))</f>
        <v>Akwa-Ibom</v>
      </c>
      <c r="C634" t="str">
        <f>MID(Raw_data!C634,SEARCH("&gt;",Raw_data!C634)+1,SEARCH("/",Raw_data!C634)-SEARCH("&gt;",Raw_data!C634)-2)</f>
        <v>741</v>
      </c>
      <c r="D634" t="s">
        <v>924</v>
      </c>
      <c r="E634">
        <f>VLOOKUP($D634,Sheet3!$A:$B,MATCH(E$1,Sheet3!$A$1:$B$1,0),0)</f>
        <v>30</v>
      </c>
      <c r="F634" s="4">
        <f>(0.05*Raw_data!D634)/(365/31)</f>
        <v>25710.754520547947</v>
      </c>
      <c r="G634" s="3">
        <f t="shared" si="9"/>
        <v>2.8820624435887142E-2</v>
      </c>
    </row>
    <row r="635" spans="1:7" x14ac:dyDescent="0.25">
      <c r="A635" t="str">
        <f>LEFT(Raw_data!A635,44)</f>
        <v>June 2019</v>
      </c>
      <c r="B635" t="str">
        <f>MID(Raw_data!B635,SEARCH(" ",Raw_data!B635)+1,LEN(Raw_data!B635)-SEARCH(" ",Raw_data!B635))</f>
        <v>Bauchi</v>
      </c>
      <c r="C635" t="str">
        <f>MID(Raw_data!C635,SEARCH("&gt;",Raw_data!C635)+1,SEARCH("/",Raw_data!C635)-SEARCH("&gt;",Raw_data!C635)-2)</f>
        <v>7474</v>
      </c>
      <c r="D635" t="s">
        <v>924</v>
      </c>
      <c r="E635">
        <f>VLOOKUP($D635,Sheet3!$A:$B,MATCH(E$1,Sheet3!$A$1:$B$1,0),0)</f>
        <v>30</v>
      </c>
      <c r="F635" s="4">
        <f>(0.05*Raw_data!D635)/(365/31)</f>
        <v>30670.695068493154</v>
      </c>
      <c r="G635" s="3">
        <f t="shared" si="9"/>
        <v>0.24368538056634256</v>
      </c>
    </row>
    <row r="636" spans="1:7" x14ac:dyDescent="0.25">
      <c r="A636" t="str">
        <f>LEFT(Raw_data!A636,44)</f>
        <v>June 2019</v>
      </c>
      <c r="B636" t="str">
        <f>MID(Raw_data!B636,SEARCH(" ",Raw_data!B636)+1,LEN(Raw_data!B636)-SEARCH(" ",Raw_data!B636))</f>
        <v>Benue</v>
      </c>
      <c r="C636" t="str">
        <f>MID(Raw_data!C636,SEARCH("&gt;",Raw_data!C636)+1,SEARCH("/",Raw_data!C636)-SEARCH("&gt;",Raw_data!C636)-2)</f>
        <v>999</v>
      </c>
      <c r="D636" t="s">
        <v>924</v>
      </c>
      <c r="E636">
        <f>VLOOKUP($D636,Sheet3!$A:$B,MATCH(E$1,Sheet3!$A$1:$B$1,0),0)</f>
        <v>30</v>
      </c>
      <c r="F636" s="4">
        <f>(0.05*Raw_data!D636)/(365/31)</f>
        <v>26312.218219178085</v>
      </c>
      <c r="G636" s="3">
        <f t="shared" si="9"/>
        <v>3.7967152433840134E-2</v>
      </c>
    </row>
    <row r="637" spans="1:7" x14ac:dyDescent="0.25">
      <c r="A637" t="str">
        <f>LEFT(Raw_data!A637,44)</f>
        <v>June 2019</v>
      </c>
      <c r="B637" t="str">
        <f>MID(Raw_data!B637,SEARCH(" ",Raw_data!B637)+1,LEN(Raw_data!B637)-SEARCH(" ",Raw_data!B637))</f>
        <v>Borno</v>
      </c>
      <c r="C637" t="str">
        <f>MID(Raw_data!C637,SEARCH("&gt;",Raw_data!C637)+1,SEARCH("/",Raw_data!C637)-SEARCH("&gt;",Raw_data!C637)-2)</f>
        <v>7371</v>
      </c>
      <c r="D637" t="s">
        <v>924</v>
      </c>
      <c r="E637">
        <f>VLOOKUP($D637,Sheet3!$A:$B,MATCH(E$1,Sheet3!$A$1:$B$1,0),0)</f>
        <v>30</v>
      </c>
      <c r="F637" s="4">
        <f>(0.05*Raw_data!D637)/(365/31)</f>
        <v>27225.673561643842</v>
      </c>
      <c r="G637" s="3">
        <f t="shared" si="9"/>
        <v>0.27073710346635593</v>
      </c>
    </row>
    <row r="638" spans="1:7" x14ac:dyDescent="0.25">
      <c r="A638" t="str">
        <f>LEFT(Raw_data!A638,44)</f>
        <v>June 2019</v>
      </c>
      <c r="B638" t="str">
        <f>MID(Raw_data!B638,SEARCH(" ",Raw_data!B638)+1,LEN(Raw_data!B638)-SEARCH(" ",Raw_data!B638))</f>
        <v>Bayelsa</v>
      </c>
      <c r="C638" t="str">
        <f>MID(Raw_data!C638,SEARCH("&gt;",Raw_data!C638)+1,SEARCH("/",Raw_data!C638)-SEARCH("&gt;",Raw_data!C638)-2)</f>
        <v>585</v>
      </c>
      <c r="D638" t="s">
        <v>924</v>
      </c>
      <c r="E638">
        <f>VLOOKUP($D638,Sheet3!$A:$B,MATCH(E$1,Sheet3!$A$1:$B$1,0),0)</f>
        <v>30</v>
      </c>
      <c r="F638" s="4">
        <f>(0.05*Raw_data!D638)/(365/31)</f>
        <v>10489.257671232877</v>
      </c>
      <c r="G638" s="3">
        <f t="shared" si="9"/>
        <v>5.5771344201447269E-2</v>
      </c>
    </row>
    <row r="639" spans="1:7" x14ac:dyDescent="0.25">
      <c r="A639" t="str">
        <f>LEFT(Raw_data!A639,44)</f>
        <v>June 2019</v>
      </c>
      <c r="B639" t="str">
        <f>MID(Raw_data!B639,SEARCH(" ",Raw_data!B639)+1,LEN(Raw_data!B639)-SEARCH(" ",Raw_data!B639))</f>
        <v>Cross River</v>
      </c>
      <c r="C639" t="str">
        <f>MID(Raw_data!C639,SEARCH("&gt;",Raw_data!C639)+1,SEARCH("/",Raw_data!C639)-SEARCH("&gt;",Raw_data!C639)-2)</f>
        <v>1565</v>
      </c>
      <c r="D639" t="s">
        <v>924</v>
      </c>
      <c r="E639">
        <f>VLOOKUP($D639,Sheet3!$A:$B,MATCH(E$1,Sheet3!$A$1:$B$1,0),0)</f>
        <v>30</v>
      </c>
      <c r="F639" s="4">
        <f>(0.05*Raw_data!D639)/(365/31)</f>
        <v>17790.212054794523</v>
      </c>
      <c r="G639" s="3">
        <f t="shared" si="9"/>
        <v>8.7969721506395829E-2</v>
      </c>
    </row>
    <row r="640" spans="1:7" x14ac:dyDescent="0.25">
      <c r="A640" t="str">
        <f>LEFT(Raw_data!A640,44)</f>
        <v>June 2019</v>
      </c>
      <c r="B640" t="str">
        <f>MID(Raw_data!B640,SEARCH(" ",Raw_data!B640)+1,LEN(Raw_data!B640)-SEARCH(" ",Raw_data!B640))</f>
        <v>Delta</v>
      </c>
      <c r="C640" t="str">
        <f>MID(Raw_data!C640,SEARCH("&gt;",Raw_data!C640)+1,SEARCH("/",Raw_data!C640)-SEARCH("&gt;",Raw_data!C640)-2)</f>
        <v>4276</v>
      </c>
      <c r="D640" t="s">
        <v>924</v>
      </c>
      <c r="E640">
        <f>VLOOKUP($D640,Sheet3!$A:$B,MATCH(E$1,Sheet3!$A$1:$B$1,0),0)</f>
        <v>30</v>
      </c>
      <c r="F640" s="4">
        <f>(0.05*Raw_data!D640)/(365/31)</f>
        <v>26211.281369863016</v>
      </c>
      <c r="G640" s="3">
        <f t="shared" si="9"/>
        <v>0.16313586274787858</v>
      </c>
    </row>
    <row r="641" spans="1:7" x14ac:dyDescent="0.25">
      <c r="A641" t="str">
        <f>LEFT(Raw_data!A641,44)</f>
        <v>June 2019</v>
      </c>
      <c r="B641" t="str">
        <f>MID(Raw_data!B641,SEARCH(" ",Raw_data!B641)+1,LEN(Raw_data!B641)-SEARCH(" ",Raw_data!B641))</f>
        <v>Ebonyi</v>
      </c>
      <c r="C641" t="str">
        <f>MID(Raw_data!C641,SEARCH("&gt;",Raw_data!C641)+1,SEARCH("/",Raw_data!C641)-SEARCH("&gt;",Raw_data!C641)-2)</f>
        <v>1348</v>
      </c>
      <c r="D641" t="s">
        <v>924</v>
      </c>
      <c r="E641">
        <f>VLOOKUP($D641,Sheet3!$A:$B,MATCH(E$1,Sheet3!$A$1:$B$1,0),0)</f>
        <v>30</v>
      </c>
      <c r="F641" s="4">
        <f>(0.05*Raw_data!D641)/(365/31)</f>
        <v>13216.276712328769</v>
      </c>
      <c r="G641" s="3">
        <f t="shared" si="9"/>
        <v>0.10199544314493066</v>
      </c>
    </row>
    <row r="642" spans="1:7" x14ac:dyDescent="0.25">
      <c r="A642" t="str">
        <f>LEFT(Raw_data!A642,44)</f>
        <v>June 2019</v>
      </c>
      <c r="B642" t="str">
        <f>MID(Raw_data!B642,SEARCH(" ",Raw_data!B642)+1,LEN(Raw_data!B642)-SEARCH(" ",Raw_data!B642))</f>
        <v>Edo</v>
      </c>
      <c r="C642" t="str">
        <f>MID(Raw_data!C642,SEARCH("&gt;",Raw_data!C642)+1,SEARCH("/",Raw_data!C642)-SEARCH("&gt;",Raw_data!C642)-2)</f>
        <v>3051</v>
      </c>
      <c r="D642" t="s">
        <v>924</v>
      </c>
      <c r="E642">
        <f>VLOOKUP($D642,Sheet3!$A:$B,MATCH(E$1,Sheet3!$A$1:$B$1,0),0)</f>
        <v>30</v>
      </c>
      <c r="F642" s="4">
        <f>(0.05*Raw_data!D642)/(365/31)</f>
        <v>19323.484794520551</v>
      </c>
      <c r="G642" s="3">
        <f t="shared" si="9"/>
        <v>0.15789077552228853</v>
      </c>
    </row>
    <row r="643" spans="1:7" x14ac:dyDescent="0.25">
      <c r="A643" t="str">
        <f>LEFT(Raw_data!A643,44)</f>
        <v>June 2019</v>
      </c>
      <c r="B643" t="str">
        <f>MID(Raw_data!B643,SEARCH(" ",Raw_data!B643)+1,LEN(Raw_data!B643)-SEARCH(" ",Raw_data!B643))</f>
        <v>Ekiti</v>
      </c>
      <c r="C643" t="str">
        <f>MID(Raw_data!C643,SEARCH("&gt;",Raw_data!C643)+1,SEARCH("/",Raw_data!C643)-SEARCH("&gt;",Raw_data!C643)-2)</f>
        <v>542</v>
      </c>
      <c r="D643" t="s">
        <v>924</v>
      </c>
      <c r="E643">
        <f>VLOOKUP($D643,Sheet3!$A:$B,MATCH(E$1,Sheet3!$A$1:$B$1,0),0)</f>
        <v>30</v>
      </c>
      <c r="F643" s="4">
        <f>(0.05*Raw_data!D643)/(365/31)</f>
        <v>15057.26479452055</v>
      </c>
      <c r="G643" s="3">
        <f t="shared" ref="G643:G706" si="10">C643/F643</f>
        <v>3.5995913427599266E-2</v>
      </c>
    </row>
    <row r="644" spans="1:7" x14ac:dyDescent="0.25">
      <c r="A644" t="str">
        <f>LEFT(Raw_data!A644,44)</f>
        <v>June 2019</v>
      </c>
      <c r="B644" t="str">
        <f>MID(Raw_data!B644,SEARCH(" ",Raw_data!B644)+1,LEN(Raw_data!B644)-SEARCH(" ",Raw_data!B644))</f>
        <v>Enugu</v>
      </c>
      <c r="C644" t="str">
        <f>MID(Raw_data!C644,SEARCH("&gt;",Raw_data!C644)+1,SEARCH("/",Raw_data!C644)-SEARCH("&gt;",Raw_data!C644)-2)</f>
        <v>1370</v>
      </c>
      <c r="D644" t="s">
        <v>924</v>
      </c>
      <c r="E644">
        <f>VLOOKUP($D644,Sheet3!$A:$B,MATCH(E$1,Sheet3!$A$1:$B$1,0),0)</f>
        <v>30</v>
      </c>
      <c r="F644" s="4">
        <f>(0.05*Raw_data!D644)/(365/31)</f>
        <v>20313.285068493155</v>
      </c>
      <c r="G644" s="3">
        <f t="shared" si="10"/>
        <v>6.7443547185035743E-2</v>
      </c>
    </row>
    <row r="645" spans="1:7" x14ac:dyDescent="0.25">
      <c r="A645" t="str">
        <f>LEFT(Raw_data!A645,44)</f>
        <v>June 2019</v>
      </c>
      <c r="B645" t="str">
        <f>MID(Raw_data!B645,SEARCH(" ",Raw_data!B645)+1,LEN(Raw_data!B645)-SEARCH(" ",Raw_data!B645))</f>
        <v>Federal Capital Territory</v>
      </c>
      <c r="C645" t="str">
        <f>MID(Raw_data!C645,SEARCH("&gt;",Raw_data!C645)+1,SEARCH("/",Raw_data!C645)-SEARCH("&gt;",Raw_data!C645)-2)</f>
        <v>3359</v>
      </c>
      <c r="D645" t="s">
        <v>924</v>
      </c>
      <c r="E645">
        <f>VLOOKUP($D645,Sheet3!$A:$B,MATCH(E$1,Sheet3!$A$1:$B$1,0),0)</f>
        <v>30</v>
      </c>
      <c r="F645" s="4">
        <f>(0.05*Raw_data!D645)/(365/31)</f>
        <v>8986.9721917808238</v>
      </c>
      <c r="G645" s="3">
        <f t="shared" si="10"/>
        <v>0.37376325733732946</v>
      </c>
    </row>
    <row r="646" spans="1:7" x14ac:dyDescent="0.25">
      <c r="A646" t="str">
        <f>LEFT(Raw_data!A646,44)</f>
        <v>June 2019</v>
      </c>
      <c r="B646" t="str">
        <f>MID(Raw_data!B646,SEARCH(" ",Raw_data!B646)+1,LEN(Raw_data!B646)-SEARCH(" ",Raw_data!B646))</f>
        <v>Gombe</v>
      </c>
      <c r="C646" t="str">
        <f>MID(Raw_data!C646,SEARCH("&gt;",Raw_data!C646)+1,SEARCH("/",Raw_data!C646)-SEARCH("&gt;",Raw_data!C646)-2)</f>
        <v>3596</v>
      </c>
      <c r="D646" t="s">
        <v>924</v>
      </c>
      <c r="E646">
        <f>VLOOKUP($D646,Sheet3!$A:$B,MATCH(E$1,Sheet3!$A$1:$B$1,0),0)</f>
        <v>30</v>
      </c>
      <c r="F646" s="4">
        <f>(0.05*Raw_data!D646)/(365/31)</f>
        <v>15054.245479452056</v>
      </c>
      <c r="G646" s="3">
        <f t="shared" si="10"/>
        <v>0.23886949398482155</v>
      </c>
    </row>
    <row r="647" spans="1:7" x14ac:dyDescent="0.25">
      <c r="A647" t="str">
        <f>LEFT(Raw_data!A647,44)</f>
        <v>June 2019</v>
      </c>
      <c r="B647" t="str">
        <f>MID(Raw_data!B647,SEARCH(" ",Raw_data!B647)+1,LEN(Raw_data!B647)-SEARCH(" ",Raw_data!B647))</f>
        <v>Imo</v>
      </c>
      <c r="C647" t="str">
        <f>MID(Raw_data!C647,SEARCH("&gt;",Raw_data!C647)+1,SEARCH("/",Raw_data!C647)-SEARCH("&gt;",Raw_data!C647)-2)</f>
        <v>1033</v>
      </c>
      <c r="D647" t="s">
        <v>924</v>
      </c>
      <c r="E647">
        <f>VLOOKUP($D647,Sheet3!$A:$B,MATCH(E$1,Sheet3!$A$1:$B$1,0),0)</f>
        <v>30</v>
      </c>
      <c r="F647" s="4">
        <f>(0.05*Raw_data!D647)/(365/31)</f>
        <v>25165.668356164388</v>
      </c>
      <c r="G647" s="3">
        <f t="shared" si="10"/>
        <v>4.1047985906043472E-2</v>
      </c>
    </row>
    <row r="648" spans="1:7" x14ac:dyDescent="0.25">
      <c r="A648" t="str">
        <f>LEFT(Raw_data!A648,44)</f>
        <v>June 2019</v>
      </c>
      <c r="B648" t="str">
        <f>MID(Raw_data!B648,SEARCH(" ",Raw_data!B648)+1,LEN(Raw_data!B648)-SEARCH(" ",Raw_data!B648))</f>
        <v>Jigawa</v>
      </c>
      <c r="C648" t="str">
        <f>MID(Raw_data!C648,SEARCH("&gt;",Raw_data!C648)+1,SEARCH("/",Raw_data!C648)-SEARCH("&gt;",Raw_data!C648)-2)</f>
        <v>9560</v>
      </c>
      <c r="D648" t="s">
        <v>924</v>
      </c>
      <c r="E648">
        <f>VLOOKUP($D648,Sheet3!$A:$B,MATCH(E$1,Sheet3!$A$1:$B$1,0),0)</f>
        <v>30</v>
      </c>
      <c r="F648" s="4">
        <f>(0.05*Raw_data!D648)/(365/31)</f>
        <v>26778.921095890415</v>
      </c>
      <c r="G648" s="3">
        <f t="shared" si="10"/>
        <v>0.35699720559194265</v>
      </c>
    </row>
    <row r="649" spans="1:7" x14ac:dyDescent="0.25">
      <c r="A649" t="str">
        <f>LEFT(Raw_data!A649,44)</f>
        <v>June 2019</v>
      </c>
      <c r="B649" t="str">
        <f>MID(Raw_data!B649,SEARCH(" ",Raw_data!B649)+1,LEN(Raw_data!B649)-SEARCH(" ",Raw_data!B649))</f>
        <v>Kaduna</v>
      </c>
      <c r="C649" t="str">
        <f>MID(Raw_data!C649,SEARCH("&gt;",Raw_data!C649)+1,SEARCH("/",Raw_data!C649)-SEARCH("&gt;",Raw_data!C649)-2)</f>
        <v>16662</v>
      </c>
      <c r="D649" t="s">
        <v>924</v>
      </c>
      <c r="E649">
        <f>VLOOKUP($D649,Sheet3!$A:$B,MATCH(E$1,Sheet3!$A$1:$B$1,0),0)</f>
        <v>30</v>
      </c>
      <c r="F649" s="4">
        <f>(0.05*Raw_data!D649)/(365/31)</f>
        <v>37832.540136986303</v>
      </c>
      <c r="G649" s="3">
        <f t="shared" si="10"/>
        <v>0.4404145198728196</v>
      </c>
    </row>
    <row r="650" spans="1:7" x14ac:dyDescent="0.25">
      <c r="A650" t="str">
        <f>LEFT(Raw_data!A650,44)</f>
        <v>June 2019</v>
      </c>
      <c r="B650" t="str">
        <f>MID(Raw_data!B650,SEARCH(" ",Raw_data!B650)+1,LEN(Raw_data!B650)-SEARCH(" ",Raw_data!B650))</f>
        <v>Kebbi</v>
      </c>
      <c r="C650" t="str">
        <f>MID(Raw_data!C650,SEARCH("&gt;",Raw_data!C650)+1,SEARCH("/",Raw_data!C650)-SEARCH("&gt;",Raw_data!C650)-2)</f>
        <v>4003</v>
      </c>
      <c r="D650" t="s">
        <v>924</v>
      </c>
      <c r="E650">
        <f>VLOOKUP($D650,Sheet3!$A:$B,MATCH(E$1,Sheet3!$A$1:$B$1,0),0)</f>
        <v>30</v>
      </c>
      <c r="F650" s="4">
        <f>(0.05*Raw_data!D650)/(365/31)</f>
        <v>20453.264931506852</v>
      </c>
      <c r="G650" s="3">
        <f t="shared" si="10"/>
        <v>0.19571447460369287</v>
      </c>
    </row>
    <row r="651" spans="1:7" x14ac:dyDescent="0.25">
      <c r="A651" t="str">
        <f>LEFT(Raw_data!A651,44)</f>
        <v>June 2019</v>
      </c>
      <c r="B651" t="str">
        <f>MID(Raw_data!B651,SEARCH(" ",Raw_data!B651)+1,LEN(Raw_data!B651)-SEARCH(" ",Raw_data!B651))</f>
        <v>Kano</v>
      </c>
      <c r="C651" t="str">
        <f>MID(Raw_data!C651,SEARCH("&gt;",Raw_data!C651)+1,SEARCH("/",Raw_data!C651)-SEARCH("&gt;",Raw_data!C651)-2)</f>
        <v>13570</v>
      </c>
      <c r="D651" t="s">
        <v>924</v>
      </c>
      <c r="E651">
        <f>VLOOKUP($D651,Sheet3!$A:$B,MATCH(E$1,Sheet3!$A$1:$B$1,0),0)</f>
        <v>30</v>
      </c>
      <c r="F651" s="4">
        <f>(0.05*Raw_data!D651)/(365/31)</f>
        <v>60773.780136986308</v>
      </c>
      <c r="G651" s="3">
        <f t="shared" si="10"/>
        <v>0.22328708152451152</v>
      </c>
    </row>
    <row r="652" spans="1:7" x14ac:dyDescent="0.25">
      <c r="A652" t="str">
        <f>LEFT(Raw_data!A652,44)</f>
        <v>June 2019</v>
      </c>
      <c r="B652" t="str">
        <f>MID(Raw_data!B652,SEARCH(" ",Raw_data!B652)+1,LEN(Raw_data!B652)-SEARCH(" ",Raw_data!B652))</f>
        <v>Kogi</v>
      </c>
      <c r="C652" t="str">
        <f>MID(Raw_data!C652,SEARCH("&gt;",Raw_data!C652)+1,SEARCH("/",Raw_data!C652)-SEARCH("&gt;",Raw_data!C652)-2)</f>
        <v>2238</v>
      </c>
      <c r="D652" t="s">
        <v>924</v>
      </c>
      <c r="E652">
        <f>VLOOKUP($D652,Sheet3!$A:$B,MATCH(E$1,Sheet3!$A$1:$B$1,0),0)</f>
        <v>30</v>
      </c>
      <c r="F652" s="4">
        <f>(0.05*Raw_data!D652)/(365/31)</f>
        <v>20445.430000000004</v>
      </c>
      <c r="G652" s="3">
        <f t="shared" si="10"/>
        <v>0.10946211451654475</v>
      </c>
    </row>
    <row r="653" spans="1:7" x14ac:dyDescent="0.25">
      <c r="A653" t="str">
        <f>LEFT(Raw_data!A653,44)</f>
        <v>June 2019</v>
      </c>
      <c r="B653" t="str">
        <f>MID(Raw_data!B653,SEARCH(" ",Raw_data!B653)+1,LEN(Raw_data!B653)-SEARCH(" ",Raw_data!B653))</f>
        <v>Katsina</v>
      </c>
      <c r="C653" t="str">
        <f>MID(Raw_data!C653,SEARCH("&gt;",Raw_data!C653)+1,SEARCH("/",Raw_data!C653)-SEARCH("&gt;",Raw_data!C653)-2)</f>
        <v>13515</v>
      </c>
      <c r="D653" t="s">
        <v>924</v>
      </c>
      <c r="E653">
        <f>VLOOKUP($D653,Sheet3!$A:$B,MATCH(E$1,Sheet3!$A$1:$B$1,0),0)</f>
        <v>30</v>
      </c>
      <c r="F653" s="4">
        <f>(0.05*Raw_data!D653)/(365/31)</f>
        <v>36123.913561643836</v>
      </c>
      <c r="G653" s="3">
        <f t="shared" si="10"/>
        <v>0.37412889876777222</v>
      </c>
    </row>
    <row r="654" spans="1:7" x14ac:dyDescent="0.25">
      <c r="A654" t="str">
        <f>LEFT(Raw_data!A654,44)</f>
        <v>June 2019</v>
      </c>
      <c r="B654" t="str">
        <f>MID(Raw_data!B654,SEARCH(" ",Raw_data!B654)+1,LEN(Raw_data!B654)-SEARCH(" ",Raw_data!B654))</f>
        <v>Kwara</v>
      </c>
      <c r="C654" t="str">
        <f>MID(Raw_data!C654,SEARCH("&gt;",Raw_data!C654)+1,SEARCH("/",Raw_data!C654)-SEARCH("&gt;",Raw_data!C654)-2)</f>
        <v>1734</v>
      </c>
      <c r="D654" t="s">
        <v>924</v>
      </c>
      <c r="E654">
        <f>VLOOKUP($D654,Sheet3!$A:$B,MATCH(E$1,Sheet3!$A$1:$B$1,0),0)</f>
        <v>30</v>
      </c>
      <c r="F654" s="4">
        <f>(0.05*Raw_data!D654)/(365/31)</f>
        <v>14786.677260273975</v>
      </c>
      <c r="G654" s="3">
        <f t="shared" si="10"/>
        <v>0.11726772482270785</v>
      </c>
    </row>
    <row r="655" spans="1:7" x14ac:dyDescent="0.25">
      <c r="A655" t="str">
        <f>LEFT(Raw_data!A655,44)</f>
        <v>June 2019</v>
      </c>
      <c r="B655" t="str">
        <f>MID(Raw_data!B655,SEARCH(" ",Raw_data!B655)+1,LEN(Raw_data!B655)-SEARCH(" ",Raw_data!B655))</f>
        <v>Lagos</v>
      </c>
      <c r="C655" t="str">
        <f>MID(Raw_data!C655,SEARCH("&gt;",Raw_data!C655)+1,SEARCH("/",Raw_data!C655)-SEARCH("&gt;",Raw_data!C655)-2)</f>
        <v>9869</v>
      </c>
      <c r="D655" t="s">
        <v>924</v>
      </c>
      <c r="E655">
        <f>VLOOKUP($D655,Sheet3!$A:$B,MATCH(E$1,Sheet3!$A$1:$B$1,0),0)</f>
        <v>30</v>
      </c>
      <c r="F655" s="4">
        <f>(0.05*Raw_data!D655)/(365/31)</f>
        <v>57646.105205479456</v>
      </c>
      <c r="G655" s="3">
        <f t="shared" si="10"/>
        <v>0.17119977082271151</v>
      </c>
    </row>
    <row r="656" spans="1:7" x14ac:dyDescent="0.25">
      <c r="A656" t="str">
        <f>LEFT(Raw_data!A656,44)</f>
        <v>June 2019</v>
      </c>
      <c r="B656" t="str">
        <f>MID(Raw_data!B656,SEARCH(" ",Raw_data!B656)+1,LEN(Raw_data!B656)-SEARCH(" ",Raw_data!B656))</f>
        <v>Nasarawa</v>
      </c>
      <c r="C656" t="str">
        <f>MID(Raw_data!C656,SEARCH("&gt;",Raw_data!C656)+1,SEARCH("/",Raw_data!C656)-SEARCH("&gt;",Raw_data!C656)-2)</f>
        <v>4658</v>
      </c>
      <c r="D656" t="s">
        <v>924</v>
      </c>
      <c r="E656">
        <f>VLOOKUP($D656,Sheet3!$A:$B,MATCH(E$1,Sheet3!$A$1:$B$1,0),0)</f>
        <v>30</v>
      </c>
      <c r="F656" s="4">
        <f>(0.05*Raw_data!D656)/(365/31)</f>
        <v>11619.83191780822</v>
      </c>
      <c r="G656" s="3">
        <f t="shared" si="10"/>
        <v>0.40086638369194333</v>
      </c>
    </row>
    <row r="657" spans="1:7" x14ac:dyDescent="0.25">
      <c r="A657" t="str">
        <f>LEFT(Raw_data!A657,44)</f>
        <v>June 2019</v>
      </c>
      <c r="B657" t="str">
        <f>MID(Raw_data!B657,SEARCH(" ",Raw_data!B657)+1,LEN(Raw_data!B657)-SEARCH(" ",Raw_data!B657))</f>
        <v>Niger</v>
      </c>
      <c r="C657" t="str">
        <f>MID(Raw_data!C657,SEARCH("&gt;",Raw_data!C657)+1,SEARCH("/",Raw_data!C657)-SEARCH("&gt;",Raw_data!C657)-2)</f>
        <v>6119</v>
      </c>
      <c r="D657" t="s">
        <v>924</v>
      </c>
      <c r="E657">
        <f>VLOOKUP($D657,Sheet3!$A:$B,MATCH(E$1,Sheet3!$A$1:$B$1,0),0)</f>
        <v>30</v>
      </c>
      <c r="F657" s="4">
        <f>(0.05*Raw_data!D657)/(365/31)</f>
        <v>25907.791369863018</v>
      </c>
      <c r="G657" s="3">
        <f t="shared" si="10"/>
        <v>0.2361837762487877</v>
      </c>
    </row>
    <row r="658" spans="1:7" x14ac:dyDescent="0.25">
      <c r="A658" t="str">
        <f>LEFT(Raw_data!A658,44)</f>
        <v>June 2019</v>
      </c>
      <c r="B658" t="str">
        <f>MID(Raw_data!B658,SEARCH(" ",Raw_data!B658)+1,LEN(Raw_data!B658)-SEARCH(" ",Raw_data!B658))</f>
        <v>Ogun</v>
      </c>
      <c r="C658" t="str">
        <f>MID(Raw_data!C658,SEARCH("&gt;",Raw_data!C658)+1,SEARCH("/",Raw_data!C658)-SEARCH("&gt;",Raw_data!C658)-2)</f>
        <v>3083</v>
      </c>
      <c r="D658" t="s">
        <v>924</v>
      </c>
      <c r="E658">
        <f>VLOOKUP($D658,Sheet3!$A:$B,MATCH(E$1,Sheet3!$A$1:$B$1,0),0)</f>
        <v>30</v>
      </c>
      <c r="F658" s="4">
        <f>(0.05*Raw_data!D658)/(365/31)</f>
        <v>24145.178082191782</v>
      </c>
      <c r="G658" s="3">
        <f t="shared" si="10"/>
        <v>0.12768594994434351</v>
      </c>
    </row>
    <row r="659" spans="1:7" x14ac:dyDescent="0.25">
      <c r="A659" t="str">
        <f>LEFT(Raw_data!A659,44)</f>
        <v>June 2019</v>
      </c>
      <c r="B659" t="str">
        <f>MID(Raw_data!B659,SEARCH(" ",Raw_data!B659)+1,LEN(Raw_data!B659)-SEARCH(" ",Raw_data!B659))</f>
        <v>Ondo</v>
      </c>
      <c r="C659" t="str">
        <f>MID(Raw_data!C659,SEARCH("&gt;",Raw_data!C659)+1,SEARCH("/",Raw_data!C659)-SEARCH("&gt;",Raw_data!C659)-2)</f>
        <v>2558</v>
      </c>
      <c r="D659" t="s">
        <v>924</v>
      </c>
      <c r="E659">
        <f>VLOOKUP($D659,Sheet3!$A:$B,MATCH(E$1,Sheet3!$A$1:$B$1,0),0)</f>
        <v>30</v>
      </c>
      <c r="F659" s="4">
        <f>(0.05*Raw_data!D659)/(365/31)</f>
        <v>21459.032328767127</v>
      </c>
      <c r="G659" s="3">
        <f t="shared" si="10"/>
        <v>0.11920388397806954</v>
      </c>
    </row>
    <row r="660" spans="1:7" x14ac:dyDescent="0.25">
      <c r="A660" t="str">
        <f>LEFT(Raw_data!A660,44)</f>
        <v>June 2019</v>
      </c>
      <c r="B660" t="str">
        <f>MID(Raw_data!B660,SEARCH(" ",Raw_data!B660)+1,LEN(Raw_data!B660)-SEARCH(" ",Raw_data!B660))</f>
        <v>Osun</v>
      </c>
      <c r="C660" t="str">
        <f>MID(Raw_data!C660,SEARCH("&gt;",Raw_data!C660)+1,SEARCH("/",Raw_data!C660)-SEARCH("&gt;",Raw_data!C660)-2)</f>
        <v>2179</v>
      </c>
      <c r="D660" t="s">
        <v>924</v>
      </c>
      <c r="E660">
        <f>VLOOKUP($D660,Sheet3!$A:$B,MATCH(E$1,Sheet3!$A$1:$B$1,0),0)</f>
        <v>30</v>
      </c>
      <c r="F660" s="4">
        <f>(0.05*Raw_data!D660)/(365/31)</f>
        <v>21895.244794520549</v>
      </c>
      <c r="G660" s="3">
        <f t="shared" si="10"/>
        <v>9.9519325791932289E-2</v>
      </c>
    </row>
    <row r="661" spans="1:7" x14ac:dyDescent="0.25">
      <c r="A661" t="str">
        <f>LEFT(Raw_data!A661,44)</f>
        <v>June 2019</v>
      </c>
      <c r="B661" t="str">
        <f>MID(Raw_data!B661,SEARCH(" ",Raw_data!B661)+1,LEN(Raw_data!B661)-SEARCH(" ",Raw_data!B661))</f>
        <v>Oyo</v>
      </c>
      <c r="C661" t="str">
        <f>MID(Raw_data!C661,SEARCH("&gt;",Raw_data!C661)+1,SEARCH("/",Raw_data!C661)-SEARCH("&gt;",Raw_data!C661)-2)</f>
        <v>5518</v>
      </c>
      <c r="D661" t="s">
        <v>924</v>
      </c>
      <c r="E661">
        <f>VLOOKUP($D661,Sheet3!$A:$B,MATCH(E$1,Sheet3!$A$1:$B$1,0),0)</f>
        <v>30</v>
      </c>
      <c r="F661" s="4">
        <f>(0.05*Raw_data!D661)/(365/31)</f>
        <v>36672.545616438358</v>
      </c>
      <c r="G661" s="3">
        <f t="shared" si="10"/>
        <v>0.15046678400003335</v>
      </c>
    </row>
    <row r="662" spans="1:7" x14ac:dyDescent="0.25">
      <c r="A662" t="str">
        <f>LEFT(Raw_data!A662,44)</f>
        <v>June 2019</v>
      </c>
      <c r="B662" t="str">
        <f>MID(Raw_data!B662,SEARCH(" ",Raw_data!B662)+1,LEN(Raw_data!B662)-SEARCH(" ",Raw_data!B662))</f>
        <v>Plateau</v>
      </c>
      <c r="C662" t="str">
        <f>MID(Raw_data!C662,SEARCH("&gt;",Raw_data!C662)+1,SEARCH("/",Raw_data!C662)-SEARCH("&gt;",Raw_data!C662)-2)</f>
        <v>3758</v>
      </c>
      <c r="D662" t="s">
        <v>924</v>
      </c>
      <c r="E662">
        <f>VLOOKUP($D662,Sheet3!$A:$B,MATCH(E$1,Sheet3!$A$1:$B$1,0),0)</f>
        <v>30</v>
      </c>
      <c r="F662" s="4">
        <f>(0.05*Raw_data!D662)/(365/31)</f>
        <v>19085.595890410961</v>
      </c>
      <c r="G662" s="3">
        <f t="shared" si="10"/>
        <v>0.19690241905876804</v>
      </c>
    </row>
    <row r="663" spans="1:7" x14ac:dyDescent="0.25">
      <c r="A663" t="str">
        <f>LEFT(Raw_data!A663,44)</f>
        <v>June 2019</v>
      </c>
      <c r="B663" t="str">
        <f>MID(Raw_data!B663,SEARCH(" ",Raw_data!B663)+1,LEN(Raw_data!B663)-SEARCH(" ",Raw_data!B663))</f>
        <v>Rivers</v>
      </c>
      <c r="C663" t="str">
        <f>MID(Raw_data!C663,SEARCH("&gt;",Raw_data!C663)+1,SEARCH("/",Raw_data!C663)-SEARCH("&gt;",Raw_data!C663)-2)</f>
        <v>4539</v>
      </c>
      <c r="D663" t="s">
        <v>924</v>
      </c>
      <c r="E663">
        <f>VLOOKUP($D663,Sheet3!$A:$B,MATCH(E$1,Sheet3!$A$1:$B$1,0),0)</f>
        <v>30</v>
      </c>
      <c r="F663" s="4">
        <f>(0.05*Raw_data!D663)/(365/31)</f>
        <v>34008.54575342466</v>
      </c>
      <c r="G663" s="3">
        <f t="shared" si="10"/>
        <v>0.133466453782221</v>
      </c>
    </row>
    <row r="664" spans="1:7" x14ac:dyDescent="0.25">
      <c r="A664" t="str">
        <f>LEFT(Raw_data!A664,44)</f>
        <v>June 2019</v>
      </c>
      <c r="B664" t="str">
        <f>MID(Raw_data!B664,SEARCH(" ",Raw_data!B664)+1,LEN(Raw_data!B664)-SEARCH(" ",Raw_data!B664))</f>
        <v>Sokoto</v>
      </c>
      <c r="C664" t="str">
        <f>MID(Raw_data!C664,SEARCH("&gt;",Raw_data!C664)+1,SEARCH("/",Raw_data!C664)-SEARCH("&gt;",Raw_data!C664)-2)</f>
        <v>8087</v>
      </c>
      <c r="D664" t="s">
        <v>924</v>
      </c>
      <c r="E664">
        <f>VLOOKUP($D664,Sheet3!$A:$B,MATCH(E$1,Sheet3!$A$1:$B$1,0),0)</f>
        <v>30</v>
      </c>
      <c r="F664" s="4">
        <f>(0.05*Raw_data!D664)/(365/31)</f>
        <v>23055.375205479453</v>
      </c>
      <c r="G664" s="3">
        <f t="shared" si="10"/>
        <v>0.35076418960546796</v>
      </c>
    </row>
    <row r="665" spans="1:7" x14ac:dyDescent="0.25">
      <c r="A665" t="str">
        <f>LEFT(Raw_data!A665,44)</f>
        <v>June 2019</v>
      </c>
      <c r="B665" t="str">
        <f>MID(Raw_data!B665,SEARCH(" ",Raw_data!B665)+1,LEN(Raw_data!B665)-SEARCH(" ",Raw_data!B665))</f>
        <v>Taraba</v>
      </c>
      <c r="C665" t="str">
        <f>MID(Raw_data!C665,SEARCH("&gt;",Raw_data!C665)+1,SEARCH("/",Raw_data!C665)-SEARCH("&gt;",Raw_data!C665)-2)</f>
        <v>2591</v>
      </c>
      <c r="D665" t="s">
        <v>924</v>
      </c>
      <c r="E665">
        <f>VLOOKUP($D665,Sheet3!$A:$B,MATCH(E$1,Sheet3!$A$1:$B$1,0),0)</f>
        <v>30</v>
      </c>
      <c r="F665" s="4">
        <f>(0.05*Raw_data!D665)/(365/31)</f>
        <v>14043.182602739729</v>
      </c>
      <c r="G665" s="3">
        <f t="shared" si="10"/>
        <v>0.18450233635034508</v>
      </c>
    </row>
    <row r="666" spans="1:7" x14ac:dyDescent="0.25">
      <c r="A666" t="str">
        <f>LEFT(Raw_data!A666,44)</f>
        <v>June 2019</v>
      </c>
      <c r="B666" t="str">
        <f>MID(Raw_data!B666,SEARCH(" ",Raw_data!B666)+1,LEN(Raw_data!B666)-SEARCH(" ",Raw_data!B666))</f>
        <v>Yobe</v>
      </c>
      <c r="C666" t="str">
        <f>MID(Raw_data!C666,SEARCH("&gt;",Raw_data!C666)+1,SEARCH("/",Raw_data!C666)-SEARCH("&gt;",Raw_data!C666)-2)</f>
        <v>7190</v>
      </c>
      <c r="D666" t="s">
        <v>924</v>
      </c>
      <c r="E666">
        <f>VLOOKUP($D666,Sheet3!$A:$B,MATCH(E$1,Sheet3!$A$1:$B$1,0),0)</f>
        <v>30</v>
      </c>
      <c r="F666" s="4">
        <f>(0.05*Raw_data!D666)/(365/31)</f>
        <v>15418.750273972604</v>
      </c>
      <c r="G666" s="3">
        <f t="shared" si="10"/>
        <v>0.46631535450295047</v>
      </c>
    </row>
    <row r="667" spans="1:7" x14ac:dyDescent="0.25">
      <c r="A667" t="str">
        <f>LEFT(Raw_data!A667,44)</f>
        <v>June 2019</v>
      </c>
      <c r="B667" t="str">
        <f>MID(Raw_data!B667,SEARCH(" ",Raw_data!B667)+1,LEN(Raw_data!B667)-SEARCH(" ",Raw_data!B667))</f>
        <v>Zamfara</v>
      </c>
      <c r="C667" t="str">
        <f>MID(Raw_data!C667,SEARCH("&gt;",Raw_data!C667)+1,SEARCH("/",Raw_data!C667)-SEARCH("&gt;",Raw_data!C667)-2)</f>
        <v>2606</v>
      </c>
      <c r="D667" t="s">
        <v>924</v>
      </c>
      <c r="E667">
        <f>VLOOKUP($D667,Sheet3!$A:$B,MATCH(E$1,Sheet3!$A$1:$B$1,0),0)</f>
        <v>30</v>
      </c>
      <c r="F667" s="4">
        <f>(0.05*Raw_data!D667)/(365/31)</f>
        <v>20848.366301369864</v>
      </c>
      <c r="G667" s="3">
        <f t="shared" si="10"/>
        <v>0.12499780377653716</v>
      </c>
    </row>
    <row r="668" spans="1:7" x14ac:dyDescent="0.25">
      <c r="A668" t="str">
        <f>LEFT(Raw_data!A668,44)</f>
        <v>July 2019</v>
      </c>
      <c r="B668" t="str">
        <f>MID(Raw_data!B668,SEARCH(" ",Raw_data!B668)+1,LEN(Raw_data!B668)-SEARCH(" ",Raw_data!B668))</f>
        <v>Anambra</v>
      </c>
      <c r="C668" t="str">
        <f>MID(Raw_data!C668,SEARCH("&gt;",Raw_data!C668)+1,SEARCH("/",Raw_data!C668)-SEARCH("&gt;",Raw_data!C668)-2)</f>
        <v>2553</v>
      </c>
      <c r="D668" t="s">
        <v>925</v>
      </c>
      <c r="E668">
        <f>VLOOKUP($D668,Sheet3!$A:$B,MATCH(E$1,Sheet3!$A$1:$B$1,0),0)</f>
        <v>31</v>
      </c>
      <c r="F668" s="4">
        <f>(0.05*Raw_data!D668)/(365/31)</f>
        <v>24970.797260273976</v>
      </c>
      <c r="G668" s="3">
        <f t="shared" si="10"/>
        <v>0.10223942685488725</v>
      </c>
    </row>
    <row r="669" spans="1:7" x14ac:dyDescent="0.25">
      <c r="A669" t="str">
        <f>LEFT(Raw_data!A669,44)</f>
        <v>July 2019</v>
      </c>
      <c r="B669" t="str">
        <f>MID(Raw_data!B669,SEARCH(" ",Raw_data!B669)+1,LEN(Raw_data!B669)-SEARCH(" ",Raw_data!B669))</f>
        <v>Abia</v>
      </c>
      <c r="C669" t="str">
        <f>MID(Raw_data!C669,SEARCH("&gt;",Raw_data!C669)+1,SEARCH("/",Raw_data!C669)-SEARCH("&gt;",Raw_data!C669)-2)</f>
        <v>1512</v>
      </c>
      <c r="D669" t="s">
        <v>925</v>
      </c>
      <c r="E669">
        <f>VLOOKUP($D669,Sheet3!$A:$B,MATCH(E$1,Sheet3!$A$1:$B$1,0),0)</f>
        <v>31</v>
      </c>
      <c r="F669" s="4">
        <f>(0.05*Raw_data!D669)/(365/31)</f>
        <v>17015.878767123289</v>
      </c>
      <c r="G669" s="3">
        <f t="shared" si="10"/>
        <v>8.8858178921758929E-2</v>
      </c>
    </row>
    <row r="670" spans="1:7" x14ac:dyDescent="0.25">
      <c r="A670" t="str">
        <f>LEFT(Raw_data!A670,44)</f>
        <v>July 2019</v>
      </c>
      <c r="B670" t="str">
        <f>MID(Raw_data!B670,SEARCH(" ",Raw_data!B670)+1,LEN(Raw_data!B670)-SEARCH(" ",Raw_data!B670))</f>
        <v>Adamawa</v>
      </c>
      <c r="C670" t="str">
        <f>MID(Raw_data!C670,SEARCH("&gt;",Raw_data!C670)+1,SEARCH("/",Raw_data!C670)-SEARCH("&gt;",Raw_data!C670)-2)</f>
        <v>8171</v>
      </c>
      <c r="D670" t="s">
        <v>925</v>
      </c>
      <c r="E670">
        <f>VLOOKUP($D670,Sheet3!$A:$B,MATCH(E$1,Sheet3!$A$1:$B$1,0),0)</f>
        <v>31</v>
      </c>
      <c r="F670" s="4">
        <f>(0.05*Raw_data!D670)/(365/31)</f>
        <v>19509.1195890411</v>
      </c>
      <c r="G670" s="3">
        <f t="shared" si="10"/>
        <v>0.41882976639242675</v>
      </c>
    </row>
    <row r="671" spans="1:7" x14ac:dyDescent="0.25">
      <c r="A671" t="str">
        <f>LEFT(Raw_data!A671,44)</f>
        <v>July 2019</v>
      </c>
      <c r="B671" t="str">
        <f>MID(Raw_data!B671,SEARCH(" ",Raw_data!B671)+1,LEN(Raw_data!B671)-SEARCH(" ",Raw_data!B671))</f>
        <v>Akwa-Ibom</v>
      </c>
      <c r="C671" t="str">
        <f>MID(Raw_data!C671,SEARCH("&gt;",Raw_data!C671)+1,SEARCH("/",Raw_data!C671)-SEARCH("&gt;",Raw_data!C671)-2)</f>
        <v>1053</v>
      </c>
      <c r="D671" t="s">
        <v>925</v>
      </c>
      <c r="E671">
        <f>VLOOKUP($D671,Sheet3!$A:$B,MATCH(E$1,Sheet3!$A$1:$B$1,0),0)</f>
        <v>31</v>
      </c>
      <c r="F671" s="4">
        <f>(0.05*Raw_data!D671)/(365/31)</f>
        <v>25710.754520547947</v>
      </c>
      <c r="G671" s="3">
        <f t="shared" si="10"/>
        <v>4.0955624198365938E-2</v>
      </c>
    </row>
    <row r="672" spans="1:7" x14ac:dyDescent="0.25">
      <c r="A672" t="str">
        <f>LEFT(Raw_data!A672,44)</f>
        <v>July 2019</v>
      </c>
      <c r="B672" t="str">
        <f>MID(Raw_data!B672,SEARCH(" ",Raw_data!B672)+1,LEN(Raw_data!B672)-SEARCH(" ",Raw_data!B672))</f>
        <v>Bauchi</v>
      </c>
      <c r="C672" t="str">
        <f>MID(Raw_data!C672,SEARCH("&gt;",Raw_data!C672)+1,SEARCH("/",Raw_data!C672)-SEARCH("&gt;",Raw_data!C672)-2)</f>
        <v>7911</v>
      </c>
      <c r="D672" t="s">
        <v>925</v>
      </c>
      <c r="E672">
        <f>VLOOKUP($D672,Sheet3!$A:$B,MATCH(E$1,Sheet3!$A$1:$B$1,0),0)</f>
        <v>31</v>
      </c>
      <c r="F672" s="4">
        <f>(0.05*Raw_data!D672)/(365/31)</f>
        <v>30670.695068493154</v>
      </c>
      <c r="G672" s="3">
        <f t="shared" si="10"/>
        <v>0.25793350891896388</v>
      </c>
    </row>
    <row r="673" spans="1:7" x14ac:dyDescent="0.25">
      <c r="A673" t="str">
        <f>LEFT(Raw_data!A673,44)</f>
        <v>July 2019</v>
      </c>
      <c r="B673" t="str">
        <f>MID(Raw_data!B673,SEARCH(" ",Raw_data!B673)+1,LEN(Raw_data!B673)-SEARCH(" ",Raw_data!B673))</f>
        <v>Benue</v>
      </c>
      <c r="C673" t="str">
        <f>MID(Raw_data!C673,SEARCH("&gt;",Raw_data!C673)+1,SEARCH("/",Raw_data!C673)-SEARCH("&gt;",Raw_data!C673)-2)</f>
        <v>2382</v>
      </c>
      <c r="D673" t="s">
        <v>925</v>
      </c>
      <c r="E673">
        <f>VLOOKUP($D673,Sheet3!$A:$B,MATCH(E$1,Sheet3!$A$1:$B$1,0),0)</f>
        <v>31</v>
      </c>
      <c r="F673" s="4">
        <f>(0.05*Raw_data!D673)/(365/31)</f>
        <v>26312.218219178085</v>
      </c>
      <c r="G673" s="3">
        <f t="shared" si="10"/>
        <v>9.0528285382789994E-2</v>
      </c>
    </row>
    <row r="674" spans="1:7" x14ac:dyDescent="0.25">
      <c r="A674" t="str">
        <f>LEFT(Raw_data!A674,44)</f>
        <v>July 2019</v>
      </c>
      <c r="B674" t="str">
        <f>MID(Raw_data!B674,SEARCH(" ",Raw_data!B674)+1,LEN(Raw_data!B674)-SEARCH(" ",Raw_data!B674))</f>
        <v>Borno</v>
      </c>
      <c r="C674" t="str">
        <f>MID(Raw_data!C674,SEARCH("&gt;",Raw_data!C674)+1,SEARCH("/",Raw_data!C674)-SEARCH("&gt;",Raw_data!C674)-2)</f>
        <v>6813</v>
      </c>
      <c r="D674" t="s">
        <v>925</v>
      </c>
      <c r="E674">
        <f>VLOOKUP($D674,Sheet3!$A:$B,MATCH(E$1,Sheet3!$A$1:$B$1,0),0)</f>
        <v>31</v>
      </c>
      <c r="F674" s="4">
        <f>(0.05*Raw_data!D674)/(365/31)</f>
        <v>27225.673561643842</v>
      </c>
      <c r="G674" s="3">
        <f t="shared" si="10"/>
        <v>0.25024174276438516</v>
      </c>
    </row>
    <row r="675" spans="1:7" x14ac:dyDescent="0.25">
      <c r="A675" t="str">
        <f>LEFT(Raw_data!A675,44)</f>
        <v>July 2019</v>
      </c>
      <c r="B675" t="str">
        <f>MID(Raw_data!B675,SEARCH(" ",Raw_data!B675)+1,LEN(Raw_data!B675)-SEARCH(" ",Raw_data!B675))</f>
        <v>Bayelsa</v>
      </c>
      <c r="C675" t="str">
        <f>MID(Raw_data!C675,SEARCH("&gt;",Raw_data!C675)+1,SEARCH("/",Raw_data!C675)-SEARCH("&gt;",Raw_data!C675)-2)</f>
        <v>612</v>
      </c>
      <c r="D675" t="s">
        <v>925</v>
      </c>
      <c r="E675">
        <f>VLOOKUP($D675,Sheet3!$A:$B,MATCH(E$1,Sheet3!$A$1:$B$1,0),0)</f>
        <v>31</v>
      </c>
      <c r="F675" s="4">
        <f>(0.05*Raw_data!D675)/(365/31)</f>
        <v>10489.257671232877</v>
      </c>
      <c r="G675" s="3">
        <f t="shared" si="10"/>
        <v>5.8345406241514061E-2</v>
      </c>
    </row>
    <row r="676" spans="1:7" x14ac:dyDescent="0.25">
      <c r="A676" t="str">
        <f>LEFT(Raw_data!A676,44)</f>
        <v>July 2019</v>
      </c>
      <c r="B676" t="str">
        <f>MID(Raw_data!B676,SEARCH(" ",Raw_data!B676)+1,LEN(Raw_data!B676)-SEARCH(" ",Raw_data!B676))</f>
        <v>Cross River</v>
      </c>
      <c r="C676" t="str">
        <f>MID(Raw_data!C676,SEARCH("&gt;",Raw_data!C676)+1,SEARCH("/",Raw_data!C676)-SEARCH("&gt;",Raw_data!C676)-2)</f>
        <v>2114</v>
      </c>
      <c r="D676" t="s">
        <v>925</v>
      </c>
      <c r="E676">
        <f>VLOOKUP($D676,Sheet3!$A:$B,MATCH(E$1,Sheet3!$A$1:$B$1,0),0)</f>
        <v>31</v>
      </c>
      <c r="F676" s="4">
        <f>(0.05*Raw_data!D676)/(365/31)</f>
        <v>17790.212054794523</v>
      </c>
      <c r="G676" s="3">
        <f t="shared" si="10"/>
        <v>0.11882938738947015</v>
      </c>
    </row>
    <row r="677" spans="1:7" x14ac:dyDescent="0.25">
      <c r="A677" t="str">
        <f>LEFT(Raw_data!A677,44)</f>
        <v>July 2019</v>
      </c>
      <c r="B677" t="str">
        <f>MID(Raw_data!B677,SEARCH(" ",Raw_data!B677)+1,LEN(Raw_data!B677)-SEARCH(" ",Raw_data!B677))</f>
        <v>Delta</v>
      </c>
      <c r="C677" t="str">
        <f>MID(Raw_data!C677,SEARCH("&gt;",Raw_data!C677)+1,SEARCH("/",Raw_data!C677)-SEARCH("&gt;",Raw_data!C677)-2)</f>
        <v>4446</v>
      </c>
      <c r="D677" t="s">
        <v>925</v>
      </c>
      <c r="E677">
        <f>VLOOKUP($D677,Sheet3!$A:$B,MATCH(E$1,Sheet3!$A$1:$B$1,0),0)</f>
        <v>31</v>
      </c>
      <c r="F677" s="4">
        <f>(0.05*Raw_data!D677)/(365/31)</f>
        <v>26211.281369863016</v>
      </c>
      <c r="G677" s="3">
        <f t="shared" si="10"/>
        <v>0.16962161968593736</v>
      </c>
    </row>
    <row r="678" spans="1:7" x14ac:dyDescent="0.25">
      <c r="A678" t="str">
        <f>LEFT(Raw_data!A678,44)</f>
        <v>July 2019</v>
      </c>
      <c r="B678" t="str">
        <f>MID(Raw_data!B678,SEARCH(" ",Raw_data!B678)+1,LEN(Raw_data!B678)-SEARCH(" ",Raw_data!B678))</f>
        <v>Ebonyi</v>
      </c>
      <c r="C678" t="str">
        <f>MID(Raw_data!C678,SEARCH("&gt;",Raw_data!C678)+1,SEARCH("/",Raw_data!C678)-SEARCH("&gt;",Raw_data!C678)-2)</f>
        <v>1140</v>
      </c>
      <c r="D678" t="s">
        <v>925</v>
      </c>
      <c r="E678">
        <f>VLOOKUP($D678,Sheet3!$A:$B,MATCH(E$1,Sheet3!$A$1:$B$1,0),0)</f>
        <v>31</v>
      </c>
      <c r="F678" s="4">
        <f>(0.05*Raw_data!D678)/(365/31)</f>
        <v>13216.276712328769</v>
      </c>
      <c r="G678" s="3">
        <f t="shared" si="10"/>
        <v>8.6257273876276672E-2</v>
      </c>
    </row>
    <row r="679" spans="1:7" x14ac:dyDescent="0.25">
      <c r="A679" t="str">
        <f>LEFT(Raw_data!A679,44)</f>
        <v>July 2019</v>
      </c>
      <c r="B679" t="str">
        <f>MID(Raw_data!B679,SEARCH(" ",Raw_data!B679)+1,LEN(Raw_data!B679)-SEARCH(" ",Raw_data!B679))</f>
        <v>Edo</v>
      </c>
      <c r="C679" t="str">
        <f>MID(Raw_data!C679,SEARCH("&gt;",Raw_data!C679)+1,SEARCH("/",Raw_data!C679)-SEARCH("&gt;",Raw_data!C679)-2)</f>
        <v>3003</v>
      </c>
      <c r="D679" t="s">
        <v>925</v>
      </c>
      <c r="E679">
        <f>VLOOKUP($D679,Sheet3!$A:$B,MATCH(E$1,Sheet3!$A$1:$B$1,0),0)</f>
        <v>31</v>
      </c>
      <c r="F679" s="4">
        <f>(0.05*Raw_data!D679)/(365/31)</f>
        <v>19323.484794520551</v>
      </c>
      <c r="G679" s="3">
        <f t="shared" si="10"/>
        <v>0.15540675152193786</v>
      </c>
    </row>
    <row r="680" spans="1:7" x14ac:dyDescent="0.25">
      <c r="A680" t="str">
        <f>LEFT(Raw_data!A680,44)</f>
        <v>July 2019</v>
      </c>
      <c r="B680" t="str">
        <f>MID(Raw_data!B680,SEARCH(" ",Raw_data!B680)+1,LEN(Raw_data!B680)-SEARCH(" ",Raw_data!B680))</f>
        <v>Ekiti</v>
      </c>
      <c r="C680" t="str">
        <f>MID(Raw_data!C680,SEARCH("&gt;",Raw_data!C680)+1,SEARCH("/",Raw_data!C680)-SEARCH("&gt;",Raw_data!C680)-2)</f>
        <v>699</v>
      </c>
      <c r="D680" t="s">
        <v>925</v>
      </c>
      <c r="E680">
        <f>VLOOKUP($D680,Sheet3!$A:$B,MATCH(E$1,Sheet3!$A$1:$B$1,0),0)</f>
        <v>31</v>
      </c>
      <c r="F680" s="4">
        <f>(0.05*Raw_data!D680)/(365/31)</f>
        <v>15057.26479452055</v>
      </c>
      <c r="G680" s="3">
        <f t="shared" si="10"/>
        <v>4.6422773959210129E-2</v>
      </c>
    </row>
    <row r="681" spans="1:7" x14ac:dyDescent="0.25">
      <c r="A681" t="str">
        <f>LEFT(Raw_data!A681,44)</f>
        <v>July 2019</v>
      </c>
      <c r="B681" t="str">
        <f>MID(Raw_data!B681,SEARCH(" ",Raw_data!B681)+1,LEN(Raw_data!B681)-SEARCH(" ",Raw_data!B681))</f>
        <v>Enugu</v>
      </c>
      <c r="C681" t="str">
        <f>MID(Raw_data!C681,SEARCH("&gt;",Raw_data!C681)+1,SEARCH("/",Raw_data!C681)-SEARCH("&gt;",Raw_data!C681)-2)</f>
        <v>1528</v>
      </c>
      <c r="D681" t="s">
        <v>925</v>
      </c>
      <c r="E681">
        <f>VLOOKUP($D681,Sheet3!$A:$B,MATCH(E$1,Sheet3!$A$1:$B$1,0),0)</f>
        <v>31</v>
      </c>
      <c r="F681" s="4">
        <f>(0.05*Raw_data!D681)/(365/31)</f>
        <v>20313.285068493155</v>
      </c>
      <c r="G681" s="3">
        <f t="shared" si="10"/>
        <v>7.5221708101266133E-2</v>
      </c>
    </row>
    <row r="682" spans="1:7" x14ac:dyDescent="0.25">
      <c r="A682" t="str">
        <f>LEFT(Raw_data!A682,44)</f>
        <v>July 2019</v>
      </c>
      <c r="B682" t="str">
        <f>MID(Raw_data!B682,SEARCH(" ",Raw_data!B682)+1,LEN(Raw_data!B682)-SEARCH(" ",Raw_data!B682))</f>
        <v>Federal Capital Territory</v>
      </c>
      <c r="C682" t="str">
        <f>MID(Raw_data!C682,SEARCH("&gt;",Raw_data!C682)+1,SEARCH("/",Raw_data!C682)-SEARCH("&gt;",Raw_data!C682)-2)</f>
        <v>5271</v>
      </c>
      <c r="D682" t="s">
        <v>925</v>
      </c>
      <c r="E682">
        <f>VLOOKUP($D682,Sheet3!$A:$B,MATCH(E$1,Sheet3!$A$1:$B$1,0),0)</f>
        <v>31</v>
      </c>
      <c r="F682" s="4">
        <f>(0.05*Raw_data!D682)/(365/31)</f>
        <v>8986.9721917808238</v>
      </c>
      <c r="G682" s="3">
        <f t="shared" si="10"/>
        <v>0.58651566818251377</v>
      </c>
    </row>
    <row r="683" spans="1:7" x14ac:dyDescent="0.25">
      <c r="A683" t="str">
        <f>LEFT(Raw_data!A683,44)</f>
        <v>July 2019</v>
      </c>
      <c r="B683" t="str">
        <f>MID(Raw_data!B683,SEARCH(" ",Raw_data!B683)+1,LEN(Raw_data!B683)-SEARCH(" ",Raw_data!B683))</f>
        <v>Gombe</v>
      </c>
      <c r="C683" t="str">
        <f>MID(Raw_data!C683,SEARCH("&gt;",Raw_data!C683)+1,SEARCH("/",Raw_data!C683)-SEARCH("&gt;",Raw_data!C683)-2)</f>
        <v>3859</v>
      </c>
      <c r="D683" t="s">
        <v>925</v>
      </c>
      <c r="E683">
        <f>VLOOKUP($D683,Sheet3!$A:$B,MATCH(E$1,Sheet3!$A$1:$B$1,0),0)</f>
        <v>31</v>
      </c>
      <c r="F683" s="4">
        <f>(0.05*Raw_data!D683)/(365/31)</f>
        <v>15054.245479452056</v>
      </c>
      <c r="G683" s="3">
        <f t="shared" si="10"/>
        <v>0.25633964885634769</v>
      </c>
    </row>
    <row r="684" spans="1:7" x14ac:dyDescent="0.25">
      <c r="A684" t="str">
        <f>LEFT(Raw_data!A684,44)</f>
        <v>July 2019</v>
      </c>
      <c r="B684" t="str">
        <f>MID(Raw_data!B684,SEARCH(" ",Raw_data!B684)+1,LEN(Raw_data!B684)-SEARCH(" ",Raw_data!B684))</f>
        <v>Imo</v>
      </c>
      <c r="C684" t="str">
        <f>MID(Raw_data!C684,SEARCH("&gt;",Raw_data!C684)+1,SEARCH("/",Raw_data!C684)-SEARCH("&gt;",Raw_data!C684)-2)</f>
        <v>1450</v>
      </c>
      <c r="D684" t="s">
        <v>925</v>
      </c>
      <c r="E684">
        <f>VLOOKUP($D684,Sheet3!$A:$B,MATCH(E$1,Sheet3!$A$1:$B$1,0),0)</f>
        <v>31</v>
      </c>
      <c r="F684" s="4">
        <f>(0.05*Raw_data!D684)/(365/31)</f>
        <v>25165.668356164388</v>
      </c>
      <c r="G684" s="3">
        <f t="shared" si="10"/>
        <v>5.7618179635782224E-2</v>
      </c>
    </row>
    <row r="685" spans="1:7" x14ac:dyDescent="0.25">
      <c r="A685" t="str">
        <f>LEFT(Raw_data!A685,44)</f>
        <v>July 2019</v>
      </c>
      <c r="B685" t="str">
        <f>MID(Raw_data!B685,SEARCH(" ",Raw_data!B685)+1,LEN(Raw_data!B685)-SEARCH(" ",Raw_data!B685))</f>
        <v>Jigawa</v>
      </c>
      <c r="C685" t="str">
        <f>MID(Raw_data!C685,SEARCH("&gt;",Raw_data!C685)+1,SEARCH("/",Raw_data!C685)-SEARCH("&gt;",Raw_data!C685)-2)</f>
        <v>11948</v>
      </c>
      <c r="D685" t="s">
        <v>925</v>
      </c>
      <c r="E685">
        <f>VLOOKUP($D685,Sheet3!$A:$B,MATCH(E$1,Sheet3!$A$1:$B$1,0),0)</f>
        <v>31</v>
      </c>
      <c r="F685" s="4">
        <f>(0.05*Raw_data!D685)/(365/31)</f>
        <v>26778.921095890415</v>
      </c>
      <c r="G685" s="3">
        <f t="shared" si="10"/>
        <v>0.44617182138206385</v>
      </c>
    </row>
    <row r="686" spans="1:7" x14ac:dyDescent="0.25">
      <c r="A686" t="str">
        <f>LEFT(Raw_data!A686,44)</f>
        <v>July 2019</v>
      </c>
      <c r="B686" t="str">
        <f>MID(Raw_data!B686,SEARCH(" ",Raw_data!B686)+1,LEN(Raw_data!B686)-SEARCH(" ",Raw_data!B686))</f>
        <v>Kaduna</v>
      </c>
      <c r="C686" t="str">
        <f>MID(Raw_data!C686,SEARCH("&gt;",Raw_data!C686)+1,SEARCH("/",Raw_data!C686)-SEARCH("&gt;",Raw_data!C686)-2)</f>
        <v>16088</v>
      </c>
      <c r="D686" t="s">
        <v>925</v>
      </c>
      <c r="E686">
        <f>VLOOKUP($D686,Sheet3!$A:$B,MATCH(E$1,Sheet3!$A$1:$B$1,0),0)</f>
        <v>31</v>
      </c>
      <c r="F686" s="4">
        <f>(0.05*Raw_data!D686)/(365/31)</f>
        <v>37832.540136986303</v>
      </c>
      <c r="G686" s="3">
        <f t="shared" si="10"/>
        <v>0.4252423956136071</v>
      </c>
    </row>
    <row r="687" spans="1:7" x14ac:dyDescent="0.25">
      <c r="A687" t="str">
        <f>LEFT(Raw_data!A687,44)</f>
        <v>July 2019</v>
      </c>
      <c r="B687" t="str">
        <f>MID(Raw_data!B687,SEARCH(" ",Raw_data!B687)+1,LEN(Raw_data!B687)-SEARCH(" ",Raw_data!B687))</f>
        <v>Kebbi</v>
      </c>
      <c r="C687" t="str">
        <f>MID(Raw_data!C687,SEARCH("&gt;",Raw_data!C687)+1,SEARCH("/",Raw_data!C687)-SEARCH("&gt;",Raw_data!C687)-2)</f>
        <v>4922</v>
      </c>
      <c r="D687" t="s">
        <v>925</v>
      </c>
      <c r="E687">
        <f>VLOOKUP($D687,Sheet3!$A:$B,MATCH(E$1,Sheet3!$A$1:$B$1,0),0)</f>
        <v>31</v>
      </c>
      <c r="F687" s="4">
        <f>(0.05*Raw_data!D687)/(365/31)</f>
        <v>20453.264931506852</v>
      </c>
      <c r="G687" s="3">
        <f t="shared" si="10"/>
        <v>0.24064617636756841</v>
      </c>
    </row>
    <row r="688" spans="1:7" x14ac:dyDescent="0.25">
      <c r="A688" t="str">
        <f>LEFT(Raw_data!A688,44)</f>
        <v>July 2019</v>
      </c>
      <c r="B688" t="str">
        <f>MID(Raw_data!B688,SEARCH(" ",Raw_data!B688)+1,LEN(Raw_data!B688)-SEARCH(" ",Raw_data!B688))</f>
        <v>Kano</v>
      </c>
      <c r="C688" t="str">
        <f>MID(Raw_data!C688,SEARCH("&gt;",Raw_data!C688)+1,SEARCH("/",Raw_data!C688)-SEARCH("&gt;",Raw_data!C688)-2)</f>
        <v>17911</v>
      </c>
      <c r="D688" t="s">
        <v>925</v>
      </c>
      <c r="E688">
        <f>VLOOKUP($D688,Sheet3!$A:$B,MATCH(E$1,Sheet3!$A$1:$B$1,0),0)</f>
        <v>31</v>
      </c>
      <c r="F688" s="4">
        <f>(0.05*Raw_data!D688)/(365/31)</f>
        <v>60773.780136986308</v>
      </c>
      <c r="G688" s="3">
        <f t="shared" si="10"/>
        <v>0.29471591136223474</v>
      </c>
    </row>
    <row r="689" spans="1:7" x14ac:dyDescent="0.25">
      <c r="A689" t="str">
        <f>LEFT(Raw_data!A689,44)</f>
        <v>July 2019</v>
      </c>
      <c r="B689" t="str">
        <f>MID(Raw_data!B689,SEARCH(" ",Raw_data!B689)+1,LEN(Raw_data!B689)-SEARCH(" ",Raw_data!B689))</f>
        <v>Kogi</v>
      </c>
      <c r="C689" t="str">
        <f>MID(Raw_data!C689,SEARCH("&gt;",Raw_data!C689)+1,SEARCH("/",Raw_data!C689)-SEARCH("&gt;",Raw_data!C689)-2)</f>
        <v>2028</v>
      </c>
      <c r="D689" t="s">
        <v>925</v>
      </c>
      <c r="E689">
        <f>VLOOKUP($D689,Sheet3!$A:$B,MATCH(E$1,Sheet3!$A$1:$B$1,0),0)</f>
        <v>31</v>
      </c>
      <c r="F689" s="4">
        <f>(0.05*Raw_data!D689)/(365/31)</f>
        <v>20445.430000000004</v>
      </c>
      <c r="G689" s="3">
        <f t="shared" si="10"/>
        <v>9.9190870527056635E-2</v>
      </c>
    </row>
    <row r="690" spans="1:7" x14ac:dyDescent="0.25">
      <c r="A690" t="str">
        <f>LEFT(Raw_data!A690,44)</f>
        <v>July 2019</v>
      </c>
      <c r="B690" t="str">
        <f>MID(Raw_data!B690,SEARCH(" ",Raw_data!B690)+1,LEN(Raw_data!B690)-SEARCH(" ",Raw_data!B690))</f>
        <v>Katsina</v>
      </c>
      <c r="C690" t="str">
        <f>MID(Raw_data!C690,SEARCH("&gt;",Raw_data!C690)+1,SEARCH("/",Raw_data!C690)-SEARCH("&gt;",Raw_data!C690)-2)</f>
        <v>16803</v>
      </c>
      <c r="D690" t="s">
        <v>925</v>
      </c>
      <c r="E690">
        <f>VLOOKUP($D690,Sheet3!$A:$B,MATCH(E$1,Sheet3!$A$1:$B$1,0),0)</f>
        <v>31</v>
      </c>
      <c r="F690" s="4">
        <f>(0.05*Raw_data!D690)/(365/31)</f>
        <v>36123.913561643836</v>
      </c>
      <c r="G690" s="3">
        <f t="shared" si="10"/>
        <v>0.46514893718053096</v>
      </c>
    </row>
    <row r="691" spans="1:7" x14ac:dyDescent="0.25">
      <c r="A691" t="str">
        <f>LEFT(Raw_data!A691,44)</f>
        <v>July 2019</v>
      </c>
      <c r="B691" t="str">
        <f>MID(Raw_data!B691,SEARCH(" ",Raw_data!B691)+1,LEN(Raw_data!B691)-SEARCH(" ",Raw_data!B691))</f>
        <v>Kwara</v>
      </c>
      <c r="C691" t="str">
        <f>MID(Raw_data!C691,SEARCH("&gt;",Raw_data!C691)+1,SEARCH("/",Raw_data!C691)-SEARCH("&gt;",Raw_data!C691)-2)</f>
        <v>1539</v>
      </c>
      <c r="D691" t="s">
        <v>925</v>
      </c>
      <c r="E691">
        <f>VLOOKUP($D691,Sheet3!$A:$B,MATCH(E$1,Sheet3!$A$1:$B$1,0),0)</f>
        <v>31</v>
      </c>
      <c r="F691" s="4">
        <f>(0.05*Raw_data!D691)/(365/31)</f>
        <v>14786.677260273975</v>
      </c>
      <c r="G691" s="3">
        <f t="shared" si="10"/>
        <v>0.1040801779135798</v>
      </c>
    </row>
    <row r="692" spans="1:7" x14ac:dyDescent="0.25">
      <c r="A692" t="str">
        <f>LEFT(Raw_data!A692,44)</f>
        <v>July 2019</v>
      </c>
      <c r="B692" t="str">
        <f>MID(Raw_data!B692,SEARCH(" ",Raw_data!B692)+1,LEN(Raw_data!B692)-SEARCH(" ",Raw_data!B692))</f>
        <v>Lagos</v>
      </c>
      <c r="C692" t="str">
        <f>MID(Raw_data!C692,SEARCH("&gt;",Raw_data!C692)+1,SEARCH("/",Raw_data!C692)-SEARCH("&gt;",Raw_data!C692)-2)</f>
        <v>10828</v>
      </c>
      <c r="D692" t="s">
        <v>925</v>
      </c>
      <c r="E692">
        <f>VLOOKUP($D692,Sheet3!$A:$B,MATCH(E$1,Sheet3!$A$1:$B$1,0),0)</f>
        <v>31</v>
      </c>
      <c r="F692" s="4">
        <f>(0.05*Raw_data!D692)/(365/31)</f>
        <v>57646.105205479456</v>
      </c>
      <c r="G692" s="3">
        <f t="shared" si="10"/>
        <v>0.18783576030685178</v>
      </c>
    </row>
    <row r="693" spans="1:7" x14ac:dyDescent="0.25">
      <c r="A693" t="str">
        <f>LEFT(Raw_data!A693,44)</f>
        <v>July 2019</v>
      </c>
      <c r="B693" t="str">
        <f>MID(Raw_data!B693,SEARCH(" ",Raw_data!B693)+1,LEN(Raw_data!B693)-SEARCH(" ",Raw_data!B693))</f>
        <v>Nasarawa</v>
      </c>
      <c r="C693" t="str">
        <f>MID(Raw_data!C693,SEARCH("&gt;",Raw_data!C693)+1,SEARCH("/",Raw_data!C693)-SEARCH("&gt;",Raw_data!C693)-2)</f>
        <v>6366</v>
      </c>
      <c r="D693" t="s">
        <v>925</v>
      </c>
      <c r="E693">
        <f>VLOOKUP($D693,Sheet3!$A:$B,MATCH(E$1,Sheet3!$A$1:$B$1,0),0)</f>
        <v>31</v>
      </c>
      <c r="F693" s="4">
        <f>(0.05*Raw_data!D693)/(365/31)</f>
        <v>11619.83191780822</v>
      </c>
      <c r="G693" s="3">
        <f t="shared" si="10"/>
        <v>0.54785646169663194</v>
      </c>
    </row>
    <row r="694" spans="1:7" x14ac:dyDescent="0.25">
      <c r="A694" t="str">
        <f>LEFT(Raw_data!A694,44)</f>
        <v>July 2019</v>
      </c>
      <c r="B694" t="str">
        <f>MID(Raw_data!B694,SEARCH(" ",Raw_data!B694)+1,LEN(Raw_data!B694)-SEARCH(" ",Raw_data!B694))</f>
        <v>Niger</v>
      </c>
      <c r="C694" t="str">
        <f>MID(Raw_data!C694,SEARCH("&gt;",Raw_data!C694)+1,SEARCH("/",Raw_data!C694)-SEARCH("&gt;",Raw_data!C694)-2)</f>
        <v>8299</v>
      </c>
      <c r="D694" t="s">
        <v>925</v>
      </c>
      <c r="E694">
        <f>VLOOKUP($D694,Sheet3!$A:$B,MATCH(E$1,Sheet3!$A$1:$B$1,0),0)</f>
        <v>31</v>
      </c>
      <c r="F694" s="4">
        <f>(0.05*Raw_data!D694)/(365/31)</f>
        <v>25907.791369863018</v>
      </c>
      <c r="G694" s="3">
        <f t="shared" si="10"/>
        <v>0.32032834762031198</v>
      </c>
    </row>
    <row r="695" spans="1:7" x14ac:dyDescent="0.25">
      <c r="A695" t="str">
        <f>LEFT(Raw_data!A695,44)</f>
        <v>July 2019</v>
      </c>
      <c r="B695" t="str">
        <f>MID(Raw_data!B695,SEARCH(" ",Raw_data!B695)+1,LEN(Raw_data!B695)-SEARCH(" ",Raw_data!B695))</f>
        <v>Ogun</v>
      </c>
      <c r="C695" t="str">
        <f>MID(Raw_data!C695,SEARCH("&gt;",Raw_data!C695)+1,SEARCH("/",Raw_data!C695)-SEARCH("&gt;",Raw_data!C695)-2)</f>
        <v>3228</v>
      </c>
      <c r="D695" t="s">
        <v>925</v>
      </c>
      <c r="E695">
        <f>VLOOKUP($D695,Sheet3!$A:$B,MATCH(E$1,Sheet3!$A$1:$B$1,0),0)</f>
        <v>31</v>
      </c>
      <c r="F695" s="4">
        <f>(0.05*Raw_data!D695)/(365/31)</f>
        <v>24145.178082191782</v>
      </c>
      <c r="G695" s="3">
        <f t="shared" si="10"/>
        <v>0.13369128978927697</v>
      </c>
    </row>
    <row r="696" spans="1:7" x14ac:dyDescent="0.25">
      <c r="A696" t="str">
        <f>LEFT(Raw_data!A696,44)</f>
        <v>July 2019</v>
      </c>
      <c r="B696" t="str">
        <f>MID(Raw_data!B696,SEARCH(" ",Raw_data!B696)+1,LEN(Raw_data!B696)-SEARCH(" ",Raw_data!B696))</f>
        <v>Ondo</v>
      </c>
      <c r="C696" t="str">
        <f>MID(Raw_data!C696,SEARCH("&gt;",Raw_data!C696)+1,SEARCH("/",Raw_data!C696)-SEARCH("&gt;",Raw_data!C696)-2)</f>
        <v>2784</v>
      </c>
      <c r="D696" t="s">
        <v>925</v>
      </c>
      <c r="E696">
        <f>VLOOKUP($D696,Sheet3!$A:$B,MATCH(E$1,Sheet3!$A$1:$B$1,0),0)</f>
        <v>31</v>
      </c>
      <c r="F696" s="4">
        <f>(0.05*Raw_data!D696)/(365/31)</f>
        <v>21459.032328767127</v>
      </c>
      <c r="G696" s="3">
        <f t="shared" si="10"/>
        <v>0.12973557974782862</v>
      </c>
    </row>
    <row r="697" spans="1:7" x14ac:dyDescent="0.25">
      <c r="A697" t="str">
        <f>LEFT(Raw_data!A697,44)</f>
        <v>July 2019</v>
      </c>
      <c r="B697" t="str">
        <f>MID(Raw_data!B697,SEARCH(" ",Raw_data!B697)+1,LEN(Raw_data!B697)-SEARCH(" ",Raw_data!B697))</f>
        <v>Osun</v>
      </c>
      <c r="C697" t="str">
        <f>MID(Raw_data!C697,SEARCH("&gt;",Raw_data!C697)+1,SEARCH("/",Raw_data!C697)-SEARCH("&gt;",Raw_data!C697)-2)</f>
        <v>2517</v>
      </c>
      <c r="D697" t="s">
        <v>925</v>
      </c>
      <c r="E697">
        <f>VLOOKUP($D697,Sheet3!$A:$B,MATCH(E$1,Sheet3!$A$1:$B$1,0),0)</f>
        <v>31</v>
      </c>
      <c r="F697" s="4">
        <f>(0.05*Raw_data!D697)/(365/31)</f>
        <v>21895.244794520549</v>
      </c>
      <c r="G697" s="3">
        <f t="shared" si="10"/>
        <v>0.11495646765410443</v>
      </c>
    </row>
    <row r="698" spans="1:7" x14ac:dyDescent="0.25">
      <c r="A698" t="str">
        <f>LEFT(Raw_data!A698,44)</f>
        <v>July 2019</v>
      </c>
      <c r="B698" t="str">
        <f>MID(Raw_data!B698,SEARCH(" ",Raw_data!B698)+1,LEN(Raw_data!B698)-SEARCH(" ",Raw_data!B698))</f>
        <v>Oyo</v>
      </c>
      <c r="C698" t="str">
        <f>MID(Raw_data!C698,SEARCH("&gt;",Raw_data!C698)+1,SEARCH("/",Raw_data!C698)-SEARCH("&gt;",Raw_data!C698)-2)</f>
        <v>6587</v>
      </c>
      <c r="D698" t="s">
        <v>925</v>
      </c>
      <c r="E698">
        <f>VLOOKUP($D698,Sheet3!$A:$B,MATCH(E$1,Sheet3!$A$1:$B$1,0),0)</f>
        <v>31</v>
      </c>
      <c r="F698" s="4">
        <f>(0.05*Raw_data!D698)/(365/31)</f>
        <v>36672.545616438358</v>
      </c>
      <c r="G698" s="3">
        <f t="shared" si="10"/>
        <v>0.17961665571007968</v>
      </c>
    </row>
    <row r="699" spans="1:7" x14ac:dyDescent="0.25">
      <c r="A699" t="str">
        <f>LEFT(Raw_data!A699,44)</f>
        <v>July 2019</v>
      </c>
      <c r="B699" t="str">
        <f>MID(Raw_data!B699,SEARCH(" ",Raw_data!B699)+1,LEN(Raw_data!B699)-SEARCH(" ",Raw_data!B699))</f>
        <v>Plateau</v>
      </c>
      <c r="C699" t="str">
        <f>MID(Raw_data!C699,SEARCH("&gt;",Raw_data!C699)+1,SEARCH("/",Raw_data!C699)-SEARCH("&gt;",Raw_data!C699)-2)</f>
        <v>4529</v>
      </c>
      <c r="D699" t="s">
        <v>925</v>
      </c>
      <c r="E699">
        <f>VLOOKUP($D699,Sheet3!$A:$B,MATCH(E$1,Sheet3!$A$1:$B$1,0),0)</f>
        <v>31</v>
      </c>
      <c r="F699" s="4">
        <f>(0.05*Raw_data!D699)/(365/31)</f>
        <v>19085.595890410961</v>
      </c>
      <c r="G699" s="3">
        <f t="shared" si="10"/>
        <v>0.23729937624192665</v>
      </c>
    </row>
    <row r="700" spans="1:7" x14ac:dyDescent="0.25">
      <c r="A700" t="str">
        <f>LEFT(Raw_data!A700,44)</f>
        <v>July 2019</v>
      </c>
      <c r="B700" t="str">
        <f>MID(Raw_data!B700,SEARCH(" ",Raw_data!B700)+1,LEN(Raw_data!B700)-SEARCH(" ",Raw_data!B700))</f>
        <v>Rivers</v>
      </c>
      <c r="C700" t="str">
        <f>MID(Raw_data!C700,SEARCH("&gt;",Raw_data!C700)+1,SEARCH("/",Raw_data!C700)-SEARCH("&gt;",Raw_data!C700)-2)</f>
        <v>4380</v>
      </c>
      <c r="D700" t="s">
        <v>925</v>
      </c>
      <c r="E700">
        <f>VLOOKUP($D700,Sheet3!$A:$B,MATCH(E$1,Sheet3!$A$1:$B$1,0),0)</f>
        <v>31</v>
      </c>
      <c r="F700" s="4">
        <f>(0.05*Raw_data!D700)/(365/31)</f>
        <v>34008.54575342466</v>
      </c>
      <c r="G700" s="3">
        <f t="shared" si="10"/>
        <v>0.12879115830934743</v>
      </c>
    </row>
    <row r="701" spans="1:7" x14ac:dyDescent="0.25">
      <c r="A701" t="str">
        <f>LEFT(Raw_data!A701,44)</f>
        <v>July 2019</v>
      </c>
      <c r="B701" t="str">
        <f>MID(Raw_data!B701,SEARCH(" ",Raw_data!B701)+1,LEN(Raw_data!B701)-SEARCH(" ",Raw_data!B701))</f>
        <v>Sokoto</v>
      </c>
      <c r="C701" t="str">
        <f>MID(Raw_data!C701,SEARCH("&gt;",Raw_data!C701)+1,SEARCH("/",Raw_data!C701)-SEARCH("&gt;",Raw_data!C701)-2)</f>
        <v>7639</v>
      </c>
      <c r="D701" t="s">
        <v>925</v>
      </c>
      <c r="E701">
        <f>VLOOKUP($D701,Sheet3!$A:$B,MATCH(E$1,Sheet3!$A$1:$B$1,0),0)</f>
        <v>31</v>
      </c>
      <c r="F701" s="4">
        <f>(0.05*Raw_data!D701)/(365/31)</f>
        <v>23055.375205479453</v>
      </c>
      <c r="G701" s="3">
        <f t="shared" si="10"/>
        <v>0.3313327123032237</v>
      </c>
    </row>
    <row r="702" spans="1:7" x14ac:dyDescent="0.25">
      <c r="A702" t="str">
        <f>LEFT(Raw_data!A702,44)</f>
        <v>July 2019</v>
      </c>
      <c r="B702" t="str">
        <f>MID(Raw_data!B702,SEARCH(" ",Raw_data!B702)+1,LEN(Raw_data!B702)-SEARCH(" ",Raw_data!B702))</f>
        <v>Taraba</v>
      </c>
      <c r="C702" t="str">
        <f>MID(Raw_data!C702,SEARCH("&gt;",Raw_data!C702)+1,SEARCH("/",Raw_data!C702)-SEARCH("&gt;",Raw_data!C702)-2)</f>
        <v>2759</v>
      </c>
      <c r="D702" t="s">
        <v>925</v>
      </c>
      <c r="E702">
        <f>VLOOKUP($D702,Sheet3!$A:$B,MATCH(E$1,Sheet3!$A$1:$B$1,0),0)</f>
        <v>31</v>
      </c>
      <c r="F702" s="4">
        <f>(0.05*Raw_data!D702)/(365/31)</f>
        <v>14043.182602739729</v>
      </c>
      <c r="G702" s="3">
        <f t="shared" si="10"/>
        <v>0.19646543650737247</v>
      </c>
    </row>
    <row r="703" spans="1:7" x14ac:dyDescent="0.25">
      <c r="A703" t="str">
        <f>LEFT(Raw_data!A703,44)</f>
        <v>July 2019</v>
      </c>
      <c r="B703" t="str">
        <f>MID(Raw_data!B703,SEARCH(" ",Raw_data!B703)+1,LEN(Raw_data!B703)-SEARCH(" ",Raw_data!B703))</f>
        <v>Yobe</v>
      </c>
      <c r="C703" t="str">
        <f>MID(Raw_data!C703,SEARCH("&gt;",Raw_data!C703)+1,SEARCH("/",Raw_data!C703)-SEARCH("&gt;",Raw_data!C703)-2)</f>
        <v>8303</v>
      </c>
      <c r="D703" t="s">
        <v>925</v>
      </c>
      <c r="E703">
        <f>VLOOKUP($D703,Sheet3!$A:$B,MATCH(E$1,Sheet3!$A$1:$B$1,0),0)</f>
        <v>31</v>
      </c>
      <c r="F703" s="4">
        <f>(0.05*Raw_data!D703)/(365/31)</f>
        <v>15418.750273972604</v>
      </c>
      <c r="G703" s="3">
        <f t="shared" si="10"/>
        <v>0.53850019310681474</v>
      </c>
    </row>
    <row r="704" spans="1:7" x14ac:dyDescent="0.25">
      <c r="A704" t="str">
        <f>LEFT(Raw_data!A704,44)</f>
        <v>July 2019</v>
      </c>
      <c r="B704" t="str">
        <f>MID(Raw_data!B704,SEARCH(" ",Raw_data!B704)+1,LEN(Raw_data!B704)-SEARCH(" ",Raw_data!B704))</f>
        <v>Zamfara</v>
      </c>
      <c r="C704" t="str">
        <f>MID(Raw_data!C704,SEARCH("&gt;",Raw_data!C704)+1,SEARCH("/",Raw_data!C704)-SEARCH("&gt;",Raw_data!C704)-2)</f>
        <v>3423</v>
      </c>
      <c r="D704" t="s">
        <v>925</v>
      </c>
      <c r="E704">
        <f>VLOOKUP($D704,Sheet3!$A:$B,MATCH(E$1,Sheet3!$A$1:$B$1,0),0)</f>
        <v>31</v>
      </c>
      <c r="F704" s="4">
        <f>(0.05*Raw_data!D704)/(365/31)</f>
        <v>20848.366301369864</v>
      </c>
      <c r="G704" s="3">
        <f t="shared" si="10"/>
        <v>0.16418552660287286</v>
      </c>
    </row>
    <row r="705" spans="1:7" x14ac:dyDescent="0.25">
      <c r="A705" t="str">
        <f>LEFT(Raw_data!A705,44)</f>
        <v>August 2019</v>
      </c>
      <c r="B705" t="str">
        <f>MID(Raw_data!B705,SEARCH(" ",Raw_data!B705)+1,LEN(Raw_data!B705)-SEARCH(" ",Raw_data!B705))</f>
        <v>Anambra</v>
      </c>
      <c r="C705" t="str">
        <f>MID(Raw_data!C705,SEARCH("&gt;",Raw_data!C705)+1,SEARCH("/",Raw_data!C705)-SEARCH("&gt;",Raw_data!C705)-2)</f>
        <v>2384</v>
      </c>
      <c r="D705" t="s">
        <v>926</v>
      </c>
      <c r="E705">
        <f>VLOOKUP($D705,Sheet3!$A:$B,MATCH(E$1,Sheet3!$A$1:$B$1,0),0)</f>
        <v>31</v>
      </c>
      <c r="F705" s="4">
        <f>(0.05*Raw_data!D705)/(365/31)</f>
        <v>24970.797260273976</v>
      </c>
      <c r="G705" s="3">
        <f t="shared" si="10"/>
        <v>9.5471521199393339E-2</v>
      </c>
    </row>
    <row r="706" spans="1:7" x14ac:dyDescent="0.25">
      <c r="A706" t="str">
        <f>LEFT(Raw_data!A706,44)</f>
        <v>August 2019</v>
      </c>
      <c r="B706" t="str">
        <f>MID(Raw_data!B706,SEARCH(" ",Raw_data!B706)+1,LEN(Raw_data!B706)-SEARCH(" ",Raw_data!B706))</f>
        <v>Abia</v>
      </c>
      <c r="C706" t="str">
        <f>MID(Raw_data!C706,SEARCH("&gt;",Raw_data!C706)+1,SEARCH("/",Raw_data!C706)-SEARCH("&gt;",Raw_data!C706)-2)</f>
        <v>1423</v>
      </c>
      <c r="D706" t="s">
        <v>926</v>
      </c>
      <c r="E706">
        <f>VLOOKUP($D706,Sheet3!$A:$B,MATCH(E$1,Sheet3!$A$1:$B$1,0),0)</f>
        <v>31</v>
      </c>
      <c r="F706" s="4">
        <f>(0.05*Raw_data!D706)/(365/31)</f>
        <v>17015.878767123289</v>
      </c>
      <c r="G706" s="3">
        <f t="shared" si="10"/>
        <v>8.3627770241840579E-2</v>
      </c>
    </row>
    <row r="707" spans="1:7" x14ac:dyDescent="0.25">
      <c r="A707" t="str">
        <f>LEFT(Raw_data!A707,44)</f>
        <v>August 2019</v>
      </c>
      <c r="B707" t="str">
        <f>MID(Raw_data!B707,SEARCH(" ",Raw_data!B707)+1,LEN(Raw_data!B707)-SEARCH(" ",Raw_data!B707))</f>
        <v>Adamawa</v>
      </c>
      <c r="C707" t="str">
        <f>MID(Raw_data!C707,SEARCH("&gt;",Raw_data!C707)+1,SEARCH("/",Raw_data!C707)-SEARCH("&gt;",Raw_data!C707)-2)</f>
        <v>7104</v>
      </c>
      <c r="D707" t="s">
        <v>926</v>
      </c>
      <c r="E707">
        <f>VLOOKUP($D707,Sheet3!$A:$B,MATCH(E$1,Sheet3!$A$1:$B$1,0),0)</f>
        <v>31</v>
      </c>
      <c r="F707" s="4">
        <f>(0.05*Raw_data!D707)/(365/31)</f>
        <v>19509.1195890411</v>
      </c>
      <c r="G707" s="3">
        <f t="shared" ref="G707:G770" si="11">C707/F707</f>
        <v>0.36413739572289799</v>
      </c>
    </row>
    <row r="708" spans="1:7" x14ac:dyDescent="0.25">
      <c r="A708" t="str">
        <f>LEFT(Raw_data!A708,44)</f>
        <v>August 2019</v>
      </c>
      <c r="B708" t="str">
        <f>MID(Raw_data!B708,SEARCH(" ",Raw_data!B708)+1,LEN(Raw_data!B708)-SEARCH(" ",Raw_data!B708))</f>
        <v>Akwa-Ibom</v>
      </c>
      <c r="C708" t="str">
        <f>MID(Raw_data!C708,SEARCH("&gt;",Raw_data!C708)+1,SEARCH("/",Raw_data!C708)-SEARCH("&gt;",Raw_data!C708)-2)</f>
        <v>963</v>
      </c>
      <c r="D708" t="s">
        <v>926</v>
      </c>
      <c r="E708">
        <f>VLOOKUP($D708,Sheet3!$A:$B,MATCH(E$1,Sheet3!$A$1:$B$1,0),0)</f>
        <v>31</v>
      </c>
      <c r="F708" s="4">
        <f>(0.05*Raw_data!D708)/(365/31)</f>
        <v>25710.754520547947</v>
      </c>
      <c r="G708" s="3">
        <f t="shared" si="11"/>
        <v>3.7455143497650903E-2</v>
      </c>
    </row>
    <row r="709" spans="1:7" x14ac:dyDescent="0.25">
      <c r="A709" t="str">
        <f>LEFT(Raw_data!A709,44)</f>
        <v>August 2019</v>
      </c>
      <c r="B709" t="str">
        <f>MID(Raw_data!B709,SEARCH(" ",Raw_data!B709)+1,LEN(Raw_data!B709)-SEARCH(" ",Raw_data!B709))</f>
        <v>Bauchi</v>
      </c>
      <c r="C709" t="str">
        <f>MID(Raw_data!C709,SEARCH("&gt;",Raw_data!C709)+1,SEARCH("/",Raw_data!C709)-SEARCH("&gt;",Raw_data!C709)-2)</f>
        <v>8308</v>
      </c>
      <c r="D709" t="s">
        <v>926</v>
      </c>
      <c r="E709">
        <f>VLOOKUP($D709,Sheet3!$A:$B,MATCH(E$1,Sheet3!$A$1:$B$1,0),0)</f>
        <v>31</v>
      </c>
      <c r="F709" s="4">
        <f>(0.05*Raw_data!D709)/(365/31)</f>
        <v>30670.695068493154</v>
      </c>
      <c r="G709" s="3">
        <f t="shared" si="11"/>
        <v>0.27087746076333608</v>
      </c>
    </row>
    <row r="710" spans="1:7" x14ac:dyDescent="0.25">
      <c r="A710" t="str">
        <f>LEFT(Raw_data!A710,44)</f>
        <v>August 2019</v>
      </c>
      <c r="B710" t="str">
        <f>MID(Raw_data!B710,SEARCH(" ",Raw_data!B710)+1,LEN(Raw_data!B710)-SEARCH(" ",Raw_data!B710))</f>
        <v>Benue</v>
      </c>
      <c r="C710" t="str">
        <f>MID(Raw_data!C710,SEARCH("&gt;",Raw_data!C710)+1,SEARCH("/",Raw_data!C710)-SEARCH("&gt;",Raw_data!C710)-2)</f>
        <v>1646</v>
      </c>
      <c r="D710" t="s">
        <v>926</v>
      </c>
      <c r="E710">
        <f>VLOOKUP($D710,Sheet3!$A:$B,MATCH(E$1,Sheet3!$A$1:$B$1,0),0)</f>
        <v>31</v>
      </c>
      <c r="F710" s="4">
        <f>(0.05*Raw_data!D710)/(365/31)</f>
        <v>26312.218219178085</v>
      </c>
      <c r="G710" s="3">
        <f t="shared" si="11"/>
        <v>6.2556489395496365E-2</v>
      </c>
    </row>
    <row r="711" spans="1:7" x14ac:dyDescent="0.25">
      <c r="A711" t="str">
        <f>LEFT(Raw_data!A711,44)</f>
        <v>August 2019</v>
      </c>
      <c r="B711" t="str">
        <f>MID(Raw_data!B711,SEARCH(" ",Raw_data!B711)+1,LEN(Raw_data!B711)-SEARCH(" ",Raw_data!B711))</f>
        <v>Borno</v>
      </c>
      <c r="C711" t="str">
        <f>MID(Raw_data!C711,SEARCH("&gt;",Raw_data!C711)+1,SEARCH("/",Raw_data!C711)-SEARCH("&gt;",Raw_data!C711)-2)</f>
        <v>8336</v>
      </c>
      <c r="D711" t="s">
        <v>926</v>
      </c>
      <c r="E711">
        <f>VLOOKUP($D711,Sheet3!$A:$B,MATCH(E$1,Sheet3!$A$1:$B$1,0),0)</f>
        <v>31</v>
      </c>
      <c r="F711" s="4">
        <f>(0.05*Raw_data!D711)/(365/31)</f>
        <v>27225.673561643842</v>
      </c>
      <c r="G711" s="3">
        <f t="shared" si="11"/>
        <v>0.30618158926815126</v>
      </c>
    </row>
    <row r="712" spans="1:7" x14ac:dyDescent="0.25">
      <c r="A712" t="str">
        <f>LEFT(Raw_data!A712,44)</f>
        <v>August 2019</v>
      </c>
      <c r="B712" t="str">
        <f>MID(Raw_data!B712,SEARCH(" ",Raw_data!B712)+1,LEN(Raw_data!B712)-SEARCH(" ",Raw_data!B712))</f>
        <v>Bayelsa</v>
      </c>
      <c r="C712" t="str">
        <f>MID(Raw_data!C712,SEARCH("&gt;",Raw_data!C712)+1,SEARCH("/",Raw_data!C712)-SEARCH("&gt;",Raw_data!C712)-2)</f>
        <v>613</v>
      </c>
      <c r="D712" t="s">
        <v>926</v>
      </c>
      <c r="E712">
        <f>VLOOKUP($D712,Sheet3!$A:$B,MATCH(E$1,Sheet3!$A$1:$B$1,0),0)</f>
        <v>31</v>
      </c>
      <c r="F712" s="4">
        <f>(0.05*Raw_data!D712)/(365/31)</f>
        <v>10489.257671232877</v>
      </c>
      <c r="G712" s="3">
        <f t="shared" si="11"/>
        <v>5.8440741872627648E-2</v>
      </c>
    </row>
    <row r="713" spans="1:7" x14ac:dyDescent="0.25">
      <c r="A713" t="str">
        <f>LEFT(Raw_data!A713,44)</f>
        <v>August 2019</v>
      </c>
      <c r="B713" t="str">
        <f>MID(Raw_data!B713,SEARCH(" ",Raw_data!B713)+1,LEN(Raw_data!B713)-SEARCH(" ",Raw_data!B713))</f>
        <v>Cross River</v>
      </c>
      <c r="C713" t="str">
        <f>MID(Raw_data!C713,SEARCH("&gt;",Raw_data!C713)+1,SEARCH("/",Raw_data!C713)-SEARCH("&gt;",Raw_data!C713)-2)</f>
        <v>1795</v>
      </c>
      <c r="D713" t="s">
        <v>926</v>
      </c>
      <c r="E713">
        <f>VLOOKUP($D713,Sheet3!$A:$B,MATCH(E$1,Sheet3!$A$1:$B$1,0),0)</f>
        <v>31</v>
      </c>
      <c r="F713" s="4">
        <f>(0.05*Raw_data!D713)/(365/31)</f>
        <v>17790.212054794523</v>
      </c>
      <c r="G713" s="3">
        <f t="shared" si="11"/>
        <v>0.10089817898017923</v>
      </c>
    </row>
    <row r="714" spans="1:7" x14ac:dyDescent="0.25">
      <c r="A714" t="str">
        <f>LEFT(Raw_data!A714,44)</f>
        <v>August 2019</v>
      </c>
      <c r="B714" t="str">
        <f>MID(Raw_data!B714,SEARCH(" ",Raw_data!B714)+1,LEN(Raw_data!B714)-SEARCH(" ",Raw_data!B714))</f>
        <v>Delta</v>
      </c>
      <c r="C714" t="str">
        <f>MID(Raw_data!C714,SEARCH("&gt;",Raw_data!C714)+1,SEARCH("/",Raw_data!C714)-SEARCH("&gt;",Raw_data!C714)-2)</f>
        <v>3368</v>
      </c>
      <c r="D714" t="s">
        <v>926</v>
      </c>
      <c r="E714">
        <f>VLOOKUP($D714,Sheet3!$A:$B,MATCH(E$1,Sheet3!$A$1:$B$1,0),0)</f>
        <v>31</v>
      </c>
      <c r="F714" s="4">
        <f>(0.05*Raw_data!D714)/(365/31)</f>
        <v>26211.281369863016</v>
      </c>
      <c r="G714" s="3">
        <f t="shared" si="11"/>
        <v>0.12849429039636462</v>
      </c>
    </row>
    <row r="715" spans="1:7" x14ac:dyDescent="0.25">
      <c r="A715" t="str">
        <f>LEFT(Raw_data!A715,44)</f>
        <v>August 2019</v>
      </c>
      <c r="B715" t="str">
        <f>MID(Raw_data!B715,SEARCH(" ",Raw_data!B715)+1,LEN(Raw_data!B715)-SEARCH(" ",Raw_data!B715))</f>
        <v>Ebonyi</v>
      </c>
      <c r="C715" t="str">
        <f>MID(Raw_data!C715,SEARCH("&gt;",Raw_data!C715)+1,SEARCH("/",Raw_data!C715)-SEARCH("&gt;",Raw_data!C715)-2)</f>
        <v>1268</v>
      </c>
      <c r="D715" t="s">
        <v>926</v>
      </c>
      <c r="E715">
        <f>VLOOKUP($D715,Sheet3!$A:$B,MATCH(E$1,Sheet3!$A$1:$B$1,0),0)</f>
        <v>31</v>
      </c>
      <c r="F715" s="4">
        <f>(0.05*Raw_data!D715)/(365/31)</f>
        <v>13216.276712328769</v>
      </c>
      <c r="G715" s="3">
        <f t="shared" si="11"/>
        <v>9.5942301118525281E-2</v>
      </c>
    </row>
    <row r="716" spans="1:7" x14ac:dyDescent="0.25">
      <c r="A716" t="str">
        <f>LEFT(Raw_data!A716,44)</f>
        <v>August 2019</v>
      </c>
      <c r="B716" t="str">
        <f>MID(Raw_data!B716,SEARCH(" ",Raw_data!B716)+1,LEN(Raw_data!B716)-SEARCH(" ",Raw_data!B716))</f>
        <v>Edo</v>
      </c>
      <c r="C716" t="str">
        <f>MID(Raw_data!C716,SEARCH("&gt;",Raw_data!C716)+1,SEARCH("/",Raw_data!C716)-SEARCH("&gt;",Raw_data!C716)-2)</f>
        <v>2586</v>
      </c>
      <c r="D716" t="s">
        <v>926</v>
      </c>
      <c r="E716">
        <f>VLOOKUP($D716,Sheet3!$A:$B,MATCH(E$1,Sheet3!$A$1:$B$1,0),0)</f>
        <v>31</v>
      </c>
      <c r="F716" s="4">
        <f>(0.05*Raw_data!D716)/(365/31)</f>
        <v>19323.484794520551</v>
      </c>
      <c r="G716" s="3">
        <f t="shared" si="11"/>
        <v>0.13382679301889155</v>
      </c>
    </row>
    <row r="717" spans="1:7" x14ac:dyDescent="0.25">
      <c r="A717" t="str">
        <f>LEFT(Raw_data!A717,44)</f>
        <v>August 2019</v>
      </c>
      <c r="B717" t="str">
        <f>MID(Raw_data!B717,SEARCH(" ",Raw_data!B717)+1,LEN(Raw_data!B717)-SEARCH(" ",Raw_data!B717))</f>
        <v>Ekiti</v>
      </c>
      <c r="C717" t="str">
        <f>MID(Raw_data!C717,SEARCH("&gt;",Raw_data!C717)+1,SEARCH("/",Raw_data!C717)-SEARCH("&gt;",Raw_data!C717)-2)</f>
        <v>629</v>
      </c>
      <c r="D717" t="s">
        <v>926</v>
      </c>
      <c r="E717">
        <f>VLOOKUP($D717,Sheet3!$A:$B,MATCH(E$1,Sheet3!$A$1:$B$1,0),0)</f>
        <v>31</v>
      </c>
      <c r="F717" s="4">
        <f>(0.05*Raw_data!D717)/(365/31)</f>
        <v>15057.26479452055</v>
      </c>
      <c r="G717" s="3">
        <f t="shared" si="11"/>
        <v>4.1773855250848597E-2</v>
      </c>
    </row>
    <row r="718" spans="1:7" x14ac:dyDescent="0.25">
      <c r="A718" t="str">
        <f>LEFT(Raw_data!A718,44)</f>
        <v>August 2019</v>
      </c>
      <c r="B718" t="str">
        <f>MID(Raw_data!B718,SEARCH(" ",Raw_data!B718)+1,LEN(Raw_data!B718)-SEARCH(" ",Raw_data!B718))</f>
        <v>Enugu</v>
      </c>
      <c r="C718" t="str">
        <f>MID(Raw_data!C718,SEARCH("&gt;",Raw_data!C718)+1,SEARCH("/",Raw_data!C718)-SEARCH("&gt;",Raw_data!C718)-2)</f>
        <v>1966</v>
      </c>
      <c r="D718" t="s">
        <v>926</v>
      </c>
      <c r="E718">
        <f>VLOOKUP($D718,Sheet3!$A:$B,MATCH(E$1,Sheet3!$A$1:$B$1,0),0)</f>
        <v>31</v>
      </c>
      <c r="F718" s="4">
        <f>(0.05*Raw_data!D718)/(365/31)</f>
        <v>20313.285068493155</v>
      </c>
      <c r="G718" s="3">
        <f t="shared" si="11"/>
        <v>9.67839516538542E-2</v>
      </c>
    </row>
    <row r="719" spans="1:7" x14ac:dyDescent="0.25">
      <c r="A719" t="str">
        <f>LEFT(Raw_data!A719,44)</f>
        <v>August 2019</v>
      </c>
      <c r="B719" t="str">
        <f>MID(Raw_data!B719,SEARCH(" ",Raw_data!B719)+1,LEN(Raw_data!B719)-SEARCH(" ",Raw_data!B719))</f>
        <v>Federal Capital Territory</v>
      </c>
      <c r="C719" t="str">
        <f>MID(Raw_data!C719,SEARCH("&gt;",Raw_data!C719)+1,SEARCH("/",Raw_data!C719)-SEARCH("&gt;",Raw_data!C719)-2)</f>
        <v>4854</v>
      </c>
      <c r="D719" t="s">
        <v>926</v>
      </c>
      <c r="E719">
        <f>VLOOKUP($D719,Sheet3!$A:$B,MATCH(E$1,Sheet3!$A$1:$B$1,0),0)</f>
        <v>31</v>
      </c>
      <c r="F719" s="4">
        <f>(0.05*Raw_data!D719)/(365/31)</f>
        <v>8986.9721917808238</v>
      </c>
      <c r="G719" s="3">
        <f t="shared" si="11"/>
        <v>0.54011516853688513</v>
      </c>
    </row>
    <row r="720" spans="1:7" x14ac:dyDescent="0.25">
      <c r="A720" t="str">
        <f>LEFT(Raw_data!A720,44)</f>
        <v>August 2019</v>
      </c>
      <c r="B720" t="str">
        <f>MID(Raw_data!B720,SEARCH(" ",Raw_data!B720)+1,LEN(Raw_data!B720)-SEARCH(" ",Raw_data!B720))</f>
        <v>Gombe</v>
      </c>
      <c r="C720" t="str">
        <f>MID(Raw_data!C720,SEARCH("&gt;",Raw_data!C720)+1,SEARCH("/",Raw_data!C720)-SEARCH("&gt;",Raw_data!C720)-2)</f>
        <v>3813</v>
      </c>
      <c r="D720" t="s">
        <v>926</v>
      </c>
      <c r="E720">
        <f>VLOOKUP($D720,Sheet3!$A:$B,MATCH(E$1,Sheet3!$A$1:$B$1,0),0)</f>
        <v>31</v>
      </c>
      <c r="F720" s="4">
        <f>(0.05*Raw_data!D720)/(365/31)</f>
        <v>15054.245479452056</v>
      </c>
      <c r="G720" s="3">
        <f t="shared" si="11"/>
        <v>0.25328403241494007</v>
      </c>
    </row>
    <row r="721" spans="1:7" x14ac:dyDescent="0.25">
      <c r="A721" t="str">
        <f>LEFT(Raw_data!A721,44)</f>
        <v>August 2019</v>
      </c>
      <c r="B721" t="str">
        <f>MID(Raw_data!B721,SEARCH(" ",Raw_data!B721)+1,LEN(Raw_data!B721)-SEARCH(" ",Raw_data!B721))</f>
        <v>Imo</v>
      </c>
      <c r="C721" t="str">
        <f>MID(Raw_data!C721,SEARCH("&gt;",Raw_data!C721)+1,SEARCH("/",Raw_data!C721)-SEARCH("&gt;",Raw_data!C721)-2)</f>
        <v>1486</v>
      </c>
      <c r="D721" t="s">
        <v>926</v>
      </c>
      <c r="E721">
        <f>VLOOKUP($D721,Sheet3!$A:$B,MATCH(E$1,Sheet3!$A$1:$B$1,0),0)</f>
        <v>31</v>
      </c>
      <c r="F721" s="4">
        <f>(0.05*Raw_data!D721)/(365/31)</f>
        <v>25165.668356164388</v>
      </c>
      <c r="G721" s="3">
        <f t="shared" si="11"/>
        <v>5.9048699957774058E-2</v>
      </c>
    </row>
    <row r="722" spans="1:7" x14ac:dyDescent="0.25">
      <c r="A722" t="str">
        <f>LEFT(Raw_data!A722,44)</f>
        <v>August 2019</v>
      </c>
      <c r="B722" t="str">
        <f>MID(Raw_data!B722,SEARCH(" ",Raw_data!B722)+1,LEN(Raw_data!B722)-SEARCH(" ",Raw_data!B722))</f>
        <v>Jigawa</v>
      </c>
      <c r="C722" t="str">
        <f>MID(Raw_data!C722,SEARCH("&gt;",Raw_data!C722)+1,SEARCH("/",Raw_data!C722)-SEARCH("&gt;",Raw_data!C722)-2)</f>
        <v>10053</v>
      </c>
      <c r="D722" t="s">
        <v>926</v>
      </c>
      <c r="E722">
        <f>VLOOKUP($D722,Sheet3!$A:$B,MATCH(E$1,Sheet3!$A$1:$B$1,0),0)</f>
        <v>31</v>
      </c>
      <c r="F722" s="4">
        <f>(0.05*Raw_data!D722)/(365/31)</f>
        <v>26778.921095890415</v>
      </c>
      <c r="G722" s="3">
        <f t="shared" si="11"/>
        <v>0.37540720793052296</v>
      </c>
    </row>
    <row r="723" spans="1:7" x14ac:dyDescent="0.25">
      <c r="A723" t="str">
        <f>LEFT(Raw_data!A723,44)</f>
        <v>August 2019</v>
      </c>
      <c r="B723" t="str">
        <f>MID(Raw_data!B723,SEARCH(" ",Raw_data!B723)+1,LEN(Raw_data!B723)-SEARCH(" ",Raw_data!B723))</f>
        <v>Kaduna</v>
      </c>
      <c r="C723" t="str">
        <f>MID(Raw_data!C723,SEARCH("&gt;",Raw_data!C723)+1,SEARCH("/",Raw_data!C723)-SEARCH("&gt;",Raw_data!C723)-2)</f>
        <v>16237</v>
      </c>
      <c r="D723" t="s">
        <v>926</v>
      </c>
      <c r="E723">
        <f>VLOOKUP($D723,Sheet3!$A:$B,MATCH(E$1,Sheet3!$A$1:$B$1,0),0)</f>
        <v>31</v>
      </c>
      <c r="F723" s="4">
        <f>(0.05*Raw_data!D723)/(365/31)</f>
        <v>37832.540136986303</v>
      </c>
      <c r="G723" s="3">
        <f t="shared" si="11"/>
        <v>0.42918080417566751</v>
      </c>
    </row>
    <row r="724" spans="1:7" x14ac:dyDescent="0.25">
      <c r="A724" t="str">
        <f>LEFT(Raw_data!A724,44)</f>
        <v>August 2019</v>
      </c>
      <c r="B724" t="str">
        <f>MID(Raw_data!B724,SEARCH(" ",Raw_data!B724)+1,LEN(Raw_data!B724)-SEARCH(" ",Raw_data!B724))</f>
        <v>Kebbi</v>
      </c>
      <c r="C724" t="str">
        <f>MID(Raw_data!C724,SEARCH("&gt;",Raw_data!C724)+1,SEARCH("/",Raw_data!C724)-SEARCH("&gt;",Raw_data!C724)-2)</f>
        <v>4400</v>
      </c>
      <c r="D724" t="s">
        <v>926</v>
      </c>
      <c r="E724">
        <f>VLOOKUP($D724,Sheet3!$A:$B,MATCH(E$1,Sheet3!$A$1:$B$1,0),0)</f>
        <v>31</v>
      </c>
      <c r="F724" s="4">
        <f>(0.05*Raw_data!D724)/(365/31)</f>
        <v>20453.264931506852</v>
      </c>
      <c r="G724" s="3">
        <f t="shared" si="11"/>
        <v>0.2151245786300896</v>
      </c>
    </row>
    <row r="725" spans="1:7" x14ac:dyDescent="0.25">
      <c r="A725" t="str">
        <f>LEFT(Raw_data!A725,44)</f>
        <v>August 2019</v>
      </c>
      <c r="B725" t="str">
        <f>MID(Raw_data!B725,SEARCH(" ",Raw_data!B725)+1,LEN(Raw_data!B725)-SEARCH(" ",Raw_data!B725))</f>
        <v>Kano</v>
      </c>
      <c r="C725" t="str">
        <f>MID(Raw_data!C725,SEARCH("&gt;",Raw_data!C725)+1,SEARCH("/",Raw_data!C725)-SEARCH("&gt;",Raw_data!C725)-2)</f>
        <v>13624</v>
      </c>
      <c r="D725" t="s">
        <v>926</v>
      </c>
      <c r="E725">
        <f>VLOOKUP($D725,Sheet3!$A:$B,MATCH(E$1,Sheet3!$A$1:$B$1,0),0)</f>
        <v>31</v>
      </c>
      <c r="F725" s="4">
        <f>(0.05*Raw_data!D725)/(365/31)</f>
        <v>60773.780136986308</v>
      </c>
      <c r="G725" s="3">
        <f t="shared" si="11"/>
        <v>0.22417562260058546</v>
      </c>
    </row>
    <row r="726" spans="1:7" x14ac:dyDescent="0.25">
      <c r="A726" t="str">
        <f>LEFT(Raw_data!A726,44)</f>
        <v>August 2019</v>
      </c>
      <c r="B726" t="str">
        <f>MID(Raw_data!B726,SEARCH(" ",Raw_data!B726)+1,LEN(Raw_data!B726)-SEARCH(" ",Raw_data!B726))</f>
        <v>Kogi</v>
      </c>
      <c r="C726" t="str">
        <f>MID(Raw_data!C726,SEARCH("&gt;",Raw_data!C726)+1,SEARCH("/",Raw_data!C726)-SEARCH("&gt;",Raw_data!C726)-2)</f>
        <v>1492</v>
      </c>
      <c r="D726" t="s">
        <v>926</v>
      </c>
      <c r="E726">
        <f>VLOOKUP($D726,Sheet3!$A:$B,MATCH(E$1,Sheet3!$A$1:$B$1,0),0)</f>
        <v>31</v>
      </c>
      <c r="F726" s="4">
        <f>(0.05*Raw_data!D726)/(365/31)</f>
        <v>20445.430000000004</v>
      </c>
      <c r="G726" s="3">
        <f t="shared" si="11"/>
        <v>7.2974743011029838E-2</v>
      </c>
    </row>
    <row r="727" spans="1:7" x14ac:dyDescent="0.25">
      <c r="A727" t="str">
        <f>LEFT(Raw_data!A727,44)</f>
        <v>August 2019</v>
      </c>
      <c r="B727" t="str">
        <f>MID(Raw_data!B727,SEARCH(" ",Raw_data!B727)+1,LEN(Raw_data!B727)-SEARCH(" ",Raw_data!B727))</f>
        <v>Katsina</v>
      </c>
      <c r="C727" t="str">
        <f>MID(Raw_data!C727,SEARCH("&gt;",Raw_data!C727)+1,SEARCH("/",Raw_data!C727)-SEARCH("&gt;",Raw_data!C727)-2)</f>
        <v>14146</v>
      </c>
      <c r="D727" t="s">
        <v>926</v>
      </c>
      <c r="E727">
        <f>VLOOKUP($D727,Sheet3!$A:$B,MATCH(E$1,Sheet3!$A$1:$B$1,0),0)</f>
        <v>31</v>
      </c>
      <c r="F727" s="4">
        <f>(0.05*Raw_data!D727)/(365/31)</f>
        <v>36123.913561643836</v>
      </c>
      <c r="G727" s="3">
        <f t="shared" si="11"/>
        <v>0.39159655212496525</v>
      </c>
    </row>
    <row r="728" spans="1:7" x14ac:dyDescent="0.25">
      <c r="A728" t="str">
        <f>LEFT(Raw_data!A728,44)</f>
        <v>August 2019</v>
      </c>
      <c r="B728" t="str">
        <f>MID(Raw_data!B728,SEARCH(" ",Raw_data!B728)+1,LEN(Raw_data!B728)-SEARCH(" ",Raw_data!B728))</f>
        <v>Kwara</v>
      </c>
      <c r="C728" t="str">
        <f>MID(Raw_data!C728,SEARCH("&gt;",Raw_data!C728)+1,SEARCH("/",Raw_data!C728)-SEARCH("&gt;",Raw_data!C728)-2)</f>
        <v>1371</v>
      </c>
      <c r="D728" t="s">
        <v>926</v>
      </c>
      <c r="E728">
        <f>VLOOKUP($D728,Sheet3!$A:$B,MATCH(E$1,Sheet3!$A$1:$B$1,0),0)</f>
        <v>31</v>
      </c>
      <c r="F728" s="4">
        <f>(0.05*Raw_data!D728)/(365/31)</f>
        <v>14786.677260273975</v>
      </c>
      <c r="G728" s="3">
        <f t="shared" si="11"/>
        <v>9.2718599038023333E-2</v>
      </c>
    </row>
    <row r="729" spans="1:7" x14ac:dyDescent="0.25">
      <c r="A729" t="str">
        <f>LEFT(Raw_data!A729,44)</f>
        <v>August 2019</v>
      </c>
      <c r="B729" t="str">
        <f>MID(Raw_data!B729,SEARCH(" ",Raw_data!B729)+1,LEN(Raw_data!B729)-SEARCH(" ",Raw_data!B729))</f>
        <v>Lagos</v>
      </c>
      <c r="C729" t="str">
        <f>MID(Raw_data!C729,SEARCH("&gt;",Raw_data!C729)+1,SEARCH("/",Raw_data!C729)-SEARCH("&gt;",Raw_data!C729)-2)</f>
        <v>12823</v>
      </c>
      <c r="D729" t="s">
        <v>926</v>
      </c>
      <c r="E729">
        <f>VLOOKUP($D729,Sheet3!$A:$B,MATCH(E$1,Sheet3!$A$1:$B$1,0),0)</f>
        <v>31</v>
      </c>
      <c r="F729" s="4">
        <f>(0.05*Raw_data!D729)/(365/31)</f>
        <v>57646.105205479456</v>
      </c>
      <c r="G729" s="3">
        <f t="shared" si="11"/>
        <v>0.22244347565707059</v>
      </c>
    </row>
    <row r="730" spans="1:7" x14ac:dyDescent="0.25">
      <c r="A730" t="str">
        <f>LEFT(Raw_data!A730,44)</f>
        <v>August 2019</v>
      </c>
      <c r="B730" t="str">
        <f>MID(Raw_data!B730,SEARCH(" ",Raw_data!B730)+1,LEN(Raw_data!B730)-SEARCH(" ",Raw_data!B730))</f>
        <v>Nasarawa</v>
      </c>
      <c r="C730" t="str">
        <f>MID(Raw_data!C730,SEARCH("&gt;",Raw_data!C730)+1,SEARCH("/",Raw_data!C730)-SEARCH("&gt;",Raw_data!C730)-2)</f>
        <v>5669</v>
      </c>
      <c r="D730" t="s">
        <v>926</v>
      </c>
      <c r="E730">
        <f>VLOOKUP($D730,Sheet3!$A:$B,MATCH(E$1,Sheet3!$A$1:$B$1,0),0)</f>
        <v>31</v>
      </c>
      <c r="F730" s="4">
        <f>(0.05*Raw_data!D730)/(365/31)</f>
        <v>11619.83191780822</v>
      </c>
      <c r="G730" s="3">
        <f t="shared" si="11"/>
        <v>0.48787280574272796</v>
      </c>
    </row>
    <row r="731" spans="1:7" x14ac:dyDescent="0.25">
      <c r="A731" t="str">
        <f>LEFT(Raw_data!A731,44)</f>
        <v>August 2019</v>
      </c>
      <c r="B731" t="str">
        <f>MID(Raw_data!B731,SEARCH(" ",Raw_data!B731)+1,LEN(Raw_data!B731)-SEARCH(" ",Raw_data!B731))</f>
        <v>Niger</v>
      </c>
      <c r="C731" t="str">
        <f>MID(Raw_data!C731,SEARCH("&gt;",Raw_data!C731)+1,SEARCH("/",Raw_data!C731)-SEARCH("&gt;",Raw_data!C731)-2)</f>
        <v>7620</v>
      </c>
      <c r="D731" t="s">
        <v>926</v>
      </c>
      <c r="E731">
        <f>VLOOKUP($D731,Sheet3!$A:$B,MATCH(E$1,Sheet3!$A$1:$B$1,0),0)</f>
        <v>31</v>
      </c>
      <c r="F731" s="4">
        <f>(0.05*Raw_data!D731)/(365/31)</f>
        <v>25907.791369863018</v>
      </c>
      <c r="G731" s="3">
        <f t="shared" si="11"/>
        <v>0.29412001552798861</v>
      </c>
    </row>
    <row r="732" spans="1:7" x14ac:dyDescent="0.25">
      <c r="A732" t="str">
        <f>LEFT(Raw_data!A732,44)</f>
        <v>August 2019</v>
      </c>
      <c r="B732" t="str">
        <f>MID(Raw_data!B732,SEARCH(" ",Raw_data!B732)+1,LEN(Raw_data!B732)-SEARCH(" ",Raw_data!B732))</f>
        <v>Ogun</v>
      </c>
      <c r="C732" t="str">
        <f>MID(Raw_data!C732,SEARCH("&gt;",Raw_data!C732)+1,SEARCH("/",Raw_data!C732)-SEARCH("&gt;",Raw_data!C732)-2)</f>
        <v>2765</v>
      </c>
      <c r="D732" t="s">
        <v>926</v>
      </c>
      <c r="E732">
        <f>VLOOKUP($D732,Sheet3!$A:$B,MATCH(E$1,Sheet3!$A$1:$B$1,0),0)</f>
        <v>31</v>
      </c>
      <c r="F732" s="4">
        <f>(0.05*Raw_data!D732)/(365/31)</f>
        <v>24145.178082191782</v>
      </c>
      <c r="G732" s="3">
        <f t="shared" si="11"/>
        <v>0.11451561842235154</v>
      </c>
    </row>
    <row r="733" spans="1:7" x14ac:dyDescent="0.25">
      <c r="A733" t="str">
        <f>LEFT(Raw_data!A733,44)</f>
        <v>August 2019</v>
      </c>
      <c r="B733" t="str">
        <f>MID(Raw_data!B733,SEARCH(" ",Raw_data!B733)+1,LEN(Raw_data!B733)-SEARCH(" ",Raw_data!B733))</f>
        <v>Ondo</v>
      </c>
      <c r="C733" t="str">
        <f>MID(Raw_data!C733,SEARCH("&gt;",Raw_data!C733)+1,SEARCH("/",Raw_data!C733)-SEARCH("&gt;",Raw_data!C733)-2)</f>
        <v>2459</v>
      </c>
      <c r="D733" t="s">
        <v>926</v>
      </c>
      <c r="E733">
        <f>VLOOKUP($D733,Sheet3!$A:$B,MATCH(E$1,Sheet3!$A$1:$B$1,0),0)</f>
        <v>31</v>
      </c>
      <c r="F733" s="4">
        <f>(0.05*Raw_data!D733)/(365/31)</f>
        <v>21459.032328767127</v>
      </c>
      <c r="G733" s="3">
        <f t="shared" si="11"/>
        <v>0.11459044202582994</v>
      </c>
    </row>
    <row r="734" spans="1:7" x14ac:dyDescent="0.25">
      <c r="A734" t="str">
        <f>LEFT(Raw_data!A734,44)</f>
        <v>August 2019</v>
      </c>
      <c r="B734" t="str">
        <f>MID(Raw_data!B734,SEARCH(" ",Raw_data!B734)+1,LEN(Raw_data!B734)-SEARCH(" ",Raw_data!B734))</f>
        <v>Osun</v>
      </c>
      <c r="C734" t="str">
        <f>MID(Raw_data!C734,SEARCH("&gt;",Raw_data!C734)+1,SEARCH("/",Raw_data!C734)-SEARCH("&gt;",Raw_data!C734)-2)</f>
        <v>1883</v>
      </c>
      <c r="D734" t="s">
        <v>926</v>
      </c>
      <c r="E734">
        <f>VLOOKUP($D734,Sheet3!$A:$B,MATCH(E$1,Sheet3!$A$1:$B$1,0),0)</f>
        <v>31</v>
      </c>
      <c r="F734" s="4">
        <f>(0.05*Raw_data!D734)/(365/31)</f>
        <v>21895.244794520549</v>
      </c>
      <c r="G734" s="3">
        <f t="shared" si="11"/>
        <v>8.6000408658195734E-2</v>
      </c>
    </row>
    <row r="735" spans="1:7" x14ac:dyDescent="0.25">
      <c r="A735" t="str">
        <f>LEFT(Raw_data!A735,44)</f>
        <v>August 2019</v>
      </c>
      <c r="B735" t="str">
        <f>MID(Raw_data!B735,SEARCH(" ",Raw_data!B735)+1,LEN(Raw_data!B735)-SEARCH(" ",Raw_data!B735))</f>
        <v>Oyo</v>
      </c>
      <c r="C735" t="str">
        <f>MID(Raw_data!C735,SEARCH("&gt;",Raw_data!C735)+1,SEARCH("/",Raw_data!C735)-SEARCH("&gt;",Raw_data!C735)-2)</f>
        <v>6270</v>
      </c>
      <c r="D735" t="s">
        <v>926</v>
      </c>
      <c r="E735">
        <f>VLOOKUP($D735,Sheet3!$A:$B,MATCH(E$1,Sheet3!$A$1:$B$1,0),0)</f>
        <v>31</v>
      </c>
      <c r="F735" s="4">
        <f>(0.05*Raw_data!D735)/(365/31)</f>
        <v>36672.545616438358</v>
      </c>
      <c r="G735" s="3">
        <f t="shared" si="11"/>
        <v>0.17097258711131008</v>
      </c>
    </row>
    <row r="736" spans="1:7" x14ac:dyDescent="0.25">
      <c r="A736" t="str">
        <f>LEFT(Raw_data!A736,44)</f>
        <v>August 2019</v>
      </c>
      <c r="B736" t="str">
        <f>MID(Raw_data!B736,SEARCH(" ",Raw_data!B736)+1,LEN(Raw_data!B736)-SEARCH(" ",Raw_data!B736))</f>
        <v>Plateau</v>
      </c>
      <c r="C736" t="str">
        <f>MID(Raw_data!C736,SEARCH("&gt;",Raw_data!C736)+1,SEARCH("/",Raw_data!C736)-SEARCH("&gt;",Raw_data!C736)-2)</f>
        <v>4705</v>
      </c>
      <c r="D736" t="s">
        <v>926</v>
      </c>
      <c r="E736">
        <f>VLOOKUP($D736,Sheet3!$A:$B,MATCH(E$1,Sheet3!$A$1:$B$1,0),0)</f>
        <v>31</v>
      </c>
      <c r="F736" s="4">
        <f>(0.05*Raw_data!D736)/(365/31)</f>
        <v>19085.595890410961</v>
      </c>
      <c r="G736" s="3">
        <f t="shared" si="11"/>
        <v>0.24652099033302383</v>
      </c>
    </row>
    <row r="737" spans="1:7" x14ac:dyDescent="0.25">
      <c r="A737" t="str">
        <f>LEFT(Raw_data!A737,44)</f>
        <v>August 2019</v>
      </c>
      <c r="B737" t="str">
        <f>MID(Raw_data!B737,SEARCH(" ",Raw_data!B737)+1,LEN(Raw_data!B737)-SEARCH(" ",Raw_data!B737))</f>
        <v>Rivers</v>
      </c>
      <c r="C737" t="str">
        <f>MID(Raw_data!C737,SEARCH("&gt;",Raw_data!C737)+1,SEARCH("/",Raw_data!C737)-SEARCH("&gt;",Raw_data!C737)-2)</f>
        <v>3713</v>
      </c>
      <c r="D737" t="s">
        <v>926</v>
      </c>
      <c r="E737">
        <f>VLOOKUP($D737,Sheet3!$A:$B,MATCH(E$1,Sheet3!$A$1:$B$1,0),0)</f>
        <v>31</v>
      </c>
      <c r="F737" s="4">
        <f>(0.05*Raw_data!D737)/(365/31)</f>
        <v>34008.54575342466</v>
      </c>
      <c r="G737" s="3">
        <f t="shared" si="11"/>
        <v>0.109178440822513</v>
      </c>
    </row>
    <row r="738" spans="1:7" x14ac:dyDescent="0.25">
      <c r="A738" t="str">
        <f>LEFT(Raw_data!A738,44)</f>
        <v>August 2019</v>
      </c>
      <c r="B738" t="str">
        <f>MID(Raw_data!B738,SEARCH(" ",Raw_data!B738)+1,LEN(Raw_data!B738)-SEARCH(" ",Raw_data!B738))</f>
        <v>Sokoto</v>
      </c>
      <c r="C738" t="str">
        <f>MID(Raw_data!C738,SEARCH("&gt;",Raw_data!C738)+1,SEARCH("/",Raw_data!C738)-SEARCH("&gt;",Raw_data!C738)-2)</f>
        <v>8188</v>
      </c>
      <c r="D738" t="s">
        <v>926</v>
      </c>
      <c r="E738">
        <f>VLOOKUP($D738,Sheet3!$A:$B,MATCH(E$1,Sheet3!$A$1:$B$1,0),0)</f>
        <v>31</v>
      </c>
      <c r="F738" s="4">
        <f>(0.05*Raw_data!D738)/(365/31)</f>
        <v>23055.375205479453</v>
      </c>
      <c r="G738" s="3">
        <f t="shared" si="11"/>
        <v>0.3551449467651257</v>
      </c>
    </row>
    <row r="739" spans="1:7" x14ac:dyDescent="0.25">
      <c r="A739" t="str">
        <f>LEFT(Raw_data!A739,44)</f>
        <v>August 2019</v>
      </c>
      <c r="B739" t="str">
        <f>MID(Raw_data!B739,SEARCH(" ",Raw_data!B739)+1,LEN(Raw_data!B739)-SEARCH(" ",Raw_data!B739))</f>
        <v>Taraba</v>
      </c>
      <c r="C739" t="str">
        <f>MID(Raw_data!C739,SEARCH("&gt;",Raw_data!C739)+1,SEARCH("/",Raw_data!C739)-SEARCH("&gt;",Raw_data!C739)-2)</f>
        <v>3547</v>
      </c>
      <c r="D739" t="s">
        <v>926</v>
      </c>
      <c r="E739">
        <f>VLOOKUP($D739,Sheet3!$A:$B,MATCH(E$1,Sheet3!$A$1:$B$1,0),0)</f>
        <v>31</v>
      </c>
      <c r="F739" s="4">
        <f>(0.05*Raw_data!D739)/(365/31)</f>
        <v>14043.182602739729</v>
      </c>
      <c r="G739" s="3">
        <f t="shared" si="11"/>
        <v>0.25257807295819146</v>
      </c>
    </row>
    <row r="740" spans="1:7" x14ac:dyDescent="0.25">
      <c r="A740" t="str">
        <f>LEFT(Raw_data!A740,44)</f>
        <v>August 2019</v>
      </c>
      <c r="B740" t="str">
        <f>MID(Raw_data!B740,SEARCH(" ",Raw_data!B740)+1,LEN(Raw_data!B740)-SEARCH(" ",Raw_data!B740))</f>
        <v>Yobe</v>
      </c>
      <c r="C740" t="str">
        <f>MID(Raw_data!C740,SEARCH("&gt;",Raw_data!C740)+1,SEARCH("/",Raw_data!C740)-SEARCH("&gt;",Raw_data!C740)-2)</f>
        <v>7714</v>
      </c>
      <c r="D740" t="s">
        <v>926</v>
      </c>
      <c r="E740">
        <f>VLOOKUP($D740,Sheet3!$A:$B,MATCH(E$1,Sheet3!$A$1:$B$1,0),0)</f>
        <v>31</v>
      </c>
      <c r="F740" s="4">
        <f>(0.05*Raw_data!D740)/(365/31)</f>
        <v>15418.750273972604</v>
      </c>
      <c r="G740" s="3">
        <f t="shared" si="11"/>
        <v>0.50029995057521004</v>
      </c>
    </row>
    <row r="741" spans="1:7" x14ac:dyDescent="0.25">
      <c r="A741" t="str">
        <f>LEFT(Raw_data!A741,44)</f>
        <v>August 2019</v>
      </c>
      <c r="B741" t="str">
        <f>MID(Raw_data!B741,SEARCH(" ",Raw_data!B741)+1,LEN(Raw_data!B741)-SEARCH(" ",Raw_data!B741))</f>
        <v>Zamfara</v>
      </c>
      <c r="C741" t="str">
        <f>MID(Raw_data!C741,SEARCH("&gt;",Raw_data!C741)+1,SEARCH("/",Raw_data!C741)-SEARCH("&gt;",Raw_data!C741)-2)</f>
        <v>3228</v>
      </c>
      <c r="D741" t="s">
        <v>926</v>
      </c>
      <c r="E741">
        <f>VLOOKUP($D741,Sheet3!$A:$B,MATCH(E$1,Sheet3!$A$1:$B$1,0),0)</f>
        <v>31</v>
      </c>
      <c r="F741" s="4">
        <f>(0.05*Raw_data!D741)/(365/31)</f>
        <v>20848.366301369864</v>
      </c>
      <c r="G741" s="3">
        <f t="shared" si="11"/>
        <v>0.15483227574468991</v>
      </c>
    </row>
    <row r="742" spans="1:7" x14ac:dyDescent="0.25">
      <c r="A742" t="str">
        <f>LEFT(Raw_data!A742,44)</f>
        <v>September 2019</v>
      </c>
      <c r="B742" t="str">
        <f>MID(Raw_data!B742,SEARCH(" ",Raw_data!B742)+1,LEN(Raw_data!B742)-SEARCH(" ",Raw_data!B742))</f>
        <v>Anambra</v>
      </c>
      <c r="C742" t="str">
        <f>MID(Raw_data!C742,SEARCH("&gt;",Raw_data!C742)+1,SEARCH("/",Raw_data!C742)-SEARCH("&gt;",Raw_data!C742)-2)</f>
        <v>2311</v>
      </c>
      <c r="D742" t="s">
        <v>927</v>
      </c>
      <c r="E742">
        <f>VLOOKUP($D742,Sheet3!$A:$B,MATCH(E$1,Sheet3!$A$1:$B$1,0),0)</f>
        <v>30</v>
      </c>
      <c r="F742" s="4">
        <f>(0.05*Raw_data!D742)/(365/31)</f>
        <v>24970.797260273976</v>
      </c>
      <c r="G742" s="3">
        <f t="shared" si="11"/>
        <v>9.2548106330452184E-2</v>
      </c>
    </row>
    <row r="743" spans="1:7" x14ac:dyDescent="0.25">
      <c r="A743" t="str">
        <f>LEFT(Raw_data!A743,44)</f>
        <v>September 2019</v>
      </c>
      <c r="B743" t="str">
        <f>MID(Raw_data!B743,SEARCH(" ",Raw_data!B743)+1,LEN(Raw_data!B743)-SEARCH(" ",Raw_data!B743))</f>
        <v>Abia</v>
      </c>
      <c r="C743" t="str">
        <f>MID(Raw_data!C743,SEARCH("&gt;",Raw_data!C743)+1,SEARCH("/",Raw_data!C743)-SEARCH("&gt;",Raw_data!C743)-2)</f>
        <v>1179</v>
      </c>
      <c r="D743" t="s">
        <v>927</v>
      </c>
      <c r="E743">
        <f>VLOOKUP($D743,Sheet3!$A:$B,MATCH(E$1,Sheet3!$A$1:$B$1,0),0)</f>
        <v>30</v>
      </c>
      <c r="F743" s="4">
        <f>(0.05*Raw_data!D743)/(365/31)</f>
        <v>17015.878767123289</v>
      </c>
      <c r="G743" s="3">
        <f t="shared" si="11"/>
        <v>6.9288222849704886E-2</v>
      </c>
    </row>
    <row r="744" spans="1:7" x14ac:dyDescent="0.25">
      <c r="A744" t="str">
        <f>LEFT(Raw_data!A744,44)</f>
        <v>September 2019</v>
      </c>
      <c r="B744" t="str">
        <f>MID(Raw_data!B744,SEARCH(" ",Raw_data!B744)+1,LEN(Raw_data!B744)-SEARCH(" ",Raw_data!B744))</f>
        <v>Adamawa</v>
      </c>
      <c r="C744" t="str">
        <f>MID(Raw_data!C744,SEARCH("&gt;",Raw_data!C744)+1,SEARCH("/",Raw_data!C744)-SEARCH("&gt;",Raw_data!C744)-2)</f>
        <v>7226</v>
      </c>
      <c r="D744" t="s">
        <v>927</v>
      </c>
      <c r="E744">
        <f>VLOOKUP($D744,Sheet3!$A:$B,MATCH(E$1,Sheet3!$A$1:$B$1,0),0)</f>
        <v>30</v>
      </c>
      <c r="F744" s="4">
        <f>(0.05*Raw_data!D744)/(365/31)</f>
        <v>19509.1195890411</v>
      </c>
      <c r="G744" s="3">
        <f t="shared" si="11"/>
        <v>0.37039088140394999</v>
      </c>
    </row>
    <row r="745" spans="1:7" x14ac:dyDescent="0.25">
      <c r="A745" t="str">
        <f>LEFT(Raw_data!A745,44)</f>
        <v>September 2019</v>
      </c>
      <c r="B745" t="str">
        <f>MID(Raw_data!B745,SEARCH(" ",Raw_data!B745)+1,LEN(Raw_data!B745)-SEARCH(" ",Raw_data!B745))</f>
        <v>Akwa-Ibom</v>
      </c>
      <c r="C745" t="str">
        <f>MID(Raw_data!C745,SEARCH("&gt;",Raw_data!C745)+1,SEARCH("/",Raw_data!C745)-SEARCH("&gt;",Raw_data!C745)-2)</f>
        <v>875</v>
      </c>
      <c r="D745" t="s">
        <v>927</v>
      </c>
      <c r="E745">
        <f>VLOOKUP($D745,Sheet3!$A:$B,MATCH(E$1,Sheet3!$A$1:$B$1,0),0)</f>
        <v>30</v>
      </c>
      <c r="F745" s="4">
        <f>(0.05*Raw_data!D745)/(365/31)</f>
        <v>25710.754520547947</v>
      </c>
      <c r="G745" s="3">
        <f t="shared" si="11"/>
        <v>3.4032451256951757E-2</v>
      </c>
    </row>
    <row r="746" spans="1:7" x14ac:dyDescent="0.25">
      <c r="A746" t="str">
        <f>LEFT(Raw_data!A746,44)</f>
        <v>September 2019</v>
      </c>
      <c r="B746" t="str">
        <f>MID(Raw_data!B746,SEARCH(" ",Raw_data!B746)+1,LEN(Raw_data!B746)-SEARCH(" ",Raw_data!B746))</f>
        <v>Bauchi</v>
      </c>
      <c r="C746" t="str">
        <f>MID(Raw_data!C746,SEARCH("&gt;",Raw_data!C746)+1,SEARCH("/",Raw_data!C746)-SEARCH("&gt;",Raw_data!C746)-2)</f>
        <v>8802</v>
      </c>
      <c r="D746" t="s">
        <v>927</v>
      </c>
      <c r="E746">
        <f>VLOOKUP($D746,Sheet3!$A:$B,MATCH(E$1,Sheet3!$A$1:$B$1,0),0)</f>
        <v>30</v>
      </c>
      <c r="F746" s="4">
        <f>(0.05*Raw_data!D746)/(365/31)</f>
        <v>30670.695068493154</v>
      </c>
      <c r="G746" s="3">
        <f t="shared" si="11"/>
        <v>0.28698404064021238</v>
      </c>
    </row>
    <row r="747" spans="1:7" x14ac:dyDescent="0.25">
      <c r="A747" t="str">
        <f>LEFT(Raw_data!A747,44)</f>
        <v>September 2019</v>
      </c>
      <c r="B747" t="str">
        <f>MID(Raw_data!B747,SEARCH(" ",Raw_data!B747)+1,LEN(Raw_data!B747)-SEARCH(" ",Raw_data!B747))</f>
        <v>Benue</v>
      </c>
      <c r="C747" t="str">
        <f>MID(Raw_data!C747,SEARCH("&gt;",Raw_data!C747)+1,SEARCH("/",Raw_data!C747)-SEARCH("&gt;",Raw_data!C747)-2)</f>
        <v>1315</v>
      </c>
      <c r="D747" t="s">
        <v>927</v>
      </c>
      <c r="E747">
        <f>VLOOKUP($D747,Sheet3!$A:$B,MATCH(E$1,Sheet3!$A$1:$B$1,0),0)</f>
        <v>30</v>
      </c>
      <c r="F747" s="4">
        <f>(0.05*Raw_data!D747)/(365/31)</f>
        <v>26312.218219178085</v>
      </c>
      <c r="G747" s="3">
        <f t="shared" si="11"/>
        <v>4.9976782232732511E-2</v>
      </c>
    </row>
    <row r="748" spans="1:7" x14ac:dyDescent="0.25">
      <c r="A748" t="str">
        <f>LEFT(Raw_data!A748,44)</f>
        <v>September 2019</v>
      </c>
      <c r="B748" t="str">
        <f>MID(Raw_data!B748,SEARCH(" ",Raw_data!B748)+1,LEN(Raw_data!B748)-SEARCH(" ",Raw_data!B748))</f>
        <v>Borno</v>
      </c>
      <c r="C748" t="str">
        <f>MID(Raw_data!C748,SEARCH("&gt;",Raw_data!C748)+1,SEARCH("/",Raw_data!C748)-SEARCH("&gt;",Raw_data!C748)-2)</f>
        <v>8137</v>
      </c>
      <c r="D748" t="s">
        <v>927</v>
      </c>
      <c r="E748">
        <f>VLOOKUP($D748,Sheet3!$A:$B,MATCH(E$1,Sheet3!$A$1:$B$1,0),0)</f>
        <v>30</v>
      </c>
      <c r="F748" s="4">
        <f>(0.05*Raw_data!D748)/(365/31)</f>
        <v>27225.673561643842</v>
      </c>
      <c r="G748" s="3">
        <f t="shared" si="11"/>
        <v>0.29887231188519037</v>
      </c>
    </row>
    <row r="749" spans="1:7" x14ac:dyDescent="0.25">
      <c r="A749" t="str">
        <f>LEFT(Raw_data!A749,44)</f>
        <v>September 2019</v>
      </c>
      <c r="B749" t="str">
        <f>MID(Raw_data!B749,SEARCH(" ",Raw_data!B749)+1,LEN(Raw_data!B749)-SEARCH(" ",Raw_data!B749))</f>
        <v>Bayelsa</v>
      </c>
      <c r="C749" t="str">
        <f>MID(Raw_data!C749,SEARCH("&gt;",Raw_data!C749)+1,SEARCH("/",Raw_data!C749)-SEARCH("&gt;",Raw_data!C749)-2)</f>
        <v>285</v>
      </c>
      <c r="D749" t="s">
        <v>927</v>
      </c>
      <c r="E749">
        <f>VLOOKUP($D749,Sheet3!$A:$B,MATCH(E$1,Sheet3!$A$1:$B$1,0),0)</f>
        <v>30</v>
      </c>
      <c r="F749" s="4">
        <f>(0.05*Raw_data!D749)/(365/31)</f>
        <v>10489.257671232877</v>
      </c>
      <c r="G749" s="3">
        <f t="shared" si="11"/>
        <v>2.7170654867371746E-2</v>
      </c>
    </row>
    <row r="750" spans="1:7" x14ac:dyDescent="0.25">
      <c r="A750" t="str">
        <f>LEFT(Raw_data!A750,44)</f>
        <v>September 2019</v>
      </c>
      <c r="B750" t="str">
        <f>MID(Raw_data!B750,SEARCH(" ",Raw_data!B750)+1,LEN(Raw_data!B750)-SEARCH(" ",Raw_data!B750))</f>
        <v>Cross River</v>
      </c>
      <c r="C750" t="str">
        <f>MID(Raw_data!C750,SEARCH("&gt;",Raw_data!C750)+1,SEARCH("/",Raw_data!C750)-SEARCH("&gt;",Raw_data!C750)-2)</f>
        <v>1583</v>
      </c>
      <c r="D750" t="s">
        <v>927</v>
      </c>
      <c r="E750">
        <f>VLOOKUP($D750,Sheet3!$A:$B,MATCH(E$1,Sheet3!$A$1:$B$1,0),0)</f>
        <v>30</v>
      </c>
      <c r="F750" s="4">
        <f>(0.05*Raw_data!D750)/(365/31)</f>
        <v>17790.212054794523</v>
      </c>
      <c r="G750" s="3">
        <f t="shared" si="11"/>
        <v>8.8981513830431042E-2</v>
      </c>
    </row>
    <row r="751" spans="1:7" x14ac:dyDescent="0.25">
      <c r="A751" t="str">
        <f>LEFT(Raw_data!A751,44)</f>
        <v>September 2019</v>
      </c>
      <c r="B751" t="str">
        <f>MID(Raw_data!B751,SEARCH(" ",Raw_data!B751)+1,LEN(Raw_data!B751)-SEARCH(" ",Raw_data!B751))</f>
        <v>Delta</v>
      </c>
      <c r="C751" t="str">
        <f>MID(Raw_data!C751,SEARCH("&gt;",Raw_data!C751)+1,SEARCH("/",Raw_data!C751)-SEARCH("&gt;",Raw_data!C751)-2)</f>
        <v>3974</v>
      </c>
      <c r="D751" t="s">
        <v>927</v>
      </c>
      <c r="E751">
        <f>VLOOKUP($D751,Sheet3!$A:$B,MATCH(E$1,Sheet3!$A$1:$B$1,0),0)</f>
        <v>30</v>
      </c>
      <c r="F751" s="4">
        <f>(0.05*Raw_data!D751)/(365/31)</f>
        <v>26211.281369863016</v>
      </c>
      <c r="G751" s="3">
        <f t="shared" si="11"/>
        <v>0.15161410630497416</v>
      </c>
    </row>
    <row r="752" spans="1:7" x14ac:dyDescent="0.25">
      <c r="A752" t="str">
        <f>LEFT(Raw_data!A752,44)</f>
        <v>September 2019</v>
      </c>
      <c r="B752" t="str">
        <f>MID(Raw_data!B752,SEARCH(" ",Raw_data!B752)+1,LEN(Raw_data!B752)-SEARCH(" ",Raw_data!B752))</f>
        <v>Ebonyi</v>
      </c>
      <c r="C752" t="str">
        <f>MID(Raw_data!C752,SEARCH("&gt;",Raw_data!C752)+1,SEARCH("/",Raw_data!C752)-SEARCH("&gt;",Raw_data!C752)-2)</f>
        <v>1187</v>
      </c>
      <c r="D752" t="s">
        <v>927</v>
      </c>
      <c r="E752">
        <f>VLOOKUP($D752,Sheet3!$A:$B,MATCH(E$1,Sheet3!$A$1:$B$1,0),0)</f>
        <v>30</v>
      </c>
      <c r="F752" s="4">
        <f>(0.05*Raw_data!D752)/(365/31)</f>
        <v>13216.276712328769</v>
      </c>
      <c r="G752" s="3">
        <f t="shared" si="11"/>
        <v>8.9813494816789824E-2</v>
      </c>
    </row>
    <row r="753" spans="1:7" x14ac:dyDescent="0.25">
      <c r="A753" t="str">
        <f>LEFT(Raw_data!A753,44)</f>
        <v>September 2019</v>
      </c>
      <c r="B753" t="str">
        <f>MID(Raw_data!B753,SEARCH(" ",Raw_data!B753)+1,LEN(Raw_data!B753)-SEARCH(" ",Raw_data!B753))</f>
        <v>Edo</v>
      </c>
      <c r="C753" t="str">
        <f>MID(Raw_data!C753,SEARCH("&gt;",Raw_data!C753)+1,SEARCH("/",Raw_data!C753)-SEARCH("&gt;",Raw_data!C753)-2)</f>
        <v>2044</v>
      </c>
      <c r="D753" t="s">
        <v>927</v>
      </c>
      <c r="E753">
        <f>VLOOKUP($D753,Sheet3!$A:$B,MATCH(E$1,Sheet3!$A$1:$B$1,0),0)</f>
        <v>30</v>
      </c>
      <c r="F753" s="4">
        <f>(0.05*Raw_data!D753)/(365/31)</f>
        <v>19323.484794520551</v>
      </c>
      <c r="G753" s="3">
        <f t="shared" si="11"/>
        <v>0.10577802201493207</v>
      </c>
    </row>
    <row r="754" spans="1:7" x14ac:dyDescent="0.25">
      <c r="A754" t="str">
        <f>LEFT(Raw_data!A754,44)</f>
        <v>September 2019</v>
      </c>
      <c r="B754" t="str">
        <f>MID(Raw_data!B754,SEARCH(" ",Raw_data!B754)+1,LEN(Raw_data!B754)-SEARCH(" ",Raw_data!B754))</f>
        <v>Ekiti</v>
      </c>
      <c r="C754" t="str">
        <f>MID(Raw_data!C754,SEARCH("&gt;",Raw_data!C754)+1,SEARCH("/",Raw_data!C754)-SEARCH("&gt;",Raw_data!C754)-2)</f>
        <v>772</v>
      </c>
      <c r="D754" t="s">
        <v>927</v>
      </c>
      <c r="E754">
        <f>VLOOKUP($D754,Sheet3!$A:$B,MATCH(E$1,Sheet3!$A$1:$B$1,0),0)</f>
        <v>30</v>
      </c>
      <c r="F754" s="4">
        <f>(0.05*Raw_data!D754)/(365/31)</f>
        <v>15057.26479452055</v>
      </c>
      <c r="G754" s="3">
        <f t="shared" si="11"/>
        <v>5.127093204078715E-2</v>
      </c>
    </row>
    <row r="755" spans="1:7" x14ac:dyDescent="0.25">
      <c r="A755" t="str">
        <f>LEFT(Raw_data!A755,44)</f>
        <v>September 2019</v>
      </c>
      <c r="B755" t="str">
        <f>MID(Raw_data!B755,SEARCH(" ",Raw_data!B755)+1,LEN(Raw_data!B755)-SEARCH(" ",Raw_data!B755))</f>
        <v>Enugu</v>
      </c>
      <c r="C755" t="str">
        <f>MID(Raw_data!C755,SEARCH("&gt;",Raw_data!C755)+1,SEARCH("/",Raw_data!C755)-SEARCH("&gt;",Raw_data!C755)-2)</f>
        <v>2154</v>
      </c>
      <c r="D755" t="s">
        <v>927</v>
      </c>
      <c r="E755">
        <f>VLOOKUP($D755,Sheet3!$A:$B,MATCH(E$1,Sheet3!$A$1:$B$1,0),0)</f>
        <v>30</v>
      </c>
      <c r="F755" s="4">
        <f>(0.05*Raw_data!D755)/(365/31)</f>
        <v>20313.285068493155</v>
      </c>
      <c r="G755" s="3">
        <f t="shared" si="11"/>
        <v>0.10603897856683721</v>
      </c>
    </row>
    <row r="756" spans="1:7" x14ac:dyDescent="0.25">
      <c r="A756" t="str">
        <f>LEFT(Raw_data!A756,44)</f>
        <v>September 2019</v>
      </c>
      <c r="B756" t="str">
        <f>MID(Raw_data!B756,SEARCH(" ",Raw_data!B756)+1,LEN(Raw_data!B756)-SEARCH(" ",Raw_data!B756))</f>
        <v>Federal Capital Territory</v>
      </c>
      <c r="C756" t="str">
        <f>MID(Raw_data!C756,SEARCH("&gt;",Raw_data!C756)+1,SEARCH("/",Raw_data!C756)-SEARCH("&gt;",Raw_data!C756)-2)</f>
        <v>6845</v>
      </c>
      <c r="D756" t="s">
        <v>927</v>
      </c>
      <c r="E756">
        <f>VLOOKUP($D756,Sheet3!$A:$B,MATCH(E$1,Sheet3!$A$1:$B$1,0),0)</f>
        <v>30</v>
      </c>
      <c r="F756" s="4">
        <f>(0.05*Raw_data!D756)/(365/31)</f>
        <v>8986.9721917808238</v>
      </c>
      <c r="G756" s="3">
        <f t="shared" si="11"/>
        <v>0.76165808171301586</v>
      </c>
    </row>
    <row r="757" spans="1:7" x14ac:dyDescent="0.25">
      <c r="A757" t="str">
        <f>LEFT(Raw_data!A757,44)</f>
        <v>September 2019</v>
      </c>
      <c r="B757" t="str">
        <f>MID(Raw_data!B757,SEARCH(" ",Raw_data!B757)+1,LEN(Raw_data!B757)-SEARCH(" ",Raw_data!B757))</f>
        <v>Gombe</v>
      </c>
      <c r="C757" t="str">
        <f>MID(Raw_data!C757,SEARCH("&gt;",Raw_data!C757)+1,SEARCH("/",Raw_data!C757)-SEARCH("&gt;",Raw_data!C757)-2)</f>
        <v>4190</v>
      </c>
      <c r="D757" t="s">
        <v>927</v>
      </c>
      <c r="E757">
        <f>VLOOKUP($D757,Sheet3!$A:$B,MATCH(E$1,Sheet3!$A$1:$B$1,0),0)</f>
        <v>30</v>
      </c>
      <c r="F757" s="4">
        <f>(0.05*Raw_data!D757)/(365/31)</f>
        <v>15054.245479452056</v>
      </c>
      <c r="G757" s="3">
        <f t="shared" si="11"/>
        <v>0.27832680194560688</v>
      </c>
    </row>
    <row r="758" spans="1:7" x14ac:dyDescent="0.25">
      <c r="A758" t="str">
        <f>LEFT(Raw_data!A758,44)</f>
        <v>September 2019</v>
      </c>
      <c r="B758" t="str">
        <f>MID(Raw_data!B758,SEARCH(" ",Raw_data!B758)+1,LEN(Raw_data!B758)-SEARCH(" ",Raw_data!B758))</f>
        <v>Imo</v>
      </c>
      <c r="C758" t="str">
        <f>MID(Raw_data!C758,SEARCH("&gt;",Raw_data!C758)+1,SEARCH("/",Raw_data!C758)-SEARCH("&gt;",Raw_data!C758)-2)</f>
        <v>1216</v>
      </c>
      <c r="D758" t="s">
        <v>927</v>
      </c>
      <c r="E758">
        <f>VLOOKUP($D758,Sheet3!$A:$B,MATCH(E$1,Sheet3!$A$1:$B$1,0),0)</f>
        <v>30</v>
      </c>
      <c r="F758" s="4">
        <f>(0.05*Raw_data!D758)/(365/31)</f>
        <v>25165.668356164388</v>
      </c>
      <c r="G758" s="3">
        <f t="shared" si="11"/>
        <v>4.8319797542835295E-2</v>
      </c>
    </row>
    <row r="759" spans="1:7" x14ac:dyDescent="0.25">
      <c r="A759" t="str">
        <f>LEFT(Raw_data!A759,44)</f>
        <v>September 2019</v>
      </c>
      <c r="B759" t="str">
        <f>MID(Raw_data!B759,SEARCH(" ",Raw_data!B759)+1,LEN(Raw_data!B759)-SEARCH(" ",Raw_data!B759))</f>
        <v>Jigawa</v>
      </c>
      <c r="C759" t="str">
        <f>MID(Raw_data!C759,SEARCH("&gt;",Raw_data!C759)+1,SEARCH("/",Raw_data!C759)-SEARCH("&gt;",Raw_data!C759)-2)</f>
        <v>10899</v>
      </c>
      <c r="D759" t="s">
        <v>927</v>
      </c>
      <c r="E759">
        <f>VLOOKUP($D759,Sheet3!$A:$B,MATCH(E$1,Sheet3!$A$1:$B$1,0),0)</f>
        <v>30</v>
      </c>
      <c r="F759" s="4">
        <f>(0.05*Raw_data!D759)/(365/31)</f>
        <v>26778.921095890415</v>
      </c>
      <c r="G759" s="3">
        <f t="shared" si="11"/>
        <v>0.40699922005717393</v>
      </c>
    </row>
    <row r="760" spans="1:7" x14ac:dyDescent="0.25">
      <c r="A760" t="str">
        <f>LEFT(Raw_data!A760,44)</f>
        <v>September 2019</v>
      </c>
      <c r="B760" t="str">
        <f>MID(Raw_data!B760,SEARCH(" ",Raw_data!B760)+1,LEN(Raw_data!B760)-SEARCH(" ",Raw_data!B760))</f>
        <v>Kaduna</v>
      </c>
      <c r="C760" t="str">
        <f>MID(Raw_data!C760,SEARCH("&gt;",Raw_data!C760)+1,SEARCH("/",Raw_data!C760)-SEARCH("&gt;",Raw_data!C760)-2)</f>
        <v>19993</v>
      </c>
      <c r="D760" t="s">
        <v>927</v>
      </c>
      <c r="E760">
        <f>VLOOKUP($D760,Sheet3!$A:$B,MATCH(E$1,Sheet3!$A$1:$B$1,0),0)</f>
        <v>30</v>
      </c>
      <c r="F760" s="4">
        <f>(0.05*Raw_data!D760)/(365/31)</f>
        <v>37832.540136986303</v>
      </c>
      <c r="G760" s="3">
        <f t="shared" si="11"/>
        <v>0.52846041866626348</v>
      </c>
    </row>
    <row r="761" spans="1:7" x14ac:dyDescent="0.25">
      <c r="A761" t="str">
        <f>LEFT(Raw_data!A761,44)</f>
        <v>September 2019</v>
      </c>
      <c r="B761" t="str">
        <f>MID(Raw_data!B761,SEARCH(" ",Raw_data!B761)+1,LEN(Raw_data!B761)-SEARCH(" ",Raw_data!B761))</f>
        <v>Kebbi</v>
      </c>
      <c r="C761" t="str">
        <f>MID(Raw_data!C761,SEARCH("&gt;",Raw_data!C761)+1,SEARCH("/",Raw_data!C761)-SEARCH("&gt;",Raw_data!C761)-2)</f>
        <v>5549</v>
      </c>
      <c r="D761" t="s">
        <v>927</v>
      </c>
      <c r="E761">
        <f>VLOOKUP($D761,Sheet3!$A:$B,MATCH(E$1,Sheet3!$A$1:$B$1,0),0)</f>
        <v>30</v>
      </c>
      <c r="F761" s="4">
        <f>(0.05*Raw_data!D761)/(365/31)</f>
        <v>20453.264931506852</v>
      </c>
      <c r="G761" s="3">
        <f t="shared" si="11"/>
        <v>0.27130142882235619</v>
      </c>
    </row>
    <row r="762" spans="1:7" x14ac:dyDescent="0.25">
      <c r="A762" t="str">
        <f>LEFT(Raw_data!A762,44)</f>
        <v>September 2019</v>
      </c>
      <c r="B762" t="str">
        <f>MID(Raw_data!B762,SEARCH(" ",Raw_data!B762)+1,LEN(Raw_data!B762)-SEARCH(" ",Raw_data!B762))</f>
        <v>Kano</v>
      </c>
      <c r="C762" t="str">
        <f>MID(Raw_data!C762,SEARCH("&gt;",Raw_data!C762)+1,SEARCH("/",Raw_data!C762)-SEARCH("&gt;",Raw_data!C762)-2)</f>
        <v>14806</v>
      </c>
      <c r="D762" t="s">
        <v>927</v>
      </c>
      <c r="E762">
        <f>VLOOKUP($D762,Sheet3!$A:$B,MATCH(E$1,Sheet3!$A$1:$B$1,0),0)</f>
        <v>30</v>
      </c>
      <c r="F762" s="4">
        <f>(0.05*Raw_data!D762)/(365/31)</f>
        <v>60773.780136986308</v>
      </c>
      <c r="G762" s="3">
        <f t="shared" si="11"/>
        <v>0.24362479948798213</v>
      </c>
    </row>
    <row r="763" spans="1:7" x14ac:dyDescent="0.25">
      <c r="A763" t="str">
        <f>LEFT(Raw_data!A763,44)</f>
        <v>September 2019</v>
      </c>
      <c r="B763" t="str">
        <f>MID(Raw_data!B763,SEARCH(" ",Raw_data!B763)+1,LEN(Raw_data!B763)-SEARCH(" ",Raw_data!B763))</f>
        <v>Kogi</v>
      </c>
      <c r="C763" t="str">
        <f>MID(Raw_data!C763,SEARCH("&gt;",Raw_data!C763)+1,SEARCH("/",Raw_data!C763)-SEARCH("&gt;",Raw_data!C763)-2)</f>
        <v>1415</v>
      </c>
      <c r="D763" t="s">
        <v>927</v>
      </c>
      <c r="E763">
        <f>VLOOKUP($D763,Sheet3!$A:$B,MATCH(E$1,Sheet3!$A$1:$B$1,0),0)</f>
        <v>30</v>
      </c>
      <c r="F763" s="4">
        <f>(0.05*Raw_data!D763)/(365/31)</f>
        <v>20445.430000000004</v>
      </c>
      <c r="G763" s="3">
        <f t="shared" si="11"/>
        <v>6.9208620214884192E-2</v>
      </c>
    </row>
    <row r="764" spans="1:7" x14ac:dyDescent="0.25">
      <c r="A764" t="str">
        <f>LEFT(Raw_data!A764,44)</f>
        <v>September 2019</v>
      </c>
      <c r="B764" t="str">
        <f>MID(Raw_data!B764,SEARCH(" ",Raw_data!B764)+1,LEN(Raw_data!B764)-SEARCH(" ",Raw_data!B764))</f>
        <v>Katsina</v>
      </c>
      <c r="C764" t="str">
        <f>MID(Raw_data!C764,SEARCH("&gt;",Raw_data!C764)+1,SEARCH("/",Raw_data!C764)-SEARCH("&gt;",Raw_data!C764)-2)</f>
        <v>14908</v>
      </c>
      <c r="D764" t="s">
        <v>927</v>
      </c>
      <c r="E764">
        <f>VLOOKUP($D764,Sheet3!$A:$B,MATCH(E$1,Sheet3!$A$1:$B$1,0),0)</f>
        <v>30</v>
      </c>
      <c r="F764" s="4">
        <f>(0.05*Raw_data!D764)/(365/31)</f>
        <v>36123.913561643836</v>
      </c>
      <c r="G764" s="3">
        <f t="shared" si="11"/>
        <v>0.41269061212208275</v>
      </c>
    </row>
    <row r="765" spans="1:7" x14ac:dyDescent="0.25">
      <c r="A765" t="str">
        <f>LEFT(Raw_data!A765,44)</f>
        <v>September 2019</v>
      </c>
      <c r="B765" t="str">
        <f>MID(Raw_data!B765,SEARCH(" ",Raw_data!B765)+1,LEN(Raw_data!B765)-SEARCH(" ",Raw_data!B765))</f>
        <v>Kwara</v>
      </c>
      <c r="C765" t="str">
        <f>MID(Raw_data!C765,SEARCH("&gt;",Raw_data!C765)+1,SEARCH("/",Raw_data!C765)-SEARCH("&gt;",Raw_data!C765)-2)</f>
        <v>1576</v>
      </c>
      <c r="D765" t="s">
        <v>927</v>
      </c>
      <c r="E765">
        <f>VLOOKUP($D765,Sheet3!$A:$B,MATCH(E$1,Sheet3!$A$1:$B$1,0),0)</f>
        <v>30</v>
      </c>
      <c r="F765" s="4">
        <f>(0.05*Raw_data!D765)/(365/31)</f>
        <v>14786.677260273975</v>
      </c>
      <c r="G765" s="3">
        <f t="shared" si="11"/>
        <v>0.10658243040402973</v>
      </c>
    </row>
    <row r="766" spans="1:7" x14ac:dyDescent="0.25">
      <c r="A766" t="str">
        <f>LEFT(Raw_data!A766,44)</f>
        <v>September 2019</v>
      </c>
      <c r="B766" t="str">
        <f>MID(Raw_data!B766,SEARCH(" ",Raw_data!B766)+1,LEN(Raw_data!B766)-SEARCH(" ",Raw_data!B766))</f>
        <v>Lagos</v>
      </c>
      <c r="C766" t="str">
        <f>MID(Raw_data!C766,SEARCH("&gt;",Raw_data!C766)+1,SEARCH("/",Raw_data!C766)-SEARCH("&gt;",Raw_data!C766)-2)</f>
        <v>11152</v>
      </c>
      <c r="D766" t="s">
        <v>927</v>
      </c>
      <c r="E766">
        <f>VLOOKUP($D766,Sheet3!$A:$B,MATCH(E$1,Sheet3!$A$1:$B$1,0),0)</f>
        <v>30</v>
      </c>
      <c r="F766" s="4">
        <f>(0.05*Raw_data!D766)/(365/31)</f>
        <v>57646.105205479456</v>
      </c>
      <c r="G766" s="3">
        <f t="shared" si="11"/>
        <v>0.19345626144643618</v>
      </c>
    </row>
    <row r="767" spans="1:7" x14ac:dyDescent="0.25">
      <c r="A767" t="str">
        <f>LEFT(Raw_data!A767,44)</f>
        <v>September 2019</v>
      </c>
      <c r="B767" t="str">
        <f>MID(Raw_data!B767,SEARCH(" ",Raw_data!B767)+1,LEN(Raw_data!B767)-SEARCH(" ",Raw_data!B767))</f>
        <v>Nasarawa</v>
      </c>
      <c r="C767" t="str">
        <f>MID(Raw_data!C767,SEARCH("&gt;",Raw_data!C767)+1,SEARCH("/",Raw_data!C767)-SEARCH("&gt;",Raw_data!C767)-2)</f>
        <v>5193</v>
      </c>
      <c r="D767" t="s">
        <v>927</v>
      </c>
      <c r="E767">
        <f>VLOOKUP($D767,Sheet3!$A:$B,MATCH(E$1,Sheet3!$A$1:$B$1,0),0)</f>
        <v>30</v>
      </c>
      <c r="F767" s="4">
        <f>(0.05*Raw_data!D767)/(365/31)</f>
        <v>11619.83191780822</v>
      </c>
      <c r="G767" s="3">
        <f t="shared" si="11"/>
        <v>0.44690835777420823</v>
      </c>
    </row>
    <row r="768" spans="1:7" x14ac:dyDescent="0.25">
      <c r="A768" t="str">
        <f>LEFT(Raw_data!A768,44)</f>
        <v>September 2019</v>
      </c>
      <c r="B768" t="str">
        <f>MID(Raw_data!B768,SEARCH(" ",Raw_data!B768)+1,LEN(Raw_data!B768)-SEARCH(" ",Raw_data!B768))</f>
        <v>Niger</v>
      </c>
      <c r="C768" t="str">
        <f>MID(Raw_data!C768,SEARCH("&gt;",Raw_data!C768)+1,SEARCH("/",Raw_data!C768)-SEARCH("&gt;",Raw_data!C768)-2)</f>
        <v>6334</v>
      </c>
      <c r="D768" t="s">
        <v>927</v>
      </c>
      <c r="E768">
        <f>VLOOKUP($D768,Sheet3!$A:$B,MATCH(E$1,Sheet3!$A$1:$B$1,0),0)</f>
        <v>30</v>
      </c>
      <c r="F768" s="4">
        <f>(0.05*Raw_data!D768)/(365/31)</f>
        <v>25907.791369863018</v>
      </c>
      <c r="G768" s="3">
        <f t="shared" si="11"/>
        <v>0.2444824381042362</v>
      </c>
    </row>
    <row r="769" spans="1:7" x14ac:dyDescent="0.25">
      <c r="A769" t="str">
        <f>LEFT(Raw_data!A769,44)</f>
        <v>September 2019</v>
      </c>
      <c r="B769" t="str">
        <f>MID(Raw_data!B769,SEARCH(" ",Raw_data!B769)+1,LEN(Raw_data!B769)-SEARCH(" ",Raw_data!B769))</f>
        <v>Ogun</v>
      </c>
      <c r="C769" t="str">
        <f>MID(Raw_data!C769,SEARCH("&gt;",Raw_data!C769)+1,SEARCH("/",Raw_data!C769)-SEARCH("&gt;",Raw_data!C769)-2)</f>
        <v>2857</v>
      </c>
      <c r="D769" t="s">
        <v>927</v>
      </c>
      <c r="E769">
        <f>VLOOKUP($D769,Sheet3!$A:$B,MATCH(E$1,Sheet3!$A$1:$B$1,0),0)</f>
        <v>30</v>
      </c>
      <c r="F769" s="4">
        <f>(0.05*Raw_data!D769)/(365/31)</f>
        <v>24145.178082191782</v>
      </c>
      <c r="G769" s="3">
        <f t="shared" si="11"/>
        <v>0.11832590301361966</v>
      </c>
    </row>
    <row r="770" spans="1:7" x14ac:dyDescent="0.25">
      <c r="A770" t="str">
        <f>LEFT(Raw_data!A770,44)</f>
        <v>September 2019</v>
      </c>
      <c r="B770" t="str">
        <f>MID(Raw_data!B770,SEARCH(" ",Raw_data!B770)+1,LEN(Raw_data!B770)-SEARCH(" ",Raw_data!B770))</f>
        <v>Ondo</v>
      </c>
      <c r="C770" t="str">
        <f>MID(Raw_data!C770,SEARCH("&gt;",Raw_data!C770)+1,SEARCH("/",Raw_data!C770)-SEARCH("&gt;",Raw_data!C770)-2)</f>
        <v>2945</v>
      </c>
      <c r="D770" t="s">
        <v>927</v>
      </c>
      <c r="E770">
        <f>VLOOKUP($D770,Sheet3!$A:$B,MATCH(E$1,Sheet3!$A$1:$B$1,0),0)</f>
        <v>30</v>
      </c>
      <c r="F770" s="4">
        <f>(0.05*Raw_data!D770)/(365/31)</f>
        <v>21459.032328767127</v>
      </c>
      <c r="G770" s="3">
        <f t="shared" si="11"/>
        <v>0.13723824797318795</v>
      </c>
    </row>
    <row r="771" spans="1:7" x14ac:dyDescent="0.25">
      <c r="A771" t="str">
        <f>LEFT(Raw_data!A771,44)</f>
        <v>September 2019</v>
      </c>
      <c r="B771" t="str">
        <f>MID(Raw_data!B771,SEARCH(" ",Raw_data!B771)+1,LEN(Raw_data!B771)-SEARCH(" ",Raw_data!B771))</f>
        <v>Osun</v>
      </c>
      <c r="C771" t="str">
        <f>MID(Raw_data!C771,SEARCH("&gt;",Raw_data!C771)+1,SEARCH("/",Raw_data!C771)-SEARCH("&gt;",Raw_data!C771)-2)</f>
        <v>2377</v>
      </c>
      <c r="D771" t="s">
        <v>927</v>
      </c>
      <c r="E771">
        <f>VLOOKUP($D771,Sheet3!$A:$B,MATCH(E$1,Sheet3!$A$1:$B$1,0),0)</f>
        <v>30</v>
      </c>
      <c r="F771" s="4">
        <f>(0.05*Raw_data!D771)/(365/31)</f>
        <v>21895.244794520549</v>
      </c>
      <c r="G771" s="3">
        <f t="shared" ref="G771:G834" si="12">C771/F771</f>
        <v>0.1085623852259858</v>
      </c>
    </row>
    <row r="772" spans="1:7" x14ac:dyDescent="0.25">
      <c r="A772" t="str">
        <f>LEFT(Raw_data!A772,44)</f>
        <v>September 2019</v>
      </c>
      <c r="B772" t="str">
        <f>MID(Raw_data!B772,SEARCH(" ",Raw_data!B772)+1,LEN(Raw_data!B772)-SEARCH(" ",Raw_data!B772))</f>
        <v>Oyo</v>
      </c>
      <c r="C772" t="str">
        <f>MID(Raw_data!C772,SEARCH("&gt;",Raw_data!C772)+1,SEARCH("/",Raw_data!C772)-SEARCH("&gt;",Raw_data!C772)-2)</f>
        <v>6401</v>
      </c>
      <c r="D772" t="s">
        <v>927</v>
      </c>
      <c r="E772">
        <f>VLOOKUP($D772,Sheet3!$A:$B,MATCH(E$1,Sheet3!$A$1:$B$1,0),0)</f>
        <v>30</v>
      </c>
      <c r="F772" s="4">
        <f>(0.05*Raw_data!D772)/(365/31)</f>
        <v>36672.545616438358</v>
      </c>
      <c r="G772" s="3">
        <f t="shared" si="12"/>
        <v>0.17454474164266282</v>
      </c>
    </row>
    <row r="773" spans="1:7" x14ac:dyDescent="0.25">
      <c r="A773" t="str">
        <f>LEFT(Raw_data!A773,44)</f>
        <v>September 2019</v>
      </c>
      <c r="B773" t="str">
        <f>MID(Raw_data!B773,SEARCH(" ",Raw_data!B773)+1,LEN(Raw_data!B773)-SEARCH(" ",Raw_data!B773))</f>
        <v>Plateau</v>
      </c>
      <c r="C773" t="str">
        <f>MID(Raw_data!C773,SEARCH("&gt;",Raw_data!C773)+1,SEARCH("/",Raw_data!C773)-SEARCH("&gt;",Raw_data!C773)-2)</f>
        <v>4461</v>
      </c>
      <c r="D773" t="s">
        <v>927</v>
      </c>
      <c r="E773">
        <f>VLOOKUP($D773,Sheet3!$A:$B,MATCH(E$1,Sheet3!$A$1:$B$1,0),0)</f>
        <v>30</v>
      </c>
      <c r="F773" s="4">
        <f>(0.05*Raw_data!D773)/(365/31)</f>
        <v>19085.595890410961</v>
      </c>
      <c r="G773" s="3">
        <f t="shared" si="12"/>
        <v>0.2337364798885482</v>
      </c>
    </row>
    <row r="774" spans="1:7" x14ac:dyDescent="0.25">
      <c r="A774" t="str">
        <f>LEFT(Raw_data!A774,44)</f>
        <v>September 2019</v>
      </c>
      <c r="B774" t="str">
        <f>MID(Raw_data!B774,SEARCH(" ",Raw_data!B774)+1,LEN(Raw_data!B774)-SEARCH(" ",Raw_data!B774))</f>
        <v>Rivers</v>
      </c>
      <c r="C774" t="str">
        <f>MID(Raw_data!C774,SEARCH("&gt;",Raw_data!C774)+1,SEARCH("/",Raw_data!C774)-SEARCH("&gt;",Raw_data!C774)-2)</f>
        <v>3898</v>
      </c>
      <c r="D774" t="s">
        <v>927</v>
      </c>
      <c r="E774">
        <f>VLOOKUP($D774,Sheet3!$A:$B,MATCH(E$1,Sheet3!$A$1:$B$1,0),0)</f>
        <v>30</v>
      </c>
      <c r="F774" s="4">
        <f>(0.05*Raw_data!D774)/(365/31)</f>
        <v>34008.54575342466</v>
      </c>
      <c r="G774" s="3">
        <f t="shared" si="12"/>
        <v>0.11461825002051056</v>
      </c>
    </row>
    <row r="775" spans="1:7" x14ac:dyDescent="0.25">
      <c r="A775" t="str">
        <f>LEFT(Raw_data!A775,44)</f>
        <v>September 2019</v>
      </c>
      <c r="B775" t="str">
        <f>MID(Raw_data!B775,SEARCH(" ",Raw_data!B775)+1,LEN(Raw_data!B775)-SEARCH(" ",Raw_data!B775))</f>
        <v>Sokoto</v>
      </c>
      <c r="C775" t="str">
        <f>MID(Raw_data!C775,SEARCH("&gt;",Raw_data!C775)+1,SEARCH("/",Raw_data!C775)-SEARCH("&gt;",Raw_data!C775)-2)</f>
        <v>7678</v>
      </c>
      <c r="D775" t="s">
        <v>927</v>
      </c>
      <c r="E775">
        <f>VLOOKUP($D775,Sheet3!$A:$B,MATCH(E$1,Sheet3!$A$1:$B$1,0),0)</f>
        <v>30</v>
      </c>
      <c r="F775" s="4">
        <f>(0.05*Raw_data!D775)/(365/31)</f>
        <v>23055.375205479453</v>
      </c>
      <c r="G775" s="3">
        <f t="shared" si="12"/>
        <v>0.33302429180051724</v>
      </c>
    </row>
    <row r="776" spans="1:7" x14ac:dyDescent="0.25">
      <c r="A776" t="str">
        <f>LEFT(Raw_data!A776,44)</f>
        <v>September 2019</v>
      </c>
      <c r="B776" t="str">
        <f>MID(Raw_data!B776,SEARCH(" ",Raw_data!B776)+1,LEN(Raw_data!B776)-SEARCH(" ",Raw_data!B776))</f>
        <v>Taraba</v>
      </c>
      <c r="C776" t="str">
        <f>MID(Raw_data!C776,SEARCH("&gt;",Raw_data!C776)+1,SEARCH("/",Raw_data!C776)-SEARCH("&gt;",Raw_data!C776)-2)</f>
        <v>3161</v>
      </c>
      <c r="D776" t="s">
        <v>927</v>
      </c>
      <c r="E776">
        <f>VLOOKUP($D776,Sheet3!$A:$B,MATCH(E$1,Sheet3!$A$1:$B$1,0),0)</f>
        <v>30</v>
      </c>
      <c r="F776" s="4">
        <f>(0.05*Raw_data!D776)/(365/31)</f>
        <v>14043.182602739729</v>
      </c>
      <c r="G776" s="3">
        <f t="shared" si="12"/>
        <v>0.22509142616883088</v>
      </c>
    </row>
    <row r="777" spans="1:7" x14ac:dyDescent="0.25">
      <c r="A777" t="str">
        <f>LEFT(Raw_data!A777,44)</f>
        <v>September 2019</v>
      </c>
      <c r="B777" t="str">
        <f>MID(Raw_data!B777,SEARCH(" ",Raw_data!B777)+1,LEN(Raw_data!B777)-SEARCH(" ",Raw_data!B777))</f>
        <v>Yobe</v>
      </c>
      <c r="C777" t="str">
        <f>MID(Raw_data!C777,SEARCH("&gt;",Raw_data!C777)+1,SEARCH("/",Raw_data!C777)-SEARCH("&gt;",Raw_data!C777)-2)</f>
        <v>9945</v>
      </c>
      <c r="D777" t="s">
        <v>927</v>
      </c>
      <c r="E777">
        <f>VLOOKUP($D777,Sheet3!$A:$B,MATCH(E$1,Sheet3!$A$1:$B$1,0),0)</f>
        <v>30</v>
      </c>
      <c r="F777" s="4">
        <f>(0.05*Raw_data!D777)/(365/31)</f>
        <v>15418.750273972604</v>
      </c>
      <c r="G777" s="3">
        <f t="shared" si="12"/>
        <v>0.64499390827981118</v>
      </c>
    </row>
    <row r="778" spans="1:7" x14ac:dyDescent="0.25">
      <c r="A778" t="str">
        <f>LEFT(Raw_data!A778,44)</f>
        <v>September 2019</v>
      </c>
      <c r="B778" t="str">
        <f>MID(Raw_data!B778,SEARCH(" ",Raw_data!B778)+1,LEN(Raw_data!B778)-SEARCH(" ",Raw_data!B778))</f>
        <v>Zamfara</v>
      </c>
      <c r="C778" t="str">
        <f>MID(Raw_data!C778,SEARCH("&gt;",Raw_data!C778)+1,SEARCH("/",Raw_data!C778)-SEARCH("&gt;",Raw_data!C778)-2)</f>
        <v>3430</v>
      </c>
      <c r="D778" t="s">
        <v>927</v>
      </c>
      <c r="E778">
        <f>VLOOKUP($D778,Sheet3!$A:$B,MATCH(E$1,Sheet3!$A$1:$B$1,0),0)</f>
        <v>30</v>
      </c>
      <c r="F778" s="4">
        <f>(0.05*Raw_data!D778)/(365/31)</f>
        <v>20848.366301369864</v>
      </c>
      <c r="G778" s="3">
        <f t="shared" si="12"/>
        <v>0.16452128432598712</v>
      </c>
    </row>
    <row r="779" spans="1:7" x14ac:dyDescent="0.25">
      <c r="A779" t="str">
        <f>LEFT(Raw_data!A779,44)</f>
        <v>October 2019</v>
      </c>
      <c r="B779" t="str">
        <f>MID(Raw_data!B779,SEARCH(" ",Raw_data!B779)+1,LEN(Raw_data!B779)-SEARCH(" ",Raw_data!B779))</f>
        <v>Anambra</v>
      </c>
      <c r="C779" t="str">
        <f>MID(Raw_data!C779,SEARCH("&gt;",Raw_data!C779)+1,SEARCH("/",Raw_data!C779)-SEARCH("&gt;",Raw_data!C779)-2)</f>
        <v>1906</v>
      </c>
      <c r="D779" t="s">
        <v>928</v>
      </c>
      <c r="E779">
        <f>VLOOKUP($D779,Sheet3!$A:$B,MATCH(E$1,Sheet3!$A$1:$B$1,0),0)</f>
        <v>31</v>
      </c>
      <c r="F779" s="4">
        <f>(0.05*Raw_data!D779)/(365/31)</f>
        <v>24970.797260273976</v>
      </c>
      <c r="G779" s="3">
        <f t="shared" si="12"/>
        <v>7.632916082468276E-2</v>
      </c>
    </row>
    <row r="780" spans="1:7" x14ac:dyDescent="0.25">
      <c r="A780" t="str">
        <f>LEFT(Raw_data!A780,44)</f>
        <v>October 2019</v>
      </c>
      <c r="B780" t="str">
        <f>MID(Raw_data!B780,SEARCH(" ",Raw_data!B780)+1,LEN(Raw_data!B780)-SEARCH(" ",Raw_data!B780))</f>
        <v>Abia</v>
      </c>
      <c r="C780" t="str">
        <f>MID(Raw_data!C780,SEARCH("&gt;",Raw_data!C780)+1,SEARCH("/",Raw_data!C780)-SEARCH("&gt;",Raw_data!C780)-2)</f>
        <v>1265</v>
      </c>
      <c r="D780" t="s">
        <v>928</v>
      </c>
      <c r="E780">
        <f>VLOOKUP($D780,Sheet3!$A:$B,MATCH(E$1,Sheet3!$A$1:$B$1,0),0)</f>
        <v>31</v>
      </c>
      <c r="F780" s="4">
        <f>(0.05*Raw_data!D780)/(365/31)</f>
        <v>17015.878767123289</v>
      </c>
      <c r="G780" s="3">
        <f t="shared" si="12"/>
        <v>7.434232561906419E-2</v>
      </c>
    </row>
    <row r="781" spans="1:7" x14ac:dyDescent="0.25">
      <c r="A781" t="str">
        <f>LEFT(Raw_data!A781,44)</f>
        <v>October 2019</v>
      </c>
      <c r="B781" t="str">
        <f>MID(Raw_data!B781,SEARCH(" ",Raw_data!B781)+1,LEN(Raw_data!B781)-SEARCH(" ",Raw_data!B781))</f>
        <v>Adamawa</v>
      </c>
      <c r="C781" t="str">
        <f>MID(Raw_data!C781,SEARCH("&gt;",Raw_data!C781)+1,SEARCH("/",Raw_data!C781)-SEARCH("&gt;",Raw_data!C781)-2)</f>
        <v>7664</v>
      </c>
      <c r="D781" t="s">
        <v>928</v>
      </c>
      <c r="E781">
        <f>VLOOKUP($D781,Sheet3!$A:$B,MATCH(E$1,Sheet3!$A$1:$B$1,0),0)</f>
        <v>31</v>
      </c>
      <c r="F781" s="4">
        <f>(0.05*Raw_data!D781)/(365/31)</f>
        <v>19509.1195890411</v>
      </c>
      <c r="G781" s="3">
        <f t="shared" si="12"/>
        <v>0.39284192016051384</v>
      </c>
    </row>
    <row r="782" spans="1:7" x14ac:dyDescent="0.25">
      <c r="A782" t="str">
        <f>LEFT(Raw_data!A782,44)</f>
        <v>October 2019</v>
      </c>
      <c r="B782" t="str">
        <f>MID(Raw_data!B782,SEARCH(" ",Raw_data!B782)+1,LEN(Raw_data!B782)-SEARCH(" ",Raw_data!B782))</f>
        <v>Akwa-Ibom</v>
      </c>
      <c r="C782" t="str">
        <f>MID(Raw_data!C782,SEARCH("&gt;",Raw_data!C782)+1,SEARCH("/",Raw_data!C782)-SEARCH("&gt;",Raw_data!C782)-2)</f>
        <v>889</v>
      </c>
      <c r="D782" t="s">
        <v>928</v>
      </c>
      <c r="E782">
        <f>VLOOKUP($D782,Sheet3!$A:$B,MATCH(E$1,Sheet3!$A$1:$B$1,0),0)</f>
        <v>31</v>
      </c>
      <c r="F782" s="4">
        <f>(0.05*Raw_data!D782)/(365/31)</f>
        <v>25710.754520547947</v>
      </c>
      <c r="G782" s="3">
        <f t="shared" si="12"/>
        <v>3.4576970477062985E-2</v>
      </c>
    </row>
    <row r="783" spans="1:7" x14ac:dyDescent="0.25">
      <c r="A783" t="str">
        <f>LEFT(Raw_data!A783,44)</f>
        <v>October 2019</v>
      </c>
      <c r="B783" t="str">
        <f>MID(Raw_data!B783,SEARCH(" ",Raw_data!B783)+1,LEN(Raw_data!B783)-SEARCH(" ",Raw_data!B783))</f>
        <v>Bauchi</v>
      </c>
      <c r="C783" t="str">
        <f>MID(Raw_data!C783,SEARCH("&gt;",Raw_data!C783)+1,SEARCH("/",Raw_data!C783)-SEARCH("&gt;",Raw_data!C783)-2)</f>
        <v>10514</v>
      </c>
      <c r="D783" t="s">
        <v>928</v>
      </c>
      <c r="E783">
        <f>VLOOKUP($D783,Sheet3!$A:$B,MATCH(E$1,Sheet3!$A$1:$B$1,0),0)</f>
        <v>31</v>
      </c>
      <c r="F783" s="4">
        <f>(0.05*Raw_data!D783)/(365/31)</f>
        <v>30670.695068493154</v>
      </c>
      <c r="G783" s="3">
        <f t="shared" si="12"/>
        <v>0.34280279519327345</v>
      </c>
    </row>
    <row r="784" spans="1:7" x14ac:dyDescent="0.25">
      <c r="A784" t="str">
        <f>LEFT(Raw_data!A784,44)</f>
        <v>October 2019</v>
      </c>
      <c r="B784" t="str">
        <f>MID(Raw_data!B784,SEARCH(" ",Raw_data!B784)+1,LEN(Raw_data!B784)-SEARCH(" ",Raw_data!B784))</f>
        <v>Benue</v>
      </c>
      <c r="C784" t="str">
        <f>MID(Raw_data!C784,SEARCH("&gt;",Raw_data!C784)+1,SEARCH("/",Raw_data!C784)-SEARCH("&gt;",Raw_data!C784)-2)</f>
        <v>1425</v>
      </c>
      <c r="D784" t="s">
        <v>928</v>
      </c>
      <c r="E784">
        <f>VLOOKUP($D784,Sheet3!$A:$B,MATCH(E$1,Sheet3!$A$1:$B$1,0),0)</f>
        <v>31</v>
      </c>
      <c r="F784" s="4">
        <f>(0.05*Raw_data!D784)/(365/31)</f>
        <v>26312.218219178085</v>
      </c>
      <c r="G784" s="3">
        <f t="shared" si="12"/>
        <v>5.4157349567789982E-2</v>
      </c>
    </row>
    <row r="785" spans="1:7" x14ac:dyDescent="0.25">
      <c r="A785" t="str">
        <f>LEFT(Raw_data!A785,44)</f>
        <v>October 2019</v>
      </c>
      <c r="B785" t="str">
        <f>MID(Raw_data!B785,SEARCH(" ",Raw_data!B785)+1,LEN(Raw_data!B785)-SEARCH(" ",Raw_data!B785))</f>
        <v>Borno</v>
      </c>
      <c r="C785" t="str">
        <f>MID(Raw_data!C785,SEARCH("&gt;",Raw_data!C785)+1,SEARCH("/",Raw_data!C785)-SEARCH("&gt;",Raw_data!C785)-2)</f>
        <v>9173</v>
      </c>
      <c r="D785" t="s">
        <v>928</v>
      </c>
      <c r="E785">
        <f>VLOOKUP($D785,Sheet3!$A:$B,MATCH(E$1,Sheet3!$A$1:$B$1,0),0)</f>
        <v>31</v>
      </c>
      <c r="F785" s="4">
        <f>(0.05*Raw_data!D785)/(365/31)</f>
        <v>27225.673561643842</v>
      </c>
      <c r="G785" s="3">
        <f t="shared" si="12"/>
        <v>0.33692463032110742</v>
      </c>
    </row>
    <row r="786" spans="1:7" x14ac:dyDescent="0.25">
      <c r="A786" t="str">
        <f>LEFT(Raw_data!A786,44)</f>
        <v>October 2019</v>
      </c>
      <c r="B786" t="str">
        <f>MID(Raw_data!B786,SEARCH(" ",Raw_data!B786)+1,LEN(Raw_data!B786)-SEARCH(" ",Raw_data!B786))</f>
        <v>Bayelsa</v>
      </c>
      <c r="C786" t="str">
        <f>MID(Raw_data!C786,SEARCH("&gt;",Raw_data!C786)+1,SEARCH("/",Raw_data!C786)-SEARCH("&gt;",Raw_data!C786)-2)</f>
        <v>494</v>
      </c>
      <c r="D786" t="s">
        <v>928</v>
      </c>
      <c r="E786">
        <f>VLOOKUP($D786,Sheet3!$A:$B,MATCH(E$1,Sheet3!$A$1:$B$1,0),0)</f>
        <v>31</v>
      </c>
      <c r="F786" s="4">
        <f>(0.05*Raw_data!D786)/(365/31)</f>
        <v>10489.257671232877</v>
      </c>
      <c r="G786" s="3">
        <f t="shared" si="12"/>
        <v>4.7095801770111023E-2</v>
      </c>
    </row>
    <row r="787" spans="1:7" x14ac:dyDescent="0.25">
      <c r="A787" t="str">
        <f>LEFT(Raw_data!A787,44)</f>
        <v>October 2019</v>
      </c>
      <c r="B787" t="str">
        <f>MID(Raw_data!B787,SEARCH(" ",Raw_data!B787)+1,LEN(Raw_data!B787)-SEARCH(" ",Raw_data!B787))</f>
        <v>Cross River</v>
      </c>
      <c r="C787" t="str">
        <f>MID(Raw_data!C787,SEARCH("&gt;",Raw_data!C787)+1,SEARCH("/",Raw_data!C787)-SEARCH("&gt;",Raw_data!C787)-2)</f>
        <v>1598</v>
      </c>
      <c r="D787" t="s">
        <v>928</v>
      </c>
      <c r="E787">
        <f>VLOOKUP($D787,Sheet3!$A:$B,MATCH(E$1,Sheet3!$A$1:$B$1,0),0)</f>
        <v>31</v>
      </c>
      <c r="F787" s="4">
        <f>(0.05*Raw_data!D787)/(365/31)</f>
        <v>17790.212054794523</v>
      </c>
      <c r="G787" s="3">
        <f t="shared" si="12"/>
        <v>8.9824674100460397E-2</v>
      </c>
    </row>
    <row r="788" spans="1:7" x14ac:dyDescent="0.25">
      <c r="A788" t="str">
        <f>LEFT(Raw_data!A788,44)</f>
        <v>October 2019</v>
      </c>
      <c r="B788" t="str">
        <f>MID(Raw_data!B788,SEARCH(" ",Raw_data!B788)+1,LEN(Raw_data!B788)-SEARCH(" ",Raw_data!B788))</f>
        <v>Delta</v>
      </c>
      <c r="C788" t="str">
        <f>MID(Raw_data!C788,SEARCH("&gt;",Raw_data!C788)+1,SEARCH("/",Raw_data!C788)-SEARCH("&gt;",Raw_data!C788)-2)</f>
        <v>3766</v>
      </c>
      <c r="D788" t="s">
        <v>928</v>
      </c>
      <c r="E788">
        <f>VLOOKUP($D788,Sheet3!$A:$B,MATCH(E$1,Sheet3!$A$1:$B$1,0),0)</f>
        <v>31</v>
      </c>
      <c r="F788" s="4">
        <f>(0.05*Raw_data!D788)/(365/31)</f>
        <v>26211.281369863016</v>
      </c>
      <c r="G788" s="3">
        <f t="shared" si="12"/>
        <v>0.14367859193370222</v>
      </c>
    </row>
    <row r="789" spans="1:7" x14ac:dyDescent="0.25">
      <c r="A789" t="str">
        <f>LEFT(Raw_data!A789,44)</f>
        <v>October 2019</v>
      </c>
      <c r="B789" t="str">
        <f>MID(Raw_data!B789,SEARCH(" ",Raw_data!B789)+1,LEN(Raw_data!B789)-SEARCH(" ",Raw_data!B789))</f>
        <v>Ebonyi</v>
      </c>
      <c r="C789" t="str">
        <f>MID(Raw_data!C789,SEARCH("&gt;",Raw_data!C789)+1,SEARCH("/",Raw_data!C789)-SEARCH("&gt;",Raw_data!C789)-2)</f>
        <v>1371</v>
      </c>
      <c r="D789" t="s">
        <v>928</v>
      </c>
      <c r="E789">
        <f>VLOOKUP($D789,Sheet3!$A:$B,MATCH(E$1,Sheet3!$A$1:$B$1,0),0)</f>
        <v>31</v>
      </c>
      <c r="F789" s="4">
        <f>(0.05*Raw_data!D789)/(365/31)</f>
        <v>13216.276712328769</v>
      </c>
      <c r="G789" s="3">
        <f t="shared" si="12"/>
        <v>0.10373572147752221</v>
      </c>
    </row>
    <row r="790" spans="1:7" x14ac:dyDescent="0.25">
      <c r="A790" t="str">
        <f>LEFT(Raw_data!A790,44)</f>
        <v>October 2019</v>
      </c>
      <c r="B790" t="str">
        <f>MID(Raw_data!B790,SEARCH(" ",Raw_data!B790)+1,LEN(Raw_data!B790)-SEARCH(" ",Raw_data!B790))</f>
        <v>Edo</v>
      </c>
      <c r="C790" t="str">
        <f>MID(Raw_data!C790,SEARCH("&gt;",Raw_data!C790)+1,SEARCH("/",Raw_data!C790)-SEARCH("&gt;",Raw_data!C790)-2)</f>
        <v>2473</v>
      </c>
      <c r="D790" t="s">
        <v>928</v>
      </c>
      <c r="E790">
        <f>VLOOKUP($D790,Sheet3!$A:$B,MATCH(E$1,Sheet3!$A$1:$B$1,0),0)</f>
        <v>31</v>
      </c>
      <c r="F790" s="4">
        <f>(0.05*Raw_data!D790)/(365/31)</f>
        <v>19323.484794520551</v>
      </c>
      <c r="G790" s="3">
        <f t="shared" si="12"/>
        <v>0.12797898651806605</v>
      </c>
    </row>
    <row r="791" spans="1:7" x14ac:dyDescent="0.25">
      <c r="A791" t="str">
        <f>LEFT(Raw_data!A791,44)</f>
        <v>October 2019</v>
      </c>
      <c r="B791" t="str">
        <f>MID(Raw_data!B791,SEARCH(" ",Raw_data!B791)+1,LEN(Raw_data!B791)-SEARCH(" ",Raw_data!B791))</f>
        <v>Ekiti</v>
      </c>
      <c r="C791" t="str">
        <f>MID(Raw_data!C791,SEARCH("&gt;",Raw_data!C791)+1,SEARCH("/",Raw_data!C791)-SEARCH("&gt;",Raw_data!C791)-2)</f>
        <v>1200</v>
      </c>
      <c r="D791" t="s">
        <v>928</v>
      </c>
      <c r="E791">
        <f>VLOOKUP($D791,Sheet3!$A:$B,MATCH(E$1,Sheet3!$A$1:$B$1,0),0)</f>
        <v>31</v>
      </c>
      <c r="F791" s="4">
        <f>(0.05*Raw_data!D791)/(365/31)</f>
        <v>15057.26479452055</v>
      </c>
      <c r="G791" s="3">
        <f t="shared" si="12"/>
        <v>7.9695749286197645E-2</v>
      </c>
    </row>
    <row r="792" spans="1:7" x14ac:dyDescent="0.25">
      <c r="A792" t="str">
        <f>LEFT(Raw_data!A792,44)</f>
        <v>October 2019</v>
      </c>
      <c r="B792" t="str">
        <f>MID(Raw_data!B792,SEARCH(" ",Raw_data!B792)+1,LEN(Raw_data!B792)-SEARCH(" ",Raw_data!B792))</f>
        <v>Enugu</v>
      </c>
      <c r="C792" t="str">
        <f>MID(Raw_data!C792,SEARCH("&gt;",Raw_data!C792)+1,SEARCH("/",Raw_data!C792)-SEARCH("&gt;",Raw_data!C792)-2)</f>
        <v>1362</v>
      </c>
      <c r="D792" t="s">
        <v>928</v>
      </c>
      <c r="E792">
        <f>VLOOKUP($D792,Sheet3!$A:$B,MATCH(E$1,Sheet3!$A$1:$B$1,0),0)</f>
        <v>31</v>
      </c>
      <c r="F792" s="4">
        <f>(0.05*Raw_data!D792)/(365/31)</f>
        <v>20313.285068493155</v>
      </c>
      <c r="G792" s="3">
        <f t="shared" si="12"/>
        <v>6.7049716252568378E-2</v>
      </c>
    </row>
    <row r="793" spans="1:7" x14ac:dyDescent="0.25">
      <c r="A793" t="str">
        <f>LEFT(Raw_data!A793,44)</f>
        <v>October 2019</v>
      </c>
      <c r="B793" t="str">
        <f>MID(Raw_data!B793,SEARCH(" ",Raw_data!B793)+1,LEN(Raw_data!B793)-SEARCH(" ",Raw_data!B793))</f>
        <v>Federal Capital Territory</v>
      </c>
      <c r="C793" t="str">
        <f>MID(Raw_data!C793,SEARCH("&gt;",Raw_data!C793)+1,SEARCH("/",Raw_data!C793)-SEARCH("&gt;",Raw_data!C793)-2)</f>
        <v>3781</v>
      </c>
      <c r="D793" t="s">
        <v>928</v>
      </c>
      <c r="E793">
        <f>VLOOKUP($D793,Sheet3!$A:$B,MATCH(E$1,Sheet3!$A$1:$B$1,0),0)</f>
        <v>31</v>
      </c>
      <c r="F793" s="4">
        <f>(0.05*Raw_data!D793)/(365/31)</f>
        <v>8986.9721917808238</v>
      </c>
      <c r="G793" s="3">
        <f t="shared" si="12"/>
        <v>0.42072011788997998</v>
      </c>
    </row>
    <row r="794" spans="1:7" x14ac:dyDescent="0.25">
      <c r="A794" t="str">
        <f>LEFT(Raw_data!A794,44)</f>
        <v>October 2019</v>
      </c>
      <c r="B794" t="str">
        <f>MID(Raw_data!B794,SEARCH(" ",Raw_data!B794)+1,LEN(Raw_data!B794)-SEARCH(" ",Raw_data!B794))</f>
        <v>Gombe</v>
      </c>
      <c r="C794" t="str">
        <f>MID(Raw_data!C794,SEARCH("&gt;",Raw_data!C794)+1,SEARCH("/",Raw_data!C794)-SEARCH("&gt;",Raw_data!C794)-2)</f>
        <v>4960</v>
      </c>
      <c r="D794" t="s">
        <v>928</v>
      </c>
      <c r="E794">
        <f>VLOOKUP($D794,Sheet3!$A:$B,MATCH(E$1,Sheet3!$A$1:$B$1,0),0)</f>
        <v>31</v>
      </c>
      <c r="F794" s="4">
        <f>(0.05*Raw_data!D794)/(365/31)</f>
        <v>15054.245479452056</v>
      </c>
      <c r="G794" s="3">
        <f t="shared" si="12"/>
        <v>0.32947516411699523</v>
      </c>
    </row>
    <row r="795" spans="1:7" x14ac:dyDescent="0.25">
      <c r="A795" t="str">
        <f>LEFT(Raw_data!A795,44)</f>
        <v>October 2019</v>
      </c>
      <c r="B795" t="str">
        <f>MID(Raw_data!B795,SEARCH(" ",Raw_data!B795)+1,LEN(Raw_data!B795)-SEARCH(" ",Raw_data!B795))</f>
        <v>Imo</v>
      </c>
      <c r="C795" t="str">
        <f>MID(Raw_data!C795,SEARCH("&gt;",Raw_data!C795)+1,SEARCH("/",Raw_data!C795)-SEARCH("&gt;",Raw_data!C795)-2)</f>
        <v>1224</v>
      </c>
      <c r="D795" t="s">
        <v>928</v>
      </c>
      <c r="E795">
        <f>VLOOKUP($D795,Sheet3!$A:$B,MATCH(E$1,Sheet3!$A$1:$B$1,0),0)</f>
        <v>31</v>
      </c>
      <c r="F795" s="4">
        <f>(0.05*Raw_data!D795)/(365/31)</f>
        <v>25165.668356164388</v>
      </c>
      <c r="G795" s="3">
        <f t="shared" si="12"/>
        <v>4.863769094772237E-2</v>
      </c>
    </row>
    <row r="796" spans="1:7" x14ac:dyDescent="0.25">
      <c r="A796" t="str">
        <f>LEFT(Raw_data!A796,44)</f>
        <v>October 2019</v>
      </c>
      <c r="B796" t="str">
        <f>MID(Raw_data!B796,SEARCH(" ",Raw_data!B796)+1,LEN(Raw_data!B796)-SEARCH(" ",Raw_data!B796))</f>
        <v>Jigawa</v>
      </c>
      <c r="C796" t="str">
        <f>MID(Raw_data!C796,SEARCH("&gt;",Raw_data!C796)+1,SEARCH("/",Raw_data!C796)-SEARCH("&gt;",Raw_data!C796)-2)</f>
        <v>12508</v>
      </c>
      <c r="D796" t="s">
        <v>928</v>
      </c>
      <c r="E796">
        <f>VLOOKUP($D796,Sheet3!$A:$B,MATCH(E$1,Sheet3!$A$1:$B$1,0),0)</f>
        <v>31</v>
      </c>
      <c r="F796" s="4">
        <f>(0.05*Raw_data!D796)/(365/31)</f>
        <v>26778.921095890415</v>
      </c>
      <c r="G796" s="3">
        <f t="shared" si="12"/>
        <v>0.46708379158410235</v>
      </c>
    </row>
    <row r="797" spans="1:7" x14ac:dyDescent="0.25">
      <c r="A797" t="str">
        <f>LEFT(Raw_data!A797,44)</f>
        <v>October 2019</v>
      </c>
      <c r="B797" t="str">
        <f>MID(Raw_data!B797,SEARCH(" ",Raw_data!B797)+1,LEN(Raw_data!B797)-SEARCH(" ",Raw_data!B797))</f>
        <v>Kaduna</v>
      </c>
      <c r="C797" t="str">
        <f>MID(Raw_data!C797,SEARCH("&gt;",Raw_data!C797)+1,SEARCH("/",Raw_data!C797)-SEARCH("&gt;",Raw_data!C797)-2)</f>
        <v>19417</v>
      </c>
      <c r="D797" t="s">
        <v>928</v>
      </c>
      <c r="E797">
        <f>VLOOKUP($D797,Sheet3!$A:$B,MATCH(E$1,Sheet3!$A$1:$B$1,0),0)</f>
        <v>31</v>
      </c>
      <c r="F797" s="4">
        <f>(0.05*Raw_data!D797)/(365/31)</f>
        <v>37832.540136986303</v>
      </c>
      <c r="G797" s="3">
        <f t="shared" si="12"/>
        <v>0.51323542986259385</v>
      </c>
    </row>
    <row r="798" spans="1:7" x14ac:dyDescent="0.25">
      <c r="A798" t="str">
        <f>LEFT(Raw_data!A798,44)</f>
        <v>October 2019</v>
      </c>
      <c r="B798" t="str">
        <f>MID(Raw_data!B798,SEARCH(" ",Raw_data!B798)+1,LEN(Raw_data!B798)-SEARCH(" ",Raw_data!B798))</f>
        <v>Kebbi</v>
      </c>
      <c r="C798" t="str">
        <f>MID(Raw_data!C798,SEARCH("&gt;",Raw_data!C798)+1,SEARCH("/",Raw_data!C798)-SEARCH("&gt;",Raw_data!C798)-2)</f>
        <v>5869</v>
      </c>
      <c r="D798" t="s">
        <v>928</v>
      </c>
      <c r="E798">
        <f>VLOOKUP($D798,Sheet3!$A:$B,MATCH(E$1,Sheet3!$A$1:$B$1,0),0)</f>
        <v>31</v>
      </c>
      <c r="F798" s="4">
        <f>(0.05*Raw_data!D798)/(365/31)</f>
        <v>20453.264931506852</v>
      </c>
      <c r="G798" s="3">
        <f t="shared" si="12"/>
        <v>0.28694685272272635</v>
      </c>
    </row>
    <row r="799" spans="1:7" x14ac:dyDescent="0.25">
      <c r="A799" t="str">
        <f>LEFT(Raw_data!A799,44)</f>
        <v>October 2019</v>
      </c>
      <c r="B799" t="str">
        <f>MID(Raw_data!B799,SEARCH(" ",Raw_data!B799)+1,LEN(Raw_data!B799)-SEARCH(" ",Raw_data!B799))</f>
        <v>Kano</v>
      </c>
      <c r="C799" t="str">
        <f>MID(Raw_data!C799,SEARCH("&gt;",Raw_data!C799)+1,SEARCH("/",Raw_data!C799)-SEARCH("&gt;",Raw_data!C799)-2)</f>
        <v>16268</v>
      </c>
      <c r="D799" t="s">
        <v>928</v>
      </c>
      <c r="E799">
        <f>VLOOKUP($D799,Sheet3!$A:$B,MATCH(E$1,Sheet3!$A$1:$B$1,0),0)</f>
        <v>31</v>
      </c>
      <c r="F799" s="4">
        <f>(0.05*Raw_data!D799)/(365/31)</f>
        <v>60773.780136986308</v>
      </c>
      <c r="G799" s="3">
        <f t="shared" si="12"/>
        <v>0.26768122639946595</v>
      </c>
    </row>
    <row r="800" spans="1:7" x14ac:dyDescent="0.25">
      <c r="A800" t="str">
        <f>LEFT(Raw_data!A800,44)</f>
        <v>October 2019</v>
      </c>
      <c r="B800" t="str">
        <f>MID(Raw_data!B800,SEARCH(" ",Raw_data!B800)+1,LEN(Raw_data!B800)-SEARCH(" ",Raw_data!B800))</f>
        <v>Kogi</v>
      </c>
      <c r="C800" t="str">
        <f>MID(Raw_data!C800,SEARCH("&gt;",Raw_data!C800)+1,SEARCH("/",Raw_data!C800)-SEARCH("&gt;",Raw_data!C800)-2)</f>
        <v>1680</v>
      </c>
      <c r="D800" t="s">
        <v>928</v>
      </c>
      <c r="E800">
        <f>VLOOKUP($D800,Sheet3!$A:$B,MATCH(E$1,Sheet3!$A$1:$B$1,0),0)</f>
        <v>31</v>
      </c>
      <c r="F800" s="4">
        <f>(0.05*Raw_data!D800)/(365/31)</f>
        <v>20445.430000000004</v>
      </c>
      <c r="G800" s="3">
        <f t="shared" si="12"/>
        <v>8.2169951915904912E-2</v>
      </c>
    </row>
    <row r="801" spans="1:7" x14ac:dyDescent="0.25">
      <c r="A801" t="str">
        <f>LEFT(Raw_data!A801,44)</f>
        <v>October 2019</v>
      </c>
      <c r="B801" t="str">
        <f>MID(Raw_data!B801,SEARCH(" ",Raw_data!B801)+1,LEN(Raw_data!B801)-SEARCH(" ",Raw_data!B801))</f>
        <v>Katsina</v>
      </c>
      <c r="C801" t="str">
        <f>MID(Raw_data!C801,SEARCH("&gt;",Raw_data!C801)+1,SEARCH("/",Raw_data!C801)-SEARCH("&gt;",Raw_data!C801)-2)</f>
        <v>16195</v>
      </c>
      <c r="D801" t="s">
        <v>928</v>
      </c>
      <c r="E801">
        <f>VLOOKUP($D801,Sheet3!$A:$B,MATCH(E$1,Sheet3!$A$1:$B$1,0),0)</f>
        <v>31</v>
      </c>
      <c r="F801" s="4">
        <f>(0.05*Raw_data!D801)/(365/31)</f>
        <v>36123.913561643836</v>
      </c>
      <c r="G801" s="3">
        <f t="shared" si="12"/>
        <v>0.44831798117233229</v>
      </c>
    </row>
    <row r="802" spans="1:7" x14ac:dyDescent="0.25">
      <c r="A802" t="str">
        <f>LEFT(Raw_data!A802,44)</f>
        <v>October 2019</v>
      </c>
      <c r="B802" t="str">
        <f>MID(Raw_data!B802,SEARCH(" ",Raw_data!B802)+1,LEN(Raw_data!B802)-SEARCH(" ",Raw_data!B802))</f>
        <v>Kwara</v>
      </c>
      <c r="C802" t="str">
        <f>MID(Raw_data!C802,SEARCH("&gt;",Raw_data!C802)+1,SEARCH("/",Raw_data!C802)-SEARCH("&gt;",Raw_data!C802)-2)</f>
        <v>1508</v>
      </c>
      <c r="D802" t="s">
        <v>928</v>
      </c>
      <c r="E802">
        <f>VLOOKUP($D802,Sheet3!$A:$B,MATCH(E$1,Sheet3!$A$1:$B$1,0),0)</f>
        <v>31</v>
      </c>
      <c r="F802" s="4">
        <f>(0.05*Raw_data!D802)/(365/31)</f>
        <v>14786.677260273975</v>
      </c>
      <c r="G802" s="3">
        <f t="shared" si="12"/>
        <v>0.10198369609725688</v>
      </c>
    </row>
    <row r="803" spans="1:7" x14ac:dyDescent="0.25">
      <c r="A803" t="str">
        <f>LEFT(Raw_data!A803,44)</f>
        <v>October 2019</v>
      </c>
      <c r="B803" t="str">
        <f>MID(Raw_data!B803,SEARCH(" ",Raw_data!B803)+1,LEN(Raw_data!B803)-SEARCH(" ",Raw_data!B803))</f>
        <v>Lagos</v>
      </c>
      <c r="C803" t="str">
        <f>MID(Raw_data!C803,SEARCH("&gt;",Raw_data!C803)+1,SEARCH("/",Raw_data!C803)-SEARCH("&gt;",Raw_data!C803)-2)</f>
        <v>13210</v>
      </c>
      <c r="D803" t="s">
        <v>928</v>
      </c>
      <c r="E803">
        <f>VLOOKUP($D803,Sheet3!$A:$B,MATCH(E$1,Sheet3!$A$1:$B$1,0),0)</f>
        <v>31</v>
      </c>
      <c r="F803" s="4">
        <f>(0.05*Raw_data!D803)/(365/31)</f>
        <v>57646.105205479456</v>
      </c>
      <c r="G803" s="3">
        <f t="shared" si="12"/>
        <v>0.22915685201824088</v>
      </c>
    </row>
    <row r="804" spans="1:7" x14ac:dyDescent="0.25">
      <c r="A804" t="str">
        <f>LEFT(Raw_data!A804,44)</f>
        <v>October 2019</v>
      </c>
      <c r="B804" t="str">
        <f>MID(Raw_data!B804,SEARCH(" ",Raw_data!B804)+1,LEN(Raw_data!B804)-SEARCH(" ",Raw_data!B804))</f>
        <v>Nasarawa</v>
      </c>
      <c r="C804" t="str">
        <f>MID(Raw_data!C804,SEARCH("&gt;",Raw_data!C804)+1,SEARCH("/",Raw_data!C804)-SEARCH("&gt;",Raw_data!C804)-2)</f>
        <v>5917</v>
      </c>
      <c r="D804" t="s">
        <v>928</v>
      </c>
      <c r="E804">
        <f>VLOOKUP($D804,Sheet3!$A:$B,MATCH(E$1,Sheet3!$A$1:$B$1,0),0)</f>
        <v>31</v>
      </c>
      <c r="F804" s="4">
        <f>(0.05*Raw_data!D804)/(365/31)</f>
        <v>11619.83191780822</v>
      </c>
      <c r="G804" s="3">
        <f t="shared" si="12"/>
        <v>0.50921562737338533</v>
      </c>
    </row>
    <row r="805" spans="1:7" x14ac:dyDescent="0.25">
      <c r="A805" t="str">
        <f>LEFT(Raw_data!A805,44)</f>
        <v>October 2019</v>
      </c>
      <c r="B805" t="str">
        <f>MID(Raw_data!B805,SEARCH(" ",Raw_data!B805)+1,LEN(Raw_data!B805)-SEARCH(" ",Raw_data!B805))</f>
        <v>Niger</v>
      </c>
      <c r="C805" t="str">
        <f>MID(Raw_data!C805,SEARCH("&gt;",Raw_data!C805)+1,SEARCH("/",Raw_data!C805)-SEARCH("&gt;",Raw_data!C805)-2)</f>
        <v>7079</v>
      </c>
      <c r="D805" t="s">
        <v>928</v>
      </c>
      <c r="E805">
        <f>VLOOKUP($D805,Sheet3!$A:$B,MATCH(E$1,Sheet3!$A$1:$B$1,0),0)</f>
        <v>31</v>
      </c>
      <c r="F805" s="4">
        <f>(0.05*Raw_data!D805)/(365/31)</f>
        <v>25907.791369863018</v>
      </c>
      <c r="G805" s="3">
        <f t="shared" si="12"/>
        <v>0.27323826639404608</v>
      </c>
    </row>
    <row r="806" spans="1:7" x14ac:dyDescent="0.25">
      <c r="A806" t="str">
        <f>LEFT(Raw_data!A806,44)</f>
        <v>October 2019</v>
      </c>
      <c r="B806" t="str">
        <f>MID(Raw_data!B806,SEARCH(" ",Raw_data!B806)+1,LEN(Raw_data!B806)-SEARCH(" ",Raw_data!B806))</f>
        <v>Ogun</v>
      </c>
      <c r="C806" t="str">
        <f>MID(Raw_data!C806,SEARCH("&gt;",Raw_data!C806)+1,SEARCH("/",Raw_data!C806)-SEARCH("&gt;",Raw_data!C806)-2)</f>
        <v>3859</v>
      </c>
      <c r="D806" t="s">
        <v>928</v>
      </c>
      <c r="E806">
        <f>VLOOKUP($D806,Sheet3!$A:$B,MATCH(E$1,Sheet3!$A$1:$B$1,0),0)</f>
        <v>31</v>
      </c>
      <c r="F806" s="4">
        <f>(0.05*Raw_data!D806)/(365/31)</f>
        <v>24145.178082191782</v>
      </c>
      <c r="G806" s="3">
        <f t="shared" si="12"/>
        <v>0.15982487214895286</v>
      </c>
    </row>
    <row r="807" spans="1:7" x14ac:dyDescent="0.25">
      <c r="A807" t="str">
        <f>LEFT(Raw_data!A807,44)</f>
        <v>October 2019</v>
      </c>
      <c r="B807" t="str">
        <f>MID(Raw_data!B807,SEARCH(" ",Raw_data!B807)+1,LEN(Raw_data!B807)-SEARCH(" ",Raw_data!B807))</f>
        <v>Ondo</v>
      </c>
      <c r="C807" t="str">
        <f>MID(Raw_data!C807,SEARCH("&gt;",Raw_data!C807)+1,SEARCH("/",Raw_data!C807)-SEARCH("&gt;",Raw_data!C807)-2)</f>
        <v>2709</v>
      </c>
      <c r="D807" t="s">
        <v>928</v>
      </c>
      <c r="E807">
        <f>VLOOKUP($D807,Sheet3!$A:$B,MATCH(E$1,Sheet3!$A$1:$B$1,0),0)</f>
        <v>31</v>
      </c>
      <c r="F807" s="4">
        <f>(0.05*Raw_data!D807)/(365/31)</f>
        <v>21459.032328767127</v>
      </c>
      <c r="G807" s="3">
        <f t="shared" si="12"/>
        <v>0.12624054796582893</v>
      </c>
    </row>
    <row r="808" spans="1:7" x14ac:dyDescent="0.25">
      <c r="A808" t="str">
        <f>LEFT(Raw_data!A808,44)</f>
        <v>October 2019</v>
      </c>
      <c r="B808" t="str">
        <f>MID(Raw_data!B808,SEARCH(" ",Raw_data!B808)+1,LEN(Raw_data!B808)-SEARCH(" ",Raw_data!B808))</f>
        <v>Osun</v>
      </c>
      <c r="C808" t="str">
        <f>MID(Raw_data!C808,SEARCH("&gt;",Raw_data!C808)+1,SEARCH("/",Raw_data!C808)-SEARCH("&gt;",Raw_data!C808)-2)</f>
        <v>2615</v>
      </c>
      <c r="D808" t="s">
        <v>928</v>
      </c>
      <c r="E808">
        <f>VLOOKUP($D808,Sheet3!$A:$B,MATCH(E$1,Sheet3!$A$1:$B$1,0),0)</f>
        <v>31</v>
      </c>
      <c r="F808" s="4">
        <f>(0.05*Raw_data!D808)/(365/31)</f>
        <v>21895.244794520549</v>
      </c>
      <c r="G808" s="3">
        <f t="shared" si="12"/>
        <v>0.11943232535378748</v>
      </c>
    </row>
    <row r="809" spans="1:7" x14ac:dyDescent="0.25">
      <c r="A809" t="str">
        <f>LEFT(Raw_data!A809,44)</f>
        <v>October 2019</v>
      </c>
      <c r="B809" t="str">
        <f>MID(Raw_data!B809,SEARCH(" ",Raw_data!B809)+1,LEN(Raw_data!B809)-SEARCH(" ",Raw_data!B809))</f>
        <v>Oyo</v>
      </c>
      <c r="C809" t="str">
        <f>MID(Raw_data!C809,SEARCH("&gt;",Raw_data!C809)+1,SEARCH("/",Raw_data!C809)-SEARCH("&gt;",Raw_data!C809)-2)</f>
        <v>4985</v>
      </c>
      <c r="D809" t="s">
        <v>928</v>
      </c>
      <c r="E809">
        <f>VLOOKUP($D809,Sheet3!$A:$B,MATCH(E$1,Sheet3!$A$1:$B$1,0),0)</f>
        <v>31</v>
      </c>
      <c r="F809" s="4">
        <f>(0.05*Raw_data!D809)/(365/31)</f>
        <v>36672.545616438358</v>
      </c>
      <c r="G809" s="3">
        <f t="shared" si="12"/>
        <v>0.13593275067781194</v>
      </c>
    </row>
    <row r="810" spans="1:7" x14ac:dyDescent="0.25">
      <c r="A810" t="str">
        <f>LEFT(Raw_data!A810,44)</f>
        <v>October 2019</v>
      </c>
      <c r="B810" t="str">
        <f>MID(Raw_data!B810,SEARCH(" ",Raw_data!B810)+1,LEN(Raw_data!B810)-SEARCH(" ",Raw_data!B810))</f>
        <v>Plateau</v>
      </c>
      <c r="C810" t="str">
        <f>MID(Raw_data!C810,SEARCH("&gt;",Raw_data!C810)+1,SEARCH("/",Raw_data!C810)-SEARCH("&gt;",Raw_data!C810)-2)</f>
        <v>4513</v>
      </c>
      <c r="D810" t="s">
        <v>928</v>
      </c>
      <c r="E810">
        <f>VLOOKUP($D810,Sheet3!$A:$B,MATCH(E$1,Sheet3!$A$1:$B$1,0),0)</f>
        <v>31</v>
      </c>
      <c r="F810" s="4">
        <f>(0.05*Raw_data!D810)/(365/31)</f>
        <v>19085.595890410961</v>
      </c>
      <c r="G810" s="3">
        <f t="shared" si="12"/>
        <v>0.23646104768819057</v>
      </c>
    </row>
    <row r="811" spans="1:7" x14ac:dyDescent="0.25">
      <c r="A811" t="str">
        <f>LEFT(Raw_data!A811,44)</f>
        <v>October 2019</v>
      </c>
      <c r="B811" t="str">
        <f>MID(Raw_data!B811,SEARCH(" ",Raw_data!B811)+1,LEN(Raw_data!B811)-SEARCH(" ",Raw_data!B811))</f>
        <v>Rivers</v>
      </c>
      <c r="C811" t="str">
        <f>MID(Raw_data!C811,SEARCH("&gt;",Raw_data!C811)+1,SEARCH("/",Raw_data!C811)-SEARCH("&gt;",Raw_data!C811)-2)</f>
        <v>4191</v>
      </c>
      <c r="D811" t="s">
        <v>928</v>
      </c>
      <c r="E811">
        <f>VLOOKUP($D811,Sheet3!$A:$B,MATCH(E$1,Sheet3!$A$1:$B$1,0),0)</f>
        <v>31</v>
      </c>
      <c r="F811" s="4">
        <f>(0.05*Raw_data!D811)/(365/31)</f>
        <v>34008.54575342466</v>
      </c>
      <c r="G811" s="3">
        <f t="shared" si="12"/>
        <v>0.12323373161517694</v>
      </c>
    </row>
    <row r="812" spans="1:7" x14ac:dyDescent="0.25">
      <c r="A812" t="str">
        <f>LEFT(Raw_data!A812,44)</f>
        <v>October 2019</v>
      </c>
      <c r="B812" t="str">
        <f>MID(Raw_data!B812,SEARCH(" ",Raw_data!B812)+1,LEN(Raw_data!B812)-SEARCH(" ",Raw_data!B812))</f>
        <v>Sokoto</v>
      </c>
      <c r="C812" t="str">
        <f>MID(Raw_data!C812,SEARCH("&gt;",Raw_data!C812)+1,SEARCH("/",Raw_data!C812)-SEARCH("&gt;",Raw_data!C812)-2)</f>
        <v>10134</v>
      </c>
      <c r="D812" t="s">
        <v>928</v>
      </c>
      <c r="E812">
        <f>VLOOKUP($D812,Sheet3!$A:$B,MATCH(E$1,Sheet3!$A$1:$B$1,0),0)</f>
        <v>31</v>
      </c>
      <c r="F812" s="4">
        <f>(0.05*Raw_data!D812)/(365/31)</f>
        <v>23055.375205479453</v>
      </c>
      <c r="G812" s="3">
        <f t="shared" si="12"/>
        <v>0.4395504262967494</v>
      </c>
    </row>
    <row r="813" spans="1:7" x14ac:dyDescent="0.25">
      <c r="A813" t="str">
        <f>LEFT(Raw_data!A813,44)</f>
        <v>October 2019</v>
      </c>
      <c r="B813" t="str">
        <f>MID(Raw_data!B813,SEARCH(" ",Raw_data!B813)+1,LEN(Raw_data!B813)-SEARCH(" ",Raw_data!B813))</f>
        <v>Taraba</v>
      </c>
      <c r="C813" t="str">
        <f>MID(Raw_data!C813,SEARCH("&gt;",Raw_data!C813)+1,SEARCH("/",Raw_data!C813)-SEARCH("&gt;",Raw_data!C813)-2)</f>
        <v>3735</v>
      </c>
      <c r="D813" t="s">
        <v>928</v>
      </c>
      <c r="E813">
        <f>VLOOKUP($D813,Sheet3!$A:$B,MATCH(E$1,Sheet3!$A$1:$B$1,0),0)</f>
        <v>31</v>
      </c>
      <c r="F813" s="4">
        <f>(0.05*Raw_data!D813)/(365/31)</f>
        <v>14043.182602739729</v>
      </c>
      <c r="G813" s="3">
        <f t="shared" si="12"/>
        <v>0.26596535170534114</v>
      </c>
    </row>
    <row r="814" spans="1:7" x14ac:dyDescent="0.25">
      <c r="A814" t="str">
        <f>LEFT(Raw_data!A814,44)</f>
        <v>October 2019</v>
      </c>
      <c r="B814" t="str">
        <f>MID(Raw_data!B814,SEARCH(" ",Raw_data!B814)+1,LEN(Raw_data!B814)-SEARCH(" ",Raw_data!B814))</f>
        <v>Yobe</v>
      </c>
      <c r="C814" t="str">
        <f>MID(Raw_data!C814,SEARCH("&gt;",Raw_data!C814)+1,SEARCH("/",Raw_data!C814)-SEARCH("&gt;",Raw_data!C814)-2)</f>
        <v>11400</v>
      </c>
      <c r="D814" t="s">
        <v>928</v>
      </c>
      <c r="E814">
        <f>VLOOKUP($D814,Sheet3!$A:$B,MATCH(E$1,Sheet3!$A$1:$B$1,0),0)</f>
        <v>31</v>
      </c>
      <c r="F814" s="4">
        <f>(0.05*Raw_data!D814)/(365/31)</f>
        <v>15418.750273972604</v>
      </c>
      <c r="G814" s="3">
        <f t="shared" si="12"/>
        <v>0.73935953286976852</v>
      </c>
    </row>
    <row r="815" spans="1:7" x14ac:dyDescent="0.25">
      <c r="A815" t="str">
        <f>LEFT(Raw_data!A815,44)</f>
        <v>October 2019</v>
      </c>
      <c r="B815" t="str">
        <f>MID(Raw_data!B815,SEARCH(" ",Raw_data!B815)+1,LEN(Raw_data!B815)-SEARCH(" ",Raw_data!B815))</f>
        <v>Zamfara</v>
      </c>
      <c r="C815" t="str">
        <f>MID(Raw_data!C815,SEARCH("&gt;",Raw_data!C815)+1,SEARCH("/",Raw_data!C815)-SEARCH("&gt;",Raw_data!C815)-2)</f>
        <v>3305</v>
      </c>
      <c r="D815" t="s">
        <v>928</v>
      </c>
      <c r="E815">
        <f>VLOOKUP($D815,Sheet3!$A:$B,MATCH(E$1,Sheet3!$A$1:$B$1,0),0)</f>
        <v>31</v>
      </c>
      <c r="F815" s="4">
        <f>(0.05*Raw_data!D815)/(365/31)</f>
        <v>20848.366301369864</v>
      </c>
      <c r="G815" s="3">
        <f t="shared" si="12"/>
        <v>0.15852561069894677</v>
      </c>
    </row>
    <row r="816" spans="1:7" x14ac:dyDescent="0.25">
      <c r="A816" t="str">
        <f>LEFT(Raw_data!A816,44)</f>
        <v>November 2019</v>
      </c>
      <c r="B816" t="str">
        <f>MID(Raw_data!B816,SEARCH(" ",Raw_data!B816)+1,LEN(Raw_data!B816)-SEARCH(" ",Raw_data!B816))</f>
        <v>Anambra</v>
      </c>
      <c r="C816" t="str">
        <f>MID(Raw_data!C816,SEARCH("&gt;",Raw_data!C816)+1,SEARCH("/",Raw_data!C816)-SEARCH("&gt;",Raw_data!C816)-2)</f>
        <v>1791</v>
      </c>
      <c r="D816" t="s">
        <v>929</v>
      </c>
      <c r="E816">
        <f>VLOOKUP($D816,Sheet3!$A:$B,MATCH(E$1,Sheet3!$A$1:$B$1,0),0)</f>
        <v>30</v>
      </c>
      <c r="F816" s="4">
        <f>(0.05*Raw_data!D816)/(365/31)</f>
        <v>24970.797260273976</v>
      </c>
      <c r="G816" s="3">
        <f t="shared" si="12"/>
        <v>7.1723781236624776E-2</v>
      </c>
    </row>
    <row r="817" spans="1:7" x14ac:dyDescent="0.25">
      <c r="A817" t="str">
        <f>LEFT(Raw_data!A817,44)</f>
        <v>November 2019</v>
      </c>
      <c r="B817" t="str">
        <f>MID(Raw_data!B817,SEARCH(" ",Raw_data!B817)+1,LEN(Raw_data!B817)-SEARCH(" ",Raw_data!B817))</f>
        <v>Abia</v>
      </c>
      <c r="C817" t="str">
        <f>MID(Raw_data!C817,SEARCH("&gt;",Raw_data!C817)+1,SEARCH("/",Raw_data!C817)-SEARCH("&gt;",Raw_data!C817)-2)</f>
        <v>1238</v>
      </c>
      <c r="D817" t="s">
        <v>929</v>
      </c>
      <c r="E817">
        <f>VLOOKUP($D817,Sheet3!$A:$B,MATCH(E$1,Sheet3!$A$1:$B$1,0),0)</f>
        <v>30</v>
      </c>
      <c r="F817" s="4">
        <f>(0.05*Raw_data!D817)/(365/31)</f>
        <v>17015.878767123289</v>
      </c>
      <c r="G817" s="3">
        <f t="shared" si="12"/>
        <v>7.2755572424032772E-2</v>
      </c>
    </row>
    <row r="818" spans="1:7" x14ac:dyDescent="0.25">
      <c r="A818" t="str">
        <f>LEFT(Raw_data!A818,44)</f>
        <v>November 2019</v>
      </c>
      <c r="B818" t="str">
        <f>MID(Raw_data!B818,SEARCH(" ",Raw_data!B818)+1,LEN(Raw_data!B818)-SEARCH(" ",Raw_data!B818))</f>
        <v>Adamawa</v>
      </c>
      <c r="C818" t="str">
        <f>MID(Raw_data!C818,SEARCH("&gt;",Raw_data!C818)+1,SEARCH("/",Raw_data!C818)-SEARCH("&gt;",Raw_data!C818)-2)</f>
        <v>7283</v>
      </c>
      <c r="D818" t="s">
        <v>929</v>
      </c>
      <c r="E818">
        <f>VLOOKUP($D818,Sheet3!$A:$B,MATCH(E$1,Sheet3!$A$1:$B$1,0),0)</f>
        <v>30</v>
      </c>
      <c r="F818" s="4">
        <f>(0.05*Raw_data!D818)/(365/31)</f>
        <v>19509.1195890411</v>
      </c>
      <c r="G818" s="3">
        <f t="shared" si="12"/>
        <v>0.37331259192706445</v>
      </c>
    </row>
    <row r="819" spans="1:7" x14ac:dyDescent="0.25">
      <c r="A819" t="str">
        <f>LEFT(Raw_data!A819,44)</f>
        <v>November 2019</v>
      </c>
      <c r="B819" t="str">
        <f>MID(Raw_data!B819,SEARCH(" ",Raw_data!B819)+1,LEN(Raw_data!B819)-SEARCH(" ",Raw_data!B819))</f>
        <v>Akwa-Ibom</v>
      </c>
      <c r="C819" t="str">
        <f>MID(Raw_data!C819,SEARCH("&gt;",Raw_data!C819)+1,SEARCH("/",Raw_data!C819)-SEARCH("&gt;",Raw_data!C819)-2)</f>
        <v>790</v>
      </c>
      <c r="D819" t="s">
        <v>929</v>
      </c>
      <c r="E819">
        <f>VLOOKUP($D819,Sheet3!$A:$B,MATCH(E$1,Sheet3!$A$1:$B$1,0),0)</f>
        <v>30</v>
      </c>
      <c r="F819" s="4">
        <f>(0.05*Raw_data!D819)/(365/31)</f>
        <v>25710.754520547947</v>
      </c>
      <c r="G819" s="3">
        <f t="shared" si="12"/>
        <v>3.072644170627644E-2</v>
      </c>
    </row>
    <row r="820" spans="1:7" x14ac:dyDescent="0.25">
      <c r="A820" t="str">
        <f>LEFT(Raw_data!A820,44)</f>
        <v>November 2019</v>
      </c>
      <c r="B820" t="str">
        <f>MID(Raw_data!B820,SEARCH(" ",Raw_data!B820)+1,LEN(Raw_data!B820)-SEARCH(" ",Raw_data!B820))</f>
        <v>Bauchi</v>
      </c>
      <c r="C820" t="str">
        <f>MID(Raw_data!C820,SEARCH("&gt;",Raw_data!C820)+1,SEARCH("/",Raw_data!C820)-SEARCH("&gt;",Raw_data!C820)-2)</f>
        <v>8818</v>
      </c>
      <c r="D820" t="s">
        <v>929</v>
      </c>
      <c r="E820">
        <f>VLOOKUP($D820,Sheet3!$A:$B,MATCH(E$1,Sheet3!$A$1:$B$1,0),0)</f>
        <v>30</v>
      </c>
      <c r="F820" s="4">
        <f>(0.05*Raw_data!D820)/(365/31)</f>
        <v>30670.695068493154</v>
      </c>
      <c r="G820" s="3">
        <f t="shared" si="12"/>
        <v>0.28750571124351199</v>
      </c>
    </row>
    <row r="821" spans="1:7" x14ac:dyDescent="0.25">
      <c r="A821" t="str">
        <f>LEFT(Raw_data!A821,44)</f>
        <v>November 2019</v>
      </c>
      <c r="B821" t="str">
        <f>MID(Raw_data!B821,SEARCH(" ",Raw_data!B821)+1,LEN(Raw_data!B821)-SEARCH(" ",Raw_data!B821))</f>
        <v>Benue</v>
      </c>
      <c r="C821" t="str">
        <f>MID(Raw_data!C821,SEARCH("&gt;",Raw_data!C821)+1,SEARCH("/",Raw_data!C821)-SEARCH("&gt;",Raw_data!C821)-2)</f>
        <v>840</v>
      </c>
      <c r="D821" t="s">
        <v>929</v>
      </c>
      <c r="E821">
        <f>VLOOKUP($D821,Sheet3!$A:$B,MATCH(E$1,Sheet3!$A$1:$B$1,0),0)</f>
        <v>30</v>
      </c>
      <c r="F821" s="4">
        <f>(0.05*Raw_data!D821)/(365/31)</f>
        <v>26312.218219178085</v>
      </c>
      <c r="G821" s="3">
        <f t="shared" si="12"/>
        <v>3.1924332376802519E-2</v>
      </c>
    </row>
    <row r="822" spans="1:7" x14ac:dyDescent="0.25">
      <c r="A822" t="str">
        <f>LEFT(Raw_data!A822,44)</f>
        <v>November 2019</v>
      </c>
      <c r="B822" t="str">
        <f>MID(Raw_data!B822,SEARCH(" ",Raw_data!B822)+1,LEN(Raw_data!B822)-SEARCH(" ",Raw_data!B822))</f>
        <v>Borno</v>
      </c>
      <c r="C822" t="str">
        <f>MID(Raw_data!C822,SEARCH("&gt;",Raw_data!C822)+1,SEARCH("/",Raw_data!C822)-SEARCH("&gt;",Raw_data!C822)-2)</f>
        <v>8946</v>
      </c>
      <c r="D822" t="s">
        <v>929</v>
      </c>
      <c r="E822">
        <f>VLOOKUP($D822,Sheet3!$A:$B,MATCH(E$1,Sheet3!$A$1:$B$1,0),0)</f>
        <v>30</v>
      </c>
      <c r="F822" s="4">
        <f>(0.05*Raw_data!D822)/(365/31)</f>
        <v>27225.673561643842</v>
      </c>
      <c r="G822" s="3">
        <f t="shared" si="12"/>
        <v>0.32858691189933797</v>
      </c>
    </row>
    <row r="823" spans="1:7" x14ac:dyDescent="0.25">
      <c r="A823" t="str">
        <f>LEFT(Raw_data!A823,44)</f>
        <v>November 2019</v>
      </c>
      <c r="B823" t="str">
        <f>MID(Raw_data!B823,SEARCH(" ",Raw_data!B823)+1,LEN(Raw_data!B823)-SEARCH(" ",Raw_data!B823))</f>
        <v>Bayelsa</v>
      </c>
      <c r="C823" t="str">
        <f>MID(Raw_data!C823,SEARCH("&gt;",Raw_data!C823)+1,SEARCH("/",Raw_data!C823)-SEARCH("&gt;",Raw_data!C823)-2)</f>
        <v>397</v>
      </c>
      <c r="D823" t="s">
        <v>929</v>
      </c>
      <c r="E823">
        <f>VLOOKUP($D823,Sheet3!$A:$B,MATCH(E$1,Sheet3!$A$1:$B$1,0),0)</f>
        <v>30</v>
      </c>
      <c r="F823" s="4">
        <f>(0.05*Raw_data!D823)/(365/31)</f>
        <v>10489.257671232877</v>
      </c>
      <c r="G823" s="3">
        <f t="shared" si="12"/>
        <v>3.7848245552093276E-2</v>
      </c>
    </row>
    <row r="824" spans="1:7" x14ac:dyDescent="0.25">
      <c r="A824" t="str">
        <f>LEFT(Raw_data!A824,44)</f>
        <v>November 2019</v>
      </c>
      <c r="B824" t="str">
        <f>MID(Raw_data!B824,SEARCH(" ",Raw_data!B824)+1,LEN(Raw_data!B824)-SEARCH(" ",Raw_data!B824))</f>
        <v>Cross River</v>
      </c>
      <c r="C824" t="str">
        <f>MID(Raw_data!C824,SEARCH("&gt;",Raw_data!C824)+1,SEARCH("/",Raw_data!C824)-SEARCH("&gt;",Raw_data!C824)-2)</f>
        <v>1357</v>
      </c>
      <c r="D824" t="s">
        <v>929</v>
      </c>
      <c r="E824">
        <f>VLOOKUP($D824,Sheet3!$A:$B,MATCH(E$1,Sheet3!$A$1:$B$1,0),0)</f>
        <v>30</v>
      </c>
      <c r="F824" s="4">
        <f>(0.05*Raw_data!D824)/(365/31)</f>
        <v>17790.212054794523</v>
      </c>
      <c r="G824" s="3">
        <f t="shared" si="12"/>
        <v>7.6277899095322135E-2</v>
      </c>
    </row>
    <row r="825" spans="1:7" x14ac:dyDescent="0.25">
      <c r="A825" t="str">
        <f>LEFT(Raw_data!A825,44)</f>
        <v>November 2019</v>
      </c>
      <c r="B825" t="str">
        <f>MID(Raw_data!B825,SEARCH(" ",Raw_data!B825)+1,LEN(Raw_data!B825)-SEARCH(" ",Raw_data!B825))</f>
        <v>Delta</v>
      </c>
      <c r="C825" t="str">
        <f>MID(Raw_data!C825,SEARCH("&gt;",Raw_data!C825)+1,SEARCH("/",Raw_data!C825)-SEARCH("&gt;",Raw_data!C825)-2)</f>
        <v>3027</v>
      </c>
      <c r="D825" t="s">
        <v>929</v>
      </c>
      <c r="E825">
        <f>VLOOKUP($D825,Sheet3!$A:$B,MATCH(E$1,Sheet3!$A$1:$B$1,0),0)</f>
        <v>30</v>
      </c>
      <c r="F825" s="4">
        <f>(0.05*Raw_data!D825)/(365/31)</f>
        <v>26211.281369863016</v>
      </c>
      <c r="G825" s="3">
        <f t="shared" si="12"/>
        <v>0.11548462500884669</v>
      </c>
    </row>
    <row r="826" spans="1:7" x14ac:dyDescent="0.25">
      <c r="A826" t="str">
        <f>LEFT(Raw_data!A826,44)</f>
        <v>November 2019</v>
      </c>
      <c r="B826" t="str">
        <f>MID(Raw_data!B826,SEARCH(" ",Raw_data!B826)+1,LEN(Raw_data!B826)-SEARCH(" ",Raw_data!B826))</f>
        <v>Ebonyi</v>
      </c>
      <c r="C826" t="str">
        <f>MID(Raw_data!C826,SEARCH("&gt;",Raw_data!C826)+1,SEARCH("/",Raw_data!C826)-SEARCH("&gt;",Raw_data!C826)-2)</f>
        <v>1233</v>
      </c>
      <c r="D826" t="s">
        <v>929</v>
      </c>
      <c r="E826">
        <f>VLOOKUP($D826,Sheet3!$A:$B,MATCH(E$1,Sheet3!$A$1:$B$1,0),0)</f>
        <v>30</v>
      </c>
      <c r="F826" s="4">
        <f>(0.05*Raw_data!D826)/(365/31)</f>
        <v>13216.276712328769</v>
      </c>
      <c r="G826" s="3">
        <f t="shared" si="12"/>
        <v>9.3294051481972923E-2</v>
      </c>
    </row>
    <row r="827" spans="1:7" x14ac:dyDescent="0.25">
      <c r="A827" t="str">
        <f>LEFT(Raw_data!A827,44)</f>
        <v>November 2019</v>
      </c>
      <c r="B827" t="str">
        <f>MID(Raw_data!B827,SEARCH(" ",Raw_data!B827)+1,LEN(Raw_data!B827)-SEARCH(" ",Raw_data!B827))</f>
        <v>Edo</v>
      </c>
      <c r="C827" t="str">
        <f>MID(Raw_data!C827,SEARCH("&gt;",Raw_data!C827)+1,SEARCH("/",Raw_data!C827)-SEARCH("&gt;",Raw_data!C827)-2)</f>
        <v>2095</v>
      </c>
      <c r="D827" t="s">
        <v>929</v>
      </c>
      <c r="E827">
        <f>VLOOKUP($D827,Sheet3!$A:$B,MATCH(E$1,Sheet3!$A$1:$B$1,0),0)</f>
        <v>30</v>
      </c>
      <c r="F827" s="4">
        <f>(0.05*Raw_data!D827)/(365/31)</f>
        <v>19323.484794520551</v>
      </c>
      <c r="G827" s="3">
        <f t="shared" si="12"/>
        <v>0.10841729751530464</v>
      </c>
    </row>
    <row r="828" spans="1:7" x14ac:dyDescent="0.25">
      <c r="A828" t="str">
        <f>LEFT(Raw_data!A828,44)</f>
        <v>November 2019</v>
      </c>
      <c r="B828" t="str">
        <f>MID(Raw_data!B828,SEARCH(" ",Raw_data!B828)+1,LEN(Raw_data!B828)-SEARCH(" ",Raw_data!B828))</f>
        <v>Ekiti</v>
      </c>
      <c r="C828" t="str">
        <f>MID(Raw_data!C828,SEARCH("&gt;",Raw_data!C828)+1,SEARCH("/",Raw_data!C828)-SEARCH("&gt;",Raw_data!C828)-2)</f>
        <v>766</v>
      </c>
      <c r="D828" t="s">
        <v>929</v>
      </c>
      <c r="E828">
        <f>VLOOKUP($D828,Sheet3!$A:$B,MATCH(E$1,Sheet3!$A$1:$B$1,0),0)</f>
        <v>30</v>
      </c>
      <c r="F828" s="4">
        <f>(0.05*Raw_data!D828)/(365/31)</f>
        <v>15057.26479452055</v>
      </c>
      <c r="G828" s="3">
        <f t="shared" si="12"/>
        <v>5.0872453294356162E-2</v>
      </c>
    </row>
    <row r="829" spans="1:7" x14ac:dyDescent="0.25">
      <c r="A829" t="str">
        <f>LEFT(Raw_data!A829,44)</f>
        <v>November 2019</v>
      </c>
      <c r="B829" t="str">
        <f>MID(Raw_data!B829,SEARCH(" ",Raw_data!B829)+1,LEN(Raw_data!B829)-SEARCH(" ",Raw_data!B829))</f>
        <v>Enugu</v>
      </c>
      <c r="C829" t="str">
        <f>MID(Raw_data!C829,SEARCH("&gt;",Raw_data!C829)+1,SEARCH("/",Raw_data!C829)-SEARCH("&gt;",Raw_data!C829)-2)</f>
        <v>1471</v>
      </c>
      <c r="D829" t="s">
        <v>929</v>
      </c>
      <c r="E829">
        <f>VLOOKUP($D829,Sheet3!$A:$B,MATCH(E$1,Sheet3!$A$1:$B$1,0),0)</f>
        <v>30</v>
      </c>
      <c r="F829" s="4">
        <f>(0.05*Raw_data!D829)/(365/31)</f>
        <v>20313.285068493155</v>
      </c>
      <c r="G829" s="3">
        <f t="shared" si="12"/>
        <v>7.2415662707436185E-2</v>
      </c>
    </row>
    <row r="830" spans="1:7" x14ac:dyDescent="0.25">
      <c r="A830" t="str">
        <f>LEFT(Raw_data!A830,44)</f>
        <v>November 2019</v>
      </c>
      <c r="B830" t="str">
        <f>MID(Raw_data!B830,SEARCH(" ",Raw_data!B830)+1,LEN(Raw_data!B830)-SEARCH(" ",Raw_data!B830))</f>
        <v>Federal Capital Territory</v>
      </c>
      <c r="C830" t="str">
        <f>MID(Raw_data!C830,SEARCH("&gt;",Raw_data!C830)+1,SEARCH("/",Raw_data!C830)-SEARCH("&gt;",Raw_data!C830)-2)</f>
        <v>5127</v>
      </c>
      <c r="D830" t="s">
        <v>929</v>
      </c>
      <c r="E830">
        <f>VLOOKUP($D830,Sheet3!$A:$B,MATCH(E$1,Sheet3!$A$1:$B$1,0),0)</f>
        <v>30</v>
      </c>
      <c r="F830" s="4">
        <f>(0.05*Raw_data!D830)/(365/31)</f>
        <v>8986.9721917808238</v>
      </c>
      <c r="G830" s="3">
        <f t="shared" si="12"/>
        <v>0.57049247406028225</v>
      </c>
    </row>
    <row r="831" spans="1:7" x14ac:dyDescent="0.25">
      <c r="A831" t="str">
        <f>LEFT(Raw_data!A831,44)</f>
        <v>November 2019</v>
      </c>
      <c r="B831" t="str">
        <f>MID(Raw_data!B831,SEARCH(" ",Raw_data!B831)+1,LEN(Raw_data!B831)-SEARCH(" ",Raw_data!B831))</f>
        <v>Gombe</v>
      </c>
      <c r="C831" t="str">
        <f>MID(Raw_data!C831,SEARCH("&gt;",Raw_data!C831)+1,SEARCH("/",Raw_data!C831)-SEARCH("&gt;",Raw_data!C831)-2)</f>
        <v>3989</v>
      </c>
      <c r="D831" t="s">
        <v>929</v>
      </c>
      <c r="E831">
        <f>VLOOKUP($D831,Sheet3!$A:$B,MATCH(E$1,Sheet3!$A$1:$B$1,0),0)</f>
        <v>30</v>
      </c>
      <c r="F831" s="4">
        <f>(0.05*Raw_data!D831)/(365/31)</f>
        <v>15054.245479452056</v>
      </c>
      <c r="G831" s="3">
        <f t="shared" si="12"/>
        <v>0.26497508662554314</v>
      </c>
    </row>
    <row r="832" spans="1:7" x14ac:dyDescent="0.25">
      <c r="A832" t="str">
        <f>LEFT(Raw_data!A832,44)</f>
        <v>November 2019</v>
      </c>
      <c r="B832" t="str">
        <f>MID(Raw_data!B832,SEARCH(" ",Raw_data!B832)+1,LEN(Raw_data!B832)-SEARCH(" ",Raw_data!B832))</f>
        <v>Imo</v>
      </c>
      <c r="C832" t="str">
        <f>MID(Raw_data!C832,SEARCH("&gt;",Raw_data!C832)+1,SEARCH("/",Raw_data!C832)-SEARCH("&gt;",Raw_data!C832)-2)</f>
        <v>1115</v>
      </c>
      <c r="D832" t="s">
        <v>929</v>
      </c>
      <c r="E832">
        <f>VLOOKUP($D832,Sheet3!$A:$B,MATCH(E$1,Sheet3!$A$1:$B$1,0),0)</f>
        <v>30</v>
      </c>
      <c r="F832" s="4">
        <f>(0.05*Raw_data!D832)/(365/31)</f>
        <v>25165.668356164388</v>
      </c>
      <c r="G832" s="3">
        <f t="shared" si="12"/>
        <v>4.4306393306135984E-2</v>
      </c>
    </row>
    <row r="833" spans="1:7" x14ac:dyDescent="0.25">
      <c r="A833" t="str">
        <f>LEFT(Raw_data!A833,44)</f>
        <v>November 2019</v>
      </c>
      <c r="B833" t="str">
        <f>MID(Raw_data!B833,SEARCH(" ",Raw_data!B833)+1,LEN(Raw_data!B833)-SEARCH(" ",Raw_data!B833))</f>
        <v>Jigawa</v>
      </c>
      <c r="C833" t="str">
        <f>MID(Raw_data!C833,SEARCH("&gt;",Raw_data!C833)+1,SEARCH("/",Raw_data!C833)-SEARCH("&gt;",Raw_data!C833)-2)</f>
        <v>10874</v>
      </c>
      <c r="D833" t="s">
        <v>929</v>
      </c>
      <c r="E833">
        <f>VLOOKUP($D833,Sheet3!$A:$B,MATCH(E$1,Sheet3!$A$1:$B$1,0),0)</f>
        <v>30</v>
      </c>
      <c r="F833" s="4">
        <f>(0.05*Raw_data!D833)/(365/31)</f>
        <v>26778.921095890415</v>
      </c>
      <c r="G833" s="3">
        <f t="shared" si="12"/>
        <v>0.40606564995886862</v>
      </c>
    </row>
    <row r="834" spans="1:7" x14ac:dyDescent="0.25">
      <c r="A834" t="str">
        <f>LEFT(Raw_data!A834,44)</f>
        <v>November 2019</v>
      </c>
      <c r="B834" t="str">
        <f>MID(Raw_data!B834,SEARCH(" ",Raw_data!B834)+1,LEN(Raw_data!B834)-SEARCH(" ",Raw_data!B834))</f>
        <v>Kaduna</v>
      </c>
      <c r="C834" t="str">
        <f>MID(Raw_data!C834,SEARCH("&gt;",Raw_data!C834)+1,SEARCH("/",Raw_data!C834)-SEARCH("&gt;",Raw_data!C834)-2)</f>
        <v>17672</v>
      </c>
      <c r="D834" t="s">
        <v>929</v>
      </c>
      <c r="E834">
        <f>VLOOKUP($D834,Sheet3!$A:$B,MATCH(E$1,Sheet3!$A$1:$B$1,0),0)</f>
        <v>30</v>
      </c>
      <c r="F834" s="4">
        <f>(0.05*Raw_data!D834)/(365/31)</f>
        <v>37832.540136986303</v>
      </c>
      <c r="G834" s="3">
        <f t="shared" si="12"/>
        <v>0.46711111482369871</v>
      </c>
    </row>
    <row r="835" spans="1:7" x14ac:dyDescent="0.25">
      <c r="A835" t="str">
        <f>LEFT(Raw_data!A835,44)</f>
        <v>November 2019</v>
      </c>
      <c r="B835" t="str">
        <f>MID(Raw_data!B835,SEARCH(" ",Raw_data!B835)+1,LEN(Raw_data!B835)-SEARCH(" ",Raw_data!B835))</f>
        <v>Kebbi</v>
      </c>
      <c r="C835" t="str">
        <f>MID(Raw_data!C835,SEARCH("&gt;",Raw_data!C835)+1,SEARCH("/",Raw_data!C835)-SEARCH("&gt;",Raw_data!C835)-2)</f>
        <v>5877</v>
      </c>
      <c r="D835" t="s">
        <v>929</v>
      </c>
      <c r="E835">
        <f>VLOOKUP($D835,Sheet3!$A:$B,MATCH(E$1,Sheet3!$A$1:$B$1,0),0)</f>
        <v>30</v>
      </c>
      <c r="F835" s="4">
        <f>(0.05*Raw_data!D835)/(365/31)</f>
        <v>20453.264931506852</v>
      </c>
      <c r="G835" s="3">
        <f t="shared" ref="G835:G889" si="13">C835/F835</f>
        <v>0.2873379883202356</v>
      </c>
    </row>
    <row r="836" spans="1:7" x14ac:dyDescent="0.25">
      <c r="A836" t="str">
        <f>LEFT(Raw_data!A836,44)</f>
        <v>November 2019</v>
      </c>
      <c r="B836" t="str">
        <f>MID(Raw_data!B836,SEARCH(" ",Raw_data!B836)+1,LEN(Raw_data!B836)-SEARCH(" ",Raw_data!B836))</f>
        <v>Kano</v>
      </c>
      <c r="C836" t="str">
        <f>MID(Raw_data!C836,SEARCH("&gt;",Raw_data!C836)+1,SEARCH("/",Raw_data!C836)-SEARCH("&gt;",Raw_data!C836)-2)</f>
        <v>14325</v>
      </c>
      <c r="D836" t="s">
        <v>929</v>
      </c>
      <c r="E836">
        <f>VLOOKUP($D836,Sheet3!$A:$B,MATCH(E$1,Sheet3!$A$1:$B$1,0),0)</f>
        <v>30</v>
      </c>
      <c r="F836" s="4">
        <f>(0.05*Raw_data!D836)/(365/31)</f>
        <v>60773.780136986308</v>
      </c>
      <c r="G836" s="3">
        <f t="shared" si="13"/>
        <v>0.23571020212517518</v>
      </c>
    </row>
    <row r="837" spans="1:7" x14ac:dyDescent="0.25">
      <c r="A837" t="str">
        <f>LEFT(Raw_data!A837,44)</f>
        <v>November 2019</v>
      </c>
      <c r="B837" t="str">
        <f>MID(Raw_data!B837,SEARCH(" ",Raw_data!B837)+1,LEN(Raw_data!B837)-SEARCH(" ",Raw_data!B837))</f>
        <v>Kogi</v>
      </c>
      <c r="C837" t="str">
        <f>MID(Raw_data!C837,SEARCH("&gt;",Raw_data!C837)+1,SEARCH("/",Raw_data!C837)-SEARCH("&gt;",Raw_data!C837)-2)</f>
        <v>1569</v>
      </c>
      <c r="D837" t="s">
        <v>929</v>
      </c>
      <c r="E837">
        <f>VLOOKUP($D837,Sheet3!$A:$B,MATCH(E$1,Sheet3!$A$1:$B$1,0),0)</f>
        <v>30</v>
      </c>
      <c r="F837" s="4">
        <f>(0.05*Raw_data!D837)/(365/31)</f>
        <v>20445.430000000004</v>
      </c>
      <c r="G837" s="3">
        <f t="shared" si="13"/>
        <v>7.6740865807175471E-2</v>
      </c>
    </row>
    <row r="838" spans="1:7" x14ac:dyDescent="0.25">
      <c r="A838" t="str">
        <f>LEFT(Raw_data!A838,44)</f>
        <v>November 2019</v>
      </c>
      <c r="B838" t="str">
        <f>MID(Raw_data!B838,SEARCH(" ",Raw_data!B838)+1,LEN(Raw_data!B838)-SEARCH(" ",Raw_data!B838))</f>
        <v>Katsina</v>
      </c>
      <c r="C838" t="str">
        <f>MID(Raw_data!C838,SEARCH("&gt;",Raw_data!C838)+1,SEARCH("/",Raw_data!C838)-SEARCH("&gt;",Raw_data!C838)-2)</f>
        <v>15837</v>
      </c>
      <c r="D838" t="s">
        <v>929</v>
      </c>
      <c r="E838">
        <f>VLOOKUP($D838,Sheet3!$A:$B,MATCH(E$1,Sheet3!$A$1:$B$1,0),0)</f>
        <v>30</v>
      </c>
      <c r="F838" s="4">
        <f>(0.05*Raw_data!D838)/(365/31)</f>
        <v>36123.913561643836</v>
      </c>
      <c r="G838" s="3">
        <f t="shared" si="13"/>
        <v>0.43840764852276792</v>
      </c>
    </row>
    <row r="839" spans="1:7" x14ac:dyDescent="0.25">
      <c r="A839" t="str">
        <f>LEFT(Raw_data!A839,44)</f>
        <v>November 2019</v>
      </c>
      <c r="B839" t="str">
        <f>MID(Raw_data!B839,SEARCH(" ",Raw_data!B839)+1,LEN(Raw_data!B839)-SEARCH(" ",Raw_data!B839))</f>
        <v>Kwara</v>
      </c>
      <c r="C839" t="str">
        <f>MID(Raw_data!C839,SEARCH("&gt;",Raw_data!C839)+1,SEARCH("/",Raw_data!C839)-SEARCH("&gt;",Raw_data!C839)-2)</f>
        <v>1494</v>
      </c>
      <c r="D839" t="s">
        <v>929</v>
      </c>
      <c r="E839">
        <f>VLOOKUP($D839,Sheet3!$A:$B,MATCH(E$1,Sheet3!$A$1:$B$1,0),0)</f>
        <v>30</v>
      </c>
      <c r="F839" s="4">
        <f>(0.05*Raw_data!D839)/(365/31)</f>
        <v>14786.677260273975</v>
      </c>
      <c r="G839" s="3">
        <f t="shared" si="13"/>
        <v>0.10103689785762718</v>
      </c>
    </row>
    <row r="840" spans="1:7" x14ac:dyDescent="0.25">
      <c r="A840" t="str">
        <f>LEFT(Raw_data!A840,44)</f>
        <v>November 2019</v>
      </c>
      <c r="B840" t="str">
        <f>MID(Raw_data!B840,SEARCH(" ",Raw_data!B840)+1,LEN(Raw_data!B840)-SEARCH(" ",Raw_data!B840))</f>
        <v>Lagos</v>
      </c>
      <c r="C840" t="str">
        <f>MID(Raw_data!C840,SEARCH("&gt;",Raw_data!C840)+1,SEARCH("/",Raw_data!C840)-SEARCH("&gt;",Raw_data!C840)-2)</f>
        <v>7782</v>
      </c>
      <c r="D840" t="s">
        <v>929</v>
      </c>
      <c r="E840">
        <f>VLOOKUP($D840,Sheet3!$A:$B,MATCH(E$1,Sheet3!$A$1:$B$1,0),0)</f>
        <v>30</v>
      </c>
      <c r="F840" s="4">
        <f>(0.05*Raw_data!D840)/(365/31)</f>
        <v>57646.105205479456</v>
      </c>
      <c r="G840" s="3">
        <f t="shared" si="13"/>
        <v>0.13499611070446255</v>
      </c>
    </row>
    <row r="841" spans="1:7" x14ac:dyDescent="0.25">
      <c r="A841" t="str">
        <f>LEFT(Raw_data!A841,44)</f>
        <v>November 2019</v>
      </c>
      <c r="B841" t="str">
        <f>MID(Raw_data!B841,SEARCH(" ",Raw_data!B841)+1,LEN(Raw_data!B841)-SEARCH(" ",Raw_data!B841))</f>
        <v>Nasarawa</v>
      </c>
      <c r="C841" t="str">
        <f>MID(Raw_data!C841,SEARCH("&gt;",Raw_data!C841)+1,SEARCH("/",Raw_data!C841)-SEARCH("&gt;",Raw_data!C841)-2)</f>
        <v>5048</v>
      </c>
      <c r="D841" t="s">
        <v>929</v>
      </c>
      <c r="E841">
        <f>VLOOKUP($D841,Sheet3!$A:$B,MATCH(E$1,Sheet3!$A$1:$B$1,0),0)</f>
        <v>30</v>
      </c>
      <c r="F841" s="4">
        <f>(0.05*Raw_data!D841)/(365/31)</f>
        <v>11619.83191780822</v>
      </c>
      <c r="G841" s="3">
        <f t="shared" si="13"/>
        <v>0.43442969190144481</v>
      </c>
    </row>
    <row r="842" spans="1:7" x14ac:dyDescent="0.25">
      <c r="A842" t="str">
        <f>LEFT(Raw_data!A842,44)</f>
        <v>November 2019</v>
      </c>
      <c r="B842" t="str">
        <f>MID(Raw_data!B842,SEARCH(" ",Raw_data!B842)+1,LEN(Raw_data!B842)-SEARCH(" ",Raw_data!B842))</f>
        <v>Niger</v>
      </c>
      <c r="C842" t="str">
        <f>MID(Raw_data!C842,SEARCH("&gt;",Raw_data!C842)+1,SEARCH("/",Raw_data!C842)-SEARCH("&gt;",Raw_data!C842)-2)</f>
        <v>7090</v>
      </c>
      <c r="D842" t="s">
        <v>929</v>
      </c>
      <c r="E842">
        <f>VLOOKUP($D842,Sheet3!$A:$B,MATCH(E$1,Sheet3!$A$1:$B$1,0),0)</f>
        <v>30</v>
      </c>
      <c r="F842" s="4">
        <f>(0.05*Raw_data!D842)/(365/31)</f>
        <v>25907.791369863018</v>
      </c>
      <c r="G842" s="3">
        <f t="shared" si="13"/>
        <v>0.2736628490936272</v>
      </c>
    </row>
    <row r="843" spans="1:7" x14ac:dyDescent="0.25">
      <c r="A843" t="str">
        <f>LEFT(Raw_data!A843,44)</f>
        <v>November 2019</v>
      </c>
      <c r="B843" t="str">
        <f>MID(Raw_data!B843,SEARCH(" ",Raw_data!B843)+1,LEN(Raw_data!B843)-SEARCH(" ",Raw_data!B843))</f>
        <v>Ogun</v>
      </c>
      <c r="C843" t="str">
        <f>MID(Raw_data!C843,SEARCH("&gt;",Raw_data!C843)+1,SEARCH("/",Raw_data!C843)-SEARCH("&gt;",Raw_data!C843)-2)</f>
        <v>3100</v>
      </c>
      <c r="D843" t="s">
        <v>929</v>
      </c>
      <c r="E843">
        <f>VLOOKUP($D843,Sheet3!$A:$B,MATCH(E$1,Sheet3!$A$1:$B$1,0),0)</f>
        <v>30</v>
      </c>
      <c r="F843" s="4">
        <f>(0.05*Raw_data!D843)/(365/31)</f>
        <v>24145.178082191782</v>
      </c>
      <c r="G843" s="3">
        <f t="shared" si="13"/>
        <v>0.12839002427099089</v>
      </c>
    </row>
    <row r="844" spans="1:7" x14ac:dyDescent="0.25">
      <c r="A844" t="str">
        <f>LEFT(Raw_data!A844,44)</f>
        <v>November 2019</v>
      </c>
      <c r="B844" t="str">
        <f>MID(Raw_data!B844,SEARCH(" ",Raw_data!B844)+1,LEN(Raw_data!B844)-SEARCH(" ",Raw_data!B844))</f>
        <v>Ondo</v>
      </c>
      <c r="C844" t="str">
        <f>MID(Raw_data!C844,SEARCH("&gt;",Raw_data!C844)+1,SEARCH("/",Raw_data!C844)-SEARCH("&gt;",Raw_data!C844)-2)</f>
        <v>2358</v>
      </c>
      <c r="D844" t="s">
        <v>929</v>
      </c>
      <c r="E844">
        <f>VLOOKUP($D844,Sheet3!$A:$B,MATCH(E$1,Sheet3!$A$1:$B$1,0),0)</f>
        <v>30</v>
      </c>
      <c r="F844" s="4">
        <f>(0.05*Raw_data!D844)/(365/31)</f>
        <v>21459.032328767127</v>
      </c>
      <c r="G844" s="3">
        <f t="shared" si="13"/>
        <v>0.10988379922607036</v>
      </c>
    </row>
    <row r="845" spans="1:7" x14ac:dyDescent="0.25">
      <c r="A845" t="str">
        <f>LEFT(Raw_data!A845,44)</f>
        <v>November 2019</v>
      </c>
      <c r="B845" t="str">
        <f>MID(Raw_data!B845,SEARCH(" ",Raw_data!B845)+1,LEN(Raw_data!B845)-SEARCH(" ",Raw_data!B845))</f>
        <v>Osun</v>
      </c>
      <c r="C845" t="str">
        <f>MID(Raw_data!C845,SEARCH("&gt;",Raw_data!C845)+1,SEARCH("/",Raw_data!C845)-SEARCH("&gt;",Raw_data!C845)-2)</f>
        <v>2144</v>
      </c>
      <c r="D845" t="s">
        <v>929</v>
      </c>
      <c r="E845">
        <f>VLOOKUP($D845,Sheet3!$A:$B,MATCH(E$1,Sheet3!$A$1:$B$1,0),0)</f>
        <v>30</v>
      </c>
      <c r="F845" s="4">
        <f>(0.05*Raw_data!D845)/(365/31)</f>
        <v>21895.244794520549</v>
      </c>
      <c r="G845" s="3">
        <f t="shared" si="13"/>
        <v>9.7920805184902621E-2</v>
      </c>
    </row>
    <row r="846" spans="1:7" x14ac:dyDescent="0.25">
      <c r="A846" t="str">
        <f>LEFT(Raw_data!A846,44)</f>
        <v>November 2019</v>
      </c>
      <c r="B846" t="str">
        <f>MID(Raw_data!B846,SEARCH(" ",Raw_data!B846)+1,LEN(Raw_data!B846)-SEARCH(" ",Raw_data!B846))</f>
        <v>Oyo</v>
      </c>
      <c r="C846" t="str">
        <f>MID(Raw_data!C846,SEARCH("&gt;",Raw_data!C846)+1,SEARCH("/",Raw_data!C846)-SEARCH("&gt;",Raw_data!C846)-2)</f>
        <v>5519</v>
      </c>
      <c r="D846" t="s">
        <v>929</v>
      </c>
      <c r="E846">
        <f>VLOOKUP($D846,Sheet3!$A:$B,MATCH(E$1,Sheet3!$A$1:$B$1,0),0)</f>
        <v>30</v>
      </c>
      <c r="F846" s="4">
        <f>(0.05*Raw_data!D846)/(365/31)</f>
        <v>36672.545616438358</v>
      </c>
      <c r="G846" s="3">
        <f t="shared" si="13"/>
        <v>0.1504940523552345</v>
      </c>
    </row>
    <row r="847" spans="1:7" x14ac:dyDescent="0.25">
      <c r="A847" t="str">
        <f>LEFT(Raw_data!A847,44)</f>
        <v>November 2019</v>
      </c>
      <c r="B847" t="str">
        <f>MID(Raw_data!B847,SEARCH(" ",Raw_data!B847)+1,LEN(Raw_data!B847)-SEARCH(" ",Raw_data!B847))</f>
        <v>Plateau</v>
      </c>
      <c r="C847" t="str">
        <f>MID(Raw_data!C847,SEARCH("&gt;",Raw_data!C847)+1,SEARCH("/",Raw_data!C847)-SEARCH("&gt;",Raw_data!C847)-2)</f>
        <v>3962</v>
      </c>
      <c r="D847" t="s">
        <v>929</v>
      </c>
      <c r="E847">
        <f>VLOOKUP($D847,Sheet3!$A:$B,MATCH(E$1,Sheet3!$A$1:$B$1,0),0)</f>
        <v>30</v>
      </c>
      <c r="F847" s="4">
        <f>(0.05*Raw_data!D847)/(365/31)</f>
        <v>19085.595890410961</v>
      </c>
      <c r="G847" s="3">
        <f t="shared" si="13"/>
        <v>0.20759110811890338</v>
      </c>
    </row>
    <row r="848" spans="1:7" x14ac:dyDescent="0.25">
      <c r="A848" t="str">
        <f>LEFT(Raw_data!A848,44)</f>
        <v>November 2019</v>
      </c>
      <c r="B848" t="str">
        <f>MID(Raw_data!B848,SEARCH(" ",Raw_data!B848)+1,LEN(Raw_data!B848)-SEARCH(" ",Raw_data!B848))</f>
        <v>Rivers</v>
      </c>
      <c r="C848" t="str">
        <f>MID(Raw_data!C848,SEARCH("&gt;",Raw_data!C848)+1,SEARCH("/",Raw_data!C848)-SEARCH("&gt;",Raw_data!C848)-2)</f>
        <v>5045</v>
      </c>
      <c r="D848" t="s">
        <v>929</v>
      </c>
      <c r="E848">
        <f>VLOOKUP($D848,Sheet3!$A:$B,MATCH(E$1,Sheet3!$A$1:$B$1,0),0)</f>
        <v>30</v>
      </c>
      <c r="F848" s="4">
        <f>(0.05*Raw_data!D848)/(365/31)</f>
        <v>34008.54575342466</v>
      </c>
      <c r="G848" s="3">
        <f t="shared" si="13"/>
        <v>0.14834506704809536</v>
      </c>
    </row>
    <row r="849" spans="1:7" x14ac:dyDescent="0.25">
      <c r="A849" t="str">
        <f>LEFT(Raw_data!A849,44)</f>
        <v>November 2019</v>
      </c>
      <c r="B849" t="str">
        <f>MID(Raw_data!B849,SEARCH(" ",Raw_data!B849)+1,LEN(Raw_data!B849)-SEARCH(" ",Raw_data!B849))</f>
        <v>Sokoto</v>
      </c>
      <c r="C849" t="str">
        <f>MID(Raw_data!C849,SEARCH("&gt;",Raw_data!C849)+1,SEARCH("/",Raw_data!C849)-SEARCH("&gt;",Raw_data!C849)-2)</f>
        <v>6859</v>
      </c>
      <c r="D849" t="s">
        <v>929</v>
      </c>
      <c r="E849">
        <f>VLOOKUP($D849,Sheet3!$A:$B,MATCH(E$1,Sheet3!$A$1:$B$1,0),0)</f>
        <v>30</v>
      </c>
      <c r="F849" s="4">
        <f>(0.05*Raw_data!D849)/(365/31)</f>
        <v>23055.375205479453</v>
      </c>
      <c r="G849" s="3">
        <f t="shared" si="13"/>
        <v>0.29750112235735188</v>
      </c>
    </row>
    <row r="850" spans="1:7" x14ac:dyDescent="0.25">
      <c r="A850" t="str">
        <f>LEFT(Raw_data!A850,44)</f>
        <v>November 2019</v>
      </c>
      <c r="B850" t="str">
        <f>MID(Raw_data!B850,SEARCH(" ",Raw_data!B850)+1,LEN(Raw_data!B850)-SEARCH(" ",Raw_data!B850))</f>
        <v>Taraba</v>
      </c>
      <c r="C850" t="str">
        <f>MID(Raw_data!C850,SEARCH("&gt;",Raw_data!C850)+1,SEARCH("/",Raw_data!C850)-SEARCH("&gt;",Raw_data!C850)-2)</f>
        <v>3166</v>
      </c>
      <c r="D850" t="s">
        <v>929</v>
      </c>
      <c r="E850">
        <f>VLOOKUP($D850,Sheet3!$A:$B,MATCH(E$1,Sheet3!$A$1:$B$1,0),0)</f>
        <v>30</v>
      </c>
      <c r="F850" s="4">
        <f>(0.05*Raw_data!D850)/(365/31)</f>
        <v>14043.182602739729</v>
      </c>
      <c r="G850" s="3">
        <f t="shared" si="13"/>
        <v>0.22544747081636146</v>
      </c>
    </row>
    <row r="851" spans="1:7" x14ac:dyDescent="0.25">
      <c r="A851" t="str">
        <f>LEFT(Raw_data!A851,44)</f>
        <v>November 2019</v>
      </c>
      <c r="B851" t="str">
        <f>MID(Raw_data!B851,SEARCH(" ",Raw_data!B851)+1,LEN(Raw_data!B851)-SEARCH(" ",Raw_data!B851))</f>
        <v>Yobe</v>
      </c>
      <c r="C851" t="str">
        <f>MID(Raw_data!C851,SEARCH("&gt;",Raw_data!C851)+1,SEARCH("/",Raw_data!C851)-SEARCH("&gt;",Raw_data!C851)-2)</f>
        <v>11102</v>
      </c>
      <c r="D851" t="s">
        <v>929</v>
      </c>
      <c r="E851">
        <f>VLOOKUP($D851,Sheet3!$A:$B,MATCH(E$1,Sheet3!$A$1:$B$1,0),0)</f>
        <v>30</v>
      </c>
      <c r="F851" s="4">
        <f>(0.05*Raw_data!D851)/(365/31)</f>
        <v>15418.750273972604</v>
      </c>
      <c r="G851" s="3">
        <f t="shared" si="13"/>
        <v>0.72003241525615524</v>
      </c>
    </row>
    <row r="852" spans="1:7" x14ac:dyDescent="0.25">
      <c r="A852" t="str">
        <f>LEFT(Raw_data!A852,44)</f>
        <v>November 2019</v>
      </c>
      <c r="B852" t="str">
        <f>MID(Raw_data!B852,SEARCH(" ",Raw_data!B852)+1,LEN(Raw_data!B852)-SEARCH(" ",Raw_data!B852))</f>
        <v>Zamfara</v>
      </c>
      <c r="C852" t="str">
        <f>MID(Raw_data!C852,SEARCH("&gt;",Raw_data!C852)+1,SEARCH("/",Raw_data!C852)-SEARCH("&gt;",Raw_data!C852)-2)</f>
        <v>3332</v>
      </c>
      <c r="D852" t="s">
        <v>929</v>
      </c>
      <c r="E852">
        <f>VLOOKUP($D852,Sheet3!$A:$B,MATCH(E$1,Sheet3!$A$1:$B$1,0),0)</f>
        <v>30</v>
      </c>
      <c r="F852" s="4">
        <f>(0.05*Raw_data!D852)/(365/31)</f>
        <v>20848.366301369864</v>
      </c>
      <c r="G852" s="3">
        <f t="shared" si="13"/>
        <v>0.15982067620238749</v>
      </c>
    </row>
    <row r="853" spans="1:7" x14ac:dyDescent="0.25">
      <c r="A853" t="str">
        <f>LEFT(Raw_data!A853,44)</f>
        <v>December 2019</v>
      </c>
      <c r="B853" t="str">
        <f>MID(Raw_data!B853,SEARCH(" ",Raw_data!B853)+1,LEN(Raw_data!B853)-SEARCH(" ",Raw_data!B853))</f>
        <v>Anambra</v>
      </c>
      <c r="C853" t="str">
        <f>MID(Raw_data!C853,SEARCH("&gt;",Raw_data!C853)+1,SEARCH("/",Raw_data!C853)-SEARCH("&gt;",Raw_data!C853)-2)</f>
        <v>1403</v>
      </c>
      <c r="D853" t="s">
        <v>930</v>
      </c>
      <c r="E853">
        <f>VLOOKUP($D853,Sheet3!$A:$B,MATCH(E$1,Sheet3!$A$1:$B$1,0),0)</f>
        <v>31</v>
      </c>
      <c r="F853" s="4">
        <f>(0.05*Raw_data!D853)/(365/31)</f>
        <v>24970.797260273976</v>
      </c>
      <c r="G853" s="3">
        <f t="shared" si="13"/>
        <v>5.6185630974307406E-2</v>
      </c>
    </row>
    <row r="854" spans="1:7" x14ac:dyDescent="0.25">
      <c r="A854" t="str">
        <f>LEFT(Raw_data!A854,44)</f>
        <v>December 2019</v>
      </c>
      <c r="B854" t="str">
        <f>MID(Raw_data!B854,SEARCH(" ",Raw_data!B854)+1,LEN(Raw_data!B854)-SEARCH(" ",Raw_data!B854))</f>
        <v>Abia</v>
      </c>
      <c r="C854" t="str">
        <f>MID(Raw_data!C854,SEARCH("&gt;",Raw_data!C854)+1,SEARCH("/",Raw_data!C854)-SEARCH("&gt;",Raw_data!C854)-2)</f>
        <v>1116</v>
      </c>
      <c r="D854" t="s">
        <v>930</v>
      </c>
      <c r="E854">
        <f>VLOOKUP($D854,Sheet3!$A:$B,MATCH(E$1,Sheet3!$A$1:$B$1,0),0)</f>
        <v>31</v>
      </c>
      <c r="F854" s="4">
        <f>(0.05*Raw_data!D854)/(365/31)</f>
        <v>17015.878767123289</v>
      </c>
      <c r="G854" s="3">
        <f t="shared" si="13"/>
        <v>6.5585798727964925E-2</v>
      </c>
    </row>
    <row r="855" spans="1:7" x14ac:dyDescent="0.25">
      <c r="A855" t="str">
        <f>LEFT(Raw_data!A855,44)</f>
        <v>December 2019</v>
      </c>
      <c r="B855" t="str">
        <f>MID(Raw_data!B855,SEARCH(" ",Raw_data!B855)+1,LEN(Raw_data!B855)-SEARCH(" ",Raw_data!B855))</f>
        <v>Adamawa</v>
      </c>
      <c r="C855" t="str">
        <f>MID(Raw_data!C855,SEARCH("&gt;",Raw_data!C855)+1,SEARCH("/",Raw_data!C855)-SEARCH("&gt;",Raw_data!C855)-2)</f>
        <v>7705</v>
      </c>
      <c r="D855" t="s">
        <v>930</v>
      </c>
      <c r="E855">
        <f>VLOOKUP($D855,Sheet3!$A:$B,MATCH(E$1,Sheet3!$A$1:$B$1,0),0)</f>
        <v>31</v>
      </c>
      <c r="F855" s="4">
        <f>(0.05*Raw_data!D855)/(365/31)</f>
        <v>19509.1195890411</v>
      </c>
      <c r="G855" s="3">
        <f t="shared" si="13"/>
        <v>0.3949435014139821</v>
      </c>
    </row>
    <row r="856" spans="1:7" x14ac:dyDescent="0.25">
      <c r="A856" t="str">
        <f>LEFT(Raw_data!A856,44)</f>
        <v>December 2019</v>
      </c>
      <c r="B856" t="str">
        <f>MID(Raw_data!B856,SEARCH(" ",Raw_data!B856)+1,LEN(Raw_data!B856)-SEARCH(" ",Raw_data!B856))</f>
        <v>Akwa-Ibom</v>
      </c>
      <c r="C856" t="str">
        <f>MID(Raw_data!C856,SEARCH("&gt;",Raw_data!C856)+1,SEARCH("/",Raw_data!C856)-SEARCH("&gt;",Raw_data!C856)-2)</f>
        <v>780</v>
      </c>
      <c r="D856" t="s">
        <v>930</v>
      </c>
      <c r="E856">
        <f>VLOOKUP($D856,Sheet3!$A:$B,MATCH(E$1,Sheet3!$A$1:$B$1,0),0)</f>
        <v>31</v>
      </c>
      <c r="F856" s="4">
        <f>(0.05*Raw_data!D856)/(365/31)</f>
        <v>25710.754520547947</v>
      </c>
      <c r="G856" s="3">
        <f t="shared" si="13"/>
        <v>3.0337499406196993E-2</v>
      </c>
    </row>
    <row r="857" spans="1:7" x14ac:dyDescent="0.25">
      <c r="A857" t="str">
        <f>LEFT(Raw_data!A857,44)</f>
        <v>December 2019</v>
      </c>
      <c r="B857" t="str">
        <f>MID(Raw_data!B857,SEARCH(" ",Raw_data!B857)+1,LEN(Raw_data!B857)-SEARCH(" ",Raw_data!B857))</f>
        <v>Bauchi</v>
      </c>
      <c r="C857" t="str">
        <f>MID(Raw_data!C857,SEARCH("&gt;",Raw_data!C857)+1,SEARCH("/",Raw_data!C857)-SEARCH("&gt;",Raw_data!C857)-2)</f>
        <v>9189</v>
      </c>
      <c r="D857" t="s">
        <v>930</v>
      </c>
      <c r="E857">
        <f>VLOOKUP($D857,Sheet3!$A:$B,MATCH(E$1,Sheet3!$A$1:$B$1,0),0)</f>
        <v>31</v>
      </c>
      <c r="F857" s="4">
        <f>(0.05*Raw_data!D857)/(365/31)</f>
        <v>30670.695068493154</v>
      </c>
      <c r="G857" s="3">
        <f t="shared" si="13"/>
        <v>0.2996019483575223</v>
      </c>
    </row>
    <row r="858" spans="1:7" x14ac:dyDescent="0.25">
      <c r="A858" t="str">
        <f>LEFT(Raw_data!A858,44)</f>
        <v>December 2019</v>
      </c>
      <c r="B858" t="str">
        <f>MID(Raw_data!B858,SEARCH(" ",Raw_data!B858)+1,LEN(Raw_data!B858)-SEARCH(" ",Raw_data!B858))</f>
        <v>Benue</v>
      </c>
      <c r="C858" t="str">
        <f>MID(Raw_data!C858,SEARCH("&gt;",Raw_data!C858)+1,SEARCH("/",Raw_data!C858)-SEARCH("&gt;",Raw_data!C858)-2)</f>
        <v>2306</v>
      </c>
      <c r="D858" t="s">
        <v>930</v>
      </c>
      <c r="E858">
        <f>VLOOKUP($D858,Sheet3!$A:$B,MATCH(E$1,Sheet3!$A$1:$B$1,0),0)</f>
        <v>31</v>
      </c>
      <c r="F858" s="4">
        <f>(0.05*Raw_data!D858)/(365/31)</f>
        <v>26312.218219178085</v>
      </c>
      <c r="G858" s="3">
        <f t="shared" si="13"/>
        <v>8.763989340584119E-2</v>
      </c>
    </row>
    <row r="859" spans="1:7" x14ac:dyDescent="0.25">
      <c r="A859" t="str">
        <f>LEFT(Raw_data!A859,44)</f>
        <v>December 2019</v>
      </c>
      <c r="B859" t="str">
        <f>MID(Raw_data!B859,SEARCH(" ",Raw_data!B859)+1,LEN(Raw_data!B859)-SEARCH(" ",Raw_data!B859))</f>
        <v>Borno</v>
      </c>
      <c r="C859" t="str">
        <f>MID(Raw_data!C859,SEARCH("&gt;",Raw_data!C859)+1,SEARCH("/",Raw_data!C859)-SEARCH("&gt;",Raw_data!C859)-2)</f>
        <v>7604</v>
      </c>
      <c r="D859" t="s">
        <v>930</v>
      </c>
      <c r="E859">
        <f>VLOOKUP($D859,Sheet3!$A:$B,MATCH(E$1,Sheet3!$A$1:$B$1,0),0)</f>
        <v>31</v>
      </c>
      <c r="F859" s="4">
        <f>(0.05*Raw_data!D859)/(365/31)</f>
        <v>27225.673561643842</v>
      </c>
      <c r="G859" s="3">
        <f t="shared" si="13"/>
        <v>0.27929520211072723</v>
      </c>
    </row>
    <row r="860" spans="1:7" x14ac:dyDescent="0.25">
      <c r="A860" t="str">
        <f>LEFT(Raw_data!A860,44)</f>
        <v>December 2019</v>
      </c>
      <c r="B860" t="str">
        <f>MID(Raw_data!B860,SEARCH(" ",Raw_data!B860)+1,LEN(Raw_data!B860)-SEARCH(" ",Raw_data!B860))</f>
        <v>Bayelsa</v>
      </c>
      <c r="C860" t="str">
        <f>MID(Raw_data!C860,SEARCH("&gt;",Raw_data!C860)+1,SEARCH("/",Raw_data!C860)-SEARCH("&gt;",Raw_data!C860)-2)</f>
        <v>360</v>
      </c>
      <c r="D860" t="s">
        <v>930</v>
      </c>
      <c r="E860">
        <f>VLOOKUP($D860,Sheet3!$A:$B,MATCH(E$1,Sheet3!$A$1:$B$1,0),0)</f>
        <v>31</v>
      </c>
      <c r="F860" s="4">
        <f>(0.05*Raw_data!D860)/(365/31)</f>
        <v>10489.257671232877</v>
      </c>
      <c r="G860" s="3">
        <f t="shared" si="13"/>
        <v>3.4320827200890629E-2</v>
      </c>
    </row>
    <row r="861" spans="1:7" x14ac:dyDescent="0.25">
      <c r="A861" t="str">
        <f>LEFT(Raw_data!A861,44)</f>
        <v>December 2019</v>
      </c>
      <c r="B861" t="str">
        <f>MID(Raw_data!B861,SEARCH(" ",Raw_data!B861)+1,LEN(Raw_data!B861)-SEARCH(" ",Raw_data!B861))</f>
        <v>Cross River</v>
      </c>
      <c r="C861" t="str">
        <f>MID(Raw_data!C861,SEARCH("&gt;",Raw_data!C861)+1,SEARCH("/",Raw_data!C861)-SEARCH("&gt;",Raw_data!C861)-2)</f>
        <v>1509</v>
      </c>
      <c r="D861" t="s">
        <v>930</v>
      </c>
      <c r="E861">
        <f>VLOOKUP($D861,Sheet3!$A:$B,MATCH(E$1,Sheet3!$A$1:$B$1,0),0)</f>
        <v>31</v>
      </c>
      <c r="F861" s="4">
        <f>(0.05*Raw_data!D861)/(365/31)</f>
        <v>17790.212054794523</v>
      </c>
      <c r="G861" s="3">
        <f t="shared" si="13"/>
        <v>8.4821923164952906E-2</v>
      </c>
    </row>
    <row r="862" spans="1:7" x14ac:dyDescent="0.25">
      <c r="A862" t="str">
        <f>LEFT(Raw_data!A862,44)</f>
        <v>December 2019</v>
      </c>
      <c r="B862" t="str">
        <f>MID(Raw_data!B862,SEARCH(" ",Raw_data!B862)+1,LEN(Raw_data!B862)-SEARCH(" ",Raw_data!B862))</f>
        <v>Delta</v>
      </c>
      <c r="C862" t="str">
        <f>MID(Raw_data!C862,SEARCH("&gt;",Raw_data!C862)+1,SEARCH("/",Raw_data!C862)-SEARCH("&gt;",Raw_data!C862)-2)</f>
        <v>3313</v>
      </c>
      <c r="D862" t="s">
        <v>930</v>
      </c>
      <c r="E862">
        <f>VLOOKUP($D862,Sheet3!$A:$B,MATCH(E$1,Sheet3!$A$1:$B$1,0),0)</f>
        <v>31</v>
      </c>
      <c r="F862" s="4">
        <f>(0.05*Raw_data!D862)/(365/31)</f>
        <v>26211.281369863016</v>
      </c>
      <c r="G862" s="3">
        <f t="shared" si="13"/>
        <v>0.1263959572693456</v>
      </c>
    </row>
    <row r="863" spans="1:7" x14ac:dyDescent="0.25">
      <c r="A863" t="str">
        <f>LEFT(Raw_data!A863,44)</f>
        <v>December 2019</v>
      </c>
      <c r="B863" t="str">
        <f>MID(Raw_data!B863,SEARCH(" ",Raw_data!B863)+1,LEN(Raw_data!B863)-SEARCH(" ",Raw_data!B863))</f>
        <v>Ebonyi</v>
      </c>
      <c r="C863" t="str">
        <f>MID(Raw_data!C863,SEARCH("&gt;",Raw_data!C863)+1,SEARCH("/",Raw_data!C863)-SEARCH("&gt;",Raw_data!C863)-2)</f>
        <v>894</v>
      </c>
      <c r="D863" t="s">
        <v>930</v>
      </c>
      <c r="E863">
        <f>VLOOKUP($D863,Sheet3!$A:$B,MATCH(E$1,Sheet3!$A$1:$B$1,0),0)</f>
        <v>31</v>
      </c>
      <c r="F863" s="4">
        <f>(0.05*Raw_data!D863)/(365/31)</f>
        <v>13216.276712328769</v>
      </c>
      <c r="G863" s="3">
        <f t="shared" si="13"/>
        <v>6.7643862145080128E-2</v>
      </c>
    </row>
    <row r="864" spans="1:7" x14ac:dyDescent="0.25">
      <c r="A864" t="str">
        <f>LEFT(Raw_data!A864,44)</f>
        <v>December 2019</v>
      </c>
      <c r="B864" t="str">
        <f>MID(Raw_data!B864,SEARCH(" ",Raw_data!B864)+1,LEN(Raw_data!B864)-SEARCH(" ",Raw_data!B864))</f>
        <v>Edo</v>
      </c>
      <c r="C864" t="str">
        <f>MID(Raw_data!C864,SEARCH("&gt;",Raw_data!C864)+1,SEARCH("/",Raw_data!C864)-SEARCH("&gt;",Raw_data!C864)-2)</f>
        <v>1558</v>
      </c>
      <c r="D864" t="s">
        <v>930</v>
      </c>
      <c r="E864">
        <f>VLOOKUP($D864,Sheet3!$A:$B,MATCH(E$1,Sheet3!$A$1:$B$1,0),0)</f>
        <v>31</v>
      </c>
      <c r="F864" s="4">
        <f>(0.05*Raw_data!D864)/(365/31)</f>
        <v>19323.484794520551</v>
      </c>
      <c r="G864" s="3">
        <f t="shared" si="13"/>
        <v>8.0627279011381683E-2</v>
      </c>
    </row>
    <row r="865" spans="1:7" x14ac:dyDescent="0.25">
      <c r="A865" t="str">
        <f>LEFT(Raw_data!A865,44)</f>
        <v>December 2019</v>
      </c>
      <c r="B865" t="str">
        <f>MID(Raw_data!B865,SEARCH(" ",Raw_data!B865)+1,LEN(Raw_data!B865)-SEARCH(" ",Raw_data!B865))</f>
        <v>Ekiti</v>
      </c>
      <c r="C865" t="str">
        <f>MID(Raw_data!C865,SEARCH("&gt;",Raw_data!C865)+1,SEARCH("/",Raw_data!C865)-SEARCH("&gt;",Raw_data!C865)-2)</f>
        <v>589</v>
      </c>
      <c r="D865" t="s">
        <v>930</v>
      </c>
      <c r="E865">
        <f>VLOOKUP($D865,Sheet3!$A:$B,MATCH(E$1,Sheet3!$A$1:$B$1,0),0)</f>
        <v>31</v>
      </c>
      <c r="F865" s="4">
        <f>(0.05*Raw_data!D865)/(365/31)</f>
        <v>15057.26479452055</v>
      </c>
      <c r="G865" s="3">
        <f t="shared" si="13"/>
        <v>3.9117330274642009E-2</v>
      </c>
    </row>
    <row r="866" spans="1:7" x14ac:dyDescent="0.25">
      <c r="A866" t="str">
        <f>LEFT(Raw_data!A866,44)</f>
        <v>December 2019</v>
      </c>
      <c r="B866" t="str">
        <f>MID(Raw_data!B866,SEARCH(" ",Raw_data!B866)+1,LEN(Raw_data!B866)-SEARCH(" ",Raw_data!B866))</f>
        <v>Enugu</v>
      </c>
      <c r="C866" t="str">
        <f>MID(Raw_data!C866,SEARCH("&gt;",Raw_data!C866)+1,SEARCH("/",Raw_data!C866)-SEARCH("&gt;",Raw_data!C866)-2)</f>
        <v>1245</v>
      </c>
      <c r="D866" t="s">
        <v>930</v>
      </c>
      <c r="E866">
        <f>VLOOKUP($D866,Sheet3!$A:$B,MATCH(E$1,Sheet3!$A$1:$B$1,0),0)</f>
        <v>31</v>
      </c>
      <c r="F866" s="4">
        <f>(0.05*Raw_data!D866)/(365/31)</f>
        <v>20313.285068493155</v>
      </c>
      <c r="G866" s="3">
        <f t="shared" si="13"/>
        <v>6.1289938865233207E-2</v>
      </c>
    </row>
    <row r="867" spans="1:7" x14ac:dyDescent="0.25">
      <c r="A867" t="str">
        <f>LEFT(Raw_data!A867,44)</f>
        <v>December 2019</v>
      </c>
      <c r="B867" t="str">
        <f>MID(Raw_data!B867,SEARCH(" ",Raw_data!B867)+1,LEN(Raw_data!B867)-SEARCH(" ",Raw_data!B867))</f>
        <v>Federal Capital Territory</v>
      </c>
      <c r="C867" t="str">
        <f>MID(Raw_data!C867,SEARCH("&gt;",Raw_data!C867)+1,SEARCH("/",Raw_data!C867)-SEARCH("&gt;",Raw_data!C867)-2)</f>
        <v>4968</v>
      </c>
      <c r="D867" t="s">
        <v>930</v>
      </c>
      <c r="E867">
        <f>VLOOKUP($D867,Sheet3!$A:$B,MATCH(E$1,Sheet3!$A$1:$B$1,0),0)</f>
        <v>31</v>
      </c>
      <c r="F867" s="4">
        <f>(0.05*Raw_data!D867)/(365/31)</f>
        <v>8986.9721917808238</v>
      </c>
      <c r="G867" s="3">
        <f t="shared" si="13"/>
        <v>0.55280019721698503</v>
      </c>
    </row>
    <row r="868" spans="1:7" x14ac:dyDescent="0.25">
      <c r="A868" t="str">
        <f>LEFT(Raw_data!A868,44)</f>
        <v>December 2019</v>
      </c>
      <c r="B868" t="str">
        <f>MID(Raw_data!B868,SEARCH(" ",Raw_data!B868)+1,LEN(Raw_data!B868)-SEARCH(" ",Raw_data!B868))</f>
        <v>Gombe</v>
      </c>
      <c r="C868" t="str">
        <f>MID(Raw_data!C868,SEARCH("&gt;",Raw_data!C868)+1,SEARCH("/",Raw_data!C868)-SEARCH("&gt;",Raw_data!C868)-2)</f>
        <v>3868</v>
      </c>
      <c r="D868" t="s">
        <v>930</v>
      </c>
      <c r="E868">
        <f>VLOOKUP($D868,Sheet3!$A:$B,MATCH(E$1,Sheet3!$A$1:$B$1,0),0)</f>
        <v>31</v>
      </c>
      <c r="F868" s="4">
        <f>(0.05*Raw_data!D868)/(365/31)</f>
        <v>15054.245479452056</v>
      </c>
      <c r="G868" s="3">
        <f t="shared" si="13"/>
        <v>0.25693748685575357</v>
      </c>
    </row>
    <row r="869" spans="1:7" x14ac:dyDescent="0.25">
      <c r="A869" t="str">
        <f>LEFT(Raw_data!A869,44)</f>
        <v>December 2019</v>
      </c>
      <c r="B869" t="str">
        <f>MID(Raw_data!B869,SEARCH(" ",Raw_data!B869)+1,LEN(Raw_data!B869)-SEARCH(" ",Raw_data!B869))</f>
        <v>Imo</v>
      </c>
      <c r="C869" t="str">
        <f>MID(Raw_data!C869,SEARCH("&gt;",Raw_data!C869)+1,SEARCH("/",Raw_data!C869)-SEARCH("&gt;",Raw_data!C869)-2)</f>
        <v>1356</v>
      </c>
      <c r="D869" t="s">
        <v>930</v>
      </c>
      <c r="E869">
        <f>VLOOKUP($D869,Sheet3!$A:$B,MATCH(E$1,Sheet3!$A$1:$B$1,0),0)</f>
        <v>31</v>
      </c>
      <c r="F869" s="4">
        <f>(0.05*Raw_data!D869)/(365/31)</f>
        <v>25165.668356164388</v>
      </c>
      <c r="G869" s="3">
        <f t="shared" si="13"/>
        <v>5.3882932128359103E-2</v>
      </c>
    </row>
    <row r="870" spans="1:7" x14ac:dyDescent="0.25">
      <c r="A870" t="str">
        <f>LEFT(Raw_data!A870,44)</f>
        <v>December 2019</v>
      </c>
      <c r="B870" t="str">
        <f>MID(Raw_data!B870,SEARCH(" ",Raw_data!B870)+1,LEN(Raw_data!B870)-SEARCH(" ",Raw_data!B870))</f>
        <v>Jigawa</v>
      </c>
      <c r="C870" t="str">
        <f>MID(Raw_data!C870,SEARCH("&gt;",Raw_data!C870)+1,SEARCH("/",Raw_data!C870)-SEARCH("&gt;",Raw_data!C870)-2)</f>
        <v>11010</v>
      </c>
      <c r="D870" t="s">
        <v>930</v>
      </c>
      <c r="E870">
        <f>VLOOKUP($D870,Sheet3!$A:$B,MATCH(E$1,Sheet3!$A$1:$B$1,0),0)</f>
        <v>31</v>
      </c>
      <c r="F870" s="4">
        <f>(0.05*Raw_data!D870)/(365/31)</f>
        <v>26778.921095890415</v>
      </c>
      <c r="G870" s="3">
        <f t="shared" si="13"/>
        <v>0.41114427129364939</v>
      </c>
    </row>
    <row r="871" spans="1:7" x14ac:dyDescent="0.25">
      <c r="A871" t="str">
        <f>LEFT(Raw_data!A871,44)</f>
        <v>December 2019</v>
      </c>
      <c r="B871" t="str">
        <f>MID(Raw_data!B871,SEARCH(" ",Raw_data!B871)+1,LEN(Raw_data!B871)-SEARCH(" ",Raw_data!B871))</f>
        <v>Kaduna</v>
      </c>
      <c r="C871" t="str">
        <f>MID(Raw_data!C871,SEARCH("&gt;",Raw_data!C871)+1,SEARCH("/",Raw_data!C871)-SEARCH("&gt;",Raw_data!C871)-2)</f>
        <v>17199</v>
      </c>
      <c r="D871" t="s">
        <v>930</v>
      </c>
      <c r="E871">
        <f>VLOOKUP($D871,Sheet3!$A:$B,MATCH(E$1,Sheet3!$A$1:$B$1,0),0)</f>
        <v>31</v>
      </c>
      <c r="F871" s="4">
        <f>(0.05*Raw_data!D871)/(365/31)</f>
        <v>37832.540136986303</v>
      </c>
      <c r="G871" s="3">
        <f t="shared" si="13"/>
        <v>0.45460865005957418</v>
      </c>
    </row>
    <row r="872" spans="1:7" x14ac:dyDescent="0.25">
      <c r="A872" t="str">
        <f>LEFT(Raw_data!A872,44)</f>
        <v>December 2019</v>
      </c>
      <c r="B872" t="str">
        <f>MID(Raw_data!B872,SEARCH(" ",Raw_data!B872)+1,LEN(Raw_data!B872)-SEARCH(" ",Raw_data!B872))</f>
        <v>Kebbi</v>
      </c>
      <c r="C872" t="str">
        <f>MID(Raw_data!C872,SEARCH("&gt;",Raw_data!C872)+1,SEARCH("/",Raw_data!C872)-SEARCH("&gt;",Raw_data!C872)-2)</f>
        <v>4995</v>
      </c>
      <c r="D872" t="s">
        <v>930</v>
      </c>
      <c r="E872">
        <f>VLOOKUP($D872,Sheet3!$A:$B,MATCH(E$1,Sheet3!$A$1:$B$1,0),0)</f>
        <v>31</v>
      </c>
      <c r="F872" s="4">
        <f>(0.05*Raw_data!D872)/(365/31)</f>
        <v>20453.264931506852</v>
      </c>
      <c r="G872" s="3">
        <f t="shared" si="13"/>
        <v>0.24421528869484035</v>
      </c>
    </row>
    <row r="873" spans="1:7" x14ac:dyDescent="0.25">
      <c r="A873" t="str">
        <f>LEFT(Raw_data!A873,44)</f>
        <v>December 2019</v>
      </c>
      <c r="B873" t="str">
        <f>MID(Raw_data!B873,SEARCH(" ",Raw_data!B873)+1,LEN(Raw_data!B873)-SEARCH(" ",Raw_data!B873))</f>
        <v>Kano</v>
      </c>
      <c r="C873" t="str">
        <f>MID(Raw_data!C873,SEARCH("&gt;",Raw_data!C873)+1,SEARCH("/",Raw_data!C873)-SEARCH("&gt;",Raw_data!C873)-2)</f>
        <v>14096</v>
      </c>
      <c r="D873" t="s">
        <v>930</v>
      </c>
      <c r="E873">
        <f>VLOOKUP($D873,Sheet3!$A:$B,MATCH(E$1,Sheet3!$A$1:$B$1,0),0)</f>
        <v>31</v>
      </c>
      <c r="F873" s="4">
        <f>(0.05*Raw_data!D873)/(365/31)</f>
        <v>60773.780136986308</v>
      </c>
      <c r="G873" s="3">
        <f t="shared" si="13"/>
        <v>0.23194212978404674</v>
      </c>
    </row>
    <row r="874" spans="1:7" x14ac:dyDescent="0.25">
      <c r="A874" t="str">
        <f>LEFT(Raw_data!A874,44)</f>
        <v>December 2019</v>
      </c>
      <c r="B874" t="str">
        <f>MID(Raw_data!B874,SEARCH(" ",Raw_data!B874)+1,LEN(Raw_data!B874)-SEARCH(" ",Raw_data!B874))</f>
        <v>Kogi</v>
      </c>
      <c r="C874" t="str">
        <f>MID(Raw_data!C874,SEARCH("&gt;",Raw_data!C874)+1,SEARCH("/",Raw_data!C874)-SEARCH("&gt;",Raw_data!C874)-2)</f>
        <v>1185</v>
      </c>
      <c r="D874" t="s">
        <v>930</v>
      </c>
      <c r="E874">
        <f>VLOOKUP($D874,Sheet3!$A:$B,MATCH(E$1,Sheet3!$A$1:$B$1,0),0)</f>
        <v>31</v>
      </c>
      <c r="F874" s="4">
        <f>(0.05*Raw_data!D874)/(365/31)</f>
        <v>20445.430000000004</v>
      </c>
      <c r="G874" s="3">
        <f t="shared" si="13"/>
        <v>5.7959162512111501E-2</v>
      </c>
    </row>
    <row r="875" spans="1:7" x14ac:dyDescent="0.25">
      <c r="A875" t="str">
        <f>LEFT(Raw_data!A875,44)</f>
        <v>December 2019</v>
      </c>
      <c r="B875" t="str">
        <f>MID(Raw_data!B875,SEARCH(" ",Raw_data!B875)+1,LEN(Raw_data!B875)-SEARCH(" ",Raw_data!B875))</f>
        <v>Katsina</v>
      </c>
      <c r="C875" t="str">
        <f>MID(Raw_data!C875,SEARCH("&gt;",Raw_data!C875)+1,SEARCH("/",Raw_data!C875)-SEARCH("&gt;",Raw_data!C875)-2)</f>
        <v>66345</v>
      </c>
      <c r="D875" t="s">
        <v>930</v>
      </c>
      <c r="E875">
        <f>VLOOKUP($D875,Sheet3!$A:$B,MATCH(E$1,Sheet3!$A$1:$B$1,0),0)</f>
        <v>31</v>
      </c>
      <c r="F875" s="4">
        <f>(0.05*Raw_data!D875)/(365/31)</f>
        <v>36123.913561643836</v>
      </c>
      <c r="G875" s="3">
        <f t="shared" si="13"/>
        <v>1.83659502691438</v>
      </c>
    </row>
    <row r="876" spans="1:7" x14ac:dyDescent="0.25">
      <c r="A876" t="str">
        <f>LEFT(Raw_data!A876,44)</f>
        <v>December 2019</v>
      </c>
      <c r="B876" t="str">
        <f>MID(Raw_data!B876,SEARCH(" ",Raw_data!B876)+1,LEN(Raw_data!B876)-SEARCH(" ",Raw_data!B876))</f>
        <v>Kwara</v>
      </c>
      <c r="C876" t="str">
        <f>MID(Raw_data!C876,SEARCH("&gt;",Raw_data!C876)+1,SEARCH("/",Raw_data!C876)-SEARCH("&gt;",Raw_data!C876)-2)</f>
        <v>1542</v>
      </c>
      <c r="D876" t="s">
        <v>930</v>
      </c>
      <c r="E876">
        <f>VLOOKUP($D876,Sheet3!$A:$B,MATCH(E$1,Sheet3!$A$1:$B$1,0),0)</f>
        <v>31</v>
      </c>
      <c r="F876" s="4">
        <f>(0.05*Raw_data!D876)/(365/31)</f>
        <v>14786.677260273975</v>
      </c>
      <c r="G876" s="3">
        <f t="shared" si="13"/>
        <v>0.10428306325064331</v>
      </c>
    </row>
    <row r="877" spans="1:7" x14ac:dyDescent="0.25">
      <c r="A877" t="str">
        <f>LEFT(Raw_data!A877,44)</f>
        <v>December 2019</v>
      </c>
      <c r="B877" t="str">
        <f>MID(Raw_data!B877,SEARCH(" ",Raw_data!B877)+1,LEN(Raw_data!B877)-SEARCH(" ",Raw_data!B877))</f>
        <v>Lagos</v>
      </c>
      <c r="C877" t="str">
        <f>MID(Raw_data!C877,SEARCH("&gt;",Raw_data!C877)+1,SEARCH("/",Raw_data!C877)-SEARCH("&gt;",Raw_data!C877)-2)</f>
        <v>9064</v>
      </c>
      <c r="D877" t="s">
        <v>930</v>
      </c>
      <c r="E877">
        <f>VLOOKUP($D877,Sheet3!$A:$B,MATCH(E$1,Sheet3!$A$1:$B$1,0),0)</f>
        <v>31</v>
      </c>
      <c r="F877" s="4">
        <f>(0.05*Raw_data!D877)/(365/31)</f>
        <v>57646.105205479456</v>
      </c>
      <c r="G877" s="3">
        <f t="shared" si="13"/>
        <v>0.15723525410244779</v>
      </c>
    </row>
    <row r="878" spans="1:7" x14ac:dyDescent="0.25">
      <c r="A878" t="str">
        <f>LEFT(Raw_data!A878,44)</f>
        <v>December 2019</v>
      </c>
      <c r="B878" t="str">
        <f>MID(Raw_data!B878,SEARCH(" ",Raw_data!B878)+1,LEN(Raw_data!B878)-SEARCH(" ",Raw_data!B878))</f>
        <v>Nasarawa</v>
      </c>
      <c r="C878" t="str">
        <f>MID(Raw_data!C878,SEARCH("&gt;",Raw_data!C878)+1,SEARCH("/",Raw_data!C878)-SEARCH("&gt;",Raw_data!C878)-2)</f>
        <v>4131</v>
      </c>
      <c r="D878" t="s">
        <v>930</v>
      </c>
      <c r="E878">
        <f>VLOOKUP($D878,Sheet3!$A:$B,MATCH(E$1,Sheet3!$A$1:$B$1,0),0)</f>
        <v>31</v>
      </c>
      <c r="F878" s="4">
        <f>(0.05*Raw_data!D878)/(365/31)</f>
        <v>11619.83191780822</v>
      </c>
      <c r="G878" s="3">
        <f t="shared" si="13"/>
        <v>0.35551288772679646</v>
      </c>
    </row>
    <row r="879" spans="1:7" x14ac:dyDescent="0.25">
      <c r="A879" t="str">
        <f>LEFT(Raw_data!A879,44)</f>
        <v>December 2019</v>
      </c>
      <c r="B879" t="str">
        <f>MID(Raw_data!B879,SEARCH(" ",Raw_data!B879)+1,LEN(Raw_data!B879)-SEARCH(" ",Raw_data!B879))</f>
        <v>Niger</v>
      </c>
      <c r="C879" t="str">
        <f>MID(Raw_data!C879,SEARCH("&gt;",Raw_data!C879)+1,SEARCH("/",Raw_data!C879)-SEARCH("&gt;",Raw_data!C879)-2)</f>
        <v>6950</v>
      </c>
      <c r="D879" t="s">
        <v>930</v>
      </c>
      <c r="E879">
        <f>VLOOKUP($D879,Sheet3!$A:$B,MATCH(E$1,Sheet3!$A$1:$B$1,0),0)</f>
        <v>31</v>
      </c>
      <c r="F879" s="4">
        <f>(0.05*Raw_data!D879)/(365/31)</f>
        <v>25907.791369863018</v>
      </c>
      <c r="G879" s="3">
        <f t="shared" si="13"/>
        <v>0.26825906928077703</v>
      </c>
    </row>
    <row r="880" spans="1:7" x14ac:dyDescent="0.25">
      <c r="A880" t="str">
        <f>LEFT(Raw_data!A880,44)</f>
        <v>December 2019</v>
      </c>
      <c r="B880" t="str">
        <f>MID(Raw_data!B880,SEARCH(" ",Raw_data!B880)+1,LEN(Raw_data!B880)-SEARCH(" ",Raw_data!B880))</f>
        <v>Ogun</v>
      </c>
      <c r="C880" t="str">
        <f>MID(Raw_data!C880,SEARCH("&gt;",Raw_data!C880)+1,SEARCH("/",Raw_data!C880)-SEARCH("&gt;",Raw_data!C880)-2)</f>
        <v>3140</v>
      </c>
      <c r="D880" t="s">
        <v>930</v>
      </c>
      <c r="E880">
        <f>VLOOKUP($D880,Sheet3!$A:$B,MATCH(E$1,Sheet3!$A$1:$B$1,0),0)</f>
        <v>31</v>
      </c>
      <c r="F880" s="4">
        <f>(0.05*Raw_data!D880)/(365/31)</f>
        <v>24145.178082191782</v>
      </c>
      <c r="G880" s="3">
        <f t="shared" si="13"/>
        <v>0.13004666974545528</v>
      </c>
    </row>
    <row r="881" spans="1:7" x14ac:dyDescent="0.25">
      <c r="A881" t="str">
        <f>LEFT(Raw_data!A881,44)</f>
        <v>December 2019</v>
      </c>
      <c r="B881" t="str">
        <f>MID(Raw_data!B881,SEARCH(" ",Raw_data!B881)+1,LEN(Raw_data!B881)-SEARCH(" ",Raw_data!B881))</f>
        <v>Ondo</v>
      </c>
      <c r="C881" t="str">
        <f>MID(Raw_data!C881,SEARCH("&gt;",Raw_data!C881)+1,SEARCH("/",Raw_data!C881)-SEARCH("&gt;",Raw_data!C881)-2)</f>
        <v>2409</v>
      </c>
      <c r="D881" t="s">
        <v>930</v>
      </c>
      <c r="E881">
        <f>VLOOKUP($D881,Sheet3!$A:$B,MATCH(E$1,Sheet3!$A$1:$B$1,0),0)</f>
        <v>31</v>
      </c>
      <c r="F881" s="4">
        <f>(0.05*Raw_data!D881)/(365/31)</f>
        <v>21459.032328767127</v>
      </c>
      <c r="G881" s="3">
        <f t="shared" si="13"/>
        <v>0.11226042083783015</v>
      </c>
    </row>
    <row r="882" spans="1:7" x14ac:dyDescent="0.25">
      <c r="A882" t="str">
        <f>LEFT(Raw_data!A882,44)</f>
        <v>December 2019</v>
      </c>
      <c r="B882" t="str">
        <f>MID(Raw_data!B882,SEARCH(" ",Raw_data!B882)+1,LEN(Raw_data!B882)-SEARCH(" ",Raw_data!B882))</f>
        <v>Osun</v>
      </c>
      <c r="C882" t="str">
        <f>MID(Raw_data!C882,SEARCH("&gt;",Raw_data!C882)+1,SEARCH("/",Raw_data!C882)-SEARCH("&gt;",Raw_data!C882)-2)</f>
        <v>2026</v>
      </c>
      <c r="D882" t="s">
        <v>930</v>
      </c>
      <c r="E882">
        <f>VLOOKUP($D882,Sheet3!$A:$B,MATCH(E$1,Sheet3!$A$1:$B$1,0),0)</f>
        <v>31</v>
      </c>
      <c r="F882" s="4">
        <f>(0.05*Raw_data!D882)/(365/31)</f>
        <v>21895.244794520549</v>
      </c>
      <c r="G882" s="3">
        <f t="shared" si="13"/>
        <v>9.2531507138345487E-2</v>
      </c>
    </row>
    <row r="883" spans="1:7" x14ac:dyDescent="0.25">
      <c r="A883" t="str">
        <f>LEFT(Raw_data!A883,44)</f>
        <v>December 2019</v>
      </c>
      <c r="B883" t="str">
        <f>MID(Raw_data!B883,SEARCH(" ",Raw_data!B883)+1,LEN(Raw_data!B883)-SEARCH(" ",Raw_data!B883))</f>
        <v>Oyo</v>
      </c>
      <c r="C883" t="str">
        <f>MID(Raw_data!C883,SEARCH("&gt;",Raw_data!C883)+1,SEARCH("/",Raw_data!C883)-SEARCH("&gt;",Raw_data!C883)-2)</f>
        <v>4653</v>
      </c>
      <c r="D883" t="s">
        <v>930</v>
      </c>
      <c r="E883">
        <f>VLOOKUP($D883,Sheet3!$A:$B,MATCH(E$1,Sheet3!$A$1:$B$1,0),0)</f>
        <v>31</v>
      </c>
      <c r="F883" s="4">
        <f>(0.05*Raw_data!D883)/(365/31)</f>
        <v>36672.545616438358</v>
      </c>
      <c r="G883" s="3">
        <f t="shared" si="13"/>
        <v>0.12687965675102486</v>
      </c>
    </row>
    <row r="884" spans="1:7" x14ac:dyDescent="0.25">
      <c r="A884" t="str">
        <f>LEFT(Raw_data!A884,44)</f>
        <v>December 2019</v>
      </c>
      <c r="B884" t="str">
        <f>MID(Raw_data!B884,SEARCH(" ",Raw_data!B884)+1,LEN(Raw_data!B884)-SEARCH(" ",Raw_data!B884))</f>
        <v>Plateau</v>
      </c>
      <c r="C884" t="str">
        <f>MID(Raw_data!C884,SEARCH("&gt;",Raw_data!C884)+1,SEARCH("/",Raw_data!C884)-SEARCH("&gt;",Raw_data!C884)-2)</f>
        <v>3670</v>
      </c>
      <c r="D884" t="s">
        <v>930</v>
      </c>
      <c r="E884">
        <f>VLOOKUP($D884,Sheet3!$A:$B,MATCH(E$1,Sheet3!$A$1:$B$1,0),0)</f>
        <v>31</v>
      </c>
      <c r="F884" s="4">
        <f>(0.05*Raw_data!D884)/(365/31)</f>
        <v>19085.595890410961</v>
      </c>
      <c r="G884" s="3">
        <f t="shared" si="13"/>
        <v>0.19229161201321945</v>
      </c>
    </row>
    <row r="885" spans="1:7" x14ac:dyDescent="0.25">
      <c r="A885" t="str">
        <f>LEFT(Raw_data!A885,44)</f>
        <v>December 2019</v>
      </c>
      <c r="B885" t="str">
        <f>MID(Raw_data!B885,SEARCH(" ",Raw_data!B885)+1,LEN(Raw_data!B885)-SEARCH(" ",Raw_data!B885))</f>
        <v>Rivers</v>
      </c>
      <c r="C885" t="str">
        <f>MID(Raw_data!C885,SEARCH("&gt;",Raw_data!C885)+1,SEARCH("/",Raw_data!C885)-SEARCH("&gt;",Raw_data!C885)-2)</f>
        <v>3919</v>
      </c>
      <c r="D885" t="s">
        <v>930</v>
      </c>
      <c r="E885">
        <f>VLOOKUP($D885,Sheet3!$A:$B,MATCH(E$1,Sheet3!$A$1:$B$1,0),0)</f>
        <v>31</v>
      </c>
      <c r="F885" s="4">
        <f>(0.05*Raw_data!D885)/(365/31)</f>
        <v>34008.54575342466</v>
      </c>
      <c r="G885" s="3">
        <f t="shared" si="13"/>
        <v>0.11523574187541838</v>
      </c>
    </row>
    <row r="886" spans="1:7" x14ac:dyDescent="0.25">
      <c r="A886" t="str">
        <f>LEFT(Raw_data!A886,44)</f>
        <v>December 2019</v>
      </c>
      <c r="B886" t="str">
        <f>MID(Raw_data!B886,SEARCH(" ",Raw_data!B886)+1,LEN(Raw_data!B886)-SEARCH(" ",Raw_data!B886))</f>
        <v>Sokoto</v>
      </c>
      <c r="C886" t="str">
        <f>MID(Raw_data!C886,SEARCH("&gt;",Raw_data!C886)+1,SEARCH("/",Raw_data!C886)-SEARCH("&gt;",Raw_data!C886)-2)</f>
        <v>6780</v>
      </c>
      <c r="D886" t="s">
        <v>930</v>
      </c>
      <c r="E886">
        <f>VLOOKUP($D886,Sheet3!$A:$B,MATCH(E$1,Sheet3!$A$1:$B$1,0),0)</f>
        <v>31</v>
      </c>
      <c r="F886" s="4">
        <f>(0.05*Raw_data!D886)/(365/31)</f>
        <v>23055.375205479453</v>
      </c>
      <c r="G886" s="3">
        <f t="shared" si="13"/>
        <v>0.29407458952950077</v>
      </c>
    </row>
    <row r="887" spans="1:7" x14ac:dyDescent="0.25">
      <c r="A887" t="str">
        <f>LEFT(Raw_data!A887,44)</f>
        <v>December 2019</v>
      </c>
      <c r="B887" t="str">
        <f>MID(Raw_data!B887,SEARCH(" ",Raw_data!B887)+1,LEN(Raw_data!B887)-SEARCH(" ",Raw_data!B887))</f>
        <v>Taraba</v>
      </c>
      <c r="C887" t="str">
        <f>MID(Raw_data!C887,SEARCH("&gt;",Raw_data!C887)+1,SEARCH("/",Raw_data!C887)-SEARCH("&gt;",Raw_data!C887)-2)</f>
        <v>3046</v>
      </c>
      <c r="D887" t="s">
        <v>930</v>
      </c>
      <c r="E887">
        <f>VLOOKUP($D887,Sheet3!$A:$B,MATCH(E$1,Sheet3!$A$1:$B$1,0),0)</f>
        <v>31</v>
      </c>
      <c r="F887" s="4">
        <f>(0.05*Raw_data!D887)/(365/31)</f>
        <v>14043.182602739729</v>
      </c>
      <c r="G887" s="3">
        <f t="shared" si="13"/>
        <v>0.2169023992756276</v>
      </c>
    </row>
    <row r="888" spans="1:7" x14ac:dyDescent="0.25">
      <c r="A888" t="str">
        <f>LEFT(Raw_data!A888,44)</f>
        <v>December 2019</v>
      </c>
      <c r="B888" t="str">
        <f>MID(Raw_data!B888,SEARCH(" ",Raw_data!B888)+1,LEN(Raw_data!B888)-SEARCH(" ",Raw_data!B888))</f>
        <v>Yobe</v>
      </c>
      <c r="C888" t="str">
        <f>MID(Raw_data!C888,SEARCH("&gt;",Raw_data!C888)+1,SEARCH("/",Raw_data!C888)-SEARCH("&gt;",Raw_data!C888)-2)</f>
        <v>13352</v>
      </c>
      <c r="D888" t="s">
        <v>930</v>
      </c>
      <c r="E888">
        <f>VLOOKUP($D888,Sheet3!$A:$B,MATCH(E$1,Sheet3!$A$1:$B$1,0),0)</f>
        <v>31</v>
      </c>
      <c r="F888" s="4">
        <f>(0.05*Raw_data!D888)/(365/31)</f>
        <v>15418.750273972604</v>
      </c>
      <c r="G888" s="3">
        <f t="shared" si="13"/>
        <v>0.8659586388488727</v>
      </c>
    </row>
    <row r="889" spans="1:7" x14ac:dyDescent="0.25">
      <c r="A889" t="str">
        <f>LEFT(Raw_data!A889,44)</f>
        <v>December 2019</v>
      </c>
      <c r="B889" t="str">
        <f>MID(Raw_data!B889,SEARCH(" ",Raw_data!B889)+1,LEN(Raw_data!B889)-SEARCH(" ",Raw_data!B889))</f>
        <v>Zamfara</v>
      </c>
      <c r="C889" t="str">
        <f>MID(Raw_data!C889,SEARCH("&gt;",Raw_data!C889)+1,SEARCH("/",Raw_data!C889)-SEARCH("&gt;",Raw_data!C889)-2)</f>
        <v>2753</v>
      </c>
      <c r="D889" t="s">
        <v>930</v>
      </c>
      <c r="E889">
        <f>VLOOKUP($D889,Sheet3!$A:$B,MATCH(E$1,Sheet3!$A$1:$B$1,0),0)</f>
        <v>31</v>
      </c>
      <c r="F889" s="4">
        <f>(0.05*Raw_data!D889)/(365/31)</f>
        <v>20848.366301369864</v>
      </c>
      <c r="G889" s="3">
        <f t="shared" si="13"/>
        <v>0.1320487159619366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DC3E-2CE5-4F40-A590-C9EFA5648678}">
  <dimension ref="A1:J889"/>
  <sheetViews>
    <sheetView tabSelected="1" topLeftCell="E1" workbookViewId="0">
      <selection activeCell="E13" sqref="E13"/>
    </sheetView>
  </sheetViews>
  <sheetFormatPr defaultRowHeight="15" x14ac:dyDescent="0.25"/>
  <cols>
    <col min="1" max="1" width="15.42578125" bestFit="1" customWidth="1"/>
    <col min="2" max="2" width="22.85546875" bestFit="1" customWidth="1"/>
    <col min="3" max="3" width="13" bestFit="1" customWidth="1"/>
    <col min="4" max="4" width="11.28515625" bestFit="1" customWidth="1"/>
    <col min="6" max="6" width="15" bestFit="1" customWidth="1"/>
    <col min="7" max="7" width="11.140625" bestFit="1" customWidth="1"/>
    <col min="9" max="9" width="22.85546875" style="2" bestFit="1" customWidth="1"/>
    <col min="10" max="10" width="19.140625" style="3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931</v>
      </c>
      <c r="E1" s="1" t="s">
        <v>932</v>
      </c>
      <c r="F1" s="1" t="s">
        <v>918</v>
      </c>
      <c r="G1" s="5" t="s">
        <v>933</v>
      </c>
    </row>
    <row r="2" spans="1:10" x14ac:dyDescent="0.25">
      <c r="A2" t="str">
        <f>LEFT(Raw_data!A2,44)</f>
        <v>January 2018</v>
      </c>
      <c r="B2" t="str">
        <f>MID(Raw_data!B2,SEARCH(" ",Raw_data!B2)+1,LEN(Raw_data!B2)-SEARCH(" ",Raw_data!B2))</f>
        <v>Anambra</v>
      </c>
      <c r="C2" t="str">
        <f>MID(Raw_data!C2,SEARCH("&gt;",Raw_data!C2)+1,SEARCH("/",Raw_data!C2)-SEARCH("&gt;",Raw_data!C2)-2)</f>
        <v>1836</v>
      </c>
      <c r="D2" t="s">
        <v>919</v>
      </c>
      <c r="E2">
        <f>VLOOKUP($D2,Sheet3!$A:$B,MATCH(E$1,Sheet3!$A$1:$B$1,0),0)</f>
        <v>31</v>
      </c>
      <c r="F2" s="4">
        <f>(0.05*Raw_data!D2)/(365/31)</f>
        <v>24736.806712328769</v>
      </c>
      <c r="G2" s="3">
        <f>C2/F2</f>
        <v>7.4221382790081059E-2</v>
      </c>
      <c r="I2" s="6" t="s">
        <v>934</v>
      </c>
      <c r="J2" s="3" t="s">
        <v>973</v>
      </c>
    </row>
    <row r="3" spans="1:10" x14ac:dyDescent="0.25">
      <c r="A3" t="str">
        <f>LEFT(Raw_data!A3,44)</f>
        <v>January 2018</v>
      </c>
      <c r="B3" t="str">
        <f>MID(Raw_data!B3,SEARCH(" ",Raw_data!B3)+1,LEN(Raw_data!B3)-SEARCH(" ",Raw_data!B3))</f>
        <v>Abia</v>
      </c>
      <c r="C3" t="str">
        <f>MID(Raw_data!C3,SEARCH("&gt;",Raw_data!C3)+1,SEARCH("/",Raw_data!C3)-SEARCH("&gt;",Raw_data!C3)-2)</f>
        <v>885</v>
      </c>
      <c r="D3" t="s">
        <v>919</v>
      </c>
      <c r="E3">
        <f>VLOOKUP($D3,Sheet3!$A:$B,MATCH(E$1,Sheet3!$A$1:$B$1,0),0)</f>
        <v>31</v>
      </c>
      <c r="F3" s="4">
        <f>(0.05*Raw_data!D3)/(365/31)</f>
        <v>16568.531780821919</v>
      </c>
      <c r="G3" s="3">
        <f t="shared" ref="G3:G66" si="0">C3/F3</f>
        <v>5.3414509608171061E-2</v>
      </c>
      <c r="I3" s="7" t="s">
        <v>935</v>
      </c>
      <c r="J3" s="3">
        <v>7.7364948923059687E-2</v>
      </c>
    </row>
    <row r="4" spans="1:10" x14ac:dyDescent="0.25">
      <c r="A4" t="str">
        <f>LEFT(Raw_data!A4,44)</f>
        <v>January 2018</v>
      </c>
      <c r="B4" t="str">
        <f>MID(Raw_data!B4,SEARCH(" ",Raw_data!B4)+1,LEN(Raw_data!B4)-SEARCH(" ",Raw_data!B4))</f>
        <v>Adamawa</v>
      </c>
      <c r="C4" t="str">
        <f>MID(Raw_data!C4,SEARCH("&gt;",Raw_data!C4)+1,SEARCH("/",Raw_data!C4)-SEARCH("&gt;",Raw_data!C4)-2)</f>
        <v>11219</v>
      </c>
      <c r="D4" t="s">
        <v>919</v>
      </c>
      <c r="E4">
        <f>VLOOKUP($D4,Sheet3!$A:$B,MATCH(E$1,Sheet3!$A$1:$B$1,0),0)</f>
        <v>31</v>
      </c>
      <c r="F4" s="4">
        <f>(0.05*Raw_data!D4)/(365/31)</f>
        <v>18959.298493150687</v>
      </c>
      <c r="G4" s="3">
        <f t="shared" si="0"/>
        <v>0.5917413033004898</v>
      </c>
      <c r="I4" s="7" t="s">
        <v>936</v>
      </c>
      <c r="J4" s="3">
        <v>0.4507246049958929</v>
      </c>
    </row>
    <row r="5" spans="1:10" x14ac:dyDescent="0.25">
      <c r="A5" t="str">
        <f>LEFT(Raw_data!A5,44)</f>
        <v>January 2018</v>
      </c>
      <c r="B5" t="str">
        <f>MID(Raw_data!B5,SEARCH(" ",Raw_data!B5)+1,LEN(Raw_data!B5)-SEARCH(" ",Raw_data!B5))</f>
        <v>Akwa-Ibom</v>
      </c>
      <c r="C5" t="str">
        <f>MID(Raw_data!C5,SEARCH("&gt;",Raw_data!C5)+1,SEARCH("/",Raw_data!C5)-SEARCH("&gt;",Raw_data!C5)-2)</f>
        <v>1734</v>
      </c>
      <c r="D5" t="s">
        <v>919</v>
      </c>
      <c r="E5">
        <f>VLOOKUP($D5,Sheet3!$A:$B,MATCH(E$1,Sheet3!$A$1:$B$1,0),0)</f>
        <v>31</v>
      </c>
      <c r="F5" s="4">
        <f>(0.05*Raw_data!D5)/(365/31)</f>
        <v>24865.342054794524</v>
      </c>
      <c r="G5" s="3">
        <f t="shared" si="0"/>
        <v>6.9735618202189611E-2</v>
      </c>
      <c r="I5" s="7" t="s">
        <v>937</v>
      </c>
      <c r="J5" s="3">
        <v>4.7374945155995669E-2</v>
      </c>
    </row>
    <row r="6" spans="1:10" x14ac:dyDescent="0.25">
      <c r="A6" t="str">
        <f>LEFT(Raw_data!A6,44)</f>
        <v>January 2018</v>
      </c>
      <c r="B6" t="str">
        <f>MID(Raw_data!B6,SEARCH(" ",Raw_data!B6)+1,LEN(Raw_data!B6)-SEARCH(" ",Raw_data!B6))</f>
        <v>Bauchi</v>
      </c>
      <c r="C6" t="str">
        <f>MID(Raw_data!C6,SEARCH("&gt;",Raw_data!C6)+1,SEARCH("/",Raw_data!C6)-SEARCH("&gt;",Raw_data!C6)-2)</f>
        <v>11087</v>
      </c>
      <c r="D6" t="s">
        <v>919</v>
      </c>
      <c r="E6">
        <f>VLOOKUP($D6,Sheet3!$A:$B,MATCH(E$1,Sheet3!$A$1:$B$1,0),0)</f>
        <v>31</v>
      </c>
      <c r="F6" s="4">
        <f>(0.05*Raw_data!D6)/(365/31)</f>
        <v>29662.16739726028</v>
      </c>
      <c r="G6" s="3">
        <f t="shared" si="0"/>
        <v>0.37377578824614283</v>
      </c>
      <c r="I6" s="7" t="s">
        <v>938</v>
      </c>
      <c r="J6" s="3">
        <v>7.7407070693220531E-2</v>
      </c>
    </row>
    <row r="7" spans="1:10" x14ac:dyDescent="0.25">
      <c r="A7" t="str">
        <f>LEFT(Raw_data!A7,44)</f>
        <v>January 2018</v>
      </c>
      <c r="B7" t="str">
        <f>MID(Raw_data!B7,SEARCH(" ",Raw_data!B7)+1,LEN(Raw_data!B7)-SEARCH(" ",Raw_data!B7))</f>
        <v>Benue</v>
      </c>
      <c r="C7" t="str">
        <f>MID(Raw_data!C7,SEARCH("&gt;",Raw_data!C7)+1,SEARCH("/",Raw_data!C7)-SEARCH("&gt;",Raw_data!C7)-2)</f>
        <v>1215</v>
      </c>
      <c r="D7" t="s">
        <v>919</v>
      </c>
      <c r="E7">
        <f>VLOOKUP($D7,Sheet3!$A:$B,MATCH(E$1,Sheet3!$A$1:$B$1,0),0)</f>
        <v>31</v>
      </c>
      <c r="F7" s="4">
        <f>(0.05*Raw_data!D7)/(365/31)</f>
        <v>25545.82178082192</v>
      </c>
      <c r="G7" s="3">
        <f t="shared" si="0"/>
        <v>4.7561593845931394E-2</v>
      </c>
      <c r="I7" s="7" t="s">
        <v>939</v>
      </c>
      <c r="J7" s="3">
        <v>0.31102314873340747</v>
      </c>
    </row>
    <row r="8" spans="1:10" x14ac:dyDescent="0.25">
      <c r="A8" t="str">
        <f>LEFT(Raw_data!A8,44)</f>
        <v>January 2018</v>
      </c>
      <c r="B8" t="str">
        <f>MID(Raw_data!B8,SEARCH(" ",Raw_data!B8)+1,LEN(Raw_data!B8)-SEARCH(" ",Raw_data!B8))</f>
        <v>Borno</v>
      </c>
      <c r="C8" t="str">
        <f>MID(Raw_data!C8,SEARCH("&gt;",Raw_data!C8)+1,SEARCH("/",Raw_data!C8)-SEARCH("&gt;",Raw_data!C8)-2)</f>
        <v>5588</v>
      </c>
      <c r="D8" t="s">
        <v>919</v>
      </c>
      <c r="E8">
        <f>VLOOKUP($D8,Sheet3!$A:$B,MATCH(E$1,Sheet3!$A$1:$B$1,0),0)</f>
        <v>31</v>
      </c>
      <c r="F8" s="4">
        <f>(0.05*Raw_data!D8)/(365/31)</f>
        <v>26206.631369863015</v>
      </c>
      <c r="G8" s="3">
        <f t="shared" si="0"/>
        <v>0.21322847340181475</v>
      </c>
      <c r="I8" s="7" t="s">
        <v>940</v>
      </c>
      <c r="J8" s="3">
        <v>5.2702230926083234E-2</v>
      </c>
    </row>
    <row r="9" spans="1:10" x14ac:dyDescent="0.25">
      <c r="A9" t="str">
        <f>LEFT(Raw_data!A9,44)</f>
        <v>January 2018</v>
      </c>
      <c r="B9" t="str">
        <f>MID(Raw_data!B9,SEARCH(" ",Raw_data!B9)+1,LEN(Raw_data!B9)-SEARCH(" ",Raw_data!B9))</f>
        <v>Bayelsa</v>
      </c>
      <c r="C9" t="str">
        <f>MID(Raw_data!C9,SEARCH("&gt;",Raw_data!C9)+1,SEARCH("/",Raw_data!C9)-SEARCH("&gt;",Raw_data!C9)-2)</f>
        <v>455</v>
      </c>
      <c r="D9" t="s">
        <v>919</v>
      </c>
      <c r="E9">
        <f>VLOOKUP($D9,Sheet3!$A:$B,MATCH(E$1,Sheet3!$A$1:$B$1,0),0)</f>
        <v>31</v>
      </c>
      <c r="F9" s="4">
        <f>(0.05*Raw_data!D9)/(365/31)</f>
        <v>10193.64082191781</v>
      </c>
      <c r="G9" s="3">
        <f t="shared" si="0"/>
        <v>4.4635671194308106E-2</v>
      </c>
      <c r="I9" s="7" t="s">
        <v>941</v>
      </c>
      <c r="J9" s="3">
        <v>5.2336348873660031E-2</v>
      </c>
    </row>
    <row r="10" spans="1:10" x14ac:dyDescent="0.25">
      <c r="A10" t="str">
        <f>LEFT(Raw_data!A10,44)</f>
        <v>January 2018</v>
      </c>
      <c r="B10" t="str">
        <f>MID(Raw_data!B10,SEARCH(" ",Raw_data!B10)+1,LEN(Raw_data!B10)-SEARCH(" ",Raw_data!B10))</f>
        <v>Cross River</v>
      </c>
      <c r="C10" t="str">
        <f>MID(Raw_data!C10,SEARCH("&gt;",Raw_data!C10)+1,SEARCH("/",Raw_data!C10)-SEARCH("&gt;",Raw_data!C10)-2)</f>
        <v>1378</v>
      </c>
      <c r="D10" t="s">
        <v>919</v>
      </c>
      <c r="E10">
        <f>VLOOKUP($D10,Sheet3!$A:$B,MATCH(E$1,Sheet3!$A$1:$B$1,0),0)</f>
        <v>31</v>
      </c>
      <c r="F10" s="4">
        <f>(0.05*Raw_data!D10)/(365/31)</f>
        <v>17288.83164383562</v>
      </c>
      <c r="G10" s="3">
        <f t="shared" si="0"/>
        <v>7.9704634089101653E-2</v>
      </c>
      <c r="I10" s="7" t="s">
        <v>942</v>
      </c>
      <c r="J10" s="3">
        <v>0.25860673576772947</v>
      </c>
    </row>
    <row r="11" spans="1:10" x14ac:dyDescent="0.25">
      <c r="A11" t="str">
        <f>LEFT(Raw_data!A11,44)</f>
        <v>January 2018</v>
      </c>
      <c r="B11" t="str">
        <f>MID(Raw_data!B11,SEARCH(" ",Raw_data!B11)+1,LEN(Raw_data!B11)-SEARCH(" ",Raw_data!B11))</f>
        <v>Delta</v>
      </c>
      <c r="C11" t="str">
        <f>MID(Raw_data!C11,SEARCH("&gt;",Raw_data!C11)+1,SEARCH("/",Raw_data!C11)-SEARCH("&gt;",Raw_data!C11)-2)</f>
        <v>3950</v>
      </c>
      <c r="D11" t="s">
        <v>919</v>
      </c>
      <c r="E11">
        <f>VLOOKUP($D11,Sheet3!$A:$B,MATCH(E$1,Sheet3!$A$1:$B$1,0),0)</f>
        <v>31</v>
      </c>
      <c r="F11" s="4">
        <f>(0.05*Raw_data!D11)/(365/31)</f>
        <v>25398.533561643839</v>
      </c>
      <c r="G11" s="3">
        <f t="shared" si="0"/>
        <v>0.15552078982879469</v>
      </c>
      <c r="I11" s="7" t="s">
        <v>943</v>
      </c>
      <c r="J11" s="3">
        <v>9.5985202580161952E-2</v>
      </c>
    </row>
    <row r="12" spans="1:10" x14ac:dyDescent="0.25">
      <c r="A12" t="str">
        <f>LEFT(Raw_data!A12,44)</f>
        <v>January 2018</v>
      </c>
      <c r="B12" t="str">
        <f>MID(Raw_data!B12,SEARCH(" ",Raw_data!B12)+1,LEN(Raw_data!B12)-SEARCH(" ",Raw_data!B12))</f>
        <v>Ebonyi</v>
      </c>
      <c r="C12" t="str">
        <f>MID(Raw_data!C12,SEARCH("&gt;",Raw_data!C12)+1,SEARCH("/",Raw_data!C12)-SEARCH("&gt;",Raw_data!C12)-2)</f>
        <v>1574</v>
      </c>
      <c r="D12" t="s">
        <v>919</v>
      </c>
      <c r="E12">
        <f>VLOOKUP($D12,Sheet3!$A:$B,MATCH(E$1,Sheet3!$A$1:$B$1,0),0)</f>
        <v>31</v>
      </c>
      <c r="F12" s="4">
        <f>(0.05*Raw_data!D12)/(365/31)</f>
        <v>12856.303013698631</v>
      </c>
      <c r="G12" s="3">
        <f t="shared" si="0"/>
        <v>0.12243021950578434</v>
      </c>
      <c r="I12" s="7" t="s">
        <v>944</v>
      </c>
      <c r="J12" s="3">
        <v>0.14798884758678998</v>
      </c>
    </row>
    <row r="13" spans="1:10" x14ac:dyDescent="0.25">
      <c r="A13" t="str">
        <f>LEFT(Raw_data!A13,44)</f>
        <v>January 2018</v>
      </c>
      <c r="B13" t="str">
        <f>MID(Raw_data!B13,SEARCH(" ",Raw_data!B13)+1,LEN(Raw_data!B13)-SEARCH(" ",Raw_data!B13))</f>
        <v>Edo</v>
      </c>
      <c r="C13" t="str">
        <f>MID(Raw_data!C13,SEARCH("&gt;",Raw_data!C13)+1,SEARCH("/",Raw_data!C13)-SEARCH("&gt;",Raw_data!C13)-2)</f>
        <v>1989</v>
      </c>
      <c r="D13" t="s">
        <v>919</v>
      </c>
      <c r="E13">
        <f>VLOOKUP($D13,Sheet3!$A:$B,MATCH(E$1,Sheet3!$A$1:$B$1,0),0)</f>
        <v>31</v>
      </c>
      <c r="F13" s="4">
        <f>(0.05*Raw_data!D13)/(365/31)</f>
        <v>18815.466986301373</v>
      </c>
      <c r="G13" s="3">
        <f t="shared" si="0"/>
        <v>0.10571090270829282</v>
      </c>
      <c r="I13" s="7" t="s">
        <v>945</v>
      </c>
      <c r="J13" s="3">
        <v>0.12178818075557683</v>
      </c>
    </row>
    <row r="14" spans="1:10" x14ac:dyDescent="0.25">
      <c r="A14" t="str">
        <f>LEFT(Raw_data!A14,44)</f>
        <v>January 2018</v>
      </c>
      <c r="B14" t="str">
        <f>MID(Raw_data!B14,SEARCH(" ",Raw_data!B14)+1,LEN(Raw_data!B14)-SEARCH(" ",Raw_data!B14))</f>
        <v>Ekiti</v>
      </c>
      <c r="C14" t="str">
        <f>MID(Raw_data!C14,SEARCH("&gt;",Raw_data!C14)+1,SEARCH("/",Raw_data!C14)-SEARCH("&gt;",Raw_data!C14)-2)</f>
        <v>726</v>
      </c>
      <c r="D14" t="s">
        <v>919</v>
      </c>
      <c r="E14">
        <f>VLOOKUP($D14,Sheet3!$A:$B,MATCH(E$1,Sheet3!$A$1:$B$1,0),0)</f>
        <v>31</v>
      </c>
      <c r="F14" s="4">
        <f>(0.05*Raw_data!D14)/(365/31)</f>
        <v>14604.541643835619</v>
      </c>
      <c r="G14" s="3">
        <f t="shared" si="0"/>
        <v>4.9710563857814388E-2</v>
      </c>
      <c r="I14" s="7" t="s">
        <v>946</v>
      </c>
      <c r="J14" s="3">
        <v>0.10894099153440562</v>
      </c>
    </row>
    <row r="15" spans="1:10" x14ac:dyDescent="0.25">
      <c r="A15" t="str">
        <f>LEFT(Raw_data!A15,44)</f>
        <v>January 2018</v>
      </c>
      <c r="B15" t="str">
        <f>MID(Raw_data!B15,SEARCH(" ",Raw_data!B15)+1,LEN(Raw_data!B15)-SEARCH(" ",Raw_data!B15))</f>
        <v>Enugu</v>
      </c>
      <c r="C15" t="str">
        <f>MID(Raw_data!C15,SEARCH("&gt;",Raw_data!C15)+1,SEARCH("/",Raw_data!C15)-SEARCH("&gt;",Raw_data!C15)-2)</f>
        <v>1994</v>
      </c>
      <c r="D15" t="s">
        <v>919</v>
      </c>
      <c r="E15">
        <f>VLOOKUP($D15,Sheet3!$A:$B,MATCH(E$1,Sheet3!$A$1:$B$1,0),0)</f>
        <v>31</v>
      </c>
      <c r="F15" s="4">
        <f>(0.05*Raw_data!D15)/(365/31)</f>
        <v>19721.639452054798</v>
      </c>
      <c r="G15" s="3">
        <f t="shared" si="0"/>
        <v>0.10110721296003843</v>
      </c>
      <c r="I15" s="7" t="s">
        <v>947</v>
      </c>
      <c r="J15" s="3">
        <v>4.3959851148789669E-2</v>
      </c>
    </row>
    <row r="16" spans="1:10" x14ac:dyDescent="0.25">
      <c r="A16" t="str">
        <f>LEFT(Raw_data!A16,44)</f>
        <v>January 2018</v>
      </c>
      <c r="B16" t="str">
        <f>MID(Raw_data!B16,SEARCH(" ",Raw_data!B16)+1,LEN(Raw_data!B16)-SEARCH(" ",Raw_data!B16))</f>
        <v>Federal Capital Territory</v>
      </c>
      <c r="C16" t="str">
        <f>MID(Raw_data!C16,SEARCH("&gt;",Raw_data!C16)+1,SEARCH("/",Raw_data!C16)-SEARCH("&gt;",Raw_data!C16)-2)</f>
        <v>5118</v>
      </c>
      <c r="D16" t="s">
        <v>919</v>
      </c>
      <c r="E16">
        <f>VLOOKUP($D16,Sheet3!$A:$B,MATCH(E$1,Sheet3!$A$1:$B$1,0),0)</f>
        <v>31</v>
      </c>
      <c r="F16" s="4">
        <f>(0.05*Raw_data!D16)/(365/31)</f>
        <v>8708.3076712328766</v>
      </c>
      <c r="G16" s="3">
        <f t="shared" si="0"/>
        <v>0.58771465056372085</v>
      </c>
      <c r="I16" s="7" t="s">
        <v>948</v>
      </c>
      <c r="J16" s="3">
        <v>9.3906658560757181E-2</v>
      </c>
    </row>
    <row r="17" spans="1:10" x14ac:dyDescent="0.25">
      <c r="A17" t="str">
        <f>LEFT(Raw_data!A17,44)</f>
        <v>January 2018</v>
      </c>
      <c r="B17" t="str">
        <f>MID(Raw_data!B17,SEARCH(" ",Raw_data!B17)+1,LEN(Raw_data!B17)-SEARCH(" ",Raw_data!B17))</f>
        <v>Gombe</v>
      </c>
      <c r="C17" t="str">
        <f>MID(Raw_data!C17,SEARCH("&gt;",Raw_data!C17)+1,SEARCH("/",Raw_data!C17)-SEARCH("&gt;",Raw_data!C17)-2)</f>
        <v>4291</v>
      </c>
      <c r="D17" t="s">
        <v>919</v>
      </c>
      <c r="E17">
        <f>VLOOKUP($D17,Sheet3!$A:$B,MATCH(E$1,Sheet3!$A$1:$B$1,0),0)</f>
        <v>31</v>
      </c>
      <c r="F17" s="4">
        <f>(0.05*Raw_data!D17)/(365/31)</f>
        <v>14587.449178082194</v>
      </c>
      <c r="G17" s="3">
        <f t="shared" si="0"/>
        <v>0.29415698026542403</v>
      </c>
      <c r="I17" s="7" t="s">
        <v>949</v>
      </c>
      <c r="J17" s="3">
        <v>0.57984340874091445</v>
      </c>
    </row>
    <row r="18" spans="1:10" x14ac:dyDescent="0.25">
      <c r="A18" t="str">
        <f>LEFT(Raw_data!A18,44)</f>
        <v>January 2018</v>
      </c>
      <c r="B18" t="str">
        <f>MID(Raw_data!B18,SEARCH(" ",Raw_data!B18)+1,LEN(Raw_data!B18)-SEARCH(" ",Raw_data!B18))</f>
        <v>Imo</v>
      </c>
      <c r="C18" t="str">
        <f>MID(Raw_data!C18,SEARCH("&gt;",Raw_data!C18)+1,SEARCH("/",Raw_data!C18)-SEARCH("&gt;",Raw_data!C18)-2)</f>
        <v>1545</v>
      </c>
      <c r="D18" t="s">
        <v>919</v>
      </c>
      <c r="E18">
        <f>VLOOKUP($D18,Sheet3!$A:$B,MATCH(E$1,Sheet3!$A$1:$B$1,0),0)</f>
        <v>31</v>
      </c>
      <c r="F18" s="4">
        <f>(0.05*Raw_data!D18)/(365/31)</f>
        <v>24385.338904109591</v>
      </c>
      <c r="G18" s="3">
        <f t="shared" si="0"/>
        <v>6.3357741554275704E-2</v>
      </c>
      <c r="I18" s="7" t="s">
        <v>950</v>
      </c>
      <c r="J18" s="3">
        <v>0.2712336125894298</v>
      </c>
    </row>
    <row r="19" spans="1:10" x14ac:dyDescent="0.25">
      <c r="A19" t="str">
        <f>LEFT(Raw_data!A19,44)</f>
        <v>January 2018</v>
      </c>
      <c r="B19" t="str">
        <f>MID(Raw_data!B19,SEARCH(" ",Raw_data!B19)+1,LEN(Raw_data!B19)-SEARCH(" ",Raw_data!B19))</f>
        <v>Jigawa</v>
      </c>
      <c r="C19" t="str">
        <f>MID(Raw_data!C19,SEARCH("&gt;",Raw_data!C19)+1,SEARCH("/",Raw_data!C19)-SEARCH("&gt;",Raw_data!C19)-2)</f>
        <v>12663</v>
      </c>
      <c r="D19" t="s">
        <v>919</v>
      </c>
      <c r="E19">
        <f>VLOOKUP($D19,Sheet3!$A:$B,MATCH(E$1,Sheet3!$A$1:$B$1,0),0)</f>
        <v>31</v>
      </c>
      <c r="F19" s="4">
        <f>(0.05*Raw_data!D19)/(365/31)</f>
        <v>26024.219726027401</v>
      </c>
      <c r="G19" s="3">
        <f t="shared" si="0"/>
        <v>0.48658519384292825</v>
      </c>
      <c r="I19" s="7" t="s">
        <v>951</v>
      </c>
      <c r="J19" s="3">
        <v>5.2771257376609149E-2</v>
      </c>
    </row>
    <row r="20" spans="1:10" x14ac:dyDescent="0.25">
      <c r="A20" t="str">
        <f>LEFT(Raw_data!A20,44)</f>
        <v>January 2018</v>
      </c>
      <c r="B20" t="str">
        <f>MID(Raw_data!B20,SEARCH(" ",Raw_data!B20)+1,LEN(Raw_data!B20)-SEARCH(" ",Raw_data!B20))</f>
        <v>Kaduna</v>
      </c>
      <c r="C20" t="str">
        <f>MID(Raw_data!C20,SEARCH("&gt;",Raw_data!C20)+1,SEARCH("/",Raw_data!C20)-SEARCH("&gt;",Raw_data!C20)-2)</f>
        <v>15584</v>
      </c>
      <c r="D20" t="s">
        <v>919</v>
      </c>
      <c r="E20">
        <f>VLOOKUP($D20,Sheet3!$A:$B,MATCH(E$1,Sheet3!$A$1:$B$1,0),0)</f>
        <v>31</v>
      </c>
      <c r="F20" s="4">
        <f>(0.05*Raw_data!D20)/(365/31)</f>
        <v>36730.596301369864</v>
      </c>
      <c r="G20" s="3">
        <f t="shared" si="0"/>
        <v>0.42427843730429166</v>
      </c>
      <c r="I20" s="7" t="s">
        <v>952</v>
      </c>
      <c r="J20" s="3">
        <v>0.44088455168937984</v>
      </c>
    </row>
    <row r="21" spans="1:10" x14ac:dyDescent="0.25">
      <c r="A21" t="str">
        <f>LEFT(Raw_data!A21,44)</f>
        <v>January 2018</v>
      </c>
      <c r="B21" t="str">
        <f>MID(Raw_data!B21,SEARCH(" ",Raw_data!B21)+1,LEN(Raw_data!B21)-SEARCH(" ",Raw_data!B21))</f>
        <v>Kebbi</v>
      </c>
      <c r="C21" t="str">
        <f>MID(Raw_data!C21,SEARCH("&gt;",Raw_data!C21)+1,SEARCH("/",Raw_data!C21)-SEARCH("&gt;",Raw_data!C21)-2)</f>
        <v>4765</v>
      </c>
      <c r="D21" t="s">
        <v>919</v>
      </c>
      <c r="E21">
        <f>VLOOKUP($D21,Sheet3!$A:$B,MATCH(E$1,Sheet3!$A$1:$B$1,0),0)</f>
        <v>31</v>
      </c>
      <c r="F21" s="4">
        <f>(0.05*Raw_data!D21)/(365/31)</f>
        <v>19838.275890410961</v>
      </c>
      <c r="G21" s="3">
        <f t="shared" si="0"/>
        <v>0.24019224383824669</v>
      </c>
      <c r="I21" s="7" t="s">
        <v>953</v>
      </c>
      <c r="J21" s="3">
        <v>0.54535498977756913</v>
      </c>
    </row>
    <row r="22" spans="1:10" x14ac:dyDescent="0.25">
      <c r="A22" t="str">
        <f>LEFT(Raw_data!A22,44)</f>
        <v>January 2018</v>
      </c>
      <c r="B22" t="str">
        <f>MID(Raw_data!B22,SEARCH(" ",Raw_data!B22)+1,LEN(Raw_data!B22)-SEARCH(" ",Raw_data!B22))</f>
        <v>Kano</v>
      </c>
      <c r="C22" t="str">
        <f>MID(Raw_data!C22,SEARCH("&gt;",Raw_data!C22)+1,SEARCH("/",Raw_data!C22)-SEARCH("&gt;",Raw_data!C22)-2)</f>
        <v>14272</v>
      </c>
      <c r="D22" t="s">
        <v>919</v>
      </c>
      <c r="E22">
        <f>VLOOKUP($D22,Sheet3!$A:$B,MATCH(E$1,Sheet3!$A$1:$B$1,0),0)</f>
        <v>31</v>
      </c>
      <c r="F22" s="4">
        <f>(0.05*Raw_data!D22)/(365/31)</f>
        <v>58832.326575342478</v>
      </c>
      <c r="G22" s="3">
        <f t="shared" si="0"/>
        <v>0.24258772057438252</v>
      </c>
      <c r="I22" s="7" t="s">
        <v>954</v>
      </c>
      <c r="J22" s="3">
        <v>0.29273489531681474</v>
      </c>
    </row>
    <row r="23" spans="1:10" x14ac:dyDescent="0.25">
      <c r="A23" t="str">
        <f>LEFT(Raw_data!A23,44)</f>
        <v>January 2018</v>
      </c>
      <c r="B23" t="str">
        <f>MID(Raw_data!B23,SEARCH(" ",Raw_data!B23)+1,LEN(Raw_data!B23)-SEARCH(" ",Raw_data!B23))</f>
        <v>Kogi</v>
      </c>
      <c r="C23" t="str">
        <f>MID(Raw_data!C23,SEARCH("&gt;",Raw_data!C23)+1,SEARCH("/",Raw_data!C23)-SEARCH("&gt;",Raw_data!C23)-2)</f>
        <v>1536</v>
      </c>
      <c r="D23" t="s">
        <v>919</v>
      </c>
      <c r="E23">
        <f>VLOOKUP($D23,Sheet3!$A:$B,MATCH(E$1,Sheet3!$A$1:$B$1,0),0)</f>
        <v>31</v>
      </c>
      <c r="F23" s="4">
        <f>(0.05*Raw_data!D23)/(365/31)</f>
        <v>19849.915753424659</v>
      </c>
      <c r="G23" s="3">
        <f t="shared" si="0"/>
        <v>7.7380681060825032E-2</v>
      </c>
      <c r="I23" s="7" t="s">
        <v>955</v>
      </c>
      <c r="J23" s="3">
        <v>0.48949224698080379</v>
      </c>
    </row>
    <row r="24" spans="1:10" x14ac:dyDescent="0.25">
      <c r="A24" t="str">
        <f>LEFT(Raw_data!A24,44)</f>
        <v>January 2018</v>
      </c>
      <c r="B24" t="str">
        <f>MID(Raw_data!B24,SEARCH(" ",Raw_data!B24)+1,LEN(Raw_data!B24)-SEARCH(" ",Raw_data!B24))</f>
        <v>Katsina</v>
      </c>
      <c r="C24" t="str">
        <f>MID(Raw_data!C24,SEARCH("&gt;",Raw_data!C24)+1,SEARCH("/",Raw_data!C24)-SEARCH("&gt;",Raw_data!C24)-2)</f>
        <v>14826</v>
      </c>
      <c r="D24" t="s">
        <v>919</v>
      </c>
      <c r="E24">
        <f>VLOOKUP($D24,Sheet3!$A:$B,MATCH(E$1,Sheet3!$A$1:$B$1,0),0)</f>
        <v>31</v>
      </c>
      <c r="F24" s="4">
        <f>(0.05*Raw_data!D24)/(365/31)</f>
        <v>35071.743835616442</v>
      </c>
      <c r="G24" s="3">
        <f t="shared" si="0"/>
        <v>0.42273347083881635</v>
      </c>
      <c r="I24" s="7" t="s">
        <v>956</v>
      </c>
      <c r="J24" s="3">
        <v>0.23887737697783185</v>
      </c>
    </row>
    <row r="25" spans="1:10" x14ac:dyDescent="0.25">
      <c r="A25" t="str">
        <f>LEFT(Raw_data!A25,44)</f>
        <v>January 2018</v>
      </c>
      <c r="B25" t="str">
        <f>MID(Raw_data!B25,SEARCH(" ",Raw_data!B25)+1,LEN(Raw_data!B25)-SEARCH(" ",Raw_data!B25))</f>
        <v>Kwara</v>
      </c>
      <c r="C25" t="str">
        <f>MID(Raw_data!C25,SEARCH("&gt;",Raw_data!C25)+1,SEARCH("/",Raw_data!C25)-SEARCH("&gt;",Raw_data!C25)-2)</f>
        <v>2134</v>
      </c>
      <c r="D25" t="s">
        <v>919</v>
      </c>
      <c r="E25">
        <f>VLOOKUP($D25,Sheet3!$A:$B,MATCH(E$1,Sheet3!$A$1:$B$1,0),0)</f>
        <v>31</v>
      </c>
      <c r="F25" s="4">
        <f>(0.05*Raw_data!D25)/(365/31)</f>
        <v>14355.993835616438</v>
      </c>
      <c r="G25" s="3">
        <f t="shared" si="0"/>
        <v>0.14864871247754805</v>
      </c>
      <c r="I25" s="7" t="s">
        <v>957</v>
      </c>
      <c r="J25" s="3">
        <v>8.5401616209120332E-2</v>
      </c>
    </row>
    <row r="26" spans="1:10" x14ac:dyDescent="0.25">
      <c r="A26" t="str">
        <f>LEFT(Raw_data!A26,44)</f>
        <v>January 2018</v>
      </c>
      <c r="B26" t="str">
        <f>MID(Raw_data!B26,SEARCH(" ",Raw_data!B26)+1,LEN(Raw_data!B26)-SEARCH(" ",Raw_data!B26))</f>
        <v>Lagos</v>
      </c>
      <c r="C26" t="str">
        <f>MID(Raw_data!C26,SEARCH("&gt;",Raw_data!C26)+1,SEARCH("/",Raw_data!C26)-SEARCH("&gt;",Raw_data!C26)-2)</f>
        <v>12036</v>
      </c>
      <c r="D26" t="s">
        <v>919</v>
      </c>
      <c r="E26">
        <f>VLOOKUP($D26,Sheet3!$A:$B,MATCH(E$1,Sheet3!$A$1:$B$1,0),0)</f>
        <v>31</v>
      </c>
      <c r="F26" s="4">
        <f>(0.05*Raw_data!D26)/(365/31)</f>
        <v>55858.636712328771</v>
      </c>
      <c r="G26" s="3">
        <f t="shared" si="0"/>
        <v>0.21547249822771791</v>
      </c>
      <c r="I26" s="7" t="s">
        <v>958</v>
      </c>
      <c r="J26" s="3">
        <v>0.101562156845223</v>
      </c>
    </row>
    <row r="27" spans="1:10" x14ac:dyDescent="0.25">
      <c r="A27" t="str">
        <f>LEFT(Raw_data!A27,44)</f>
        <v>January 2018</v>
      </c>
      <c r="B27" t="str">
        <f>MID(Raw_data!B27,SEARCH(" ",Raw_data!B27)+1,LEN(Raw_data!B27)-SEARCH(" ",Raw_data!B27))</f>
        <v>Nasarawa</v>
      </c>
      <c r="C27" t="str">
        <f>MID(Raw_data!C27,SEARCH("&gt;",Raw_data!C27)+1,SEARCH("/",Raw_data!C27)-SEARCH("&gt;",Raw_data!C27)-2)</f>
        <v>5366</v>
      </c>
      <c r="D27" t="s">
        <v>919</v>
      </c>
      <c r="E27">
        <f>VLOOKUP($D27,Sheet3!$A:$B,MATCH(E$1,Sheet3!$A$1:$B$1,0),0)</f>
        <v>31</v>
      </c>
      <c r="F27" s="4">
        <f>(0.05*Raw_data!D27)/(365/31)</f>
        <v>11281.384109589042</v>
      </c>
      <c r="G27" s="3">
        <f t="shared" si="0"/>
        <v>0.47565085523849543</v>
      </c>
      <c r="I27" s="7" t="s">
        <v>959</v>
      </c>
      <c r="J27" s="3">
        <v>0.18940716286465553</v>
      </c>
    </row>
    <row r="28" spans="1:10" x14ac:dyDescent="0.25">
      <c r="A28" t="str">
        <f>LEFT(Raw_data!A28,44)</f>
        <v>January 2018</v>
      </c>
      <c r="B28" t="str">
        <f>MID(Raw_data!B28,SEARCH(" ",Raw_data!B28)+1,LEN(Raw_data!B28)-SEARCH(" ",Raw_data!B28))</f>
        <v>Niger</v>
      </c>
      <c r="C28" t="str">
        <f>MID(Raw_data!C28,SEARCH("&gt;",Raw_data!C28)+1,SEARCH("/",Raw_data!C28)-SEARCH("&gt;",Raw_data!C28)-2)</f>
        <v>9735</v>
      </c>
      <c r="D28" t="s">
        <v>919</v>
      </c>
      <c r="E28">
        <f>VLOOKUP($D28,Sheet3!$A:$B,MATCH(E$1,Sheet3!$A$1:$B$1,0),0)</f>
        <v>31</v>
      </c>
      <c r="F28" s="4">
        <f>(0.05*Raw_data!D28)/(365/31)</f>
        <v>25055.890136986305</v>
      </c>
      <c r="G28" s="3">
        <f t="shared" si="0"/>
        <v>0.38853139707974932</v>
      </c>
      <c r="I28" s="7" t="s">
        <v>960</v>
      </c>
      <c r="J28" s="3">
        <v>0.49879399634384702</v>
      </c>
    </row>
    <row r="29" spans="1:10" x14ac:dyDescent="0.25">
      <c r="A29" t="str">
        <f>LEFT(Raw_data!A29,44)</f>
        <v>January 2018</v>
      </c>
      <c r="B29" t="str">
        <f>MID(Raw_data!B29,SEARCH(" ",Raw_data!B29)+1,LEN(Raw_data!B29)-SEARCH(" ",Raw_data!B29))</f>
        <v>Ogun</v>
      </c>
      <c r="C29" t="str">
        <f>MID(Raw_data!C29,SEARCH("&gt;",Raw_data!C29)+1,SEARCH("/",Raw_data!C29)-SEARCH("&gt;",Raw_data!C29)-2)</f>
        <v>3394</v>
      </c>
      <c r="D29" t="s">
        <v>919</v>
      </c>
      <c r="E29">
        <f>VLOOKUP($D29,Sheet3!$A:$B,MATCH(E$1,Sheet3!$A$1:$B$1,0),0)</f>
        <v>31</v>
      </c>
      <c r="F29" s="4">
        <f>(0.05*Raw_data!D29)/(365/31)</f>
        <v>23373.825890410961</v>
      </c>
      <c r="G29" s="3">
        <f t="shared" si="0"/>
        <v>0.14520515451398044</v>
      </c>
      <c r="I29" s="7" t="s">
        <v>961</v>
      </c>
      <c r="J29" s="3">
        <v>0.2971220074716257</v>
      </c>
    </row>
    <row r="30" spans="1:10" x14ac:dyDescent="0.25">
      <c r="A30" t="str">
        <f>LEFT(Raw_data!A30,44)</f>
        <v>January 2018</v>
      </c>
      <c r="B30" t="str">
        <f>MID(Raw_data!B30,SEARCH(" ",Raw_data!B30)+1,LEN(Raw_data!B30)-SEARCH(" ",Raw_data!B30))</f>
        <v>Ondo</v>
      </c>
      <c r="C30" t="str">
        <f>MID(Raw_data!C30,SEARCH("&gt;",Raw_data!C30)+1,SEARCH("/",Raw_data!C30)-SEARCH("&gt;",Raw_data!C30)-2)</f>
        <v>3727</v>
      </c>
      <c r="D30" t="s">
        <v>919</v>
      </c>
      <c r="E30">
        <f>VLOOKUP($D30,Sheet3!$A:$B,MATCH(E$1,Sheet3!$A$1:$B$1,0),0)</f>
        <v>31</v>
      </c>
      <c r="F30" s="4">
        <f>(0.05*Raw_data!D30)/(365/31)</f>
        <v>21396.994109589043</v>
      </c>
      <c r="G30" s="3">
        <f t="shared" si="0"/>
        <v>0.17418334467502369</v>
      </c>
      <c r="I30" s="7" t="s">
        <v>962</v>
      </c>
      <c r="J30" s="3">
        <v>0.14630398324514363</v>
      </c>
    </row>
    <row r="31" spans="1:10" x14ac:dyDescent="0.25">
      <c r="A31" t="str">
        <f>LEFT(Raw_data!A31,44)</f>
        <v>January 2018</v>
      </c>
      <c r="B31" t="str">
        <f>MID(Raw_data!B31,SEARCH(" ",Raw_data!B31)+1,LEN(Raw_data!B31)-SEARCH(" ",Raw_data!B31))</f>
        <v>Osun</v>
      </c>
      <c r="C31" t="str">
        <f>MID(Raw_data!C31,SEARCH("&gt;",Raw_data!C31)+1,SEARCH("/",Raw_data!C31)-SEARCH("&gt;",Raw_data!C31)-2)</f>
        <v>3401</v>
      </c>
      <c r="D31" t="s">
        <v>919</v>
      </c>
      <c r="E31">
        <f>VLOOKUP($D31,Sheet3!$A:$B,MATCH(E$1,Sheet3!$A$1:$B$1,0),0)</f>
        <v>31</v>
      </c>
      <c r="F31" s="4">
        <f>(0.05*Raw_data!D31)/(365/31)</f>
        <v>21216.315068493153</v>
      </c>
      <c r="G31" s="3">
        <f t="shared" si="0"/>
        <v>0.16030116394013136</v>
      </c>
      <c r="I31" s="7" t="s">
        <v>963</v>
      </c>
      <c r="J31" s="3">
        <v>0.1442467182827748</v>
      </c>
    </row>
    <row r="32" spans="1:10" x14ac:dyDescent="0.25">
      <c r="A32" t="str">
        <f>LEFT(Raw_data!A32,44)</f>
        <v>January 2018</v>
      </c>
      <c r="B32" t="str">
        <f>MID(Raw_data!B32,SEARCH(" ",Raw_data!B32)+1,LEN(Raw_data!B32)-SEARCH(" ",Raw_data!B32))</f>
        <v>Oyo</v>
      </c>
      <c r="C32" t="str">
        <f>MID(Raw_data!C32,SEARCH("&gt;",Raw_data!C32)+1,SEARCH("/",Raw_data!C32)-SEARCH("&gt;",Raw_data!C32)-2)</f>
        <v>4403</v>
      </c>
      <c r="D32" t="s">
        <v>919</v>
      </c>
      <c r="E32">
        <f>VLOOKUP($D32,Sheet3!$A:$B,MATCH(E$1,Sheet3!$A$1:$B$1,0),0)</f>
        <v>31</v>
      </c>
      <c r="F32" s="4">
        <f>(0.05*Raw_data!D32)/(365/31)</f>
        <v>35316.970821917814</v>
      </c>
      <c r="G32" s="3">
        <f t="shared" si="0"/>
        <v>0.12467094140665896</v>
      </c>
      <c r="I32" s="7" t="s">
        <v>964</v>
      </c>
      <c r="J32" s="3">
        <v>0.11853411712085428</v>
      </c>
    </row>
    <row r="33" spans="1:10" x14ac:dyDescent="0.25">
      <c r="A33" t="str">
        <f>LEFT(Raw_data!A33,44)</f>
        <v>January 2018</v>
      </c>
      <c r="B33" t="str">
        <f>MID(Raw_data!B33,SEARCH(" ",Raw_data!B33)+1,LEN(Raw_data!B33)-SEARCH(" ",Raw_data!B33))</f>
        <v>Plateau</v>
      </c>
      <c r="C33" t="str">
        <f>MID(Raw_data!C33,SEARCH("&gt;",Raw_data!C33)+1,SEARCH("/",Raw_data!C33)-SEARCH("&gt;",Raw_data!C33)-2)</f>
        <v>3161</v>
      </c>
      <c r="D33" t="s">
        <v>919</v>
      </c>
      <c r="E33">
        <f>VLOOKUP($D33,Sheet3!$A:$B,MATCH(E$1,Sheet3!$A$1:$B$1,0),0)</f>
        <v>31</v>
      </c>
      <c r="F33" s="4">
        <f>(0.05*Raw_data!D33)/(365/31)</f>
        <v>18583.833287671237</v>
      </c>
      <c r="G33" s="3">
        <f t="shared" si="0"/>
        <v>0.17009407860417308</v>
      </c>
      <c r="I33" s="7" t="s">
        <v>965</v>
      </c>
      <c r="J33" s="3">
        <v>0.15746452026961372</v>
      </c>
    </row>
    <row r="34" spans="1:10" x14ac:dyDescent="0.25">
      <c r="A34" t="str">
        <f>LEFT(Raw_data!A34,44)</f>
        <v>January 2018</v>
      </c>
      <c r="B34" t="str">
        <f>MID(Raw_data!B34,SEARCH(" ",Raw_data!B34)+1,LEN(Raw_data!B34)-SEARCH(" ",Raw_data!B34))</f>
        <v>Rivers</v>
      </c>
      <c r="C34" t="str">
        <f>MID(Raw_data!C34,SEARCH("&gt;",Raw_data!C34)+1,SEARCH("/",Raw_data!C34)-SEARCH("&gt;",Raw_data!C34)-2)</f>
        <v>3653</v>
      </c>
      <c r="D34" t="s">
        <v>919</v>
      </c>
      <c r="E34">
        <f>VLOOKUP($D34,Sheet3!$A:$B,MATCH(E$1,Sheet3!$A$1:$B$1,0),0)</f>
        <v>31</v>
      </c>
      <c r="F34" s="4">
        <f>(0.05*Raw_data!D34)/(365/31)</f>
        <v>32890.282328767127</v>
      </c>
      <c r="G34" s="3">
        <f t="shared" si="0"/>
        <v>0.11106624027988179</v>
      </c>
      <c r="I34" s="7" t="s">
        <v>966</v>
      </c>
      <c r="J34" s="3">
        <v>0.18519143695789742</v>
      </c>
    </row>
    <row r="35" spans="1:10" x14ac:dyDescent="0.25">
      <c r="A35" t="str">
        <f>LEFT(Raw_data!A35,44)</f>
        <v>January 2018</v>
      </c>
      <c r="B35" t="str">
        <f>MID(Raw_data!B35,SEARCH(" ",Raw_data!B35)+1,LEN(Raw_data!B35)-SEARCH(" ",Raw_data!B35))</f>
        <v>Sokoto</v>
      </c>
      <c r="C35" t="str">
        <f>MID(Raw_data!C35,SEARCH("&gt;",Raw_data!C35)+1,SEARCH("/",Raw_data!C35)-SEARCH("&gt;",Raw_data!C35)-2)</f>
        <v>7647</v>
      </c>
      <c r="D35" t="s">
        <v>919</v>
      </c>
      <c r="E35">
        <f>VLOOKUP($D35,Sheet3!$A:$B,MATCH(E$1,Sheet3!$A$1:$B$1,0),0)</f>
        <v>31</v>
      </c>
      <c r="F35" s="4">
        <f>(0.05*Raw_data!D35)/(365/31)</f>
        <v>22383.860000000004</v>
      </c>
      <c r="G35" s="3">
        <f t="shared" si="0"/>
        <v>0.34163008524892485</v>
      </c>
      <c r="I35" s="7" t="s">
        <v>967</v>
      </c>
      <c r="J35" s="3">
        <v>0.11181361237869437</v>
      </c>
    </row>
    <row r="36" spans="1:10" x14ac:dyDescent="0.25">
      <c r="A36" t="str">
        <f>LEFT(Raw_data!A36,44)</f>
        <v>January 2018</v>
      </c>
      <c r="B36" t="str">
        <f>MID(Raw_data!B36,SEARCH(" ",Raw_data!B36)+1,LEN(Raw_data!B36)-SEARCH(" ",Raw_data!B36))</f>
        <v>Taraba</v>
      </c>
      <c r="C36" t="str">
        <f>MID(Raw_data!C36,SEARCH("&gt;",Raw_data!C36)+1,SEARCH("/",Raw_data!C36)-SEARCH("&gt;",Raw_data!C36)-2)</f>
        <v>2951</v>
      </c>
      <c r="D36" t="s">
        <v>919</v>
      </c>
      <c r="E36">
        <f>VLOOKUP($D36,Sheet3!$A:$B,MATCH(E$1,Sheet3!$A$1:$B$1,0),0)</f>
        <v>31</v>
      </c>
      <c r="F36" s="4">
        <f>(0.05*Raw_data!D36)/(365/31)</f>
        <v>13647.401780821921</v>
      </c>
      <c r="G36" s="3">
        <f t="shared" si="0"/>
        <v>0.21623163495830447</v>
      </c>
      <c r="I36" s="7" t="s">
        <v>968</v>
      </c>
      <c r="J36" s="3">
        <v>0.29906745644111821</v>
      </c>
    </row>
    <row r="37" spans="1:10" x14ac:dyDescent="0.25">
      <c r="A37" t="str">
        <f>LEFT(Raw_data!A37,44)</f>
        <v>January 2018</v>
      </c>
      <c r="B37" t="str">
        <f>MID(Raw_data!B37,SEARCH(" ",Raw_data!B37)+1,LEN(Raw_data!B37)-SEARCH(" ",Raw_data!B37))</f>
        <v>Yobe</v>
      </c>
      <c r="C37" t="str">
        <f>MID(Raw_data!C37,SEARCH("&gt;",Raw_data!C37)+1,SEARCH("/",Raw_data!C37)-SEARCH("&gt;",Raw_data!C37)-2)</f>
        <v>6206</v>
      </c>
      <c r="D37" t="s">
        <v>919</v>
      </c>
      <c r="E37">
        <f>VLOOKUP($D37,Sheet3!$A:$B,MATCH(E$1,Sheet3!$A$1:$B$1,0),0)</f>
        <v>31</v>
      </c>
      <c r="F37" s="4">
        <f>(0.05*Raw_data!D37)/(365/31)</f>
        <v>14897.347260273973</v>
      </c>
      <c r="G37" s="3">
        <f t="shared" si="0"/>
        <v>0.41658423419780488</v>
      </c>
      <c r="I37" s="7" t="s">
        <v>969</v>
      </c>
      <c r="J37" s="3">
        <v>0.21300901432362293</v>
      </c>
    </row>
    <row r="38" spans="1:10" x14ac:dyDescent="0.25">
      <c r="A38" t="str">
        <f>LEFT(Raw_data!A38,44)</f>
        <v>January 2018</v>
      </c>
      <c r="B38" t="str">
        <f>MID(Raw_data!B38,SEARCH(" ",Raw_data!B38)+1,LEN(Raw_data!B38)-SEARCH(" ",Raw_data!B38))</f>
        <v>Zamfara</v>
      </c>
      <c r="C38" t="str">
        <f>MID(Raw_data!C38,SEARCH("&gt;",Raw_data!C38)+1,SEARCH("/",Raw_data!C38)-SEARCH("&gt;",Raw_data!C38)-2)</f>
        <v>3256</v>
      </c>
      <c r="D38" t="s">
        <v>919</v>
      </c>
      <c r="E38">
        <f>VLOOKUP($D38,Sheet3!$A:$B,MATCH(E$1,Sheet3!$A$1:$B$1,0),0)</f>
        <v>31</v>
      </c>
      <c r="F38" s="4">
        <f>(0.05*Raw_data!D38)/(365/31)</f>
        <v>20201.901643835619</v>
      </c>
      <c r="G38" s="3">
        <f t="shared" si="0"/>
        <v>0.16117294586440734</v>
      </c>
      <c r="I38" s="7" t="s">
        <v>970</v>
      </c>
      <c r="J38" s="3">
        <v>0.45721712850259855</v>
      </c>
    </row>
    <row r="39" spans="1:10" x14ac:dyDescent="0.25">
      <c r="A39" t="str">
        <f>LEFT(Raw_data!A39,44)</f>
        <v>February 2018</v>
      </c>
      <c r="B39" t="str">
        <f>MID(Raw_data!B39,SEARCH(" ",Raw_data!B39)+1,LEN(Raw_data!B39)-SEARCH(" ",Raw_data!B39))</f>
        <v>Anambra</v>
      </c>
      <c r="C39" t="str">
        <f>MID(Raw_data!C39,SEARCH("&gt;",Raw_data!C39)+1,SEARCH("/",Raw_data!C39)-SEARCH("&gt;",Raw_data!C39)-2)</f>
        <v>1575</v>
      </c>
      <c r="D39" t="s">
        <v>920</v>
      </c>
      <c r="E39">
        <f>VLOOKUP($D39,Sheet3!$A:$B,MATCH(E$1,Sheet3!$A$1:$B$1,0),0)</f>
        <v>28</v>
      </c>
      <c r="F39" s="4">
        <f>(0.05*Raw_data!D39)/(365/31)</f>
        <v>24736.806712328769</v>
      </c>
      <c r="G39" s="3">
        <f t="shared" si="0"/>
        <v>6.3670303864040115E-2</v>
      </c>
      <c r="I39" s="7" t="s">
        <v>971</v>
      </c>
      <c r="J39" s="3">
        <v>0.20811880236066047</v>
      </c>
    </row>
    <row r="40" spans="1:10" x14ac:dyDescent="0.25">
      <c r="A40" t="str">
        <f>LEFT(Raw_data!A40,44)</f>
        <v>February 2018</v>
      </c>
      <c r="B40" t="str">
        <f>MID(Raw_data!B40,SEARCH(" ",Raw_data!B40)+1,LEN(Raw_data!B40)-SEARCH(" ",Raw_data!B40))</f>
        <v>Abia</v>
      </c>
      <c r="C40" t="str">
        <f>MID(Raw_data!C40,SEARCH("&gt;",Raw_data!C40)+1,SEARCH("/",Raw_data!C40)-SEARCH("&gt;",Raw_data!C40)-2)</f>
        <v>946</v>
      </c>
      <c r="D40" t="s">
        <v>920</v>
      </c>
      <c r="E40">
        <f>VLOOKUP($D40,Sheet3!$A:$B,MATCH(E$1,Sheet3!$A$1:$B$1,0),0)</f>
        <v>28</v>
      </c>
      <c r="F40" s="4">
        <f>(0.05*Raw_data!D40)/(365/31)</f>
        <v>16568.531780821919</v>
      </c>
      <c r="G40" s="3">
        <f t="shared" si="0"/>
        <v>5.7096187671559127E-2</v>
      </c>
      <c r="I40" s="7" t="s">
        <v>972</v>
      </c>
      <c r="J40" s="3">
        <v>0.21796096852168464</v>
      </c>
    </row>
    <row r="41" spans="1:10" x14ac:dyDescent="0.25">
      <c r="A41" t="str">
        <f>LEFT(Raw_data!A41,44)</f>
        <v>February 2018</v>
      </c>
      <c r="B41" t="str">
        <f>MID(Raw_data!B41,SEARCH(" ",Raw_data!B41)+1,LEN(Raw_data!B41)-SEARCH(" ",Raw_data!B41))</f>
        <v>Adamawa</v>
      </c>
      <c r="C41" t="str">
        <f>MID(Raw_data!C41,SEARCH("&gt;",Raw_data!C41)+1,SEARCH("/",Raw_data!C41)-SEARCH("&gt;",Raw_data!C41)-2)</f>
        <v>10971</v>
      </c>
      <c r="D41" t="s">
        <v>920</v>
      </c>
      <c r="E41">
        <f>VLOOKUP($D41,Sheet3!$A:$B,MATCH(E$1,Sheet3!$A$1:$B$1,0),0)</f>
        <v>28</v>
      </c>
      <c r="F41" s="4">
        <f>(0.05*Raw_data!D41)/(365/31)</f>
        <v>18959.298493150687</v>
      </c>
      <c r="G41" s="3">
        <f t="shared" si="0"/>
        <v>0.57866065054903948</v>
      </c>
    </row>
    <row r="42" spans="1:10" x14ac:dyDescent="0.25">
      <c r="A42" t="str">
        <f>LEFT(Raw_data!A42,44)</f>
        <v>February 2018</v>
      </c>
      <c r="B42" t="str">
        <f>MID(Raw_data!B42,SEARCH(" ",Raw_data!B42)+1,LEN(Raw_data!B42)-SEARCH(" ",Raw_data!B42))</f>
        <v>Akwa-Ibom</v>
      </c>
      <c r="C42" t="str">
        <f>MID(Raw_data!C42,SEARCH("&gt;",Raw_data!C42)+1,SEARCH("/",Raw_data!C42)-SEARCH("&gt;",Raw_data!C42)-2)</f>
        <v>1429</v>
      </c>
      <c r="D42" t="s">
        <v>920</v>
      </c>
      <c r="E42">
        <f>VLOOKUP($D42,Sheet3!$A:$B,MATCH(E$1,Sheet3!$A$1:$B$1,0),0)</f>
        <v>28</v>
      </c>
      <c r="F42" s="4">
        <f>(0.05*Raw_data!D42)/(365/31)</f>
        <v>24865.342054794524</v>
      </c>
      <c r="G42" s="3">
        <f t="shared" si="0"/>
        <v>5.7469549256591097E-2</v>
      </c>
    </row>
    <row r="43" spans="1:10" x14ac:dyDescent="0.25">
      <c r="A43" t="str">
        <f>LEFT(Raw_data!A43,44)</f>
        <v>February 2018</v>
      </c>
      <c r="B43" t="str">
        <f>MID(Raw_data!B43,SEARCH(" ",Raw_data!B43)+1,LEN(Raw_data!B43)-SEARCH(" ",Raw_data!B43))</f>
        <v>Bauchi</v>
      </c>
      <c r="C43" t="str">
        <f>MID(Raw_data!C43,SEARCH("&gt;",Raw_data!C43)+1,SEARCH("/",Raw_data!C43)-SEARCH("&gt;",Raw_data!C43)-2)</f>
        <v>11714</v>
      </c>
      <c r="D43" t="s">
        <v>920</v>
      </c>
      <c r="E43">
        <f>VLOOKUP($D43,Sheet3!$A:$B,MATCH(E$1,Sheet3!$A$1:$B$1,0),0)</f>
        <v>28</v>
      </c>
      <c r="F43" s="4">
        <f>(0.05*Raw_data!D43)/(365/31)</f>
        <v>29662.16739726028</v>
      </c>
      <c r="G43" s="3">
        <f t="shared" si="0"/>
        <v>0.39491382551775206</v>
      </c>
    </row>
    <row r="44" spans="1:10" x14ac:dyDescent="0.25">
      <c r="A44" t="str">
        <f>LEFT(Raw_data!A44,44)</f>
        <v>February 2018</v>
      </c>
      <c r="B44" t="str">
        <f>MID(Raw_data!B44,SEARCH(" ",Raw_data!B44)+1,LEN(Raw_data!B44)-SEARCH(" ",Raw_data!B44))</f>
        <v>Benue</v>
      </c>
      <c r="C44" t="str">
        <f>MID(Raw_data!C44,SEARCH("&gt;",Raw_data!C44)+1,SEARCH("/",Raw_data!C44)-SEARCH("&gt;",Raw_data!C44)-2)</f>
        <v>1052</v>
      </c>
      <c r="D44" t="s">
        <v>920</v>
      </c>
      <c r="E44">
        <f>VLOOKUP($D44,Sheet3!$A:$B,MATCH(E$1,Sheet3!$A$1:$B$1,0),0)</f>
        <v>28</v>
      </c>
      <c r="F44" s="4">
        <f>(0.05*Raw_data!D44)/(365/31)</f>
        <v>25545.82178082192</v>
      </c>
      <c r="G44" s="3">
        <f t="shared" si="0"/>
        <v>4.1180902655078046E-2</v>
      </c>
    </row>
    <row r="45" spans="1:10" x14ac:dyDescent="0.25">
      <c r="A45" t="str">
        <f>LEFT(Raw_data!A45,44)</f>
        <v>February 2018</v>
      </c>
      <c r="B45" t="str">
        <f>MID(Raw_data!B45,SEARCH(" ",Raw_data!B45)+1,LEN(Raw_data!B45)-SEARCH(" ",Raw_data!B45))</f>
        <v>Borno</v>
      </c>
      <c r="C45" t="str">
        <f>MID(Raw_data!C45,SEARCH("&gt;",Raw_data!C45)+1,SEARCH("/",Raw_data!C45)-SEARCH("&gt;",Raw_data!C45)-2)</f>
        <v>6690</v>
      </c>
      <c r="D45" t="s">
        <v>920</v>
      </c>
      <c r="E45">
        <f>VLOOKUP($D45,Sheet3!$A:$B,MATCH(E$1,Sheet3!$A$1:$B$1,0),0)</f>
        <v>28</v>
      </c>
      <c r="F45" s="4">
        <f>(0.05*Raw_data!D45)/(365/31)</f>
        <v>26206.631369863015</v>
      </c>
      <c r="G45" s="3">
        <f t="shared" si="0"/>
        <v>0.25527889890088418</v>
      </c>
    </row>
    <row r="46" spans="1:10" x14ac:dyDescent="0.25">
      <c r="A46" t="str">
        <f>LEFT(Raw_data!A46,44)</f>
        <v>February 2018</v>
      </c>
      <c r="B46" t="str">
        <f>MID(Raw_data!B46,SEARCH(" ",Raw_data!B46)+1,LEN(Raw_data!B46)-SEARCH(" ",Raw_data!B46))</f>
        <v>Bayelsa</v>
      </c>
      <c r="C46" t="str">
        <f>MID(Raw_data!C46,SEARCH("&gt;",Raw_data!C46)+1,SEARCH("/",Raw_data!C46)-SEARCH("&gt;",Raw_data!C46)-2)</f>
        <v>619</v>
      </c>
      <c r="D46" t="s">
        <v>920</v>
      </c>
      <c r="E46">
        <f>VLOOKUP($D46,Sheet3!$A:$B,MATCH(E$1,Sheet3!$A$1:$B$1,0),0)</f>
        <v>28</v>
      </c>
      <c r="F46" s="4">
        <f>(0.05*Raw_data!D46)/(365/31)</f>
        <v>10193.64082191781</v>
      </c>
      <c r="G46" s="3">
        <f t="shared" si="0"/>
        <v>6.0724132899509266E-2</v>
      </c>
    </row>
    <row r="47" spans="1:10" x14ac:dyDescent="0.25">
      <c r="A47" t="str">
        <f>LEFT(Raw_data!A47,44)</f>
        <v>February 2018</v>
      </c>
      <c r="B47" t="str">
        <f>MID(Raw_data!B47,SEARCH(" ",Raw_data!B47)+1,LEN(Raw_data!B47)-SEARCH(" ",Raw_data!B47))</f>
        <v>Cross River</v>
      </c>
      <c r="C47" t="str">
        <f>MID(Raw_data!C47,SEARCH("&gt;",Raw_data!C47)+1,SEARCH("/",Raw_data!C47)-SEARCH("&gt;",Raw_data!C47)-2)</f>
        <v>1191</v>
      </c>
      <c r="D47" t="s">
        <v>920</v>
      </c>
      <c r="E47">
        <f>VLOOKUP($D47,Sheet3!$A:$B,MATCH(E$1,Sheet3!$A$1:$B$1,0),0)</f>
        <v>28</v>
      </c>
      <c r="F47" s="4">
        <f>(0.05*Raw_data!D47)/(365/31)</f>
        <v>17288.83164383562</v>
      </c>
      <c r="G47" s="3">
        <f t="shared" si="0"/>
        <v>6.8888402902844759E-2</v>
      </c>
    </row>
    <row r="48" spans="1:10" x14ac:dyDescent="0.25">
      <c r="A48" t="str">
        <f>LEFT(Raw_data!A48,44)</f>
        <v>February 2018</v>
      </c>
      <c r="B48" t="str">
        <f>MID(Raw_data!B48,SEARCH(" ",Raw_data!B48)+1,LEN(Raw_data!B48)-SEARCH(" ",Raw_data!B48))</f>
        <v>Delta</v>
      </c>
      <c r="C48" t="str">
        <f>MID(Raw_data!C48,SEARCH("&gt;",Raw_data!C48)+1,SEARCH("/",Raw_data!C48)-SEARCH("&gt;",Raw_data!C48)-2)</f>
        <v>3019</v>
      </c>
      <c r="D48" t="s">
        <v>920</v>
      </c>
      <c r="E48">
        <f>VLOOKUP($D48,Sheet3!$A:$B,MATCH(E$1,Sheet3!$A$1:$B$1,0),0)</f>
        <v>28</v>
      </c>
      <c r="F48" s="4">
        <f>(0.05*Raw_data!D48)/(365/31)</f>
        <v>25398.533561643839</v>
      </c>
      <c r="G48" s="3">
        <f t="shared" si="0"/>
        <v>0.11886513025142562</v>
      </c>
    </row>
    <row r="49" spans="1:7" x14ac:dyDescent="0.25">
      <c r="A49" t="str">
        <f>LEFT(Raw_data!A49,44)</f>
        <v>February 2018</v>
      </c>
      <c r="B49" t="str">
        <f>MID(Raw_data!B49,SEARCH(" ",Raw_data!B49)+1,LEN(Raw_data!B49)-SEARCH(" ",Raw_data!B49))</f>
        <v>Ebonyi</v>
      </c>
      <c r="C49" t="str">
        <f>MID(Raw_data!C49,SEARCH("&gt;",Raw_data!C49)+1,SEARCH("/",Raw_data!C49)-SEARCH("&gt;",Raw_data!C49)-2)</f>
        <v>1710</v>
      </c>
      <c r="D49" t="s">
        <v>920</v>
      </c>
      <c r="E49">
        <f>VLOOKUP($D49,Sheet3!$A:$B,MATCH(E$1,Sheet3!$A$1:$B$1,0),0)</f>
        <v>28</v>
      </c>
      <c r="F49" s="4">
        <f>(0.05*Raw_data!D49)/(365/31)</f>
        <v>12856.303013698631</v>
      </c>
      <c r="G49" s="3">
        <f t="shared" si="0"/>
        <v>0.13300868828137943</v>
      </c>
    </row>
    <row r="50" spans="1:7" x14ac:dyDescent="0.25">
      <c r="A50" t="str">
        <f>LEFT(Raw_data!A50,44)</f>
        <v>February 2018</v>
      </c>
      <c r="B50" t="str">
        <f>MID(Raw_data!B50,SEARCH(" ",Raw_data!B50)+1,LEN(Raw_data!B50)-SEARCH(" ",Raw_data!B50))</f>
        <v>Edo</v>
      </c>
      <c r="C50" t="str">
        <f>MID(Raw_data!C50,SEARCH("&gt;",Raw_data!C50)+1,SEARCH("/",Raw_data!C50)-SEARCH("&gt;",Raw_data!C50)-2)</f>
        <v>1612</v>
      </c>
      <c r="D50" t="s">
        <v>920</v>
      </c>
      <c r="E50">
        <f>VLOOKUP($D50,Sheet3!$A:$B,MATCH(E$1,Sheet3!$A$1:$B$1,0),0)</f>
        <v>28</v>
      </c>
      <c r="F50" s="4">
        <f>(0.05*Raw_data!D50)/(365/31)</f>
        <v>18815.466986301373</v>
      </c>
      <c r="G50" s="3">
        <f t="shared" si="0"/>
        <v>8.5674195659008565E-2</v>
      </c>
    </row>
    <row r="51" spans="1:7" x14ac:dyDescent="0.25">
      <c r="A51" t="str">
        <f>LEFT(Raw_data!A51,44)</f>
        <v>February 2018</v>
      </c>
      <c r="B51" t="str">
        <f>MID(Raw_data!B51,SEARCH(" ",Raw_data!B51)+1,LEN(Raw_data!B51)-SEARCH(" ",Raw_data!B51))</f>
        <v>Ekiti</v>
      </c>
      <c r="C51" t="str">
        <f>MID(Raw_data!C51,SEARCH("&gt;",Raw_data!C51)+1,SEARCH("/",Raw_data!C51)-SEARCH("&gt;",Raw_data!C51)-2)</f>
        <v>677</v>
      </c>
      <c r="D51" t="s">
        <v>920</v>
      </c>
      <c r="E51">
        <f>VLOOKUP($D51,Sheet3!$A:$B,MATCH(E$1,Sheet3!$A$1:$B$1,0),0)</f>
        <v>28</v>
      </c>
      <c r="F51" s="4">
        <f>(0.05*Raw_data!D51)/(365/31)</f>
        <v>14604.541643835619</v>
      </c>
      <c r="G51" s="3">
        <f t="shared" si="0"/>
        <v>4.6355443156667134E-2</v>
      </c>
    </row>
    <row r="52" spans="1:7" x14ac:dyDescent="0.25">
      <c r="A52" t="str">
        <f>LEFT(Raw_data!A52,44)</f>
        <v>February 2018</v>
      </c>
      <c r="B52" t="str">
        <f>MID(Raw_data!B52,SEARCH(" ",Raw_data!B52)+1,LEN(Raw_data!B52)-SEARCH(" ",Raw_data!B52))</f>
        <v>Enugu</v>
      </c>
      <c r="C52" t="str">
        <f>MID(Raw_data!C52,SEARCH("&gt;",Raw_data!C52)+1,SEARCH("/",Raw_data!C52)-SEARCH("&gt;",Raw_data!C52)-2)</f>
        <v>2765</v>
      </c>
      <c r="D52" t="s">
        <v>920</v>
      </c>
      <c r="E52">
        <f>VLOOKUP($D52,Sheet3!$A:$B,MATCH(E$1,Sheet3!$A$1:$B$1,0),0)</f>
        <v>28</v>
      </c>
      <c r="F52" s="4">
        <f>(0.05*Raw_data!D52)/(365/31)</f>
        <v>19721.639452054798</v>
      </c>
      <c r="G52" s="3">
        <f t="shared" si="0"/>
        <v>0.14020132589493794</v>
      </c>
    </row>
    <row r="53" spans="1:7" x14ac:dyDescent="0.25">
      <c r="A53" t="str">
        <f>LEFT(Raw_data!A53,44)</f>
        <v>February 2018</v>
      </c>
      <c r="B53" t="str">
        <f>MID(Raw_data!B53,SEARCH(" ",Raw_data!B53)+1,LEN(Raw_data!B53)-SEARCH(" ",Raw_data!B53))</f>
        <v>Federal Capital Territory</v>
      </c>
      <c r="C53" t="str">
        <f>MID(Raw_data!C53,SEARCH("&gt;",Raw_data!C53)+1,SEARCH("/",Raw_data!C53)-SEARCH("&gt;",Raw_data!C53)-2)</f>
        <v>5615</v>
      </c>
      <c r="D53" t="s">
        <v>920</v>
      </c>
      <c r="E53">
        <f>VLOOKUP($D53,Sheet3!$A:$B,MATCH(E$1,Sheet3!$A$1:$B$1,0),0)</f>
        <v>28</v>
      </c>
      <c r="F53" s="4">
        <f>(0.05*Raw_data!D53)/(365/31)</f>
        <v>8708.3076712328766</v>
      </c>
      <c r="G53" s="3">
        <f t="shared" si="0"/>
        <v>0.64478658908075281</v>
      </c>
    </row>
    <row r="54" spans="1:7" x14ac:dyDescent="0.25">
      <c r="A54" t="str">
        <f>LEFT(Raw_data!A54,44)</f>
        <v>February 2018</v>
      </c>
      <c r="B54" t="str">
        <f>MID(Raw_data!B54,SEARCH(" ",Raw_data!B54)+1,LEN(Raw_data!B54)-SEARCH(" ",Raw_data!B54))</f>
        <v>Gombe</v>
      </c>
      <c r="C54" t="str">
        <f>MID(Raw_data!C54,SEARCH("&gt;",Raw_data!C54)+1,SEARCH("/",Raw_data!C54)-SEARCH("&gt;",Raw_data!C54)-2)</f>
        <v>4296</v>
      </c>
      <c r="D54" t="s">
        <v>920</v>
      </c>
      <c r="E54">
        <f>VLOOKUP($D54,Sheet3!$A:$B,MATCH(E$1,Sheet3!$A$1:$B$1,0),0)</f>
        <v>28</v>
      </c>
      <c r="F54" s="4">
        <f>(0.05*Raw_data!D54)/(365/31)</f>
        <v>14587.449178082194</v>
      </c>
      <c r="G54" s="3">
        <f t="shared" si="0"/>
        <v>0.29449974067123319</v>
      </c>
    </row>
    <row r="55" spans="1:7" x14ac:dyDescent="0.25">
      <c r="A55" t="str">
        <f>LEFT(Raw_data!A55,44)</f>
        <v>February 2018</v>
      </c>
      <c r="B55" t="str">
        <f>MID(Raw_data!B55,SEARCH(" ",Raw_data!B55)+1,LEN(Raw_data!B55)-SEARCH(" ",Raw_data!B55))</f>
        <v>Imo</v>
      </c>
      <c r="C55" t="str">
        <f>MID(Raw_data!C55,SEARCH("&gt;",Raw_data!C55)+1,SEARCH("/",Raw_data!C55)-SEARCH("&gt;",Raw_data!C55)-2)</f>
        <v>1513</v>
      </c>
      <c r="D55" t="s">
        <v>920</v>
      </c>
      <c r="E55">
        <f>VLOOKUP($D55,Sheet3!$A:$B,MATCH(E$1,Sheet3!$A$1:$B$1,0),0)</f>
        <v>28</v>
      </c>
      <c r="F55" s="4">
        <f>(0.05*Raw_data!D55)/(365/31)</f>
        <v>24385.338904109591</v>
      </c>
      <c r="G55" s="3">
        <f t="shared" si="0"/>
        <v>6.2045477651533419E-2</v>
      </c>
    </row>
    <row r="56" spans="1:7" x14ac:dyDescent="0.25">
      <c r="A56" t="str">
        <f>LEFT(Raw_data!A56,44)</f>
        <v>February 2018</v>
      </c>
      <c r="B56" t="str">
        <f>MID(Raw_data!B56,SEARCH(" ",Raw_data!B56)+1,LEN(Raw_data!B56)-SEARCH(" ",Raw_data!B56))</f>
        <v>Jigawa</v>
      </c>
      <c r="C56" t="str">
        <f>MID(Raw_data!C56,SEARCH("&gt;",Raw_data!C56)+1,SEARCH("/",Raw_data!C56)-SEARCH("&gt;",Raw_data!C56)-2)</f>
        <v>11387</v>
      </c>
      <c r="D56" t="s">
        <v>920</v>
      </c>
      <c r="E56">
        <f>VLOOKUP($D56,Sheet3!$A:$B,MATCH(E$1,Sheet3!$A$1:$B$1,0),0)</f>
        <v>28</v>
      </c>
      <c r="F56" s="4">
        <f>(0.05*Raw_data!D56)/(365/31)</f>
        <v>26024.219726027401</v>
      </c>
      <c r="G56" s="3">
        <f t="shared" si="0"/>
        <v>0.43755394474369613</v>
      </c>
    </row>
    <row r="57" spans="1:7" x14ac:dyDescent="0.25">
      <c r="A57" t="str">
        <f>LEFT(Raw_data!A57,44)</f>
        <v>February 2018</v>
      </c>
      <c r="B57" t="str">
        <f>MID(Raw_data!B57,SEARCH(" ",Raw_data!B57)+1,LEN(Raw_data!B57)-SEARCH(" ",Raw_data!B57))</f>
        <v>Kaduna</v>
      </c>
      <c r="C57" t="str">
        <f>MID(Raw_data!C57,SEARCH("&gt;",Raw_data!C57)+1,SEARCH("/",Raw_data!C57)-SEARCH("&gt;",Raw_data!C57)-2)</f>
        <v>14794</v>
      </c>
      <c r="D57" t="s">
        <v>920</v>
      </c>
      <c r="E57">
        <f>VLOOKUP($D57,Sheet3!$A:$B,MATCH(E$1,Sheet3!$A$1:$B$1,0),0)</f>
        <v>28</v>
      </c>
      <c r="F57" s="4">
        <f>(0.05*Raw_data!D57)/(365/31)</f>
        <v>36730.596301369864</v>
      </c>
      <c r="G57" s="3">
        <f t="shared" si="0"/>
        <v>0.40277048264115056</v>
      </c>
    </row>
    <row r="58" spans="1:7" x14ac:dyDescent="0.25">
      <c r="A58" t="str">
        <f>LEFT(Raw_data!A58,44)</f>
        <v>February 2018</v>
      </c>
      <c r="B58" t="str">
        <f>MID(Raw_data!B58,SEARCH(" ",Raw_data!B58)+1,LEN(Raw_data!B58)-SEARCH(" ",Raw_data!B58))</f>
        <v>Kebbi</v>
      </c>
      <c r="C58" t="str">
        <f>MID(Raw_data!C58,SEARCH("&gt;",Raw_data!C58)+1,SEARCH("/",Raw_data!C58)-SEARCH("&gt;",Raw_data!C58)-2)</f>
        <v>3785</v>
      </c>
      <c r="D58" t="s">
        <v>920</v>
      </c>
      <c r="E58">
        <f>VLOOKUP($D58,Sheet3!$A:$B,MATCH(E$1,Sheet3!$A$1:$B$1,0),0)</f>
        <v>28</v>
      </c>
      <c r="F58" s="4">
        <f>(0.05*Raw_data!D58)/(365/31)</f>
        <v>19838.275890410961</v>
      </c>
      <c r="G58" s="3">
        <f t="shared" si="0"/>
        <v>0.19079278970152438</v>
      </c>
    </row>
    <row r="59" spans="1:7" x14ac:dyDescent="0.25">
      <c r="A59" t="str">
        <f>LEFT(Raw_data!A59,44)</f>
        <v>February 2018</v>
      </c>
      <c r="B59" t="str">
        <f>MID(Raw_data!B59,SEARCH(" ",Raw_data!B59)+1,LEN(Raw_data!B59)-SEARCH(" ",Raw_data!B59))</f>
        <v>Kano</v>
      </c>
      <c r="C59" t="str">
        <f>MID(Raw_data!C59,SEARCH("&gt;",Raw_data!C59)+1,SEARCH("/",Raw_data!C59)-SEARCH("&gt;",Raw_data!C59)-2)</f>
        <v>13725</v>
      </c>
      <c r="D59" t="s">
        <v>920</v>
      </c>
      <c r="E59">
        <f>VLOOKUP($D59,Sheet3!$A:$B,MATCH(E$1,Sheet3!$A$1:$B$1,0),0)</f>
        <v>28</v>
      </c>
      <c r="F59" s="4">
        <f>(0.05*Raw_data!D59)/(365/31)</f>
        <v>58832.326575342478</v>
      </c>
      <c r="G59" s="3">
        <f t="shared" si="0"/>
        <v>0.23329011104844452</v>
      </c>
    </row>
    <row r="60" spans="1:7" x14ac:dyDescent="0.25">
      <c r="A60" t="str">
        <f>LEFT(Raw_data!A60,44)</f>
        <v>February 2018</v>
      </c>
      <c r="B60" t="str">
        <f>MID(Raw_data!B60,SEARCH(" ",Raw_data!B60)+1,LEN(Raw_data!B60)-SEARCH(" ",Raw_data!B60))</f>
        <v>Kogi</v>
      </c>
      <c r="C60" t="str">
        <f>MID(Raw_data!C60,SEARCH("&gt;",Raw_data!C60)+1,SEARCH("/",Raw_data!C60)-SEARCH("&gt;",Raw_data!C60)-2)</f>
        <v>1537</v>
      </c>
      <c r="D60" t="s">
        <v>920</v>
      </c>
      <c r="E60">
        <f>VLOOKUP($D60,Sheet3!$A:$B,MATCH(E$1,Sheet3!$A$1:$B$1,0),0)</f>
        <v>28</v>
      </c>
      <c r="F60" s="4">
        <f>(0.05*Raw_data!D60)/(365/31)</f>
        <v>19849.915753424659</v>
      </c>
      <c r="G60" s="3">
        <f t="shared" si="0"/>
        <v>7.7431059108390682E-2</v>
      </c>
    </row>
    <row r="61" spans="1:7" x14ac:dyDescent="0.25">
      <c r="A61" t="str">
        <f>LEFT(Raw_data!A61,44)</f>
        <v>February 2018</v>
      </c>
      <c r="B61" t="str">
        <f>MID(Raw_data!B61,SEARCH(" ",Raw_data!B61)+1,LEN(Raw_data!B61)-SEARCH(" ",Raw_data!B61))</f>
        <v>Katsina</v>
      </c>
      <c r="C61" t="str">
        <f>MID(Raw_data!C61,SEARCH("&gt;",Raw_data!C61)+1,SEARCH("/",Raw_data!C61)-SEARCH("&gt;",Raw_data!C61)-2)</f>
        <v>15031</v>
      </c>
      <c r="D61" t="s">
        <v>920</v>
      </c>
      <c r="E61">
        <f>VLOOKUP($D61,Sheet3!$A:$B,MATCH(E$1,Sheet3!$A$1:$B$1,0),0)</f>
        <v>28</v>
      </c>
      <c r="F61" s="4">
        <f>(0.05*Raw_data!D61)/(365/31)</f>
        <v>35071.743835616442</v>
      </c>
      <c r="G61" s="3">
        <f t="shared" si="0"/>
        <v>0.42857863214476249</v>
      </c>
    </row>
    <row r="62" spans="1:7" x14ac:dyDescent="0.25">
      <c r="A62" t="str">
        <f>LEFT(Raw_data!A62,44)</f>
        <v>February 2018</v>
      </c>
      <c r="B62" t="str">
        <f>MID(Raw_data!B62,SEARCH(" ",Raw_data!B62)+1,LEN(Raw_data!B62)-SEARCH(" ",Raw_data!B62))</f>
        <v>Kwara</v>
      </c>
      <c r="C62" t="str">
        <f>MID(Raw_data!C62,SEARCH("&gt;",Raw_data!C62)+1,SEARCH("/",Raw_data!C62)-SEARCH("&gt;",Raw_data!C62)-2)</f>
        <v>1278</v>
      </c>
      <c r="D62" t="s">
        <v>920</v>
      </c>
      <c r="E62">
        <f>VLOOKUP($D62,Sheet3!$A:$B,MATCH(E$1,Sheet3!$A$1:$B$1,0),0)</f>
        <v>28</v>
      </c>
      <c r="F62" s="4">
        <f>(0.05*Raw_data!D62)/(365/31)</f>
        <v>14355.993835616438</v>
      </c>
      <c r="G62" s="3">
        <f t="shared" si="0"/>
        <v>8.902204992797863E-2</v>
      </c>
    </row>
    <row r="63" spans="1:7" x14ac:dyDescent="0.25">
      <c r="A63" t="str">
        <f>LEFT(Raw_data!A63,44)</f>
        <v>February 2018</v>
      </c>
      <c r="B63" t="str">
        <f>MID(Raw_data!B63,SEARCH(" ",Raw_data!B63)+1,LEN(Raw_data!B63)-SEARCH(" ",Raw_data!B63))</f>
        <v>Lagos</v>
      </c>
      <c r="C63" t="str">
        <f>MID(Raw_data!C63,SEARCH("&gt;",Raw_data!C63)+1,SEARCH("/",Raw_data!C63)-SEARCH("&gt;",Raw_data!C63)-2)</f>
        <v>10929</v>
      </c>
      <c r="D63" t="s">
        <v>920</v>
      </c>
      <c r="E63">
        <f>VLOOKUP($D63,Sheet3!$A:$B,MATCH(E$1,Sheet3!$A$1:$B$1,0),0)</f>
        <v>28</v>
      </c>
      <c r="F63" s="4">
        <f>(0.05*Raw_data!D63)/(365/31)</f>
        <v>55858.636712328771</v>
      </c>
      <c r="G63" s="3">
        <f t="shared" si="0"/>
        <v>0.19565461391913669</v>
      </c>
    </row>
    <row r="64" spans="1:7" x14ac:dyDescent="0.25">
      <c r="A64" t="str">
        <f>LEFT(Raw_data!A64,44)</f>
        <v>February 2018</v>
      </c>
      <c r="B64" t="str">
        <f>MID(Raw_data!B64,SEARCH(" ",Raw_data!B64)+1,LEN(Raw_data!B64)-SEARCH(" ",Raw_data!B64))</f>
        <v>Nasarawa</v>
      </c>
      <c r="C64" t="str">
        <f>MID(Raw_data!C64,SEARCH("&gt;",Raw_data!C64)+1,SEARCH("/",Raw_data!C64)-SEARCH("&gt;",Raw_data!C64)-2)</f>
        <v>5727</v>
      </c>
      <c r="D64" t="s">
        <v>920</v>
      </c>
      <c r="E64">
        <f>VLOOKUP($D64,Sheet3!$A:$B,MATCH(E$1,Sheet3!$A$1:$B$1,0),0)</f>
        <v>28</v>
      </c>
      <c r="F64" s="4">
        <f>(0.05*Raw_data!D64)/(365/31)</f>
        <v>11281.384109589042</v>
      </c>
      <c r="G64" s="3">
        <f t="shared" si="0"/>
        <v>0.50765047483243819</v>
      </c>
    </row>
    <row r="65" spans="1:7" x14ac:dyDescent="0.25">
      <c r="A65" t="str">
        <f>LEFT(Raw_data!A65,44)</f>
        <v>February 2018</v>
      </c>
      <c r="B65" t="str">
        <f>MID(Raw_data!B65,SEARCH(" ",Raw_data!B65)+1,LEN(Raw_data!B65)-SEARCH(" ",Raw_data!B65))</f>
        <v>Niger</v>
      </c>
      <c r="C65" t="str">
        <f>MID(Raw_data!C65,SEARCH("&gt;",Raw_data!C65)+1,SEARCH("/",Raw_data!C65)-SEARCH("&gt;",Raw_data!C65)-2)</f>
        <v>7771</v>
      </c>
      <c r="D65" t="s">
        <v>920</v>
      </c>
      <c r="E65">
        <f>VLOOKUP($D65,Sheet3!$A:$B,MATCH(E$1,Sheet3!$A$1:$B$1,0),0)</f>
        <v>28</v>
      </c>
      <c r="F65" s="4">
        <f>(0.05*Raw_data!D65)/(365/31)</f>
        <v>25055.890136986305</v>
      </c>
      <c r="G65" s="3">
        <f t="shared" si="0"/>
        <v>0.31014663448451274</v>
      </c>
    </row>
    <row r="66" spans="1:7" x14ac:dyDescent="0.25">
      <c r="A66" t="str">
        <f>LEFT(Raw_data!A66,44)</f>
        <v>February 2018</v>
      </c>
      <c r="B66" t="str">
        <f>MID(Raw_data!B66,SEARCH(" ",Raw_data!B66)+1,LEN(Raw_data!B66)-SEARCH(" ",Raw_data!B66))</f>
        <v>Ogun</v>
      </c>
      <c r="C66" t="str">
        <f>MID(Raw_data!C66,SEARCH("&gt;",Raw_data!C66)+1,SEARCH("/",Raw_data!C66)-SEARCH("&gt;",Raw_data!C66)-2)</f>
        <v>3610</v>
      </c>
      <c r="D66" t="s">
        <v>920</v>
      </c>
      <c r="E66">
        <f>VLOOKUP($D66,Sheet3!$A:$B,MATCH(E$1,Sheet3!$A$1:$B$1,0),0)</f>
        <v>28</v>
      </c>
      <c r="F66" s="4">
        <f>(0.05*Raw_data!D66)/(365/31)</f>
        <v>23373.825890410961</v>
      </c>
      <c r="G66" s="3">
        <f t="shared" si="0"/>
        <v>0.15444626039937223</v>
      </c>
    </row>
    <row r="67" spans="1:7" x14ac:dyDescent="0.25">
      <c r="A67" t="str">
        <f>LEFT(Raw_data!A67,44)</f>
        <v>February 2018</v>
      </c>
      <c r="B67" t="str">
        <f>MID(Raw_data!B67,SEARCH(" ",Raw_data!B67)+1,LEN(Raw_data!B67)-SEARCH(" ",Raw_data!B67))</f>
        <v>Ondo</v>
      </c>
      <c r="C67" t="str">
        <f>MID(Raw_data!C67,SEARCH("&gt;",Raw_data!C67)+1,SEARCH("/",Raw_data!C67)-SEARCH("&gt;",Raw_data!C67)-2)</f>
        <v>3381</v>
      </c>
      <c r="D67" t="s">
        <v>920</v>
      </c>
      <c r="E67">
        <f>VLOOKUP($D67,Sheet3!$A:$B,MATCH(E$1,Sheet3!$A$1:$B$1,0),0)</f>
        <v>28</v>
      </c>
      <c r="F67" s="4">
        <f>(0.05*Raw_data!D67)/(365/31)</f>
        <v>21396.994109589043</v>
      </c>
      <c r="G67" s="3">
        <f t="shared" ref="G67:G130" si="1">C67/F67</f>
        <v>0.15801284903307086</v>
      </c>
    </row>
    <row r="68" spans="1:7" x14ac:dyDescent="0.25">
      <c r="A68" t="str">
        <f>LEFT(Raw_data!A68,44)</f>
        <v>February 2018</v>
      </c>
      <c r="B68" t="str">
        <f>MID(Raw_data!B68,SEARCH(" ",Raw_data!B68)+1,LEN(Raw_data!B68)-SEARCH(" ",Raw_data!B68))</f>
        <v>Osun</v>
      </c>
      <c r="C68" t="str">
        <f>MID(Raw_data!C68,SEARCH("&gt;",Raw_data!C68)+1,SEARCH("/",Raw_data!C68)-SEARCH("&gt;",Raw_data!C68)-2)</f>
        <v>2618</v>
      </c>
      <c r="D68" t="s">
        <v>920</v>
      </c>
      <c r="E68">
        <f>VLOOKUP($D68,Sheet3!$A:$B,MATCH(E$1,Sheet3!$A$1:$B$1,0),0)</f>
        <v>28</v>
      </c>
      <c r="F68" s="4">
        <f>(0.05*Raw_data!D68)/(365/31)</f>
        <v>21216.315068493153</v>
      </c>
      <c r="G68" s="3">
        <f t="shared" si="1"/>
        <v>0.12339560340936898</v>
      </c>
    </row>
    <row r="69" spans="1:7" x14ac:dyDescent="0.25">
      <c r="A69" t="str">
        <f>LEFT(Raw_data!A69,44)</f>
        <v>February 2018</v>
      </c>
      <c r="B69" t="str">
        <f>MID(Raw_data!B69,SEARCH(" ",Raw_data!B69)+1,LEN(Raw_data!B69)-SEARCH(" ",Raw_data!B69))</f>
        <v>Oyo</v>
      </c>
      <c r="C69" t="str">
        <f>MID(Raw_data!C69,SEARCH("&gt;",Raw_data!C69)+1,SEARCH("/",Raw_data!C69)-SEARCH("&gt;",Raw_data!C69)-2)</f>
        <v>5581</v>
      </c>
      <c r="D69" t="s">
        <v>920</v>
      </c>
      <c r="E69">
        <f>VLOOKUP($D69,Sheet3!$A:$B,MATCH(E$1,Sheet3!$A$1:$B$1,0),0)</f>
        <v>28</v>
      </c>
      <c r="F69" s="4">
        <f>(0.05*Raw_data!D69)/(365/31)</f>
        <v>35316.970821917814</v>
      </c>
      <c r="G69" s="3">
        <f t="shared" si="1"/>
        <v>0.15802601044527906</v>
      </c>
    </row>
    <row r="70" spans="1:7" x14ac:dyDescent="0.25">
      <c r="A70" t="str">
        <f>LEFT(Raw_data!A70,44)</f>
        <v>February 2018</v>
      </c>
      <c r="B70" t="str">
        <f>MID(Raw_data!B70,SEARCH(" ",Raw_data!B70)+1,LEN(Raw_data!B70)-SEARCH(" ",Raw_data!B70))</f>
        <v>Plateau</v>
      </c>
      <c r="C70" t="str">
        <f>MID(Raw_data!C70,SEARCH("&gt;",Raw_data!C70)+1,SEARCH("/",Raw_data!C70)-SEARCH("&gt;",Raw_data!C70)-2)</f>
        <v>3111</v>
      </c>
      <c r="D70" t="s">
        <v>920</v>
      </c>
      <c r="E70">
        <f>VLOOKUP($D70,Sheet3!$A:$B,MATCH(E$1,Sheet3!$A$1:$B$1,0),0)</f>
        <v>28</v>
      </c>
      <c r="F70" s="4">
        <f>(0.05*Raw_data!D70)/(365/31)</f>
        <v>18583.833287671237</v>
      </c>
      <c r="G70" s="3">
        <f t="shared" si="1"/>
        <v>0.16740356802833992</v>
      </c>
    </row>
    <row r="71" spans="1:7" x14ac:dyDescent="0.25">
      <c r="A71" t="str">
        <f>LEFT(Raw_data!A71,44)</f>
        <v>February 2018</v>
      </c>
      <c r="B71" t="str">
        <f>MID(Raw_data!B71,SEARCH(" ",Raw_data!B71)+1,LEN(Raw_data!B71)-SEARCH(" ",Raw_data!B71))</f>
        <v>Rivers</v>
      </c>
      <c r="C71" t="str">
        <f>MID(Raw_data!C71,SEARCH("&gt;",Raw_data!C71)+1,SEARCH("/",Raw_data!C71)-SEARCH("&gt;",Raw_data!C71)-2)</f>
        <v>3306</v>
      </c>
      <c r="D71" t="s">
        <v>920</v>
      </c>
      <c r="E71">
        <f>VLOOKUP($D71,Sheet3!$A:$B,MATCH(E$1,Sheet3!$A$1:$B$1,0),0)</f>
        <v>28</v>
      </c>
      <c r="F71" s="4">
        <f>(0.05*Raw_data!D71)/(365/31)</f>
        <v>32890.282328767127</v>
      </c>
      <c r="G71" s="3">
        <f t="shared" si="1"/>
        <v>0.10051601159739645</v>
      </c>
    </row>
    <row r="72" spans="1:7" x14ac:dyDescent="0.25">
      <c r="A72" t="str">
        <f>LEFT(Raw_data!A72,44)</f>
        <v>February 2018</v>
      </c>
      <c r="B72" t="str">
        <f>MID(Raw_data!B72,SEARCH(" ",Raw_data!B72)+1,LEN(Raw_data!B72)-SEARCH(" ",Raw_data!B72))</f>
        <v>Sokoto</v>
      </c>
      <c r="C72" t="str">
        <f>MID(Raw_data!C72,SEARCH("&gt;",Raw_data!C72)+1,SEARCH("/",Raw_data!C72)-SEARCH("&gt;",Raw_data!C72)-2)</f>
        <v>6061</v>
      </c>
      <c r="D72" t="s">
        <v>920</v>
      </c>
      <c r="E72">
        <f>VLOOKUP($D72,Sheet3!$A:$B,MATCH(E$1,Sheet3!$A$1:$B$1,0),0)</f>
        <v>28</v>
      </c>
      <c r="F72" s="4">
        <f>(0.05*Raw_data!D72)/(365/31)</f>
        <v>22383.860000000004</v>
      </c>
      <c r="G72" s="3">
        <f t="shared" si="1"/>
        <v>0.27077546053272306</v>
      </c>
    </row>
    <row r="73" spans="1:7" x14ac:dyDescent="0.25">
      <c r="A73" t="str">
        <f>LEFT(Raw_data!A73,44)</f>
        <v>February 2018</v>
      </c>
      <c r="B73" t="str">
        <f>MID(Raw_data!B73,SEARCH(" ",Raw_data!B73)+1,LEN(Raw_data!B73)-SEARCH(" ",Raw_data!B73))</f>
        <v>Taraba</v>
      </c>
      <c r="C73" t="str">
        <f>MID(Raw_data!C73,SEARCH("&gt;",Raw_data!C73)+1,SEARCH("/",Raw_data!C73)-SEARCH("&gt;",Raw_data!C73)-2)</f>
        <v>2763</v>
      </c>
      <c r="D73" t="s">
        <v>920</v>
      </c>
      <c r="E73">
        <f>VLOOKUP($D73,Sheet3!$A:$B,MATCH(E$1,Sheet3!$A$1:$B$1,0),0)</f>
        <v>28</v>
      </c>
      <c r="F73" s="4">
        <f>(0.05*Raw_data!D73)/(365/31)</f>
        <v>13647.401780821921</v>
      </c>
      <c r="G73" s="3">
        <f t="shared" si="1"/>
        <v>0.20245611907482047</v>
      </c>
    </row>
    <row r="74" spans="1:7" x14ac:dyDescent="0.25">
      <c r="A74" t="str">
        <f>LEFT(Raw_data!A74,44)</f>
        <v>February 2018</v>
      </c>
      <c r="B74" t="str">
        <f>MID(Raw_data!B74,SEARCH(" ",Raw_data!B74)+1,LEN(Raw_data!B74)-SEARCH(" ",Raw_data!B74))</f>
        <v>Yobe</v>
      </c>
      <c r="C74" t="str">
        <f>MID(Raw_data!C74,SEARCH("&gt;",Raw_data!C74)+1,SEARCH("/",Raw_data!C74)-SEARCH("&gt;",Raw_data!C74)-2)</f>
        <v>6081</v>
      </c>
      <c r="D74" t="s">
        <v>920</v>
      </c>
      <c r="E74">
        <f>VLOOKUP($D74,Sheet3!$A:$B,MATCH(E$1,Sheet3!$A$1:$B$1,0),0)</f>
        <v>28</v>
      </c>
      <c r="F74" s="4">
        <f>(0.05*Raw_data!D74)/(365/31)</f>
        <v>14897.347260273973</v>
      </c>
      <c r="G74" s="3">
        <f t="shared" si="1"/>
        <v>0.40819347859440086</v>
      </c>
    </row>
    <row r="75" spans="1:7" x14ac:dyDescent="0.25">
      <c r="A75" t="str">
        <f>LEFT(Raw_data!A75,44)</f>
        <v>February 2018</v>
      </c>
      <c r="B75" t="str">
        <f>MID(Raw_data!B75,SEARCH(" ",Raw_data!B75)+1,LEN(Raw_data!B75)-SEARCH(" ",Raw_data!B75))</f>
        <v>Zamfara</v>
      </c>
      <c r="C75" t="str">
        <f>MID(Raw_data!C75,SEARCH("&gt;",Raw_data!C75)+1,SEARCH("/",Raw_data!C75)-SEARCH("&gt;",Raw_data!C75)-2)</f>
        <v>2909</v>
      </c>
      <c r="D75" t="s">
        <v>920</v>
      </c>
      <c r="E75">
        <f>VLOOKUP($D75,Sheet3!$A:$B,MATCH(E$1,Sheet3!$A$1:$B$1,0),0)</f>
        <v>28</v>
      </c>
      <c r="F75" s="4">
        <f>(0.05*Raw_data!D75)/(365/31)</f>
        <v>20201.901643835619</v>
      </c>
      <c r="G75" s="3">
        <f t="shared" si="1"/>
        <v>0.14399634506129022</v>
      </c>
    </row>
    <row r="76" spans="1:7" x14ac:dyDescent="0.25">
      <c r="A76" t="str">
        <f>LEFT(Raw_data!A76,44)</f>
        <v>March 2018</v>
      </c>
      <c r="B76" t="str">
        <f>MID(Raw_data!B76,SEARCH(" ",Raw_data!B76)+1,LEN(Raw_data!B76)-SEARCH(" ",Raw_data!B76))</f>
        <v>Anambra</v>
      </c>
      <c r="C76" t="str">
        <f>MID(Raw_data!C76,SEARCH("&gt;",Raw_data!C76)+1,SEARCH("/",Raw_data!C76)-SEARCH("&gt;",Raw_data!C76)-2)</f>
        <v>1811</v>
      </c>
      <c r="D76" t="s">
        <v>921</v>
      </c>
      <c r="E76">
        <f>VLOOKUP($D76,Sheet3!$A:$B,MATCH(E$1,Sheet3!$A$1:$B$1,0),0)</f>
        <v>31</v>
      </c>
      <c r="F76" s="4">
        <f>(0.05*Raw_data!D76)/(365/31)</f>
        <v>24736.806712328769</v>
      </c>
      <c r="G76" s="3">
        <f t="shared" si="1"/>
        <v>7.3210743046207408E-2</v>
      </c>
    </row>
    <row r="77" spans="1:7" x14ac:dyDescent="0.25">
      <c r="A77" t="str">
        <f>LEFT(Raw_data!A77,44)</f>
        <v>March 2018</v>
      </c>
      <c r="B77" t="str">
        <f>MID(Raw_data!B77,SEARCH(" ",Raw_data!B77)+1,LEN(Raw_data!B77)-SEARCH(" ",Raw_data!B77))</f>
        <v>Abia</v>
      </c>
      <c r="C77" t="str">
        <f>MID(Raw_data!C77,SEARCH("&gt;",Raw_data!C77)+1,SEARCH("/",Raw_data!C77)-SEARCH("&gt;",Raw_data!C77)-2)</f>
        <v>1156</v>
      </c>
      <c r="D77" t="s">
        <v>921</v>
      </c>
      <c r="E77">
        <f>VLOOKUP($D77,Sheet3!$A:$B,MATCH(E$1,Sheet3!$A$1:$B$1,0),0)</f>
        <v>31</v>
      </c>
      <c r="F77" s="4">
        <f>(0.05*Raw_data!D77)/(365/31)</f>
        <v>16568.531780821919</v>
      </c>
      <c r="G77" s="3">
        <f t="shared" si="1"/>
        <v>6.9770817070108196E-2</v>
      </c>
    </row>
    <row r="78" spans="1:7" x14ac:dyDescent="0.25">
      <c r="A78" t="str">
        <f>LEFT(Raw_data!A78,44)</f>
        <v>March 2018</v>
      </c>
      <c r="B78" t="str">
        <f>MID(Raw_data!B78,SEARCH(" ",Raw_data!B78)+1,LEN(Raw_data!B78)-SEARCH(" ",Raw_data!B78))</f>
        <v>Adamawa</v>
      </c>
      <c r="C78" t="str">
        <f>MID(Raw_data!C78,SEARCH("&gt;",Raw_data!C78)+1,SEARCH("/",Raw_data!C78)-SEARCH("&gt;",Raw_data!C78)-2)</f>
        <v>11789</v>
      </c>
      <c r="D78" t="s">
        <v>921</v>
      </c>
      <c r="E78">
        <f>VLOOKUP($D78,Sheet3!$A:$B,MATCH(E$1,Sheet3!$A$1:$B$1,0),0)</f>
        <v>31</v>
      </c>
      <c r="F78" s="4">
        <f>(0.05*Raw_data!D78)/(365/31)</f>
        <v>18959.298493150687</v>
      </c>
      <c r="G78" s="3">
        <f t="shared" si="1"/>
        <v>0.62180570680180713</v>
      </c>
    </row>
    <row r="79" spans="1:7" x14ac:dyDescent="0.25">
      <c r="A79" t="str">
        <f>LEFT(Raw_data!A79,44)</f>
        <v>March 2018</v>
      </c>
      <c r="B79" t="str">
        <f>MID(Raw_data!B79,SEARCH(" ",Raw_data!B79)+1,LEN(Raw_data!B79)-SEARCH(" ",Raw_data!B79))</f>
        <v>Akwa-Ibom</v>
      </c>
      <c r="C79" t="str">
        <f>MID(Raw_data!C79,SEARCH("&gt;",Raw_data!C79)+1,SEARCH("/",Raw_data!C79)-SEARCH("&gt;",Raw_data!C79)-2)</f>
        <v>1549</v>
      </c>
      <c r="D79" t="s">
        <v>921</v>
      </c>
      <c r="E79">
        <f>VLOOKUP($D79,Sheet3!$A:$B,MATCH(E$1,Sheet3!$A$1:$B$1,0),0)</f>
        <v>31</v>
      </c>
      <c r="F79" s="4">
        <f>(0.05*Raw_data!D79)/(365/31)</f>
        <v>24865.342054794524</v>
      </c>
      <c r="G79" s="3">
        <f t="shared" si="1"/>
        <v>6.2295543595842974E-2</v>
      </c>
    </row>
    <row r="80" spans="1:7" x14ac:dyDescent="0.25">
      <c r="A80" t="str">
        <f>LEFT(Raw_data!A80,44)</f>
        <v>March 2018</v>
      </c>
      <c r="B80" t="str">
        <f>MID(Raw_data!B80,SEARCH(" ",Raw_data!B80)+1,LEN(Raw_data!B80)-SEARCH(" ",Raw_data!B80))</f>
        <v>Bauchi</v>
      </c>
      <c r="C80" t="str">
        <f>MID(Raw_data!C80,SEARCH("&gt;",Raw_data!C80)+1,SEARCH("/",Raw_data!C80)-SEARCH("&gt;",Raw_data!C80)-2)</f>
        <v>9900</v>
      </c>
      <c r="D80" t="s">
        <v>921</v>
      </c>
      <c r="E80">
        <f>VLOOKUP($D80,Sheet3!$A:$B,MATCH(E$1,Sheet3!$A$1:$B$1,0),0)</f>
        <v>31</v>
      </c>
      <c r="F80" s="4">
        <f>(0.05*Raw_data!D80)/(365/31)</f>
        <v>29662.16739726028</v>
      </c>
      <c r="G80" s="3">
        <f t="shared" si="1"/>
        <v>0.33375848323593521</v>
      </c>
    </row>
    <row r="81" spans="1:7" x14ac:dyDescent="0.25">
      <c r="A81" t="str">
        <f>LEFT(Raw_data!A81,44)</f>
        <v>March 2018</v>
      </c>
      <c r="B81" t="str">
        <f>MID(Raw_data!B81,SEARCH(" ",Raw_data!B81)+1,LEN(Raw_data!B81)-SEARCH(" ",Raw_data!B81))</f>
        <v>Benue</v>
      </c>
      <c r="C81" t="str">
        <f>MID(Raw_data!C81,SEARCH("&gt;",Raw_data!C81)+1,SEARCH("/",Raw_data!C81)-SEARCH("&gt;",Raw_data!C81)-2)</f>
        <v>1090</v>
      </c>
      <c r="D81" t="s">
        <v>921</v>
      </c>
      <c r="E81">
        <f>VLOOKUP($D81,Sheet3!$A:$B,MATCH(E$1,Sheet3!$A$1:$B$1,0),0)</f>
        <v>31</v>
      </c>
      <c r="F81" s="4">
        <f>(0.05*Raw_data!D81)/(365/31)</f>
        <v>25545.82178082192</v>
      </c>
      <c r="G81" s="3">
        <f t="shared" si="1"/>
        <v>4.2668425754786188E-2</v>
      </c>
    </row>
    <row r="82" spans="1:7" x14ac:dyDescent="0.25">
      <c r="A82" t="str">
        <f>LEFT(Raw_data!A82,44)</f>
        <v>March 2018</v>
      </c>
      <c r="B82" t="str">
        <f>MID(Raw_data!B82,SEARCH(" ",Raw_data!B82)+1,LEN(Raw_data!B82)-SEARCH(" ",Raw_data!B82))</f>
        <v>Borno</v>
      </c>
      <c r="C82" t="str">
        <f>MID(Raw_data!C82,SEARCH("&gt;",Raw_data!C82)+1,SEARCH("/",Raw_data!C82)-SEARCH("&gt;",Raw_data!C82)-2)</f>
        <v>8030</v>
      </c>
      <c r="D82" t="s">
        <v>921</v>
      </c>
      <c r="E82">
        <f>VLOOKUP($D82,Sheet3!$A:$B,MATCH(E$1,Sheet3!$A$1:$B$1,0),0)</f>
        <v>31</v>
      </c>
      <c r="F82" s="4">
        <f>(0.05*Raw_data!D82)/(365/31)</f>
        <v>26206.631369863015</v>
      </c>
      <c r="G82" s="3">
        <f t="shared" si="1"/>
        <v>0.30641099524276527</v>
      </c>
    </row>
    <row r="83" spans="1:7" x14ac:dyDescent="0.25">
      <c r="A83" t="str">
        <f>LEFT(Raw_data!A83,44)</f>
        <v>March 2018</v>
      </c>
      <c r="B83" t="str">
        <f>MID(Raw_data!B83,SEARCH(" ",Raw_data!B83)+1,LEN(Raw_data!B83)-SEARCH(" ",Raw_data!B83))</f>
        <v>Bayelsa</v>
      </c>
      <c r="C83" t="str">
        <f>MID(Raw_data!C83,SEARCH("&gt;",Raw_data!C83)+1,SEARCH("/",Raw_data!C83)-SEARCH("&gt;",Raw_data!C83)-2)</f>
        <v>632</v>
      </c>
      <c r="D83" t="s">
        <v>921</v>
      </c>
      <c r="E83">
        <f>VLOOKUP($D83,Sheet3!$A:$B,MATCH(E$1,Sheet3!$A$1:$B$1,0),0)</f>
        <v>31</v>
      </c>
      <c r="F83" s="4">
        <f>(0.05*Raw_data!D83)/(365/31)</f>
        <v>10193.64082191781</v>
      </c>
      <c r="G83" s="3">
        <f t="shared" si="1"/>
        <v>6.1999437790775214E-2</v>
      </c>
    </row>
    <row r="84" spans="1:7" x14ac:dyDescent="0.25">
      <c r="A84" t="str">
        <f>LEFT(Raw_data!A84,44)</f>
        <v>March 2018</v>
      </c>
      <c r="B84" t="str">
        <f>MID(Raw_data!B84,SEARCH(" ",Raw_data!B84)+1,LEN(Raw_data!B84)-SEARCH(" ",Raw_data!B84))</f>
        <v>Cross River</v>
      </c>
      <c r="C84" t="str">
        <f>MID(Raw_data!C84,SEARCH("&gt;",Raw_data!C84)+1,SEARCH("/",Raw_data!C84)-SEARCH("&gt;",Raw_data!C84)-2)</f>
        <v>1577</v>
      </c>
      <c r="D84" t="s">
        <v>921</v>
      </c>
      <c r="E84">
        <f>VLOOKUP($D84,Sheet3!$A:$B,MATCH(E$1,Sheet3!$A$1:$B$1,0),0)</f>
        <v>31</v>
      </c>
      <c r="F84" s="4">
        <f>(0.05*Raw_data!D84)/(365/31)</f>
        <v>17288.83164383562</v>
      </c>
      <c r="G84" s="3">
        <f t="shared" si="1"/>
        <v>9.1214954977150445E-2</v>
      </c>
    </row>
    <row r="85" spans="1:7" x14ac:dyDescent="0.25">
      <c r="A85" t="str">
        <f>LEFT(Raw_data!A85,44)</f>
        <v>March 2018</v>
      </c>
      <c r="B85" t="str">
        <f>MID(Raw_data!B85,SEARCH(" ",Raw_data!B85)+1,LEN(Raw_data!B85)-SEARCH(" ",Raw_data!B85))</f>
        <v>Delta</v>
      </c>
      <c r="C85" t="str">
        <f>MID(Raw_data!C85,SEARCH("&gt;",Raw_data!C85)+1,SEARCH("/",Raw_data!C85)-SEARCH("&gt;",Raw_data!C85)-2)</f>
        <v>3539</v>
      </c>
      <c r="D85" t="s">
        <v>921</v>
      </c>
      <c r="E85">
        <f>VLOOKUP($D85,Sheet3!$A:$B,MATCH(E$1,Sheet3!$A$1:$B$1,0),0)</f>
        <v>31</v>
      </c>
      <c r="F85" s="4">
        <f>(0.05*Raw_data!D85)/(365/31)</f>
        <v>25398.533561643839</v>
      </c>
      <c r="G85" s="3">
        <f t="shared" si="1"/>
        <v>0.13933875321622896</v>
      </c>
    </row>
    <row r="86" spans="1:7" x14ac:dyDescent="0.25">
      <c r="A86" t="str">
        <f>LEFT(Raw_data!A86,44)</f>
        <v>March 2018</v>
      </c>
      <c r="B86" t="str">
        <f>MID(Raw_data!B86,SEARCH(" ",Raw_data!B86)+1,LEN(Raw_data!B86)-SEARCH(" ",Raw_data!B86))</f>
        <v>Ebonyi</v>
      </c>
      <c r="C86" t="str">
        <f>MID(Raw_data!C86,SEARCH("&gt;",Raw_data!C86)+1,SEARCH("/",Raw_data!C86)-SEARCH("&gt;",Raw_data!C86)-2)</f>
        <v>1689</v>
      </c>
      <c r="D86" t="s">
        <v>921</v>
      </c>
      <c r="E86">
        <f>VLOOKUP($D86,Sheet3!$A:$B,MATCH(E$1,Sheet3!$A$1:$B$1,0),0)</f>
        <v>31</v>
      </c>
      <c r="F86" s="4">
        <f>(0.05*Raw_data!D86)/(365/31)</f>
        <v>12856.303013698631</v>
      </c>
      <c r="G86" s="3">
        <f t="shared" si="1"/>
        <v>0.13137524824985372</v>
      </c>
    </row>
    <row r="87" spans="1:7" x14ac:dyDescent="0.25">
      <c r="A87" t="str">
        <f>LEFT(Raw_data!A87,44)</f>
        <v>March 2018</v>
      </c>
      <c r="B87" t="str">
        <f>MID(Raw_data!B87,SEARCH(" ",Raw_data!B87)+1,LEN(Raw_data!B87)-SEARCH(" ",Raw_data!B87))</f>
        <v>Edo</v>
      </c>
      <c r="C87" t="str">
        <f>MID(Raw_data!C87,SEARCH("&gt;",Raw_data!C87)+1,SEARCH("/",Raw_data!C87)-SEARCH("&gt;",Raw_data!C87)-2)</f>
        <v>1976</v>
      </c>
      <c r="D87" t="s">
        <v>921</v>
      </c>
      <c r="E87">
        <f>VLOOKUP($D87,Sheet3!$A:$B,MATCH(E$1,Sheet3!$A$1:$B$1,0),0)</f>
        <v>31</v>
      </c>
      <c r="F87" s="4">
        <f>(0.05*Raw_data!D87)/(365/31)</f>
        <v>18815.466986301373</v>
      </c>
      <c r="G87" s="3">
        <f t="shared" si="1"/>
        <v>0.10501998177555888</v>
      </c>
    </row>
    <row r="88" spans="1:7" x14ac:dyDescent="0.25">
      <c r="A88" t="str">
        <f>LEFT(Raw_data!A88,44)</f>
        <v>March 2018</v>
      </c>
      <c r="B88" t="str">
        <f>MID(Raw_data!B88,SEARCH(" ",Raw_data!B88)+1,LEN(Raw_data!B88)-SEARCH(" ",Raw_data!B88))</f>
        <v>Ekiti</v>
      </c>
      <c r="C88" t="str">
        <f>MID(Raw_data!C88,SEARCH("&gt;",Raw_data!C88)+1,SEARCH("/",Raw_data!C88)-SEARCH("&gt;",Raw_data!C88)-2)</f>
        <v>765</v>
      </c>
      <c r="D88" t="s">
        <v>921</v>
      </c>
      <c r="E88">
        <f>VLOOKUP($D88,Sheet3!$A:$B,MATCH(E$1,Sheet3!$A$1:$B$1,0),0)</f>
        <v>31</v>
      </c>
      <c r="F88" s="4">
        <f>(0.05*Raw_data!D88)/(365/31)</f>
        <v>14604.541643835619</v>
      </c>
      <c r="G88" s="3">
        <f t="shared" si="1"/>
        <v>5.2380966048523422E-2</v>
      </c>
    </row>
    <row r="89" spans="1:7" x14ac:dyDescent="0.25">
      <c r="A89" t="str">
        <f>LEFT(Raw_data!A89,44)</f>
        <v>March 2018</v>
      </c>
      <c r="B89" t="str">
        <f>MID(Raw_data!B89,SEARCH(" ",Raw_data!B89)+1,LEN(Raw_data!B89)-SEARCH(" ",Raw_data!B89))</f>
        <v>Enugu</v>
      </c>
      <c r="C89" t="str">
        <f>MID(Raw_data!C89,SEARCH("&gt;",Raw_data!C89)+1,SEARCH("/",Raw_data!C89)-SEARCH("&gt;",Raw_data!C89)-2)</f>
        <v>1759</v>
      </c>
      <c r="D89" t="s">
        <v>921</v>
      </c>
      <c r="E89">
        <f>VLOOKUP($D89,Sheet3!$A:$B,MATCH(E$1,Sheet3!$A$1:$B$1,0),0)</f>
        <v>31</v>
      </c>
      <c r="F89" s="4">
        <f>(0.05*Raw_data!D89)/(365/31)</f>
        <v>19721.639452054798</v>
      </c>
      <c r="G89" s="3">
        <f t="shared" si="1"/>
        <v>8.9191367902059976E-2</v>
      </c>
    </row>
    <row r="90" spans="1:7" x14ac:dyDescent="0.25">
      <c r="A90" t="str">
        <f>LEFT(Raw_data!A90,44)</f>
        <v>March 2018</v>
      </c>
      <c r="B90" t="str">
        <f>MID(Raw_data!B90,SEARCH(" ",Raw_data!B90)+1,LEN(Raw_data!B90)-SEARCH(" ",Raw_data!B90))</f>
        <v>Federal Capital Territory</v>
      </c>
      <c r="C90" t="str">
        <f>MID(Raw_data!C90,SEARCH("&gt;",Raw_data!C90)+1,SEARCH("/",Raw_data!C90)-SEARCH("&gt;",Raw_data!C90)-2)</f>
        <v>6176</v>
      </c>
      <c r="D90" t="s">
        <v>921</v>
      </c>
      <c r="E90">
        <f>VLOOKUP($D90,Sheet3!$A:$B,MATCH(E$1,Sheet3!$A$1:$B$1,0),0)</f>
        <v>31</v>
      </c>
      <c r="F90" s="4">
        <f>(0.05*Raw_data!D90)/(365/31)</f>
        <v>8708.3076712328766</v>
      </c>
      <c r="G90" s="3">
        <f t="shared" si="1"/>
        <v>0.70920783155168821</v>
      </c>
    </row>
    <row r="91" spans="1:7" x14ac:dyDescent="0.25">
      <c r="A91" t="str">
        <f>LEFT(Raw_data!A91,44)</f>
        <v>March 2018</v>
      </c>
      <c r="B91" t="str">
        <f>MID(Raw_data!B91,SEARCH(" ",Raw_data!B91)+1,LEN(Raw_data!B91)-SEARCH(" ",Raw_data!B91))</f>
        <v>Gombe</v>
      </c>
      <c r="C91" t="str">
        <f>MID(Raw_data!C91,SEARCH("&gt;",Raw_data!C91)+1,SEARCH("/",Raw_data!C91)-SEARCH("&gt;",Raw_data!C91)-2)</f>
        <v>4575</v>
      </c>
      <c r="D91" t="s">
        <v>921</v>
      </c>
      <c r="E91">
        <f>VLOOKUP($D91,Sheet3!$A:$B,MATCH(E$1,Sheet3!$A$1:$B$1,0),0)</f>
        <v>31</v>
      </c>
      <c r="F91" s="4">
        <f>(0.05*Raw_data!D91)/(365/31)</f>
        <v>14587.449178082194</v>
      </c>
      <c r="G91" s="3">
        <f t="shared" si="1"/>
        <v>0.31362577131538455</v>
      </c>
    </row>
    <row r="92" spans="1:7" x14ac:dyDescent="0.25">
      <c r="A92" t="str">
        <f>LEFT(Raw_data!A92,44)</f>
        <v>March 2018</v>
      </c>
      <c r="B92" t="str">
        <f>MID(Raw_data!B92,SEARCH(" ",Raw_data!B92)+1,LEN(Raw_data!B92)-SEARCH(" ",Raw_data!B92))</f>
        <v>Imo</v>
      </c>
      <c r="C92" t="str">
        <f>MID(Raw_data!C92,SEARCH("&gt;",Raw_data!C92)+1,SEARCH("/",Raw_data!C92)-SEARCH("&gt;",Raw_data!C92)-2)</f>
        <v>1452</v>
      </c>
      <c r="D92" t="s">
        <v>921</v>
      </c>
      <c r="E92">
        <f>VLOOKUP($D92,Sheet3!$A:$B,MATCH(E$1,Sheet3!$A$1:$B$1,0),0)</f>
        <v>31</v>
      </c>
      <c r="F92" s="4">
        <f>(0.05*Raw_data!D92)/(365/31)</f>
        <v>24385.338904109591</v>
      </c>
      <c r="G92" s="3">
        <f t="shared" si="1"/>
        <v>5.9543974586930948E-2</v>
      </c>
    </row>
    <row r="93" spans="1:7" x14ac:dyDescent="0.25">
      <c r="A93" t="str">
        <f>LEFT(Raw_data!A93,44)</f>
        <v>March 2018</v>
      </c>
      <c r="B93" t="str">
        <f>MID(Raw_data!B93,SEARCH(" ",Raw_data!B93)+1,LEN(Raw_data!B93)-SEARCH(" ",Raw_data!B93))</f>
        <v>Jigawa</v>
      </c>
      <c r="C93" t="str">
        <f>MID(Raw_data!C93,SEARCH("&gt;",Raw_data!C93)+1,SEARCH("/",Raw_data!C93)-SEARCH("&gt;",Raw_data!C93)-2)</f>
        <v>12351</v>
      </c>
      <c r="D93" t="s">
        <v>921</v>
      </c>
      <c r="E93">
        <f>VLOOKUP($D93,Sheet3!$A:$B,MATCH(E$1,Sheet3!$A$1:$B$1,0),0)</f>
        <v>31</v>
      </c>
      <c r="F93" s="4">
        <f>(0.05*Raw_data!D93)/(365/31)</f>
        <v>26024.219726027401</v>
      </c>
      <c r="G93" s="3">
        <f t="shared" si="1"/>
        <v>0.47459636177477743</v>
      </c>
    </row>
    <row r="94" spans="1:7" x14ac:dyDescent="0.25">
      <c r="A94" t="str">
        <f>LEFT(Raw_data!A94,44)</f>
        <v>March 2018</v>
      </c>
      <c r="B94" t="str">
        <f>MID(Raw_data!B94,SEARCH(" ",Raw_data!B94)+1,LEN(Raw_data!B94)-SEARCH(" ",Raw_data!B94))</f>
        <v>Kaduna</v>
      </c>
      <c r="C94" t="str">
        <f>MID(Raw_data!C94,SEARCH("&gt;",Raw_data!C94)+1,SEARCH("/",Raw_data!C94)-SEARCH("&gt;",Raw_data!C94)-2)</f>
        <v>15484</v>
      </c>
      <c r="D94" t="s">
        <v>921</v>
      </c>
      <c r="E94">
        <f>VLOOKUP($D94,Sheet3!$A:$B,MATCH(E$1,Sheet3!$A$1:$B$1,0),0)</f>
        <v>31</v>
      </c>
      <c r="F94" s="4">
        <f>(0.05*Raw_data!D94)/(365/31)</f>
        <v>36730.596301369864</v>
      </c>
      <c r="G94" s="3">
        <f t="shared" si="1"/>
        <v>0.42155591139756493</v>
      </c>
    </row>
    <row r="95" spans="1:7" x14ac:dyDescent="0.25">
      <c r="A95" t="str">
        <f>LEFT(Raw_data!A95,44)</f>
        <v>March 2018</v>
      </c>
      <c r="B95" t="str">
        <f>MID(Raw_data!B95,SEARCH(" ",Raw_data!B95)+1,LEN(Raw_data!B95)-SEARCH(" ",Raw_data!B95))</f>
        <v>Kebbi</v>
      </c>
      <c r="C95" t="str">
        <f>MID(Raw_data!C95,SEARCH("&gt;",Raw_data!C95)+1,SEARCH("/",Raw_data!C95)-SEARCH("&gt;",Raw_data!C95)-2)</f>
        <v>4446</v>
      </c>
      <c r="D95" t="s">
        <v>921</v>
      </c>
      <c r="E95">
        <f>VLOOKUP($D95,Sheet3!$A:$B,MATCH(E$1,Sheet3!$A$1:$B$1,0),0)</f>
        <v>31</v>
      </c>
      <c r="F95" s="4">
        <f>(0.05*Raw_data!D95)/(365/31)</f>
        <v>19838.275890410961</v>
      </c>
      <c r="G95" s="3">
        <f t="shared" si="1"/>
        <v>0.22411221744068097</v>
      </c>
    </row>
    <row r="96" spans="1:7" x14ac:dyDescent="0.25">
      <c r="A96" t="str">
        <f>LEFT(Raw_data!A96,44)</f>
        <v>March 2018</v>
      </c>
      <c r="B96" t="str">
        <f>MID(Raw_data!B96,SEARCH(" ",Raw_data!B96)+1,LEN(Raw_data!B96)-SEARCH(" ",Raw_data!B96))</f>
        <v>Kano</v>
      </c>
      <c r="C96" t="str">
        <f>MID(Raw_data!C96,SEARCH("&gt;",Raw_data!C96)+1,SEARCH("/",Raw_data!C96)-SEARCH("&gt;",Raw_data!C96)-2)</f>
        <v>14023</v>
      </c>
      <c r="D96" t="s">
        <v>921</v>
      </c>
      <c r="E96">
        <f>VLOOKUP($D96,Sheet3!$A:$B,MATCH(E$1,Sheet3!$A$1:$B$1,0),0)</f>
        <v>31</v>
      </c>
      <c r="F96" s="4">
        <f>(0.05*Raw_data!D96)/(365/31)</f>
        <v>58832.326575342478</v>
      </c>
      <c r="G96" s="3">
        <f t="shared" si="1"/>
        <v>0.23835535353241075</v>
      </c>
    </row>
    <row r="97" spans="1:7" x14ac:dyDescent="0.25">
      <c r="A97" t="str">
        <f>LEFT(Raw_data!A97,44)</f>
        <v>March 2018</v>
      </c>
      <c r="B97" t="str">
        <f>MID(Raw_data!B97,SEARCH(" ",Raw_data!B97)+1,LEN(Raw_data!B97)-SEARCH(" ",Raw_data!B97))</f>
        <v>Kogi</v>
      </c>
      <c r="C97" t="str">
        <f>MID(Raw_data!C97,SEARCH("&gt;",Raw_data!C97)+1,SEARCH("/",Raw_data!C97)-SEARCH("&gt;",Raw_data!C97)-2)</f>
        <v>1464</v>
      </c>
      <c r="D97" t="s">
        <v>921</v>
      </c>
      <c r="E97">
        <f>VLOOKUP($D97,Sheet3!$A:$B,MATCH(E$1,Sheet3!$A$1:$B$1,0),0)</f>
        <v>31</v>
      </c>
      <c r="F97" s="4">
        <f>(0.05*Raw_data!D97)/(365/31)</f>
        <v>19849.915753424659</v>
      </c>
      <c r="G97" s="3">
        <f t="shared" si="1"/>
        <v>7.375346163609886E-2</v>
      </c>
    </row>
    <row r="98" spans="1:7" x14ac:dyDescent="0.25">
      <c r="A98" t="str">
        <f>LEFT(Raw_data!A98,44)</f>
        <v>March 2018</v>
      </c>
      <c r="B98" t="str">
        <f>MID(Raw_data!B98,SEARCH(" ",Raw_data!B98)+1,LEN(Raw_data!B98)-SEARCH(" ",Raw_data!B98))</f>
        <v>Katsina</v>
      </c>
      <c r="C98" t="str">
        <f>MID(Raw_data!C98,SEARCH("&gt;",Raw_data!C98)+1,SEARCH("/",Raw_data!C98)-SEARCH("&gt;",Raw_data!C98)-2)</f>
        <v>15038</v>
      </c>
      <c r="D98" t="s">
        <v>921</v>
      </c>
      <c r="E98">
        <f>VLOOKUP($D98,Sheet3!$A:$B,MATCH(E$1,Sheet3!$A$1:$B$1,0),0)</f>
        <v>31</v>
      </c>
      <c r="F98" s="4">
        <f>(0.05*Raw_data!D98)/(365/31)</f>
        <v>35071.743835616442</v>
      </c>
      <c r="G98" s="3">
        <f t="shared" si="1"/>
        <v>0.42877822301862406</v>
      </c>
    </row>
    <row r="99" spans="1:7" x14ac:dyDescent="0.25">
      <c r="A99" t="str">
        <f>LEFT(Raw_data!A99,44)</f>
        <v>March 2018</v>
      </c>
      <c r="B99" t="str">
        <f>MID(Raw_data!B99,SEARCH(" ",Raw_data!B99)+1,LEN(Raw_data!B99)-SEARCH(" ",Raw_data!B99))</f>
        <v>Kwara</v>
      </c>
      <c r="C99" t="str">
        <f>MID(Raw_data!C99,SEARCH("&gt;",Raw_data!C99)+1,SEARCH("/",Raw_data!C99)-SEARCH("&gt;",Raw_data!C99)-2)</f>
        <v>1369</v>
      </c>
      <c r="D99" t="s">
        <v>921</v>
      </c>
      <c r="E99">
        <f>VLOOKUP($D99,Sheet3!$A:$B,MATCH(E$1,Sheet3!$A$1:$B$1,0),0)</f>
        <v>31</v>
      </c>
      <c r="F99" s="4">
        <f>(0.05*Raw_data!D99)/(365/31)</f>
        <v>14355.993835616438</v>
      </c>
      <c r="G99" s="3">
        <f t="shared" si="1"/>
        <v>9.5360865689673502E-2</v>
      </c>
    </row>
    <row r="100" spans="1:7" x14ac:dyDescent="0.25">
      <c r="A100" t="str">
        <f>LEFT(Raw_data!A100,44)</f>
        <v>March 2018</v>
      </c>
      <c r="B100" t="str">
        <f>MID(Raw_data!B100,SEARCH(" ",Raw_data!B100)+1,LEN(Raw_data!B100)-SEARCH(" ",Raw_data!B100))</f>
        <v>Lagos</v>
      </c>
      <c r="C100" t="str">
        <f>MID(Raw_data!C100,SEARCH("&gt;",Raw_data!C100)+1,SEARCH("/",Raw_data!C100)-SEARCH("&gt;",Raw_data!C100)-2)</f>
        <v>12235</v>
      </c>
      <c r="D100" t="s">
        <v>921</v>
      </c>
      <c r="E100">
        <f>VLOOKUP($D100,Sheet3!$A:$B,MATCH(E$1,Sheet3!$A$1:$B$1,0),0)</f>
        <v>31</v>
      </c>
      <c r="F100" s="4">
        <f>(0.05*Raw_data!D100)/(365/31)</f>
        <v>55858.636712328771</v>
      </c>
      <c r="G100" s="3">
        <f t="shared" si="1"/>
        <v>0.21903506279628854</v>
      </c>
    </row>
    <row r="101" spans="1:7" x14ac:dyDescent="0.25">
      <c r="A101" t="str">
        <f>LEFT(Raw_data!A101,44)</f>
        <v>March 2018</v>
      </c>
      <c r="B101" t="str">
        <f>MID(Raw_data!B101,SEARCH(" ",Raw_data!B101)+1,LEN(Raw_data!B101)-SEARCH(" ",Raw_data!B101))</f>
        <v>Nasarawa</v>
      </c>
      <c r="C101" t="str">
        <f>MID(Raw_data!C101,SEARCH("&gt;",Raw_data!C101)+1,SEARCH("/",Raw_data!C101)-SEARCH("&gt;",Raw_data!C101)-2)</f>
        <v>5069</v>
      </c>
      <c r="D101" t="s">
        <v>921</v>
      </c>
      <c r="E101">
        <f>VLOOKUP($D101,Sheet3!$A:$B,MATCH(E$1,Sheet3!$A$1:$B$1,0),0)</f>
        <v>31</v>
      </c>
      <c r="F101" s="4">
        <f>(0.05*Raw_data!D101)/(365/31)</f>
        <v>11281.384109589042</v>
      </c>
      <c r="G101" s="3">
        <f t="shared" si="1"/>
        <v>0.44932429839804944</v>
      </c>
    </row>
    <row r="102" spans="1:7" x14ac:dyDescent="0.25">
      <c r="A102" t="str">
        <f>LEFT(Raw_data!A102,44)</f>
        <v>March 2018</v>
      </c>
      <c r="B102" t="str">
        <f>MID(Raw_data!B102,SEARCH(" ",Raw_data!B102)+1,LEN(Raw_data!B102)-SEARCH(" ",Raw_data!B102))</f>
        <v>Niger</v>
      </c>
      <c r="C102" t="str">
        <f>MID(Raw_data!C102,SEARCH("&gt;",Raw_data!C102)+1,SEARCH("/",Raw_data!C102)-SEARCH("&gt;",Raw_data!C102)-2)</f>
        <v>7709</v>
      </c>
      <c r="D102" t="s">
        <v>921</v>
      </c>
      <c r="E102">
        <f>VLOOKUP($D102,Sheet3!$A:$B,MATCH(E$1,Sheet3!$A$1:$B$1,0),0)</f>
        <v>31</v>
      </c>
      <c r="F102" s="4">
        <f>(0.05*Raw_data!D102)/(365/31)</f>
        <v>25055.890136986305</v>
      </c>
      <c r="G102" s="3">
        <f t="shared" si="1"/>
        <v>0.30767216641887901</v>
      </c>
    </row>
    <row r="103" spans="1:7" x14ac:dyDescent="0.25">
      <c r="A103" t="str">
        <f>LEFT(Raw_data!A103,44)</f>
        <v>March 2018</v>
      </c>
      <c r="B103" t="str">
        <f>MID(Raw_data!B103,SEARCH(" ",Raw_data!B103)+1,LEN(Raw_data!B103)-SEARCH(" ",Raw_data!B103))</f>
        <v>Ogun</v>
      </c>
      <c r="C103" t="str">
        <f>MID(Raw_data!C103,SEARCH("&gt;",Raw_data!C103)+1,SEARCH("/",Raw_data!C103)-SEARCH("&gt;",Raw_data!C103)-2)</f>
        <v>4332</v>
      </c>
      <c r="D103" t="s">
        <v>921</v>
      </c>
      <c r="E103">
        <f>VLOOKUP($D103,Sheet3!$A:$B,MATCH(E$1,Sheet3!$A$1:$B$1,0),0)</f>
        <v>31</v>
      </c>
      <c r="F103" s="4">
        <f>(0.05*Raw_data!D103)/(365/31)</f>
        <v>23373.825890410961</v>
      </c>
      <c r="G103" s="3">
        <f t="shared" si="1"/>
        <v>0.18533551247924668</v>
      </c>
    </row>
    <row r="104" spans="1:7" x14ac:dyDescent="0.25">
      <c r="A104" t="str">
        <f>LEFT(Raw_data!A104,44)</f>
        <v>March 2018</v>
      </c>
      <c r="B104" t="str">
        <f>MID(Raw_data!B104,SEARCH(" ",Raw_data!B104)+1,LEN(Raw_data!B104)-SEARCH(" ",Raw_data!B104))</f>
        <v>Ondo</v>
      </c>
      <c r="C104" t="str">
        <f>MID(Raw_data!C104,SEARCH("&gt;",Raw_data!C104)+1,SEARCH("/",Raw_data!C104)-SEARCH("&gt;",Raw_data!C104)-2)</f>
        <v>4344</v>
      </c>
      <c r="D104" t="s">
        <v>921</v>
      </c>
      <c r="E104">
        <f>VLOOKUP($D104,Sheet3!$A:$B,MATCH(E$1,Sheet3!$A$1:$B$1,0),0)</f>
        <v>31</v>
      </c>
      <c r="F104" s="4">
        <f>(0.05*Raw_data!D104)/(365/31)</f>
        <v>21396.994109589043</v>
      </c>
      <c r="G104" s="3">
        <f t="shared" si="1"/>
        <v>0.20301917071862166</v>
      </c>
    </row>
    <row r="105" spans="1:7" x14ac:dyDescent="0.25">
      <c r="A105" t="str">
        <f>LEFT(Raw_data!A105,44)</f>
        <v>March 2018</v>
      </c>
      <c r="B105" t="str">
        <f>MID(Raw_data!B105,SEARCH(" ",Raw_data!B105)+1,LEN(Raw_data!B105)-SEARCH(" ",Raw_data!B105))</f>
        <v>Osun</v>
      </c>
      <c r="C105" t="str">
        <f>MID(Raw_data!C105,SEARCH("&gt;",Raw_data!C105)+1,SEARCH("/",Raw_data!C105)-SEARCH("&gt;",Raw_data!C105)-2)</f>
        <v>2911</v>
      </c>
      <c r="D105" t="s">
        <v>921</v>
      </c>
      <c r="E105">
        <f>VLOOKUP($D105,Sheet3!$A:$B,MATCH(E$1,Sheet3!$A$1:$B$1,0),0)</f>
        <v>31</v>
      </c>
      <c r="F105" s="4">
        <f>(0.05*Raw_data!D105)/(365/31)</f>
        <v>21216.315068493153</v>
      </c>
      <c r="G105" s="3">
        <f t="shared" si="1"/>
        <v>0.13720573014693394</v>
      </c>
    </row>
    <row r="106" spans="1:7" x14ac:dyDescent="0.25">
      <c r="A106" t="str">
        <f>LEFT(Raw_data!A106,44)</f>
        <v>March 2018</v>
      </c>
      <c r="B106" t="str">
        <f>MID(Raw_data!B106,SEARCH(" ",Raw_data!B106)+1,LEN(Raw_data!B106)-SEARCH(" ",Raw_data!B106))</f>
        <v>Oyo</v>
      </c>
      <c r="C106" t="str">
        <f>MID(Raw_data!C106,SEARCH("&gt;",Raw_data!C106)+1,SEARCH("/",Raw_data!C106)-SEARCH("&gt;",Raw_data!C106)-2)</f>
        <v>6317</v>
      </c>
      <c r="D106" t="s">
        <v>921</v>
      </c>
      <c r="E106">
        <f>VLOOKUP($D106,Sheet3!$A:$B,MATCH(E$1,Sheet3!$A$1:$B$1,0),0)</f>
        <v>31</v>
      </c>
      <c r="F106" s="4">
        <f>(0.05*Raw_data!D106)/(365/31)</f>
        <v>35316.970821917814</v>
      </c>
      <c r="G106" s="3">
        <f t="shared" si="1"/>
        <v>0.17886584984462064</v>
      </c>
    </row>
    <row r="107" spans="1:7" x14ac:dyDescent="0.25">
      <c r="A107" t="str">
        <f>LEFT(Raw_data!A107,44)</f>
        <v>March 2018</v>
      </c>
      <c r="B107" t="str">
        <f>MID(Raw_data!B107,SEARCH(" ",Raw_data!B107)+1,LEN(Raw_data!B107)-SEARCH(" ",Raw_data!B107))</f>
        <v>Plateau</v>
      </c>
      <c r="C107" t="str">
        <f>MID(Raw_data!C107,SEARCH("&gt;",Raw_data!C107)+1,SEARCH("/",Raw_data!C107)-SEARCH("&gt;",Raw_data!C107)-2)</f>
        <v>3593</v>
      </c>
      <c r="D107" t="s">
        <v>921</v>
      </c>
      <c r="E107">
        <f>VLOOKUP($D107,Sheet3!$A:$B,MATCH(E$1,Sheet3!$A$1:$B$1,0),0)</f>
        <v>31</v>
      </c>
      <c r="F107" s="4">
        <f>(0.05*Raw_data!D107)/(365/31)</f>
        <v>18583.833287671237</v>
      </c>
      <c r="G107" s="3">
        <f t="shared" si="1"/>
        <v>0.19334008997937169</v>
      </c>
    </row>
    <row r="108" spans="1:7" x14ac:dyDescent="0.25">
      <c r="A108" t="str">
        <f>LEFT(Raw_data!A108,44)</f>
        <v>March 2018</v>
      </c>
      <c r="B108" t="str">
        <f>MID(Raw_data!B108,SEARCH(" ",Raw_data!B108)+1,LEN(Raw_data!B108)-SEARCH(" ",Raw_data!B108))</f>
        <v>Rivers</v>
      </c>
      <c r="C108" t="str">
        <f>MID(Raw_data!C108,SEARCH("&gt;",Raw_data!C108)+1,SEARCH("/",Raw_data!C108)-SEARCH("&gt;",Raw_data!C108)-2)</f>
        <v>2968</v>
      </c>
      <c r="D108" t="s">
        <v>921</v>
      </c>
      <c r="E108">
        <f>VLOOKUP($D108,Sheet3!$A:$B,MATCH(E$1,Sheet3!$A$1:$B$1,0),0)</f>
        <v>31</v>
      </c>
      <c r="F108" s="4">
        <f>(0.05*Raw_data!D108)/(365/31)</f>
        <v>32890.282328767127</v>
      </c>
      <c r="G108" s="3">
        <f t="shared" si="1"/>
        <v>9.0239419970076423E-2</v>
      </c>
    </row>
    <row r="109" spans="1:7" x14ac:dyDescent="0.25">
      <c r="A109" t="str">
        <f>LEFT(Raw_data!A109,44)</f>
        <v>March 2018</v>
      </c>
      <c r="B109" t="str">
        <f>MID(Raw_data!B109,SEARCH(" ",Raw_data!B109)+1,LEN(Raw_data!B109)-SEARCH(" ",Raw_data!B109))</f>
        <v>Sokoto</v>
      </c>
      <c r="C109" t="str">
        <f>MID(Raw_data!C109,SEARCH("&gt;",Raw_data!C109)+1,SEARCH("/",Raw_data!C109)-SEARCH("&gt;",Raw_data!C109)-2)</f>
        <v>6698</v>
      </c>
      <c r="D109" t="s">
        <v>921</v>
      </c>
      <c r="E109">
        <f>VLOOKUP($D109,Sheet3!$A:$B,MATCH(E$1,Sheet3!$A$1:$B$1,0),0)</f>
        <v>31</v>
      </c>
      <c r="F109" s="4">
        <f>(0.05*Raw_data!D109)/(365/31)</f>
        <v>22383.860000000004</v>
      </c>
      <c r="G109" s="3">
        <f t="shared" si="1"/>
        <v>0.29923346554168934</v>
      </c>
    </row>
    <row r="110" spans="1:7" x14ac:dyDescent="0.25">
      <c r="A110" t="str">
        <f>LEFT(Raw_data!A110,44)</f>
        <v>March 2018</v>
      </c>
      <c r="B110" t="str">
        <f>MID(Raw_data!B110,SEARCH(" ",Raw_data!B110)+1,LEN(Raw_data!B110)-SEARCH(" ",Raw_data!B110))</f>
        <v>Taraba</v>
      </c>
      <c r="C110" t="str">
        <f>MID(Raw_data!C110,SEARCH("&gt;",Raw_data!C110)+1,SEARCH("/",Raw_data!C110)-SEARCH("&gt;",Raw_data!C110)-2)</f>
        <v>2699</v>
      </c>
      <c r="D110" t="s">
        <v>921</v>
      </c>
      <c r="E110">
        <f>VLOOKUP($D110,Sheet3!$A:$B,MATCH(E$1,Sheet3!$A$1:$B$1,0),0)</f>
        <v>31</v>
      </c>
      <c r="F110" s="4">
        <f>(0.05*Raw_data!D110)/(365/31)</f>
        <v>13647.401780821921</v>
      </c>
      <c r="G110" s="3">
        <f t="shared" si="1"/>
        <v>0.19776658175278339</v>
      </c>
    </row>
    <row r="111" spans="1:7" x14ac:dyDescent="0.25">
      <c r="A111" t="str">
        <f>LEFT(Raw_data!A111,44)</f>
        <v>March 2018</v>
      </c>
      <c r="B111" t="str">
        <f>MID(Raw_data!B111,SEARCH(" ",Raw_data!B111)+1,LEN(Raw_data!B111)-SEARCH(" ",Raw_data!B111))</f>
        <v>Yobe</v>
      </c>
      <c r="C111" t="str">
        <f>MID(Raw_data!C111,SEARCH("&gt;",Raw_data!C111)+1,SEARCH("/",Raw_data!C111)-SEARCH("&gt;",Raw_data!C111)-2)</f>
        <v>6175</v>
      </c>
      <c r="D111" t="s">
        <v>921</v>
      </c>
      <c r="E111">
        <f>VLOOKUP($D111,Sheet3!$A:$B,MATCH(E$1,Sheet3!$A$1:$B$1,0),0)</f>
        <v>31</v>
      </c>
      <c r="F111" s="4">
        <f>(0.05*Raw_data!D111)/(365/31)</f>
        <v>14897.347260273973</v>
      </c>
      <c r="G111" s="3">
        <f t="shared" si="1"/>
        <v>0.41450332680816071</v>
      </c>
    </row>
    <row r="112" spans="1:7" x14ac:dyDescent="0.25">
      <c r="A112" t="str">
        <f>LEFT(Raw_data!A112,44)</f>
        <v>March 2018</v>
      </c>
      <c r="B112" t="str">
        <f>MID(Raw_data!B112,SEARCH(" ",Raw_data!B112)+1,LEN(Raw_data!B112)-SEARCH(" ",Raw_data!B112))</f>
        <v>Zamfara</v>
      </c>
      <c r="C112" t="str">
        <f>MID(Raw_data!C112,SEARCH("&gt;",Raw_data!C112)+1,SEARCH("/",Raw_data!C112)-SEARCH("&gt;",Raw_data!C112)-2)</f>
        <v>3386</v>
      </c>
      <c r="D112" t="s">
        <v>921</v>
      </c>
      <c r="E112">
        <f>VLOOKUP($D112,Sheet3!$A:$B,MATCH(E$1,Sheet3!$A$1:$B$1,0),0)</f>
        <v>31</v>
      </c>
      <c r="F112" s="4">
        <f>(0.05*Raw_data!D112)/(365/31)</f>
        <v>20201.901643835619</v>
      </c>
      <c r="G112" s="3">
        <f t="shared" si="1"/>
        <v>0.16760798362926391</v>
      </c>
    </row>
    <row r="113" spans="1:7" x14ac:dyDescent="0.25">
      <c r="A113" t="str">
        <f>LEFT(Raw_data!A113,44)</f>
        <v>April 2018</v>
      </c>
      <c r="B113" t="str">
        <f>MID(Raw_data!B113,SEARCH(" ",Raw_data!B113)+1,LEN(Raw_data!B113)-SEARCH(" ",Raw_data!B113))</f>
        <v>Anambra</v>
      </c>
      <c r="C113" t="str">
        <f>MID(Raw_data!C113,SEARCH("&gt;",Raw_data!C113)+1,SEARCH("/",Raw_data!C113)-SEARCH("&gt;",Raw_data!C113)-2)</f>
        <v>1569</v>
      </c>
      <c r="D113" t="s">
        <v>922</v>
      </c>
      <c r="E113">
        <f>VLOOKUP($D113,Sheet3!$A:$B,MATCH(E$1,Sheet3!$A$1:$B$1,0),0)</f>
        <v>30</v>
      </c>
      <c r="F113" s="4">
        <f>(0.05*Raw_data!D113)/(365/31)</f>
        <v>24736.806712328769</v>
      </c>
      <c r="G113" s="3">
        <f t="shared" si="1"/>
        <v>6.3427750325510443E-2</v>
      </c>
    </row>
    <row r="114" spans="1:7" x14ac:dyDescent="0.25">
      <c r="A114" t="str">
        <f>LEFT(Raw_data!A114,44)</f>
        <v>April 2018</v>
      </c>
      <c r="B114" t="str">
        <f>MID(Raw_data!B114,SEARCH(" ",Raw_data!B114)+1,LEN(Raw_data!B114)-SEARCH(" ",Raw_data!B114))</f>
        <v>Abia</v>
      </c>
      <c r="C114" t="str">
        <f>MID(Raw_data!C114,SEARCH("&gt;",Raw_data!C114)+1,SEARCH("/",Raw_data!C114)-SEARCH("&gt;",Raw_data!C114)-2)</f>
        <v>1138</v>
      </c>
      <c r="D114" t="s">
        <v>922</v>
      </c>
      <c r="E114">
        <f>VLOOKUP($D114,Sheet3!$A:$B,MATCH(E$1,Sheet3!$A$1:$B$1,0),0)</f>
        <v>30</v>
      </c>
      <c r="F114" s="4">
        <f>(0.05*Raw_data!D114)/(365/31)</f>
        <v>16568.531780821919</v>
      </c>
      <c r="G114" s="3">
        <f t="shared" si="1"/>
        <v>6.8684420264518264E-2</v>
      </c>
    </row>
    <row r="115" spans="1:7" x14ac:dyDescent="0.25">
      <c r="A115" t="str">
        <f>LEFT(Raw_data!A115,44)</f>
        <v>April 2018</v>
      </c>
      <c r="B115" t="str">
        <f>MID(Raw_data!B115,SEARCH(" ",Raw_data!B115)+1,LEN(Raw_data!B115)-SEARCH(" ",Raw_data!B115))</f>
        <v>Adamawa</v>
      </c>
      <c r="C115" t="str">
        <f>MID(Raw_data!C115,SEARCH("&gt;",Raw_data!C115)+1,SEARCH("/",Raw_data!C115)-SEARCH("&gt;",Raw_data!C115)-2)</f>
        <v>10866</v>
      </c>
      <c r="D115" t="s">
        <v>922</v>
      </c>
      <c r="E115">
        <f>VLOOKUP($D115,Sheet3!$A:$B,MATCH(E$1,Sheet3!$A$1:$B$1,0),0)</f>
        <v>30</v>
      </c>
      <c r="F115" s="4">
        <f>(0.05*Raw_data!D115)/(365/31)</f>
        <v>18959.298493150687</v>
      </c>
      <c r="G115" s="3">
        <f t="shared" si="1"/>
        <v>0.57312247095669155</v>
      </c>
    </row>
    <row r="116" spans="1:7" x14ac:dyDescent="0.25">
      <c r="A116" t="str">
        <f>LEFT(Raw_data!A116,44)</f>
        <v>April 2018</v>
      </c>
      <c r="B116" t="str">
        <f>MID(Raw_data!B116,SEARCH(" ",Raw_data!B116)+1,LEN(Raw_data!B116)-SEARCH(" ",Raw_data!B116))</f>
        <v>Akwa-Ibom</v>
      </c>
      <c r="C116" t="str">
        <f>MID(Raw_data!C116,SEARCH("&gt;",Raw_data!C116)+1,SEARCH("/",Raw_data!C116)-SEARCH("&gt;",Raw_data!C116)-2)</f>
        <v>881</v>
      </c>
      <c r="D116" t="s">
        <v>922</v>
      </c>
      <c r="E116">
        <f>VLOOKUP($D116,Sheet3!$A:$B,MATCH(E$1,Sheet3!$A$1:$B$1,0),0)</f>
        <v>30</v>
      </c>
      <c r="F116" s="4">
        <f>(0.05*Raw_data!D116)/(365/31)</f>
        <v>24865.342054794524</v>
      </c>
      <c r="G116" s="3">
        <f t="shared" si="1"/>
        <v>3.5430841774007529E-2</v>
      </c>
    </row>
    <row r="117" spans="1:7" x14ac:dyDescent="0.25">
      <c r="A117" t="str">
        <f>LEFT(Raw_data!A117,44)</f>
        <v>April 2018</v>
      </c>
      <c r="B117" t="str">
        <f>MID(Raw_data!B117,SEARCH(" ",Raw_data!B117)+1,LEN(Raw_data!B117)-SEARCH(" ",Raw_data!B117))</f>
        <v>Bauchi</v>
      </c>
      <c r="C117" t="str">
        <f>MID(Raw_data!C117,SEARCH("&gt;",Raw_data!C117)+1,SEARCH("/",Raw_data!C117)-SEARCH("&gt;",Raw_data!C117)-2)</f>
        <v>9107</v>
      </c>
      <c r="D117" t="s">
        <v>922</v>
      </c>
      <c r="E117">
        <f>VLOOKUP($D117,Sheet3!$A:$B,MATCH(E$1,Sheet3!$A$1:$B$1,0),0)</f>
        <v>30</v>
      </c>
      <c r="F117" s="4">
        <f>(0.05*Raw_data!D117)/(365/31)</f>
        <v>29662.16739726028</v>
      </c>
      <c r="G117" s="3">
        <f t="shared" si="1"/>
        <v>0.30702409159895577</v>
      </c>
    </row>
    <row r="118" spans="1:7" x14ac:dyDescent="0.25">
      <c r="A118" t="str">
        <f>LEFT(Raw_data!A118,44)</f>
        <v>April 2018</v>
      </c>
      <c r="B118" t="str">
        <f>MID(Raw_data!B118,SEARCH(" ",Raw_data!B118)+1,LEN(Raw_data!B118)-SEARCH(" ",Raw_data!B118))</f>
        <v>Benue</v>
      </c>
      <c r="C118" t="str">
        <f>MID(Raw_data!C118,SEARCH("&gt;",Raw_data!C118)+1,SEARCH("/",Raw_data!C118)-SEARCH("&gt;",Raw_data!C118)-2)</f>
        <v>887</v>
      </c>
      <c r="D118" t="s">
        <v>922</v>
      </c>
      <c r="E118">
        <f>VLOOKUP($D118,Sheet3!$A:$B,MATCH(E$1,Sheet3!$A$1:$B$1,0),0)</f>
        <v>30</v>
      </c>
      <c r="F118" s="4">
        <f>(0.05*Raw_data!D118)/(365/31)</f>
        <v>25545.82178082192</v>
      </c>
      <c r="G118" s="3">
        <f t="shared" si="1"/>
        <v>3.4721920774766379E-2</v>
      </c>
    </row>
    <row r="119" spans="1:7" x14ac:dyDescent="0.25">
      <c r="A119" t="str">
        <f>LEFT(Raw_data!A119,44)</f>
        <v>April 2018</v>
      </c>
      <c r="B119" t="str">
        <f>MID(Raw_data!B119,SEARCH(" ",Raw_data!B119)+1,LEN(Raw_data!B119)-SEARCH(" ",Raw_data!B119))</f>
        <v>Borno</v>
      </c>
      <c r="C119" t="str">
        <f>MID(Raw_data!C119,SEARCH("&gt;",Raw_data!C119)+1,SEARCH("/",Raw_data!C119)-SEARCH("&gt;",Raw_data!C119)-2)</f>
        <v>7723</v>
      </c>
      <c r="D119" t="s">
        <v>922</v>
      </c>
      <c r="E119">
        <f>VLOOKUP($D119,Sheet3!$A:$B,MATCH(E$1,Sheet3!$A$1:$B$1,0),0)</f>
        <v>30</v>
      </c>
      <c r="F119" s="4">
        <f>(0.05*Raw_data!D119)/(365/31)</f>
        <v>26206.631369863015</v>
      </c>
      <c r="G119" s="3">
        <f t="shared" si="1"/>
        <v>0.29469640302115524</v>
      </c>
    </row>
    <row r="120" spans="1:7" x14ac:dyDescent="0.25">
      <c r="A120" t="str">
        <f>LEFT(Raw_data!A120,44)</f>
        <v>April 2018</v>
      </c>
      <c r="B120" t="str">
        <f>MID(Raw_data!B120,SEARCH(" ",Raw_data!B120)+1,LEN(Raw_data!B120)-SEARCH(" ",Raw_data!B120))</f>
        <v>Bayelsa</v>
      </c>
      <c r="C120" t="str">
        <f>MID(Raw_data!C120,SEARCH("&gt;",Raw_data!C120)+1,SEARCH("/",Raw_data!C120)-SEARCH("&gt;",Raw_data!C120)-2)</f>
        <v>321</v>
      </c>
      <c r="D120" t="s">
        <v>922</v>
      </c>
      <c r="E120">
        <f>VLOOKUP($D120,Sheet3!$A:$B,MATCH(E$1,Sheet3!$A$1:$B$1,0),0)</f>
        <v>30</v>
      </c>
      <c r="F120" s="4">
        <f>(0.05*Raw_data!D120)/(365/31)</f>
        <v>10193.64082191781</v>
      </c>
      <c r="G120" s="3">
        <f t="shared" si="1"/>
        <v>3.1490220776643742E-2</v>
      </c>
    </row>
    <row r="121" spans="1:7" x14ac:dyDescent="0.25">
      <c r="A121" t="str">
        <f>LEFT(Raw_data!A121,44)</f>
        <v>April 2018</v>
      </c>
      <c r="B121" t="str">
        <f>MID(Raw_data!B121,SEARCH(" ",Raw_data!B121)+1,LEN(Raw_data!B121)-SEARCH(" ",Raw_data!B121))</f>
        <v>Cross River</v>
      </c>
      <c r="C121" t="str">
        <f>MID(Raw_data!C121,SEARCH("&gt;",Raw_data!C121)+1,SEARCH("/",Raw_data!C121)-SEARCH("&gt;",Raw_data!C121)-2)</f>
        <v>1859</v>
      </c>
      <c r="D121" t="s">
        <v>922</v>
      </c>
      <c r="E121">
        <f>VLOOKUP($D121,Sheet3!$A:$B,MATCH(E$1,Sheet3!$A$1:$B$1,0),0)</f>
        <v>30</v>
      </c>
      <c r="F121" s="4">
        <f>(0.05*Raw_data!D121)/(365/31)</f>
        <v>17288.83164383562</v>
      </c>
      <c r="G121" s="3">
        <f t="shared" si="1"/>
        <v>0.10752606296925979</v>
      </c>
    </row>
    <row r="122" spans="1:7" x14ac:dyDescent="0.25">
      <c r="A122" t="str">
        <f>LEFT(Raw_data!A122,44)</f>
        <v>April 2018</v>
      </c>
      <c r="B122" t="str">
        <f>MID(Raw_data!B122,SEARCH(" ",Raw_data!B122)+1,LEN(Raw_data!B122)-SEARCH(" ",Raw_data!B122))</f>
        <v>Delta</v>
      </c>
      <c r="C122" t="str">
        <f>MID(Raw_data!C122,SEARCH("&gt;",Raw_data!C122)+1,SEARCH("/",Raw_data!C122)-SEARCH("&gt;",Raw_data!C122)-2)</f>
        <v>3548</v>
      </c>
      <c r="D122" t="s">
        <v>922</v>
      </c>
      <c r="E122">
        <f>VLOOKUP($D122,Sheet3!$A:$B,MATCH(E$1,Sheet3!$A$1:$B$1,0),0)</f>
        <v>30</v>
      </c>
      <c r="F122" s="4">
        <f>(0.05*Raw_data!D122)/(365/31)</f>
        <v>25398.533561643839</v>
      </c>
      <c r="G122" s="3">
        <f t="shared" si="1"/>
        <v>0.13969310438292751</v>
      </c>
    </row>
    <row r="123" spans="1:7" x14ac:dyDescent="0.25">
      <c r="A123" t="str">
        <f>LEFT(Raw_data!A123,44)</f>
        <v>April 2018</v>
      </c>
      <c r="B123" t="str">
        <f>MID(Raw_data!B123,SEARCH(" ",Raw_data!B123)+1,LEN(Raw_data!B123)-SEARCH(" ",Raw_data!B123))</f>
        <v>Ebonyi</v>
      </c>
      <c r="C123" t="str">
        <f>MID(Raw_data!C123,SEARCH("&gt;",Raw_data!C123)+1,SEARCH("/",Raw_data!C123)-SEARCH("&gt;",Raw_data!C123)-2)</f>
        <v>1703</v>
      </c>
      <c r="D123" t="s">
        <v>922</v>
      </c>
      <c r="E123">
        <f>VLOOKUP($D123,Sheet3!$A:$B,MATCH(E$1,Sheet3!$A$1:$B$1,0),0)</f>
        <v>30</v>
      </c>
      <c r="F123" s="4">
        <f>(0.05*Raw_data!D123)/(365/31)</f>
        <v>12856.303013698631</v>
      </c>
      <c r="G123" s="3">
        <f t="shared" si="1"/>
        <v>0.13246420827087085</v>
      </c>
    </row>
    <row r="124" spans="1:7" x14ac:dyDescent="0.25">
      <c r="A124" t="str">
        <f>LEFT(Raw_data!A124,44)</f>
        <v>April 2018</v>
      </c>
      <c r="B124" t="str">
        <f>MID(Raw_data!B124,SEARCH(" ",Raw_data!B124)+1,LEN(Raw_data!B124)-SEARCH(" ",Raw_data!B124))</f>
        <v>Edo</v>
      </c>
      <c r="C124" t="str">
        <f>MID(Raw_data!C124,SEARCH("&gt;",Raw_data!C124)+1,SEARCH("/",Raw_data!C124)-SEARCH("&gt;",Raw_data!C124)-2)</f>
        <v>2132</v>
      </c>
      <c r="D124" t="s">
        <v>922</v>
      </c>
      <c r="E124">
        <f>VLOOKUP($D124,Sheet3!$A:$B,MATCH(E$1,Sheet3!$A$1:$B$1,0),0)</f>
        <v>30</v>
      </c>
      <c r="F124" s="4">
        <f>(0.05*Raw_data!D124)/(365/31)</f>
        <v>18815.466986301373</v>
      </c>
      <c r="G124" s="3">
        <f t="shared" si="1"/>
        <v>0.11331103296836616</v>
      </c>
    </row>
    <row r="125" spans="1:7" x14ac:dyDescent="0.25">
      <c r="A125" t="str">
        <f>LEFT(Raw_data!A125,44)</f>
        <v>April 2018</v>
      </c>
      <c r="B125" t="str">
        <f>MID(Raw_data!B125,SEARCH(" ",Raw_data!B125)+1,LEN(Raw_data!B125)-SEARCH(" ",Raw_data!B125))</f>
        <v>Ekiti</v>
      </c>
      <c r="C125" t="str">
        <f>MID(Raw_data!C125,SEARCH("&gt;",Raw_data!C125)+1,SEARCH("/",Raw_data!C125)-SEARCH("&gt;",Raw_data!C125)-2)</f>
        <v>742</v>
      </c>
      <c r="D125" t="s">
        <v>922</v>
      </c>
      <c r="E125">
        <f>VLOOKUP($D125,Sheet3!$A:$B,MATCH(E$1,Sheet3!$A$1:$B$1,0),0)</f>
        <v>30</v>
      </c>
      <c r="F125" s="4">
        <f>(0.05*Raw_data!D125)/(365/31)</f>
        <v>14604.541643835619</v>
      </c>
      <c r="G125" s="3">
        <f t="shared" si="1"/>
        <v>5.0806113474515531E-2</v>
      </c>
    </row>
    <row r="126" spans="1:7" x14ac:dyDescent="0.25">
      <c r="A126" t="str">
        <f>LEFT(Raw_data!A126,44)</f>
        <v>April 2018</v>
      </c>
      <c r="B126" t="str">
        <f>MID(Raw_data!B126,SEARCH(" ",Raw_data!B126)+1,LEN(Raw_data!B126)-SEARCH(" ",Raw_data!B126))</f>
        <v>Enugu</v>
      </c>
      <c r="C126" t="str">
        <f>MID(Raw_data!C126,SEARCH("&gt;",Raw_data!C126)+1,SEARCH("/",Raw_data!C126)-SEARCH("&gt;",Raw_data!C126)-2)</f>
        <v>2407</v>
      </c>
      <c r="D126" t="s">
        <v>922</v>
      </c>
      <c r="E126">
        <f>VLOOKUP($D126,Sheet3!$A:$B,MATCH(E$1,Sheet3!$A$1:$B$1,0),0)</f>
        <v>30</v>
      </c>
      <c r="F126" s="4">
        <f>(0.05*Raw_data!D126)/(365/31)</f>
        <v>19721.639452054798</v>
      </c>
      <c r="G126" s="3">
        <f t="shared" si="1"/>
        <v>0.12204867682788992</v>
      </c>
    </row>
    <row r="127" spans="1:7" x14ac:dyDescent="0.25">
      <c r="A127" t="str">
        <f>LEFT(Raw_data!A127,44)</f>
        <v>April 2018</v>
      </c>
      <c r="B127" t="str">
        <f>MID(Raw_data!B127,SEARCH(" ",Raw_data!B127)+1,LEN(Raw_data!B127)-SEARCH(" ",Raw_data!B127))</f>
        <v>Federal Capital Territory</v>
      </c>
      <c r="C127" t="str">
        <f>MID(Raw_data!C127,SEARCH("&gt;",Raw_data!C127)+1,SEARCH("/",Raw_data!C127)-SEARCH("&gt;",Raw_data!C127)-2)</f>
        <v>4762</v>
      </c>
      <c r="D127" t="s">
        <v>922</v>
      </c>
      <c r="E127">
        <f>VLOOKUP($D127,Sheet3!$A:$B,MATCH(E$1,Sheet3!$A$1:$B$1,0),0)</f>
        <v>30</v>
      </c>
      <c r="F127" s="4">
        <f>(0.05*Raw_data!D127)/(365/31)</f>
        <v>8708.3076712328766</v>
      </c>
      <c r="G127" s="3">
        <f t="shared" si="1"/>
        <v>0.54683414732013269</v>
      </c>
    </row>
    <row r="128" spans="1:7" x14ac:dyDescent="0.25">
      <c r="A128" t="str">
        <f>LEFT(Raw_data!A128,44)</f>
        <v>April 2018</v>
      </c>
      <c r="B128" t="str">
        <f>MID(Raw_data!B128,SEARCH(" ",Raw_data!B128)+1,LEN(Raw_data!B128)-SEARCH(" ",Raw_data!B128))</f>
        <v>Gombe</v>
      </c>
      <c r="C128" t="str">
        <f>MID(Raw_data!C128,SEARCH("&gt;",Raw_data!C128)+1,SEARCH("/",Raw_data!C128)-SEARCH("&gt;",Raw_data!C128)-2)</f>
        <v>3749</v>
      </c>
      <c r="D128" t="s">
        <v>922</v>
      </c>
      <c r="E128">
        <f>VLOOKUP($D128,Sheet3!$A:$B,MATCH(E$1,Sheet3!$A$1:$B$1,0),0)</f>
        <v>30</v>
      </c>
      <c r="F128" s="4">
        <f>(0.05*Raw_data!D128)/(365/31)</f>
        <v>14587.449178082194</v>
      </c>
      <c r="G128" s="3">
        <f t="shared" si="1"/>
        <v>0.2570017522757107</v>
      </c>
    </row>
    <row r="129" spans="1:7" x14ac:dyDescent="0.25">
      <c r="A129" t="str">
        <f>LEFT(Raw_data!A129,44)</f>
        <v>April 2018</v>
      </c>
      <c r="B129" t="str">
        <f>MID(Raw_data!B129,SEARCH(" ",Raw_data!B129)+1,LEN(Raw_data!B129)-SEARCH(" ",Raw_data!B129))</f>
        <v>Imo</v>
      </c>
      <c r="C129" t="str">
        <f>MID(Raw_data!C129,SEARCH("&gt;",Raw_data!C129)+1,SEARCH("/",Raw_data!C129)-SEARCH("&gt;",Raw_data!C129)-2)</f>
        <v>1308</v>
      </c>
      <c r="D129" t="s">
        <v>922</v>
      </c>
      <c r="E129">
        <f>VLOOKUP($D129,Sheet3!$A:$B,MATCH(E$1,Sheet3!$A$1:$B$1,0),0)</f>
        <v>30</v>
      </c>
      <c r="F129" s="4">
        <f>(0.05*Raw_data!D129)/(365/31)</f>
        <v>24385.338904109591</v>
      </c>
      <c r="G129" s="3">
        <f t="shared" si="1"/>
        <v>5.3638787024590684E-2</v>
      </c>
    </row>
    <row r="130" spans="1:7" x14ac:dyDescent="0.25">
      <c r="A130" t="str">
        <f>LEFT(Raw_data!A130,44)</f>
        <v>April 2018</v>
      </c>
      <c r="B130" t="str">
        <f>MID(Raw_data!B130,SEARCH(" ",Raw_data!B130)+1,LEN(Raw_data!B130)-SEARCH(" ",Raw_data!B130))</f>
        <v>Jigawa</v>
      </c>
      <c r="C130" t="str">
        <f>MID(Raw_data!C130,SEARCH("&gt;",Raw_data!C130)+1,SEARCH("/",Raw_data!C130)-SEARCH("&gt;",Raw_data!C130)-2)</f>
        <v>12330</v>
      </c>
      <c r="D130" t="s">
        <v>922</v>
      </c>
      <c r="E130">
        <f>VLOOKUP($D130,Sheet3!$A:$B,MATCH(E$1,Sheet3!$A$1:$B$1,0),0)</f>
        <v>30</v>
      </c>
      <c r="F130" s="4">
        <f>(0.05*Raw_data!D130)/(365/31)</f>
        <v>26024.219726027401</v>
      </c>
      <c r="G130" s="3">
        <f t="shared" si="1"/>
        <v>0.47378942115480577</v>
      </c>
    </row>
    <row r="131" spans="1:7" x14ac:dyDescent="0.25">
      <c r="A131" t="str">
        <f>LEFT(Raw_data!A131,44)</f>
        <v>April 2018</v>
      </c>
      <c r="B131" t="str">
        <f>MID(Raw_data!B131,SEARCH(" ",Raw_data!B131)+1,LEN(Raw_data!B131)-SEARCH(" ",Raw_data!B131))</f>
        <v>Kaduna</v>
      </c>
      <c r="C131" t="str">
        <f>MID(Raw_data!C131,SEARCH("&gt;",Raw_data!C131)+1,SEARCH("/",Raw_data!C131)-SEARCH("&gt;",Raw_data!C131)-2)</f>
        <v>16092</v>
      </c>
      <c r="D131" t="s">
        <v>922</v>
      </c>
      <c r="E131">
        <f>VLOOKUP($D131,Sheet3!$A:$B,MATCH(E$1,Sheet3!$A$1:$B$1,0),0)</f>
        <v>30</v>
      </c>
      <c r="F131" s="4">
        <f>(0.05*Raw_data!D131)/(365/31)</f>
        <v>36730.596301369864</v>
      </c>
      <c r="G131" s="3">
        <f t="shared" ref="G131:G194" si="2">C131/F131</f>
        <v>0.43810886891046336</v>
      </c>
    </row>
    <row r="132" spans="1:7" x14ac:dyDescent="0.25">
      <c r="A132" t="str">
        <f>LEFT(Raw_data!A132,44)</f>
        <v>April 2018</v>
      </c>
      <c r="B132" t="str">
        <f>MID(Raw_data!B132,SEARCH(" ",Raw_data!B132)+1,LEN(Raw_data!B132)-SEARCH(" ",Raw_data!B132))</f>
        <v>Kebbi</v>
      </c>
      <c r="C132" t="str">
        <f>MID(Raw_data!C132,SEARCH("&gt;",Raw_data!C132)+1,SEARCH("/",Raw_data!C132)-SEARCH("&gt;",Raw_data!C132)-2)</f>
        <v>4214</v>
      </c>
      <c r="D132" t="s">
        <v>922</v>
      </c>
      <c r="E132">
        <f>VLOOKUP($D132,Sheet3!$A:$B,MATCH(E$1,Sheet3!$A$1:$B$1,0),0)</f>
        <v>30</v>
      </c>
      <c r="F132" s="4">
        <f>(0.05*Raw_data!D132)/(365/31)</f>
        <v>19838.275890410961</v>
      </c>
      <c r="G132" s="3">
        <f t="shared" si="2"/>
        <v>0.21241765278790589</v>
      </c>
    </row>
    <row r="133" spans="1:7" x14ac:dyDescent="0.25">
      <c r="A133" t="str">
        <f>LEFT(Raw_data!A133,44)</f>
        <v>April 2018</v>
      </c>
      <c r="B133" t="str">
        <f>MID(Raw_data!B133,SEARCH(" ",Raw_data!B133)+1,LEN(Raw_data!B133)-SEARCH(" ",Raw_data!B133))</f>
        <v>Kano</v>
      </c>
      <c r="C133" t="str">
        <f>MID(Raw_data!C133,SEARCH("&gt;",Raw_data!C133)+1,SEARCH("/",Raw_data!C133)-SEARCH("&gt;",Raw_data!C133)-2)</f>
        <v>14148</v>
      </c>
      <c r="D133" t="s">
        <v>922</v>
      </c>
      <c r="E133">
        <f>VLOOKUP($D133,Sheet3!$A:$B,MATCH(E$1,Sheet3!$A$1:$B$1,0),0)</f>
        <v>30</v>
      </c>
      <c r="F133" s="4">
        <f>(0.05*Raw_data!D133)/(365/31)</f>
        <v>58832.326575342478</v>
      </c>
      <c r="G133" s="3">
        <f t="shared" si="2"/>
        <v>0.24048003578239657</v>
      </c>
    </row>
    <row r="134" spans="1:7" x14ac:dyDescent="0.25">
      <c r="A134" t="str">
        <f>LEFT(Raw_data!A134,44)</f>
        <v>April 2018</v>
      </c>
      <c r="B134" t="str">
        <f>MID(Raw_data!B134,SEARCH(" ",Raw_data!B134)+1,LEN(Raw_data!B134)-SEARCH(" ",Raw_data!B134))</f>
        <v>Kogi</v>
      </c>
      <c r="C134" t="str">
        <f>MID(Raw_data!C134,SEARCH("&gt;",Raw_data!C134)+1,SEARCH("/",Raw_data!C134)-SEARCH("&gt;",Raw_data!C134)-2)</f>
        <v>1631</v>
      </c>
      <c r="D134" t="s">
        <v>922</v>
      </c>
      <c r="E134">
        <f>VLOOKUP($D134,Sheet3!$A:$B,MATCH(E$1,Sheet3!$A$1:$B$1,0),0)</f>
        <v>30</v>
      </c>
      <c r="F134" s="4">
        <f>(0.05*Raw_data!D134)/(365/31)</f>
        <v>19849.915753424659</v>
      </c>
      <c r="G134" s="3">
        <f t="shared" si="2"/>
        <v>8.2166595579560964E-2</v>
      </c>
    </row>
    <row r="135" spans="1:7" x14ac:dyDescent="0.25">
      <c r="A135" t="str">
        <f>LEFT(Raw_data!A135,44)</f>
        <v>April 2018</v>
      </c>
      <c r="B135" t="str">
        <f>MID(Raw_data!B135,SEARCH(" ",Raw_data!B135)+1,LEN(Raw_data!B135)-SEARCH(" ",Raw_data!B135))</f>
        <v>Katsina</v>
      </c>
      <c r="C135" t="str">
        <f>MID(Raw_data!C135,SEARCH("&gt;",Raw_data!C135)+1,SEARCH("/",Raw_data!C135)-SEARCH("&gt;",Raw_data!C135)-2)</f>
        <v>12302</v>
      </c>
      <c r="D135" t="s">
        <v>922</v>
      </c>
      <c r="E135">
        <f>VLOOKUP($D135,Sheet3!$A:$B,MATCH(E$1,Sheet3!$A$1:$B$1,0),0)</f>
        <v>30</v>
      </c>
      <c r="F135" s="4">
        <f>(0.05*Raw_data!D135)/(365/31)</f>
        <v>35071.743835616442</v>
      </c>
      <c r="G135" s="3">
        <f t="shared" si="2"/>
        <v>0.35076670432072837</v>
      </c>
    </row>
    <row r="136" spans="1:7" x14ac:dyDescent="0.25">
      <c r="A136" t="str">
        <f>LEFT(Raw_data!A136,44)</f>
        <v>April 2018</v>
      </c>
      <c r="B136" t="str">
        <f>MID(Raw_data!B136,SEARCH(" ",Raw_data!B136)+1,LEN(Raw_data!B136)-SEARCH(" ",Raw_data!B136))</f>
        <v>Kwara</v>
      </c>
      <c r="C136" t="str">
        <f>MID(Raw_data!C136,SEARCH("&gt;",Raw_data!C136)+1,SEARCH("/",Raw_data!C136)-SEARCH("&gt;",Raw_data!C136)-2)</f>
        <v>1282</v>
      </c>
      <c r="D136" t="s">
        <v>922</v>
      </c>
      <c r="E136">
        <f>VLOOKUP($D136,Sheet3!$A:$B,MATCH(E$1,Sheet3!$A$1:$B$1,0),0)</f>
        <v>30</v>
      </c>
      <c r="F136" s="4">
        <f>(0.05*Raw_data!D136)/(365/31)</f>
        <v>14355.993835616438</v>
      </c>
      <c r="G136" s="3">
        <f t="shared" si="2"/>
        <v>8.9300679192228949E-2</v>
      </c>
    </row>
    <row r="137" spans="1:7" x14ac:dyDescent="0.25">
      <c r="A137" t="str">
        <f>LEFT(Raw_data!A137,44)</f>
        <v>April 2018</v>
      </c>
      <c r="B137" t="str">
        <f>MID(Raw_data!B137,SEARCH(" ",Raw_data!B137)+1,LEN(Raw_data!B137)-SEARCH(" ",Raw_data!B137))</f>
        <v>Lagos</v>
      </c>
      <c r="C137" t="str">
        <f>MID(Raw_data!C137,SEARCH("&gt;",Raw_data!C137)+1,SEARCH("/",Raw_data!C137)-SEARCH("&gt;",Raw_data!C137)-2)</f>
        <v>11533</v>
      </c>
      <c r="D137" t="s">
        <v>922</v>
      </c>
      <c r="E137">
        <f>VLOOKUP($D137,Sheet3!$A:$B,MATCH(E$1,Sheet3!$A$1:$B$1,0),0)</f>
        <v>30</v>
      </c>
      <c r="F137" s="4">
        <f>(0.05*Raw_data!D137)/(365/31)</f>
        <v>55858.636712328771</v>
      </c>
      <c r="G137" s="3">
        <f t="shared" si="2"/>
        <v>0.20646762396645651</v>
      </c>
    </row>
    <row r="138" spans="1:7" x14ac:dyDescent="0.25">
      <c r="A138" t="str">
        <f>LEFT(Raw_data!A138,44)</f>
        <v>April 2018</v>
      </c>
      <c r="B138" t="str">
        <f>MID(Raw_data!B138,SEARCH(" ",Raw_data!B138)+1,LEN(Raw_data!B138)-SEARCH(" ",Raw_data!B138))</f>
        <v>Nasarawa</v>
      </c>
      <c r="C138" t="str">
        <f>MID(Raw_data!C138,SEARCH("&gt;",Raw_data!C138)+1,SEARCH("/",Raw_data!C138)-SEARCH("&gt;",Raw_data!C138)-2)</f>
        <v>7895</v>
      </c>
      <c r="D138" t="s">
        <v>922</v>
      </c>
      <c r="E138">
        <f>VLOOKUP($D138,Sheet3!$A:$B,MATCH(E$1,Sheet3!$A$1:$B$1,0),0)</f>
        <v>30</v>
      </c>
      <c r="F138" s="4">
        <f>(0.05*Raw_data!D138)/(365/31)</f>
        <v>11281.384109589042</v>
      </c>
      <c r="G138" s="3">
        <f t="shared" si="2"/>
        <v>0.69982547560714148</v>
      </c>
    </row>
    <row r="139" spans="1:7" x14ac:dyDescent="0.25">
      <c r="A139" t="str">
        <f>LEFT(Raw_data!A139,44)</f>
        <v>April 2018</v>
      </c>
      <c r="B139" t="str">
        <f>MID(Raw_data!B139,SEARCH(" ",Raw_data!B139)+1,LEN(Raw_data!B139)-SEARCH(" ",Raw_data!B139))</f>
        <v>Niger</v>
      </c>
      <c r="C139" t="str">
        <f>MID(Raw_data!C139,SEARCH("&gt;",Raw_data!C139)+1,SEARCH("/",Raw_data!C139)-SEARCH("&gt;",Raw_data!C139)-2)</f>
        <v>6788</v>
      </c>
      <c r="D139" t="s">
        <v>922</v>
      </c>
      <c r="E139">
        <f>VLOOKUP($D139,Sheet3!$A:$B,MATCH(E$1,Sheet3!$A$1:$B$1,0),0)</f>
        <v>30</v>
      </c>
      <c r="F139" s="4">
        <f>(0.05*Raw_data!D139)/(365/31)</f>
        <v>25055.890136986305</v>
      </c>
      <c r="G139" s="3">
        <f t="shared" si="2"/>
        <v>0.27091434241164236</v>
      </c>
    </row>
    <row r="140" spans="1:7" x14ac:dyDescent="0.25">
      <c r="A140" t="str">
        <f>LEFT(Raw_data!A140,44)</f>
        <v>April 2018</v>
      </c>
      <c r="B140" t="str">
        <f>MID(Raw_data!B140,SEARCH(" ",Raw_data!B140)+1,LEN(Raw_data!B140)-SEARCH(" ",Raw_data!B140))</f>
        <v>Ogun</v>
      </c>
      <c r="C140" t="str">
        <f>MID(Raw_data!C140,SEARCH("&gt;",Raw_data!C140)+1,SEARCH("/",Raw_data!C140)-SEARCH("&gt;",Raw_data!C140)-2)</f>
        <v>3698</v>
      </c>
      <c r="D140" t="s">
        <v>922</v>
      </c>
      <c r="E140">
        <f>VLOOKUP($D140,Sheet3!$A:$B,MATCH(E$1,Sheet3!$A$1:$B$1,0),0)</f>
        <v>30</v>
      </c>
      <c r="F140" s="4">
        <f>(0.05*Raw_data!D140)/(365/31)</f>
        <v>23373.825890410961</v>
      </c>
      <c r="G140" s="3">
        <f t="shared" si="2"/>
        <v>0.15821115538971706</v>
      </c>
    </row>
    <row r="141" spans="1:7" x14ac:dyDescent="0.25">
      <c r="A141" t="str">
        <f>LEFT(Raw_data!A141,44)</f>
        <v>April 2018</v>
      </c>
      <c r="B141" t="str">
        <f>MID(Raw_data!B141,SEARCH(" ",Raw_data!B141)+1,LEN(Raw_data!B141)-SEARCH(" ",Raw_data!B141))</f>
        <v>Ondo</v>
      </c>
      <c r="C141" t="str">
        <f>MID(Raw_data!C141,SEARCH("&gt;",Raw_data!C141)+1,SEARCH("/",Raw_data!C141)-SEARCH("&gt;",Raw_data!C141)-2)</f>
        <v>3010</v>
      </c>
      <c r="D141" t="s">
        <v>922</v>
      </c>
      <c r="E141">
        <f>VLOOKUP($D141,Sheet3!$A:$B,MATCH(E$1,Sheet3!$A$1:$B$1,0),0)</f>
        <v>30</v>
      </c>
      <c r="F141" s="4">
        <f>(0.05*Raw_data!D141)/(365/31)</f>
        <v>21396.994109589043</v>
      </c>
      <c r="G141" s="3">
        <f t="shared" si="2"/>
        <v>0.14067396497768214</v>
      </c>
    </row>
    <row r="142" spans="1:7" x14ac:dyDescent="0.25">
      <c r="A142" t="str">
        <f>LEFT(Raw_data!A142,44)</f>
        <v>April 2018</v>
      </c>
      <c r="B142" t="str">
        <f>MID(Raw_data!B142,SEARCH(" ",Raw_data!B142)+1,LEN(Raw_data!B142)-SEARCH(" ",Raw_data!B142))</f>
        <v>Osun</v>
      </c>
      <c r="C142" t="str">
        <f>MID(Raw_data!C142,SEARCH("&gt;",Raw_data!C142)+1,SEARCH("/",Raw_data!C142)-SEARCH("&gt;",Raw_data!C142)-2)</f>
        <v>3397</v>
      </c>
      <c r="D142" t="s">
        <v>922</v>
      </c>
      <c r="E142">
        <f>VLOOKUP($D142,Sheet3!$A:$B,MATCH(E$1,Sheet3!$A$1:$B$1,0),0)</f>
        <v>30</v>
      </c>
      <c r="F142" s="4">
        <f>(0.05*Raw_data!D142)/(365/31)</f>
        <v>21216.315068493153</v>
      </c>
      <c r="G142" s="3">
        <f t="shared" si="2"/>
        <v>0.1601126297867175</v>
      </c>
    </row>
    <row r="143" spans="1:7" x14ac:dyDescent="0.25">
      <c r="A143" t="str">
        <f>LEFT(Raw_data!A143,44)</f>
        <v>April 2018</v>
      </c>
      <c r="B143" t="str">
        <f>MID(Raw_data!B143,SEARCH(" ",Raw_data!B143)+1,LEN(Raw_data!B143)-SEARCH(" ",Raw_data!B143))</f>
        <v>Oyo</v>
      </c>
      <c r="C143" t="str">
        <f>MID(Raw_data!C143,SEARCH("&gt;",Raw_data!C143)+1,SEARCH("/",Raw_data!C143)-SEARCH("&gt;",Raw_data!C143)-2)</f>
        <v>6402</v>
      </c>
      <c r="D143" t="s">
        <v>922</v>
      </c>
      <c r="E143">
        <f>VLOOKUP($D143,Sheet3!$A:$B,MATCH(E$1,Sheet3!$A$1:$B$1,0),0)</f>
        <v>30</v>
      </c>
      <c r="F143" s="4">
        <f>(0.05*Raw_data!D143)/(365/31)</f>
        <v>35316.970821917814</v>
      </c>
      <c r="G143" s="3">
        <f t="shared" si="2"/>
        <v>0.18127262477525111</v>
      </c>
    </row>
    <row r="144" spans="1:7" x14ac:dyDescent="0.25">
      <c r="A144" t="str">
        <f>LEFT(Raw_data!A144,44)</f>
        <v>April 2018</v>
      </c>
      <c r="B144" t="str">
        <f>MID(Raw_data!B144,SEARCH(" ",Raw_data!B144)+1,LEN(Raw_data!B144)-SEARCH(" ",Raw_data!B144))</f>
        <v>Plateau</v>
      </c>
      <c r="C144" t="str">
        <f>MID(Raw_data!C144,SEARCH("&gt;",Raw_data!C144)+1,SEARCH("/",Raw_data!C144)-SEARCH("&gt;",Raw_data!C144)-2)</f>
        <v>3091</v>
      </c>
      <c r="D144" t="s">
        <v>922</v>
      </c>
      <c r="E144">
        <f>VLOOKUP($D144,Sheet3!$A:$B,MATCH(E$1,Sheet3!$A$1:$B$1,0),0)</f>
        <v>30</v>
      </c>
      <c r="F144" s="4">
        <f>(0.05*Raw_data!D144)/(365/31)</f>
        <v>18583.833287671237</v>
      </c>
      <c r="G144" s="3">
        <f t="shared" si="2"/>
        <v>0.16632736379800667</v>
      </c>
    </row>
    <row r="145" spans="1:7" x14ac:dyDescent="0.25">
      <c r="A145" t="str">
        <f>LEFT(Raw_data!A145,44)</f>
        <v>April 2018</v>
      </c>
      <c r="B145" t="str">
        <f>MID(Raw_data!B145,SEARCH(" ",Raw_data!B145)+1,LEN(Raw_data!B145)-SEARCH(" ",Raw_data!B145))</f>
        <v>Rivers</v>
      </c>
      <c r="C145" t="str">
        <f>MID(Raw_data!C145,SEARCH("&gt;",Raw_data!C145)+1,SEARCH("/",Raw_data!C145)-SEARCH("&gt;",Raw_data!C145)-2)</f>
        <v>3142</v>
      </c>
      <c r="D145" t="s">
        <v>922</v>
      </c>
      <c r="E145">
        <f>VLOOKUP($D145,Sheet3!$A:$B,MATCH(E$1,Sheet3!$A$1:$B$1,0),0)</f>
        <v>30</v>
      </c>
      <c r="F145" s="4">
        <f>(0.05*Raw_data!D145)/(365/31)</f>
        <v>32890.282328767127</v>
      </c>
      <c r="G145" s="3">
        <f t="shared" si="2"/>
        <v>9.5529736369939389E-2</v>
      </c>
    </row>
    <row r="146" spans="1:7" x14ac:dyDescent="0.25">
      <c r="A146" t="str">
        <f>LEFT(Raw_data!A146,44)</f>
        <v>April 2018</v>
      </c>
      <c r="B146" t="str">
        <f>MID(Raw_data!B146,SEARCH(" ",Raw_data!B146)+1,LEN(Raw_data!B146)-SEARCH(" ",Raw_data!B146))</f>
        <v>Sokoto</v>
      </c>
      <c r="C146" t="str">
        <f>MID(Raw_data!C146,SEARCH("&gt;",Raw_data!C146)+1,SEARCH("/",Raw_data!C146)-SEARCH("&gt;",Raw_data!C146)-2)</f>
        <v>5900</v>
      </c>
      <c r="D146" t="s">
        <v>922</v>
      </c>
      <c r="E146">
        <f>VLOOKUP($D146,Sheet3!$A:$B,MATCH(E$1,Sheet3!$A$1:$B$1,0),0)</f>
        <v>30</v>
      </c>
      <c r="F146" s="4">
        <f>(0.05*Raw_data!D146)/(365/31)</f>
        <v>22383.860000000004</v>
      </c>
      <c r="G146" s="3">
        <f t="shared" si="2"/>
        <v>0.2635827779480393</v>
      </c>
    </row>
    <row r="147" spans="1:7" x14ac:dyDescent="0.25">
      <c r="A147" t="str">
        <f>LEFT(Raw_data!A147,44)</f>
        <v>April 2018</v>
      </c>
      <c r="B147" t="str">
        <f>MID(Raw_data!B147,SEARCH(" ",Raw_data!B147)+1,LEN(Raw_data!B147)-SEARCH(" ",Raw_data!B147))</f>
        <v>Taraba</v>
      </c>
      <c r="C147" t="str">
        <f>MID(Raw_data!C147,SEARCH("&gt;",Raw_data!C147)+1,SEARCH("/",Raw_data!C147)-SEARCH("&gt;",Raw_data!C147)-2)</f>
        <v>2438</v>
      </c>
      <c r="D147" t="s">
        <v>922</v>
      </c>
      <c r="E147">
        <f>VLOOKUP($D147,Sheet3!$A:$B,MATCH(E$1,Sheet3!$A$1:$B$1,0),0)</f>
        <v>30</v>
      </c>
      <c r="F147" s="4">
        <f>(0.05*Raw_data!D147)/(365/31)</f>
        <v>13647.401780821921</v>
      </c>
      <c r="G147" s="3">
        <f t="shared" si="2"/>
        <v>0.17864206236135083</v>
      </c>
    </row>
    <row r="148" spans="1:7" x14ac:dyDescent="0.25">
      <c r="A148" t="str">
        <f>LEFT(Raw_data!A148,44)</f>
        <v>April 2018</v>
      </c>
      <c r="B148" t="str">
        <f>MID(Raw_data!B148,SEARCH(" ",Raw_data!B148)+1,LEN(Raw_data!B148)-SEARCH(" ",Raw_data!B148))</f>
        <v>Yobe</v>
      </c>
      <c r="C148" t="str">
        <f>MID(Raw_data!C148,SEARCH("&gt;",Raw_data!C148)+1,SEARCH("/",Raw_data!C148)-SEARCH("&gt;",Raw_data!C148)-2)</f>
        <v>4988</v>
      </c>
      <c r="D148" t="s">
        <v>922</v>
      </c>
      <c r="E148">
        <f>VLOOKUP($D148,Sheet3!$A:$B,MATCH(E$1,Sheet3!$A$1:$B$1,0),0)</f>
        <v>30</v>
      </c>
      <c r="F148" s="4">
        <f>(0.05*Raw_data!D148)/(365/31)</f>
        <v>14897.347260273973</v>
      </c>
      <c r="G148" s="3">
        <f t="shared" si="2"/>
        <v>0.33482471159823574</v>
      </c>
    </row>
    <row r="149" spans="1:7" x14ac:dyDescent="0.25">
      <c r="A149" t="str">
        <f>LEFT(Raw_data!A149,44)</f>
        <v>April 2018</v>
      </c>
      <c r="B149" t="str">
        <f>MID(Raw_data!B149,SEARCH(" ",Raw_data!B149)+1,LEN(Raw_data!B149)-SEARCH(" ",Raw_data!B149))</f>
        <v>Zamfara</v>
      </c>
      <c r="C149" t="str">
        <f>MID(Raw_data!C149,SEARCH("&gt;",Raw_data!C149)+1,SEARCH("/",Raw_data!C149)-SEARCH("&gt;",Raw_data!C149)-2)</f>
        <v>2703</v>
      </c>
      <c r="D149" t="s">
        <v>922</v>
      </c>
      <c r="E149">
        <f>VLOOKUP($D149,Sheet3!$A:$B,MATCH(E$1,Sheet3!$A$1:$B$1,0),0)</f>
        <v>30</v>
      </c>
      <c r="F149" s="4">
        <f>(0.05*Raw_data!D149)/(365/31)</f>
        <v>20201.901643835619</v>
      </c>
      <c r="G149" s="3">
        <f t="shared" si="2"/>
        <v>0.13379928521851753</v>
      </c>
    </row>
    <row r="150" spans="1:7" x14ac:dyDescent="0.25">
      <c r="A150" t="str">
        <f>LEFT(Raw_data!A150,44)</f>
        <v>May 2018</v>
      </c>
      <c r="B150" t="str">
        <f>MID(Raw_data!B150,SEARCH(" ",Raw_data!B150)+1,LEN(Raw_data!B150)-SEARCH(" ",Raw_data!B150))</f>
        <v>Anambra</v>
      </c>
      <c r="C150" t="str">
        <f>MID(Raw_data!C150,SEARCH("&gt;",Raw_data!C150)+1,SEARCH("/",Raw_data!C150)-SEARCH("&gt;",Raw_data!C150)-2)</f>
        <v>1511</v>
      </c>
      <c r="D150" t="s">
        <v>923</v>
      </c>
      <c r="E150">
        <f>VLOOKUP($D150,Sheet3!$A:$B,MATCH(E$1,Sheet3!$A$1:$B$1,0),0)</f>
        <v>31</v>
      </c>
      <c r="F150" s="4">
        <f>(0.05*Raw_data!D150)/(365/31)</f>
        <v>24736.806712328769</v>
      </c>
      <c r="G150" s="3">
        <f t="shared" si="2"/>
        <v>6.108306611972357E-2</v>
      </c>
    </row>
    <row r="151" spans="1:7" x14ac:dyDescent="0.25">
      <c r="A151" t="str">
        <f>LEFT(Raw_data!A151,44)</f>
        <v>May 2018</v>
      </c>
      <c r="B151" t="str">
        <f>MID(Raw_data!B151,SEARCH(" ",Raw_data!B151)+1,LEN(Raw_data!B151)-SEARCH(" ",Raw_data!B151))</f>
        <v>Abia</v>
      </c>
      <c r="C151" t="str">
        <f>MID(Raw_data!C151,SEARCH("&gt;",Raw_data!C151)+1,SEARCH("/",Raw_data!C151)-SEARCH("&gt;",Raw_data!C151)-2)</f>
        <v>490</v>
      </c>
      <c r="D151" t="s">
        <v>923</v>
      </c>
      <c r="E151">
        <f>VLOOKUP($D151,Sheet3!$A:$B,MATCH(E$1,Sheet3!$A$1:$B$1,0),0)</f>
        <v>31</v>
      </c>
      <c r="F151" s="4">
        <f>(0.05*Raw_data!D151)/(365/31)</f>
        <v>16568.531780821919</v>
      </c>
      <c r="G151" s="3">
        <f t="shared" si="2"/>
        <v>2.9574135263281155E-2</v>
      </c>
    </row>
    <row r="152" spans="1:7" x14ac:dyDescent="0.25">
      <c r="A152" t="str">
        <f>LEFT(Raw_data!A152,44)</f>
        <v>May 2018</v>
      </c>
      <c r="B152" t="str">
        <f>MID(Raw_data!B152,SEARCH(" ",Raw_data!B152)+1,LEN(Raw_data!B152)-SEARCH(" ",Raw_data!B152))</f>
        <v>Adamawa</v>
      </c>
      <c r="C152" t="str">
        <f>MID(Raw_data!C152,SEARCH("&gt;",Raw_data!C152)+1,SEARCH("/",Raw_data!C152)-SEARCH("&gt;",Raw_data!C152)-2)</f>
        <v>2656</v>
      </c>
      <c r="D152" t="s">
        <v>923</v>
      </c>
      <c r="E152">
        <f>VLOOKUP($D152,Sheet3!$A:$B,MATCH(E$1,Sheet3!$A$1:$B$1,0),0)</f>
        <v>31</v>
      </c>
      <c r="F152" s="4">
        <f>(0.05*Raw_data!D152)/(365/31)</f>
        <v>18959.298493150687</v>
      </c>
      <c r="G152" s="3">
        <f t="shared" si="2"/>
        <v>0.14008957140262954</v>
      </c>
    </row>
    <row r="153" spans="1:7" x14ac:dyDescent="0.25">
      <c r="A153" t="str">
        <f>LEFT(Raw_data!A153,44)</f>
        <v>May 2018</v>
      </c>
      <c r="B153" t="str">
        <f>MID(Raw_data!B153,SEARCH(" ",Raw_data!B153)+1,LEN(Raw_data!B153)-SEARCH(" ",Raw_data!B153))</f>
        <v>Akwa-Ibom</v>
      </c>
      <c r="C153" t="str">
        <f>MID(Raw_data!C153,SEARCH("&gt;",Raw_data!C153)+1,SEARCH("/",Raw_data!C153)-SEARCH("&gt;",Raw_data!C153)-2)</f>
        <v>1201</v>
      </c>
      <c r="D153" t="s">
        <v>923</v>
      </c>
      <c r="E153">
        <f>VLOOKUP($D153,Sheet3!$A:$B,MATCH(E$1,Sheet3!$A$1:$B$1,0),0)</f>
        <v>31</v>
      </c>
      <c r="F153" s="4">
        <f>(0.05*Raw_data!D153)/(365/31)</f>
        <v>24865.342054794524</v>
      </c>
      <c r="G153" s="3">
        <f t="shared" si="2"/>
        <v>4.8300160012012532E-2</v>
      </c>
    </row>
    <row r="154" spans="1:7" x14ac:dyDescent="0.25">
      <c r="A154" t="str">
        <f>LEFT(Raw_data!A154,44)</f>
        <v>May 2018</v>
      </c>
      <c r="B154" t="str">
        <f>MID(Raw_data!B154,SEARCH(" ",Raw_data!B154)+1,LEN(Raw_data!B154)-SEARCH(" ",Raw_data!B154))</f>
        <v>Bauchi</v>
      </c>
      <c r="C154" t="str">
        <f>MID(Raw_data!C154,SEARCH("&gt;",Raw_data!C154)+1,SEARCH("/",Raw_data!C154)-SEARCH("&gt;",Raw_data!C154)-2)</f>
        <v>9413</v>
      </c>
      <c r="D154" t="s">
        <v>923</v>
      </c>
      <c r="E154">
        <f>VLOOKUP($D154,Sheet3!$A:$B,MATCH(E$1,Sheet3!$A$1:$B$1,0),0)</f>
        <v>31</v>
      </c>
      <c r="F154" s="4">
        <f>(0.05*Raw_data!D154)/(365/31)</f>
        <v>29662.16739726028</v>
      </c>
      <c r="G154" s="3">
        <f t="shared" si="2"/>
        <v>0.3173402628989756</v>
      </c>
    </row>
    <row r="155" spans="1:7" x14ac:dyDescent="0.25">
      <c r="A155" t="str">
        <f>LEFT(Raw_data!A155,44)</f>
        <v>May 2018</v>
      </c>
      <c r="B155" t="str">
        <f>MID(Raw_data!B155,SEARCH(" ",Raw_data!B155)+1,LEN(Raw_data!B155)-SEARCH(" ",Raw_data!B155))</f>
        <v>Benue</v>
      </c>
      <c r="C155" t="str">
        <f>MID(Raw_data!C155,SEARCH("&gt;",Raw_data!C155)+1,SEARCH("/",Raw_data!C155)-SEARCH("&gt;",Raw_data!C155)-2)</f>
        <v>580</v>
      </c>
      <c r="D155" t="s">
        <v>923</v>
      </c>
      <c r="E155">
        <f>VLOOKUP($D155,Sheet3!$A:$B,MATCH(E$1,Sheet3!$A$1:$B$1,0),0)</f>
        <v>31</v>
      </c>
      <c r="F155" s="4">
        <f>(0.05*Raw_data!D155)/(365/31)</f>
        <v>25545.82178082192</v>
      </c>
      <c r="G155" s="3">
        <f t="shared" si="2"/>
        <v>2.2704299942913751E-2</v>
      </c>
    </row>
    <row r="156" spans="1:7" x14ac:dyDescent="0.25">
      <c r="A156" t="str">
        <f>LEFT(Raw_data!A156,44)</f>
        <v>May 2018</v>
      </c>
      <c r="B156" t="str">
        <f>MID(Raw_data!B156,SEARCH(" ",Raw_data!B156)+1,LEN(Raw_data!B156)-SEARCH(" ",Raw_data!B156))</f>
        <v>Borno</v>
      </c>
      <c r="C156" t="str">
        <f>MID(Raw_data!C156,SEARCH("&gt;",Raw_data!C156)+1,SEARCH("/",Raw_data!C156)-SEARCH("&gt;",Raw_data!C156)-2)</f>
        <v>5723</v>
      </c>
      <c r="D156" t="s">
        <v>923</v>
      </c>
      <c r="E156">
        <f>VLOOKUP($D156,Sheet3!$A:$B,MATCH(E$1,Sheet3!$A$1:$B$1,0),0)</f>
        <v>31</v>
      </c>
      <c r="F156" s="4">
        <f>(0.05*Raw_data!D156)/(365/31)</f>
        <v>26206.631369863015</v>
      </c>
      <c r="G156" s="3">
        <f t="shared" si="2"/>
        <v>0.21837984131685501</v>
      </c>
    </row>
    <row r="157" spans="1:7" x14ac:dyDescent="0.25">
      <c r="A157" t="str">
        <f>LEFT(Raw_data!A157,44)</f>
        <v>May 2018</v>
      </c>
      <c r="B157" t="str">
        <f>MID(Raw_data!B157,SEARCH(" ",Raw_data!B157)+1,LEN(Raw_data!B157)-SEARCH(" ",Raw_data!B157))</f>
        <v>Bayelsa</v>
      </c>
      <c r="C157" t="str">
        <f>MID(Raw_data!C157,SEARCH("&gt;",Raw_data!C157)+1,SEARCH("/",Raw_data!C157)-SEARCH("&gt;",Raw_data!C157)-2)</f>
        <v>166</v>
      </c>
      <c r="D157" t="s">
        <v>923</v>
      </c>
      <c r="E157">
        <f>VLOOKUP($D157,Sheet3!$A:$B,MATCH(E$1,Sheet3!$A$1:$B$1,0),0)</f>
        <v>31</v>
      </c>
      <c r="F157" s="4">
        <f>(0.05*Raw_data!D157)/(365/31)</f>
        <v>10193.64082191781</v>
      </c>
      <c r="G157" s="3">
        <f t="shared" si="2"/>
        <v>1.6284662457703616E-2</v>
      </c>
    </row>
    <row r="158" spans="1:7" x14ac:dyDescent="0.25">
      <c r="A158" t="str">
        <f>LEFT(Raw_data!A158,44)</f>
        <v>May 2018</v>
      </c>
      <c r="B158" t="str">
        <f>MID(Raw_data!B158,SEARCH(" ",Raw_data!B158)+1,LEN(Raw_data!B158)-SEARCH(" ",Raw_data!B158))</f>
        <v>Cross River</v>
      </c>
      <c r="C158" t="str">
        <f>MID(Raw_data!C158,SEARCH("&gt;",Raw_data!C158)+1,SEARCH("/",Raw_data!C158)-SEARCH("&gt;",Raw_data!C158)-2)</f>
        <v>1286</v>
      </c>
      <c r="D158" t="s">
        <v>923</v>
      </c>
      <c r="E158">
        <f>VLOOKUP($D158,Sheet3!$A:$B,MATCH(E$1,Sheet3!$A$1:$B$1,0),0)</f>
        <v>31</v>
      </c>
      <c r="F158" s="4">
        <f>(0.05*Raw_data!D158)/(365/31)</f>
        <v>17288.83164383562</v>
      </c>
      <c r="G158" s="3">
        <f t="shared" si="2"/>
        <v>7.4383279708697195E-2</v>
      </c>
    </row>
    <row r="159" spans="1:7" x14ac:dyDescent="0.25">
      <c r="A159" t="str">
        <f>LEFT(Raw_data!A159,44)</f>
        <v>May 2018</v>
      </c>
      <c r="B159" t="str">
        <f>MID(Raw_data!B159,SEARCH(" ",Raw_data!B159)+1,LEN(Raw_data!B159)-SEARCH(" ",Raw_data!B159))</f>
        <v>Delta</v>
      </c>
      <c r="C159" t="str">
        <f>MID(Raw_data!C159,SEARCH("&gt;",Raw_data!C159)+1,SEARCH("/",Raw_data!C159)-SEARCH("&gt;",Raw_data!C159)-2)</f>
        <v>1039</v>
      </c>
      <c r="D159" t="s">
        <v>923</v>
      </c>
      <c r="E159">
        <f>VLOOKUP($D159,Sheet3!$A:$B,MATCH(E$1,Sheet3!$A$1:$B$1,0),0)</f>
        <v>31</v>
      </c>
      <c r="F159" s="4">
        <f>(0.05*Raw_data!D159)/(365/31)</f>
        <v>25398.533561643839</v>
      </c>
      <c r="G159" s="3">
        <f t="shared" si="2"/>
        <v>4.0907873577751316E-2</v>
      </c>
    </row>
    <row r="160" spans="1:7" x14ac:dyDescent="0.25">
      <c r="A160" t="str">
        <f>LEFT(Raw_data!A160,44)</f>
        <v>May 2018</v>
      </c>
      <c r="B160" t="str">
        <f>MID(Raw_data!B160,SEARCH(" ",Raw_data!B160)+1,LEN(Raw_data!B160)-SEARCH(" ",Raw_data!B160))</f>
        <v>Ebonyi</v>
      </c>
      <c r="C160" t="str">
        <f>MID(Raw_data!C160,SEARCH("&gt;",Raw_data!C160)+1,SEARCH("/",Raw_data!C160)-SEARCH("&gt;",Raw_data!C160)-2)</f>
        <v>2343</v>
      </c>
      <c r="D160" t="s">
        <v>923</v>
      </c>
      <c r="E160">
        <f>VLOOKUP($D160,Sheet3!$A:$B,MATCH(E$1,Sheet3!$A$1:$B$1,0),0)</f>
        <v>31</v>
      </c>
      <c r="F160" s="4">
        <f>(0.05*Raw_data!D160)/(365/31)</f>
        <v>12856.303013698631</v>
      </c>
      <c r="G160" s="3">
        <f t="shared" si="2"/>
        <v>0.18224523780308302</v>
      </c>
    </row>
    <row r="161" spans="1:7" x14ac:dyDescent="0.25">
      <c r="A161" t="str">
        <f>LEFT(Raw_data!A161,44)</f>
        <v>May 2018</v>
      </c>
      <c r="B161" t="str">
        <f>MID(Raw_data!B161,SEARCH(" ",Raw_data!B161)+1,LEN(Raw_data!B161)-SEARCH(" ",Raw_data!B161))</f>
        <v>Edo</v>
      </c>
      <c r="C161" t="str">
        <f>MID(Raw_data!C161,SEARCH("&gt;",Raw_data!C161)+1,SEARCH("/",Raw_data!C161)-SEARCH("&gt;",Raw_data!C161)-2)</f>
        <v>2383</v>
      </c>
      <c r="D161" t="s">
        <v>923</v>
      </c>
      <c r="E161">
        <f>VLOOKUP($D161,Sheet3!$A:$B,MATCH(E$1,Sheet3!$A$1:$B$1,0),0)</f>
        <v>31</v>
      </c>
      <c r="F161" s="4">
        <f>(0.05*Raw_data!D161)/(365/31)</f>
        <v>18815.466986301373</v>
      </c>
      <c r="G161" s="3">
        <f t="shared" si="2"/>
        <v>0.12665112174653684</v>
      </c>
    </row>
    <row r="162" spans="1:7" x14ac:dyDescent="0.25">
      <c r="A162" t="str">
        <f>LEFT(Raw_data!A162,44)</f>
        <v>May 2018</v>
      </c>
      <c r="B162" t="str">
        <f>MID(Raw_data!B162,SEARCH(" ",Raw_data!B162)+1,LEN(Raw_data!B162)-SEARCH(" ",Raw_data!B162))</f>
        <v>Ekiti</v>
      </c>
      <c r="C162" t="str">
        <f>MID(Raw_data!C162,SEARCH("&gt;",Raw_data!C162)+1,SEARCH("/",Raw_data!C162)-SEARCH("&gt;",Raw_data!C162)-2)</f>
        <v>330</v>
      </c>
      <c r="D162" t="s">
        <v>923</v>
      </c>
      <c r="E162">
        <f>VLOOKUP($D162,Sheet3!$A:$B,MATCH(E$1,Sheet3!$A$1:$B$1,0),0)</f>
        <v>31</v>
      </c>
      <c r="F162" s="4">
        <f>(0.05*Raw_data!D162)/(365/31)</f>
        <v>14604.541643835619</v>
      </c>
      <c r="G162" s="3">
        <f t="shared" si="2"/>
        <v>2.2595710844461086E-2</v>
      </c>
    </row>
    <row r="163" spans="1:7" x14ac:dyDescent="0.25">
      <c r="A163" t="str">
        <f>LEFT(Raw_data!A163,44)</f>
        <v>May 2018</v>
      </c>
      <c r="B163" t="str">
        <f>MID(Raw_data!B163,SEARCH(" ",Raw_data!B163)+1,LEN(Raw_data!B163)-SEARCH(" ",Raw_data!B163))</f>
        <v>Enugu</v>
      </c>
      <c r="C163" t="str">
        <f>MID(Raw_data!C163,SEARCH("&gt;",Raw_data!C163)+1,SEARCH("/",Raw_data!C163)-SEARCH("&gt;",Raw_data!C163)-2)</f>
        <v>2367</v>
      </c>
      <c r="D163" t="s">
        <v>923</v>
      </c>
      <c r="E163">
        <f>VLOOKUP($D163,Sheet3!$A:$B,MATCH(E$1,Sheet3!$A$1:$B$1,0),0)</f>
        <v>31</v>
      </c>
      <c r="F163" s="4">
        <f>(0.05*Raw_data!D163)/(365/31)</f>
        <v>19721.639452054798</v>
      </c>
      <c r="G163" s="3">
        <f t="shared" si="2"/>
        <v>0.12002044788185103</v>
      </c>
    </row>
    <row r="164" spans="1:7" x14ac:dyDescent="0.25">
      <c r="A164" t="str">
        <f>LEFT(Raw_data!A164,44)</f>
        <v>May 2018</v>
      </c>
      <c r="B164" t="str">
        <f>MID(Raw_data!B164,SEARCH(" ",Raw_data!B164)+1,LEN(Raw_data!B164)-SEARCH(" ",Raw_data!B164))</f>
        <v>Federal Capital Territory</v>
      </c>
      <c r="C164" t="str">
        <f>MID(Raw_data!C164,SEARCH("&gt;",Raw_data!C164)+1,SEARCH("/",Raw_data!C164)-SEARCH("&gt;",Raw_data!C164)-2)</f>
        <v>3612</v>
      </c>
      <c r="D164" t="s">
        <v>923</v>
      </c>
      <c r="E164">
        <f>VLOOKUP($D164,Sheet3!$A:$B,MATCH(E$1,Sheet3!$A$1:$B$1,0),0)</f>
        <v>31</v>
      </c>
      <c r="F164" s="4">
        <f>(0.05*Raw_data!D164)/(365/31)</f>
        <v>8708.3076712328766</v>
      </c>
      <c r="G164" s="3">
        <f t="shared" si="2"/>
        <v>0.41477634189842905</v>
      </c>
    </row>
    <row r="165" spans="1:7" x14ac:dyDescent="0.25">
      <c r="A165" t="str">
        <f>LEFT(Raw_data!A165,44)</f>
        <v>May 2018</v>
      </c>
      <c r="B165" t="str">
        <f>MID(Raw_data!B165,SEARCH(" ",Raw_data!B165)+1,LEN(Raw_data!B165)-SEARCH(" ",Raw_data!B165))</f>
        <v>Gombe</v>
      </c>
      <c r="C165" t="str">
        <f>MID(Raw_data!C165,SEARCH("&gt;",Raw_data!C165)+1,SEARCH("/",Raw_data!C165)-SEARCH("&gt;",Raw_data!C165)-2)</f>
        <v>1882</v>
      </c>
      <c r="D165" t="s">
        <v>923</v>
      </c>
      <c r="E165">
        <f>VLOOKUP($D165,Sheet3!$A:$B,MATCH(E$1,Sheet3!$A$1:$B$1,0),0)</f>
        <v>31</v>
      </c>
      <c r="F165" s="4">
        <f>(0.05*Raw_data!D165)/(365/31)</f>
        <v>14587.449178082194</v>
      </c>
      <c r="G165" s="3">
        <f t="shared" si="2"/>
        <v>0.12901501674656912</v>
      </c>
    </row>
    <row r="166" spans="1:7" x14ac:dyDescent="0.25">
      <c r="A166" t="str">
        <f>LEFT(Raw_data!A166,44)</f>
        <v>May 2018</v>
      </c>
      <c r="B166" t="str">
        <f>MID(Raw_data!B166,SEARCH(" ",Raw_data!B166)+1,LEN(Raw_data!B166)-SEARCH(" ",Raw_data!B166))</f>
        <v>Imo</v>
      </c>
      <c r="C166" t="str">
        <f>MID(Raw_data!C166,SEARCH("&gt;",Raw_data!C166)+1,SEARCH("/",Raw_data!C166)-SEARCH("&gt;",Raw_data!C166)-2)</f>
        <v>739</v>
      </c>
      <c r="D166" t="s">
        <v>923</v>
      </c>
      <c r="E166">
        <f>VLOOKUP($D166,Sheet3!$A:$B,MATCH(E$1,Sheet3!$A$1:$B$1,0),0)</f>
        <v>31</v>
      </c>
      <c r="F166" s="4">
        <f>(0.05*Raw_data!D166)/(365/31)</f>
        <v>24385.338904109591</v>
      </c>
      <c r="G166" s="3">
        <f t="shared" si="2"/>
        <v>3.0305094503954525E-2</v>
      </c>
    </row>
    <row r="167" spans="1:7" x14ac:dyDescent="0.25">
      <c r="A167" t="str">
        <f>LEFT(Raw_data!A167,44)</f>
        <v>May 2018</v>
      </c>
      <c r="B167" t="str">
        <f>MID(Raw_data!B167,SEARCH(" ",Raw_data!B167)+1,LEN(Raw_data!B167)-SEARCH(" ",Raw_data!B167))</f>
        <v>Jigawa</v>
      </c>
      <c r="C167" t="str">
        <f>MID(Raw_data!C167,SEARCH("&gt;",Raw_data!C167)+1,SEARCH("/",Raw_data!C167)-SEARCH("&gt;",Raw_data!C167)-2)</f>
        <v>9737</v>
      </c>
      <c r="D167" t="s">
        <v>923</v>
      </c>
      <c r="E167">
        <f>VLOOKUP($D167,Sheet3!$A:$B,MATCH(E$1,Sheet3!$A$1:$B$1,0),0)</f>
        <v>31</v>
      </c>
      <c r="F167" s="4">
        <f>(0.05*Raw_data!D167)/(365/31)</f>
        <v>26024.219726027401</v>
      </c>
      <c r="G167" s="3">
        <f t="shared" si="2"/>
        <v>0.37415146746020628</v>
      </c>
    </row>
    <row r="168" spans="1:7" x14ac:dyDescent="0.25">
      <c r="A168" t="str">
        <f>LEFT(Raw_data!A168,44)</f>
        <v>May 2018</v>
      </c>
      <c r="B168" t="str">
        <f>MID(Raw_data!B168,SEARCH(" ",Raw_data!B168)+1,LEN(Raw_data!B168)-SEARCH(" ",Raw_data!B168))</f>
        <v>Kaduna</v>
      </c>
      <c r="C168" t="str">
        <f>MID(Raw_data!C168,SEARCH("&gt;",Raw_data!C168)+1,SEARCH("/",Raw_data!C168)-SEARCH("&gt;",Raw_data!C168)-2)</f>
        <v>11697</v>
      </c>
      <c r="D168" t="s">
        <v>923</v>
      </c>
      <c r="E168">
        <f>VLOOKUP($D168,Sheet3!$A:$B,MATCH(E$1,Sheet3!$A$1:$B$1,0),0)</f>
        <v>31</v>
      </c>
      <c r="F168" s="4">
        <f>(0.05*Raw_data!D168)/(365/31)</f>
        <v>36730.596301369864</v>
      </c>
      <c r="G168" s="3">
        <f t="shared" si="2"/>
        <v>0.31845385530982412</v>
      </c>
    </row>
    <row r="169" spans="1:7" x14ac:dyDescent="0.25">
      <c r="A169" t="str">
        <f>LEFT(Raw_data!A169,44)</f>
        <v>May 2018</v>
      </c>
      <c r="B169" t="str">
        <f>MID(Raw_data!B169,SEARCH(" ",Raw_data!B169)+1,LEN(Raw_data!B169)-SEARCH(" ",Raw_data!B169))</f>
        <v>Kebbi</v>
      </c>
      <c r="C169" t="str">
        <f>MID(Raw_data!C169,SEARCH("&gt;",Raw_data!C169)+1,SEARCH("/",Raw_data!C169)-SEARCH("&gt;",Raw_data!C169)-2)</f>
        <v>1313</v>
      </c>
      <c r="D169" t="s">
        <v>923</v>
      </c>
      <c r="E169">
        <f>VLOOKUP($D169,Sheet3!$A:$B,MATCH(E$1,Sheet3!$A$1:$B$1,0),0)</f>
        <v>31</v>
      </c>
      <c r="F169" s="4">
        <f>(0.05*Raw_data!D169)/(365/31)</f>
        <v>19838.275890410961</v>
      </c>
      <c r="G169" s="3">
        <f t="shared" si="2"/>
        <v>6.6185187021955486E-2</v>
      </c>
    </row>
    <row r="170" spans="1:7" x14ac:dyDescent="0.25">
      <c r="A170" t="str">
        <f>LEFT(Raw_data!A170,44)</f>
        <v>May 2018</v>
      </c>
      <c r="B170" t="str">
        <f>MID(Raw_data!B170,SEARCH(" ",Raw_data!B170)+1,LEN(Raw_data!B170)-SEARCH(" ",Raw_data!B170))</f>
        <v>Kano</v>
      </c>
      <c r="C170" t="str">
        <f>MID(Raw_data!C170,SEARCH("&gt;",Raw_data!C170)+1,SEARCH("/",Raw_data!C170)-SEARCH("&gt;",Raw_data!C170)-2)</f>
        <v>5714</v>
      </c>
      <c r="D170" t="s">
        <v>923</v>
      </c>
      <c r="E170">
        <f>VLOOKUP($D170,Sheet3!$A:$B,MATCH(E$1,Sheet3!$A$1:$B$1,0),0)</f>
        <v>31</v>
      </c>
      <c r="F170" s="4">
        <f>(0.05*Raw_data!D170)/(365/31)</f>
        <v>58832.326575342478</v>
      </c>
      <c r="G170" s="3">
        <f t="shared" si="2"/>
        <v>9.712347501135242E-2</v>
      </c>
    </row>
    <row r="171" spans="1:7" x14ac:dyDescent="0.25">
      <c r="A171" t="str">
        <f>LEFT(Raw_data!A171,44)</f>
        <v>May 2018</v>
      </c>
      <c r="B171" t="str">
        <f>MID(Raw_data!B171,SEARCH(" ",Raw_data!B171)+1,LEN(Raw_data!B171)-SEARCH(" ",Raw_data!B171))</f>
        <v>Kogi</v>
      </c>
      <c r="C171" t="str">
        <f>MID(Raw_data!C171,SEARCH("&gt;",Raw_data!C171)+1,SEARCH("/",Raw_data!C171)-SEARCH("&gt;",Raw_data!C171)-2)</f>
        <v>1194</v>
      </c>
      <c r="D171" t="s">
        <v>923</v>
      </c>
      <c r="E171">
        <f>VLOOKUP($D171,Sheet3!$A:$B,MATCH(E$1,Sheet3!$A$1:$B$1,0),0)</f>
        <v>31</v>
      </c>
      <c r="F171" s="4">
        <f>(0.05*Raw_data!D171)/(365/31)</f>
        <v>19849.915753424659</v>
      </c>
      <c r="G171" s="3">
        <f t="shared" si="2"/>
        <v>6.0151388793375712E-2</v>
      </c>
    </row>
    <row r="172" spans="1:7" x14ac:dyDescent="0.25">
      <c r="A172" t="str">
        <f>LEFT(Raw_data!A172,44)</f>
        <v>May 2018</v>
      </c>
      <c r="B172" t="str">
        <f>MID(Raw_data!B172,SEARCH(" ",Raw_data!B172)+1,LEN(Raw_data!B172)-SEARCH(" ",Raw_data!B172))</f>
        <v>Katsina</v>
      </c>
      <c r="C172" t="str">
        <f>MID(Raw_data!C172,SEARCH("&gt;",Raw_data!C172)+1,SEARCH("/",Raw_data!C172)-SEARCH("&gt;",Raw_data!C172)-2)</f>
        <v>12731</v>
      </c>
      <c r="D172" t="s">
        <v>923</v>
      </c>
      <c r="E172">
        <f>VLOOKUP($D172,Sheet3!$A:$B,MATCH(E$1,Sheet3!$A$1:$B$1,0),0)</f>
        <v>31</v>
      </c>
      <c r="F172" s="4">
        <f>(0.05*Raw_data!D172)/(365/31)</f>
        <v>35071.743835616442</v>
      </c>
      <c r="G172" s="3">
        <f t="shared" si="2"/>
        <v>0.36299877359024491</v>
      </c>
    </row>
    <row r="173" spans="1:7" x14ac:dyDescent="0.25">
      <c r="A173" t="str">
        <f>LEFT(Raw_data!A173,44)</f>
        <v>May 2018</v>
      </c>
      <c r="B173" t="str">
        <f>MID(Raw_data!B173,SEARCH(" ",Raw_data!B173)+1,LEN(Raw_data!B173)-SEARCH(" ",Raw_data!B173))</f>
        <v>Kwara</v>
      </c>
      <c r="C173" t="str">
        <f>MID(Raw_data!C173,SEARCH("&gt;",Raw_data!C173)+1,SEARCH("/",Raw_data!C173)-SEARCH("&gt;",Raw_data!C173)-2)</f>
        <v>219</v>
      </c>
      <c r="D173" t="s">
        <v>923</v>
      </c>
      <c r="E173">
        <f>VLOOKUP($D173,Sheet3!$A:$B,MATCH(E$1,Sheet3!$A$1:$B$1,0),0)</f>
        <v>31</v>
      </c>
      <c r="F173" s="4">
        <f>(0.05*Raw_data!D173)/(365/31)</f>
        <v>14355.993835616438</v>
      </c>
      <c r="G173" s="3">
        <f t="shared" si="2"/>
        <v>1.5254952217705259E-2</v>
      </c>
    </row>
    <row r="174" spans="1:7" x14ac:dyDescent="0.25">
      <c r="A174" t="str">
        <f>LEFT(Raw_data!A174,44)</f>
        <v>May 2018</v>
      </c>
      <c r="B174" t="str">
        <f>MID(Raw_data!B174,SEARCH(" ",Raw_data!B174)+1,LEN(Raw_data!B174)-SEARCH(" ",Raw_data!B174))</f>
        <v>Lagos</v>
      </c>
      <c r="C174" t="str">
        <f>MID(Raw_data!C174,SEARCH("&gt;",Raw_data!C174)+1,SEARCH("/",Raw_data!C174)-SEARCH("&gt;",Raw_data!C174)-2)</f>
        <v>10257</v>
      </c>
      <c r="D174" t="s">
        <v>923</v>
      </c>
      <c r="E174">
        <f>VLOOKUP($D174,Sheet3!$A:$B,MATCH(E$1,Sheet3!$A$1:$B$1,0),0)</f>
        <v>31</v>
      </c>
      <c r="F174" s="4">
        <f>(0.05*Raw_data!D174)/(365/31)</f>
        <v>55858.636712328771</v>
      </c>
      <c r="G174" s="3">
        <f t="shared" si="2"/>
        <v>0.18362424512476758</v>
      </c>
    </row>
    <row r="175" spans="1:7" x14ac:dyDescent="0.25">
      <c r="A175" t="str">
        <f>LEFT(Raw_data!A175,44)</f>
        <v>May 2018</v>
      </c>
      <c r="B175" t="str">
        <f>MID(Raw_data!B175,SEARCH(" ",Raw_data!B175)+1,LEN(Raw_data!B175)-SEARCH(" ",Raw_data!B175))</f>
        <v>Nasarawa</v>
      </c>
      <c r="C175" t="str">
        <f>MID(Raw_data!C175,SEARCH("&gt;",Raw_data!C175)+1,SEARCH("/",Raw_data!C175)-SEARCH("&gt;",Raw_data!C175)-2)</f>
        <v>5731</v>
      </c>
      <c r="D175" t="s">
        <v>923</v>
      </c>
      <c r="E175">
        <f>VLOOKUP($D175,Sheet3!$A:$B,MATCH(E$1,Sheet3!$A$1:$B$1,0),0)</f>
        <v>31</v>
      </c>
      <c r="F175" s="4">
        <f>(0.05*Raw_data!D175)/(365/31)</f>
        <v>11281.384109589042</v>
      </c>
      <c r="G175" s="3">
        <f t="shared" si="2"/>
        <v>0.50800504125453172</v>
      </c>
    </row>
    <row r="176" spans="1:7" x14ac:dyDescent="0.25">
      <c r="A176" t="str">
        <f>LEFT(Raw_data!A176,44)</f>
        <v>May 2018</v>
      </c>
      <c r="B176" t="str">
        <f>MID(Raw_data!B176,SEARCH(" ",Raw_data!B176)+1,LEN(Raw_data!B176)-SEARCH(" ",Raw_data!B176))</f>
        <v>Niger</v>
      </c>
      <c r="C176" t="str">
        <f>MID(Raw_data!C176,SEARCH("&gt;",Raw_data!C176)+1,SEARCH("/",Raw_data!C176)-SEARCH("&gt;",Raw_data!C176)-2)</f>
        <v>4120</v>
      </c>
      <c r="D176" t="s">
        <v>923</v>
      </c>
      <c r="E176">
        <f>VLOOKUP($D176,Sheet3!$A:$B,MATCH(E$1,Sheet3!$A$1:$B$1,0),0)</f>
        <v>31</v>
      </c>
      <c r="F176" s="4">
        <f>(0.05*Raw_data!D176)/(365/31)</f>
        <v>25055.890136986305</v>
      </c>
      <c r="G176" s="3">
        <f t="shared" si="2"/>
        <v>0.16443239403888721</v>
      </c>
    </row>
    <row r="177" spans="1:7" x14ac:dyDescent="0.25">
      <c r="A177" t="str">
        <f>LEFT(Raw_data!A177,44)</f>
        <v>May 2018</v>
      </c>
      <c r="B177" t="str">
        <f>MID(Raw_data!B177,SEARCH(" ",Raw_data!B177)+1,LEN(Raw_data!B177)-SEARCH(" ",Raw_data!B177))</f>
        <v>Ogun</v>
      </c>
      <c r="C177" t="str">
        <f>MID(Raw_data!C177,SEARCH("&gt;",Raw_data!C177)+1,SEARCH("/",Raw_data!C177)-SEARCH("&gt;",Raw_data!C177)-2)</f>
        <v>3568</v>
      </c>
      <c r="D177" t="s">
        <v>923</v>
      </c>
      <c r="E177">
        <f>VLOOKUP($D177,Sheet3!$A:$B,MATCH(E$1,Sheet3!$A$1:$B$1,0),0)</f>
        <v>31</v>
      </c>
      <c r="F177" s="4">
        <f>(0.05*Raw_data!D177)/(365/31)</f>
        <v>23373.825890410961</v>
      </c>
      <c r="G177" s="3">
        <f t="shared" si="2"/>
        <v>0.15264937869943496</v>
      </c>
    </row>
    <row r="178" spans="1:7" x14ac:dyDescent="0.25">
      <c r="A178" t="str">
        <f>LEFT(Raw_data!A178,44)</f>
        <v>May 2018</v>
      </c>
      <c r="B178" t="str">
        <f>MID(Raw_data!B178,SEARCH(" ",Raw_data!B178)+1,LEN(Raw_data!B178)-SEARCH(" ",Raw_data!B178))</f>
        <v>Ondo</v>
      </c>
      <c r="C178" t="str">
        <f>MID(Raw_data!C178,SEARCH("&gt;",Raw_data!C178)+1,SEARCH("/",Raw_data!C178)-SEARCH("&gt;",Raw_data!C178)-2)</f>
        <v>3143</v>
      </c>
      <c r="D178" t="s">
        <v>923</v>
      </c>
      <c r="E178">
        <f>VLOOKUP($D178,Sheet3!$A:$B,MATCH(E$1,Sheet3!$A$1:$B$1,0),0)</f>
        <v>31</v>
      </c>
      <c r="F178" s="4">
        <f>(0.05*Raw_data!D178)/(365/31)</f>
        <v>21396.994109589043</v>
      </c>
      <c r="G178" s="3">
        <f t="shared" si="2"/>
        <v>0.14688979133716112</v>
      </c>
    </row>
    <row r="179" spans="1:7" x14ac:dyDescent="0.25">
      <c r="A179" t="str">
        <f>LEFT(Raw_data!A179,44)</f>
        <v>May 2018</v>
      </c>
      <c r="B179" t="str">
        <f>MID(Raw_data!B179,SEARCH(" ",Raw_data!B179)+1,LEN(Raw_data!B179)-SEARCH(" ",Raw_data!B179))</f>
        <v>Osun</v>
      </c>
      <c r="C179" t="str">
        <f>MID(Raw_data!C179,SEARCH("&gt;",Raw_data!C179)+1,SEARCH("/",Raw_data!C179)-SEARCH("&gt;",Raw_data!C179)-2)</f>
        <v>3339</v>
      </c>
      <c r="D179" t="s">
        <v>923</v>
      </c>
      <c r="E179">
        <f>VLOOKUP($D179,Sheet3!$A:$B,MATCH(E$1,Sheet3!$A$1:$B$1,0),0)</f>
        <v>31</v>
      </c>
      <c r="F179" s="4">
        <f>(0.05*Raw_data!D179)/(365/31)</f>
        <v>21216.315068493153</v>
      </c>
      <c r="G179" s="3">
        <f t="shared" si="2"/>
        <v>0.15737888456221658</v>
      </c>
    </row>
    <row r="180" spans="1:7" x14ac:dyDescent="0.25">
      <c r="A180" t="str">
        <f>LEFT(Raw_data!A180,44)</f>
        <v>May 2018</v>
      </c>
      <c r="B180" t="str">
        <f>MID(Raw_data!B180,SEARCH(" ",Raw_data!B180)+1,LEN(Raw_data!B180)-SEARCH(" ",Raw_data!B180))</f>
        <v>Oyo</v>
      </c>
      <c r="C180" t="str">
        <f>MID(Raw_data!C180,SEARCH("&gt;",Raw_data!C180)+1,SEARCH("/",Raw_data!C180)-SEARCH("&gt;",Raw_data!C180)-2)</f>
        <v>4669</v>
      </c>
      <c r="D180" t="s">
        <v>923</v>
      </c>
      <c r="E180">
        <f>VLOOKUP($D180,Sheet3!$A:$B,MATCH(E$1,Sheet3!$A$1:$B$1,0),0)</f>
        <v>31</v>
      </c>
      <c r="F180" s="4">
        <f>(0.05*Raw_data!D180)/(365/31)</f>
        <v>35316.970821917814</v>
      </c>
      <c r="G180" s="3">
        <f t="shared" si="2"/>
        <v>0.13220273118957318</v>
      </c>
    </row>
    <row r="181" spans="1:7" x14ac:dyDescent="0.25">
      <c r="A181" t="str">
        <f>LEFT(Raw_data!A181,44)</f>
        <v>May 2018</v>
      </c>
      <c r="B181" t="str">
        <f>MID(Raw_data!B181,SEARCH(" ",Raw_data!B181)+1,LEN(Raw_data!B181)-SEARCH(" ",Raw_data!B181))</f>
        <v>Plateau</v>
      </c>
      <c r="C181" t="str">
        <f>MID(Raw_data!C181,SEARCH("&gt;",Raw_data!C181)+1,SEARCH("/",Raw_data!C181)-SEARCH("&gt;",Raw_data!C181)-2)</f>
        <v>1009</v>
      </c>
      <c r="D181" t="s">
        <v>923</v>
      </c>
      <c r="E181">
        <f>VLOOKUP($D181,Sheet3!$A:$B,MATCH(E$1,Sheet3!$A$1:$B$1,0),0)</f>
        <v>31</v>
      </c>
      <c r="F181" s="4">
        <f>(0.05*Raw_data!D181)/(365/31)</f>
        <v>18583.833287671237</v>
      </c>
      <c r="G181" s="3">
        <f t="shared" si="2"/>
        <v>5.4294503420313396E-2</v>
      </c>
    </row>
    <row r="182" spans="1:7" x14ac:dyDescent="0.25">
      <c r="A182" t="str">
        <f>LEFT(Raw_data!A182,44)</f>
        <v>May 2018</v>
      </c>
      <c r="B182" t="str">
        <f>MID(Raw_data!B182,SEARCH(" ",Raw_data!B182)+1,LEN(Raw_data!B182)-SEARCH(" ",Raw_data!B182))</f>
        <v>Rivers</v>
      </c>
      <c r="C182" t="str">
        <f>MID(Raw_data!C182,SEARCH("&gt;",Raw_data!C182)+1,SEARCH("/",Raw_data!C182)-SEARCH("&gt;",Raw_data!C182)-2)</f>
        <v>3451</v>
      </c>
      <c r="D182" t="s">
        <v>923</v>
      </c>
      <c r="E182">
        <f>VLOOKUP($D182,Sheet3!$A:$B,MATCH(E$1,Sheet3!$A$1:$B$1,0),0)</f>
        <v>31</v>
      </c>
      <c r="F182" s="4">
        <f>(0.05*Raw_data!D182)/(365/31)</f>
        <v>32890.282328767127</v>
      </c>
      <c r="G182" s="3">
        <f t="shared" si="2"/>
        <v>0.10492460859728225</v>
      </c>
    </row>
    <row r="183" spans="1:7" x14ac:dyDescent="0.25">
      <c r="A183" t="str">
        <f>LEFT(Raw_data!A183,44)</f>
        <v>May 2018</v>
      </c>
      <c r="B183" t="str">
        <f>MID(Raw_data!B183,SEARCH(" ",Raw_data!B183)+1,LEN(Raw_data!B183)-SEARCH(" ",Raw_data!B183))</f>
        <v>Sokoto</v>
      </c>
      <c r="C183" t="str">
        <f>MID(Raw_data!C183,SEARCH("&gt;",Raw_data!C183)+1,SEARCH("/",Raw_data!C183)-SEARCH("&gt;",Raw_data!C183)-2)</f>
        <v>6193</v>
      </c>
      <c r="D183" t="s">
        <v>923</v>
      </c>
      <c r="E183">
        <f>VLOOKUP($D183,Sheet3!$A:$B,MATCH(E$1,Sheet3!$A$1:$B$1,0),0)</f>
        <v>31</v>
      </c>
      <c r="F183" s="4">
        <f>(0.05*Raw_data!D183)/(365/31)</f>
        <v>22383.860000000004</v>
      </c>
      <c r="G183" s="3">
        <f t="shared" si="2"/>
        <v>0.27667256675122159</v>
      </c>
    </row>
    <row r="184" spans="1:7" x14ac:dyDescent="0.25">
      <c r="A184" t="str">
        <f>LEFT(Raw_data!A184,44)</f>
        <v>May 2018</v>
      </c>
      <c r="B184" t="str">
        <f>MID(Raw_data!B184,SEARCH(" ",Raw_data!B184)+1,LEN(Raw_data!B184)-SEARCH(" ",Raw_data!B184))</f>
        <v>Taraba</v>
      </c>
      <c r="C184" t="str">
        <f>MID(Raw_data!C184,SEARCH("&gt;",Raw_data!C184)+1,SEARCH("/",Raw_data!C184)-SEARCH("&gt;",Raw_data!C184)-2)</f>
        <v>1571</v>
      </c>
      <c r="D184" t="s">
        <v>923</v>
      </c>
      <c r="E184">
        <f>VLOOKUP($D184,Sheet3!$A:$B,MATCH(E$1,Sheet3!$A$1:$B$1,0),0)</f>
        <v>31</v>
      </c>
      <c r="F184" s="4">
        <f>(0.05*Raw_data!D184)/(365/31)</f>
        <v>13647.401780821921</v>
      </c>
      <c r="G184" s="3">
        <f t="shared" si="2"/>
        <v>0.11511348645187947</v>
      </c>
    </row>
    <row r="185" spans="1:7" x14ac:dyDescent="0.25">
      <c r="A185" t="str">
        <f>LEFT(Raw_data!A185,44)</f>
        <v>May 2018</v>
      </c>
      <c r="B185" t="str">
        <f>MID(Raw_data!B185,SEARCH(" ",Raw_data!B185)+1,LEN(Raw_data!B185)-SEARCH(" ",Raw_data!B185))</f>
        <v>Yobe</v>
      </c>
      <c r="C185" t="str">
        <f>MID(Raw_data!C185,SEARCH("&gt;",Raw_data!C185)+1,SEARCH("/",Raw_data!C185)-SEARCH("&gt;",Raw_data!C185)-2)</f>
        <v>5413</v>
      </c>
      <c r="D185" t="s">
        <v>923</v>
      </c>
      <c r="E185">
        <f>VLOOKUP($D185,Sheet3!$A:$B,MATCH(E$1,Sheet3!$A$1:$B$1,0),0)</f>
        <v>31</v>
      </c>
      <c r="F185" s="4">
        <f>(0.05*Raw_data!D185)/(365/31)</f>
        <v>14897.347260273973</v>
      </c>
      <c r="G185" s="3">
        <f t="shared" si="2"/>
        <v>0.36335328064980954</v>
      </c>
    </row>
    <row r="186" spans="1:7" x14ac:dyDescent="0.25">
      <c r="A186" t="str">
        <f>LEFT(Raw_data!A186,44)</f>
        <v>May 2018</v>
      </c>
      <c r="B186" t="str">
        <f>MID(Raw_data!B186,SEARCH(" ",Raw_data!B186)+1,LEN(Raw_data!B186)-SEARCH(" ",Raw_data!B186))</f>
        <v>Zamfara</v>
      </c>
      <c r="C186" t="str">
        <f>MID(Raw_data!C186,SEARCH("&gt;",Raw_data!C186)+1,SEARCH("/",Raw_data!C186)-SEARCH("&gt;",Raw_data!C186)-2)</f>
        <v>3051</v>
      </c>
      <c r="D186" t="s">
        <v>923</v>
      </c>
      <c r="E186">
        <f>VLOOKUP($D186,Sheet3!$A:$B,MATCH(E$1,Sheet3!$A$1:$B$1,0),0)</f>
        <v>31</v>
      </c>
      <c r="F186" s="4">
        <f>(0.05*Raw_data!D186)/(365/31)</f>
        <v>20201.901643835619</v>
      </c>
      <c r="G186" s="3">
        <f t="shared" si="2"/>
        <v>0.15102538631213355</v>
      </c>
    </row>
    <row r="187" spans="1:7" x14ac:dyDescent="0.25">
      <c r="A187" t="str">
        <f>LEFT(Raw_data!A187,44)</f>
        <v>June 2018</v>
      </c>
      <c r="B187" t="str">
        <f>MID(Raw_data!B187,SEARCH(" ",Raw_data!B187)+1,LEN(Raw_data!B187)-SEARCH(" ",Raw_data!B187))</f>
        <v>Anambra</v>
      </c>
      <c r="C187" t="str">
        <f>MID(Raw_data!C187,SEARCH("&gt;",Raw_data!C187)+1,SEARCH("/",Raw_data!C187)-SEARCH("&gt;",Raw_data!C187)-2)</f>
        <v>1854</v>
      </c>
      <c r="D187" t="s">
        <v>924</v>
      </c>
      <c r="E187">
        <f>VLOOKUP($D187,Sheet3!$A:$B,MATCH(E$1,Sheet3!$A$1:$B$1,0),0)</f>
        <v>30</v>
      </c>
      <c r="F187" s="4">
        <f>(0.05*Raw_data!D187)/(365/31)</f>
        <v>24736.806712328769</v>
      </c>
      <c r="G187" s="3">
        <f t="shared" si="2"/>
        <v>7.4949043405670088E-2</v>
      </c>
    </row>
    <row r="188" spans="1:7" x14ac:dyDescent="0.25">
      <c r="A188" t="str">
        <f>LEFT(Raw_data!A188,44)</f>
        <v>June 2018</v>
      </c>
      <c r="B188" t="str">
        <f>MID(Raw_data!B188,SEARCH(" ",Raw_data!B188)+1,LEN(Raw_data!B188)-SEARCH(" ",Raw_data!B188))</f>
        <v>Abia</v>
      </c>
      <c r="C188" t="str">
        <f>MID(Raw_data!C188,SEARCH("&gt;",Raw_data!C188)+1,SEARCH("/",Raw_data!C188)-SEARCH("&gt;",Raw_data!C188)-2)</f>
        <v>739</v>
      </c>
      <c r="D188" t="s">
        <v>924</v>
      </c>
      <c r="E188">
        <f>VLOOKUP($D188,Sheet3!$A:$B,MATCH(E$1,Sheet3!$A$1:$B$1,0),0)</f>
        <v>30</v>
      </c>
      <c r="F188" s="4">
        <f>(0.05*Raw_data!D188)/(365/31)</f>
        <v>16568.531780821919</v>
      </c>
      <c r="G188" s="3">
        <f t="shared" si="2"/>
        <v>4.4602624407275047E-2</v>
      </c>
    </row>
    <row r="189" spans="1:7" x14ac:dyDescent="0.25">
      <c r="A189" t="str">
        <f>LEFT(Raw_data!A189,44)</f>
        <v>June 2018</v>
      </c>
      <c r="B189" t="str">
        <f>MID(Raw_data!B189,SEARCH(" ",Raw_data!B189)+1,LEN(Raw_data!B189)-SEARCH(" ",Raw_data!B189))</f>
        <v>Adamawa</v>
      </c>
      <c r="C189" t="str">
        <f>MID(Raw_data!C189,SEARCH("&gt;",Raw_data!C189)+1,SEARCH("/",Raw_data!C189)-SEARCH("&gt;",Raw_data!C189)-2)</f>
        <v>3095</v>
      </c>
      <c r="D189" t="s">
        <v>924</v>
      </c>
      <c r="E189">
        <f>VLOOKUP($D189,Sheet3!$A:$B,MATCH(E$1,Sheet3!$A$1:$B$1,0),0)</f>
        <v>30</v>
      </c>
      <c r="F189" s="4">
        <f>(0.05*Raw_data!D189)/(365/31)</f>
        <v>18959.298493150687</v>
      </c>
      <c r="G189" s="3">
        <f t="shared" si="2"/>
        <v>0.16324443655539853</v>
      </c>
    </row>
    <row r="190" spans="1:7" x14ac:dyDescent="0.25">
      <c r="A190" t="str">
        <f>LEFT(Raw_data!A190,44)</f>
        <v>June 2018</v>
      </c>
      <c r="B190" t="str">
        <f>MID(Raw_data!B190,SEARCH(" ",Raw_data!B190)+1,LEN(Raw_data!B190)-SEARCH(" ",Raw_data!B190))</f>
        <v>Akwa-Ibom</v>
      </c>
      <c r="C190" t="str">
        <f>MID(Raw_data!C190,SEARCH("&gt;",Raw_data!C190)+1,SEARCH("/",Raw_data!C190)-SEARCH("&gt;",Raw_data!C190)-2)</f>
        <v>1236</v>
      </c>
      <c r="D190" t="s">
        <v>924</v>
      </c>
      <c r="E190">
        <f>VLOOKUP($D190,Sheet3!$A:$B,MATCH(E$1,Sheet3!$A$1:$B$1,0),0)</f>
        <v>30</v>
      </c>
      <c r="F190" s="4">
        <f>(0.05*Raw_data!D190)/(365/31)</f>
        <v>24865.342054794524</v>
      </c>
      <c r="G190" s="3">
        <f t="shared" si="2"/>
        <v>4.970774169429433E-2</v>
      </c>
    </row>
    <row r="191" spans="1:7" x14ac:dyDescent="0.25">
      <c r="A191" t="str">
        <f>LEFT(Raw_data!A191,44)</f>
        <v>June 2018</v>
      </c>
      <c r="B191" t="str">
        <f>MID(Raw_data!B191,SEARCH(" ",Raw_data!B191)+1,LEN(Raw_data!B191)-SEARCH(" ",Raw_data!B191))</f>
        <v>Bauchi</v>
      </c>
      <c r="C191" t="str">
        <f>MID(Raw_data!C191,SEARCH("&gt;",Raw_data!C191)+1,SEARCH("/",Raw_data!C191)-SEARCH("&gt;",Raw_data!C191)-2)</f>
        <v>8733</v>
      </c>
      <c r="D191" t="s">
        <v>924</v>
      </c>
      <c r="E191">
        <f>VLOOKUP($D191,Sheet3!$A:$B,MATCH(E$1,Sheet3!$A$1:$B$1,0),0)</f>
        <v>30</v>
      </c>
      <c r="F191" s="4">
        <f>(0.05*Raw_data!D191)/(365/31)</f>
        <v>29662.16739726028</v>
      </c>
      <c r="G191" s="3">
        <f t="shared" si="2"/>
        <v>0.29441543778782042</v>
      </c>
    </row>
    <row r="192" spans="1:7" x14ac:dyDescent="0.25">
      <c r="A192" t="str">
        <f>LEFT(Raw_data!A192,44)</f>
        <v>June 2018</v>
      </c>
      <c r="B192" t="str">
        <f>MID(Raw_data!B192,SEARCH(" ",Raw_data!B192)+1,LEN(Raw_data!B192)-SEARCH(" ",Raw_data!B192))</f>
        <v>Benue</v>
      </c>
      <c r="C192" t="str">
        <f>MID(Raw_data!C192,SEARCH("&gt;",Raw_data!C192)+1,SEARCH("/",Raw_data!C192)-SEARCH("&gt;",Raw_data!C192)-2)</f>
        <v>940</v>
      </c>
      <c r="D192" t="s">
        <v>924</v>
      </c>
      <c r="E192">
        <f>VLOOKUP($D192,Sheet3!$A:$B,MATCH(E$1,Sheet3!$A$1:$B$1,0),0)</f>
        <v>30</v>
      </c>
      <c r="F192" s="4">
        <f>(0.05*Raw_data!D192)/(365/31)</f>
        <v>25545.82178082192</v>
      </c>
      <c r="G192" s="3">
        <f t="shared" si="2"/>
        <v>3.6796624045411945E-2</v>
      </c>
    </row>
    <row r="193" spans="1:7" x14ac:dyDescent="0.25">
      <c r="A193" t="str">
        <f>LEFT(Raw_data!A193,44)</f>
        <v>June 2018</v>
      </c>
      <c r="B193" t="str">
        <f>MID(Raw_data!B193,SEARCH(" ",Raw_data!B193)+1,LEN(Raw_data!B193)-SEARCH(" ",Raw_data!B193))</f>
        <v>Borno</v>
      </c>
      <c r="C193" t="str">
        <f>MID(Raw_data!C193,SEARCH("&gt;",Raw_data!C193)+1,SEARCH("/",Raw_data!C193)-SEARCH("&gt;",Raw_data!C193)-2)</f>
        <v>5522</v>
      </c>
      <c r="D193" t="s">
        <v>924</v>
      </c>
      <c r="E193">
        <f>VLOOKUP($D193,Sheet3!$A:$B,MATCH(E$1,Sheet3!$A$1:$B$1,0),0)</f>
        <v>30</v>
      </c>
      <c r="F193" s="4">
        <f>(0.05*Raw_data!D193)/(365/31)</f>
        <v>26206.631369863015</v>
      </c>
      <c r="G193" s="3">
        <f t="shared" si="2"/>
        <v>0.21071002686557286</v>
      </c>
    </row>
    <row r="194" spans="1:7" x14ac:dyDescent="0.25">
      <c r="A194" t="str">
        <f>LEFT(Raw_data!A194,44)</f>
        <v>June 2018</v>
      </c>
      <c r="B194" t="str">
        <f>MID(Raw_data!B194,SEARCH(" ",Raw_data!B194)+1,LEN(Raw_data!B194)-SEARCH(" ",Raw_data!B194))</f>
        <v>Bayelsa</v>
      </c>
      <c r="C194" t="str">
        <f>MID(Raw_data!C194,SEARCH("&gt;",Raw_data!C194)+1,SEARCH("/",Raw_data!C194)-SEARCH("&gt;",Raw_data!C194)-2)</f>
        <v>288</v>
      </c>
      <c r="D194" t="s">
        <v>924</v>
      </c>
      <c r="E194">
        <f>VLOOKUP($D194,Sheet3!$A:$B,MATCH(E$1,Sheet3!$A$1:$B$1,0),0)</f>
        <v>30</v>
      </c>
      <c r="F194" s="4">
        <f>(0.05*Raw_data!D194)/(365/31)</f>
        <v>10193.64082191781</v>
      </c>
      <c r="G194" s="3">
        <f t="shared" si="2"/>
        <v>2.8252908360353261E-2</v>
      </c>
    </row>
    <row r="195" spans="1:7" x14ac:dyDescent="0.25">
      <c r="A195" t="str">
        <f>LEFT(Raw_data!A195,44)</f>
        <v>June 2018</v>
      </c>
      <c r="B195" t="str">
        <f>MID(Raw_data!B195,SEARCH(" ",Raw_data!B195)+1,LEN(Raw_data!B195)-SEARCH(" ",Raw_data!B195))</f>
        <v>Cross River</v>
      </c>
      <c r="C195" t="str">
        <f>MID(Raw_data!C195,SEARCH("&gt;",Raw_data!C195)+1,SEARCH("/",Raw_data!C195)-SEARCH("&gt;",Raw_data!C195)-2)</f>
        <v>1248</v>
      </c>
      <c r="D195" t="s">
        <v>924</v>
      </c>
      <c r="E195">
        <f>VLOOKUP($D195,Sheet3!$A:$B,MATCH(E$1,Sheet3!$A$1:$B$1,0),0)</f>
        <v>30</v>
      </c>
      <c r="F195" s="4">
        <f>(0.05*Raw_data!D195)/(365/31)</f>
        <v>17288.83164383562</v>
      </c>
      <c r="G195" s="3">
        <f t="shared" ref="G195:G258" si="3">C195/F195</f>
        <v>7.2185328986356226E-2</v>
      </c>
    </row>
    <row r="196" spans="1:7" x14ac:dyDescent="0.25">
      <c r="A196" t="str">
        <f>LEFT(Raw_data!A196,44)</f>
        <v>June 2018</v>
      </c>
      <c r="B196" t="str">
        <f>MID(Raw_data!B196,SEARCH(" ",Raw_data!B196)+1,LEN(Raw_data!B196)-SEARCH(" ",Raw_data!B196))</f>
        <v>Delta</v>
      </c>
      <c r="C196" t="str">
        <f>MID(Raw_data!C196,SEARCH("&gt;",Raw_data!C196)+1,SEARCH("/",Raw_data!C196)-SEARCH("&gt;",Raw_data!C196)-2)</f>
        <v>3367</v>
      </c>
      <c r="D196" t="s">
        <v>924</v>
      </c>
      <c r="E196">
        <f>VLOOKUP($D196,Sheet3!$A:$B,MATCH(E$1,Sheet3!$A$1:$B$1,0),0)</f>
        <v>30</v>
      </c>
      <c r="F196" s="4">
        <f>(0.05*Raw_data!D196)/(365/31)</f>
        <v>25398.533561643839</v>
      </c>
      <c r="G196" s="3">
        <f t="shared" si="3"/>
        <v>0.13256670869710172</v>
      </c>
    </row>
    <row r="197" spans="1:7" x14ac:dyDescent="0.25">
      <c r="A197" t="str">
        <f>LEFT(Raw_data!A197,44)</f>
        <v>June 2018</v>
      </c>
      <c r="B197" t="str">
        <f>MID(Raw_data!B197,SEARCH(" ",Raw_data!B197)+1,LEN(Raw_data!B197)-SEARCH(" ",Raw_data!B197))</f>
        <v>Ebonyi</v>
      </c>
      <c r="C197" t="str">
        <f>MID(Raw_data!C197,SEARCH("&gt;",Raw_data!C197)+1,SEARCH("/",Raw_data!C197)-SEARCH("&gt;",Raw_data!C197)-2)</f>
        <v>2590</v>
      </c>
      <c r="D197" t="s">
        <v>924</v>
      </c>
      <c r="E197">
        <f>VLOOKUP($D197,Sheet3!$A:$B,MATCH(E$1,Sheet3!$A$1:$B$1,0),0)</f>
        <v>30</v>
      </c>
      <c r="F197" s="4">
        <f>(0.05*Raw_data!D197)/(365/31)</f>
        <v>12856.303013698631</v>
      </c>
      <c r="G197" s="3">
        <f t="shared" si="3"/>
        <v>0.20145760388817116</v>
      </c>
    </row>
    <row r="198" spans="1:7" x14ac:dyDescent="0.25">
      <c r="A198" t="str">
        <f>LEFT(Raw_data!A198,44)</f>
        <v>June 2018</v>
      </c>
      <c r="B198" t="str">
        <f>MID(Raw_data!B198,SEARCH(" ",Raw_data!B198)+1,LEN(Raw_data!B198)-SEARCH(" ",Raw_data!B198))</f>
        <v>Edo</v>
      </c>
      <c r="C198" t="str">
        <f>MID(Raw_data!C198,SEARCH("&gt;",Raw_data!C198)+1,SEARCH("/",Raw_data!C198)-SEARCH("&gt;",Raw_data!C198)-2)</f>
        <v>1388</v>
      </c>
      <c r="D198" t="s">
        <v>924</v>
      </c>
      <c r="E198">
        <f>VLOOKUP($D198,Sheet3!$A:$B,MATCH(E$1,Sheet3!$A$1:$B$1,0),0)</f>
        <v>30</v>
      </c>
      <c r="F198" s="4">
        <f>(0.05*Raw_data!D198)/(365/31)</f>
        <v>18815.466986301373</v>
      </c>
      <c r="G198" s="3">
        <f t="shared" si="3"/>
        <v>7.3769096510362203E-2</v>
      </c>
    </row>
    <row r="199" spans="1:7" x14ac:dyDescent="0.25">
      <c r="A199" t="str">
        <f>LEFT(Raw_data!A199,44)</f>
        <v>June 2018</v>
      </c>
      <c r="B199" t="str">
        <f>MID(Raw_data!B199,SEARCH(" ",Raw_data!B199)+1,LEN(Raw_data!B199)-SEARCH(" ",Raw_data!B199))</f>
        <v>Ekiti</v>
      </c>
      <c r="C199" t="str">
        <f>MID(Raw_data!C199,SEARCH("&gt;",Raw_data!C199)+1,SEARCH("/",Raw_data!C199)-SEARCH("&gt;",Raw_data!C199)-2)</f>
        <v>544</v>
      </c>
      <c r="D199" t="s">
        <v>924</v>
      </c>
      <c r="E199">
        <f>VLOOKUP($D199,Sheet3!$A:$B,MATCH(E$1,Sheet3!$A$1:$B$1,0),0)</f>
        <v>30</v>
      </c>
      <c r="F199" s="4">
        <f>(0.05*Raw_data!D199)/(365/31)</f>
        <v>14604.541643835619</v>
      </c>
      <c r="G199" s="3">
        <f t="shared" si="3"/>
        <v>3.7248686967838882E-2</v>
      </c>
    </row>
    <row r="200" spans="1:7" x14ac:dyDescent="0.25">
      <c r="A200" t="str">
        <f>LEFT(Raw_data!A200,44)</f>
        <v>June 2018</v>
      </c>
      <c r="B200" t="str">
        <f>MID(Raw_data!B200,SEARCH(" ",Raw_data!B200)+1,LEN(Raw_data!B200)-SEARCH(" ",Raw_data!B200))</f>
        <v>Enugu</v>
      </c>
      <c r="C200" t="str">
        <f>MID(Raw_data!C200,SEARCH("&gt;",Raw_data!C200)+1,SEARCH("/",Raw_data!C200)-SEARCH("&gt;",Raw_data!C200)-2)</f>
        <v>2470</v>
      </c>
      <c r="D200" t="s">
        <v>924</v>
      </c>
      <c r="E200">
        <f>VLOOKUP($D200,Sheet3!$A:$B,MATCH(E$1,Sheet3!$A$1:$B$1,0),0)</f>
        <v>30</v>
      </c>
      <c r="F200" s="4">
        <f>(0.05*Raw_data!D200)/(365/31)</f>
        <v>19721.639452054798</v>
      </c>
      <c r="G200" s="3">
        <f t="shared" si="3"/>
        <v>0.12524313741790116</v>
      </c>
    </row>
    <row r="201" spans="1:7" x14ac:dyDescent="0.25">
      <c r="A201" t="str">
        <f>LEFT(Raw_data!A201,44)</f>
        <v>June 2018</v>
      </c>
      <c r="B201" t="str">
        <f>MID(Raw_data!B201,SEARCH(" ",Raw_data!B201)+1,LEN(Raw_data!B201)-SEARCH(" ",Raw_data!B201))</f>
        <v>Federal Capital Territory</v>
      </c>
      <c r="C201" t="str">
        <f>MID(Raw_data!C201,SEARCH("&gt;",Raw_data!C201)+1,SEARCH("/",Raw_data!C201)-SEARCH("&gt;",Raw_data!C201)-2)</f>
        <v>4577</v>
      </c>
      <c r="D201" t="s">
        <v>924</v>
      </c>
      <c r="E201">
        <f>VLOOKUP($D201,Sheet3!$A:$B,MATCH(E$1,Sheet3!$A$1:$B$1,0),0)</f>
        <v>30</v>
      </c>
      <c r="F201" s="4">
        <f>(0.05*Raw_data!D201)/(365/31)</f>
        <v>8708.3076712328766</v>
      </c>
      <c r="G201" s="3">
        <f t="shared" si="3"/>
        <v>0.52559006557838028</v>
      </c>
    </row>
    <row r="202" spans="1:7" x14ac:dyDescent="0.25">
      <c r="A202" t="str">
        <f>LEFT(Raw_data!A202,44)</f>
        <v>June 2018</v>
      </c>
      <c r="B202" t="str">
        <f>MID(Raw_data!B202,SEARCH(" ",Raw_data!B202)+1,LEN(Raw_data!B202)-SEARCH(" ",Raw_data!B202))</f>
        <v>Gombe</v>
      </c>
      <c r="C202" t="str">
        <f>MID(Raw_data!C202,SEARCH("&gt;",Raw_data!C202)+1,SEARCH("/",Raw_data!C202)-SEARCH("&gt;",Raw_data!C202)-2)</f>
        <v>2960</v>
      </c>
      <c r="D202" t="s">
        <v>924</v>
      </c>
      <c r="E202">
        <f>VLOOKUP($D202,Sheet3!$A:$B,MATCH(E$1,Sheet3!$A$1:$B$1,0),0)</f>
        <v>30</v>
      </c>
      <c r="F202" s="4">
        <f>(0.05*Raw_data!D202)/(365/31)</f>
        <v>14587.449178082194</v>
      </c>
      <c r="G202" s="3">
        <f t="shared" si="3"/>
        <v>0.20291416023902475</v>
      </c>
    </row>
    <row r="203" spans="1:7" x14ac:dyDescent="0.25">
      <c r="A203" t="str">
        <f>LEFT(Raw_data!A203,44)</f>
        <v>June 2018</v>
      </c>
      <c r="B203" t="str">
        <f>MID(Raw_data!B203,SEARCH(" ",Raw_data!B203)+1,LEN(Raw_data!B203)-SEARCH(" ",Raw_data!B203))</f>
        <v>Imo</v>
      </c>
      <c r="C203" t="str">
        <f>MID(Raw_data!C203,SEARCH("&gt;",Raw_data!C203)+1,SEARCH("/",Raw_data!C203)-SEARCH("&gt;",Raw_data!C203)-2)</f>
        <v>1200</v>
      </c>
      <c r="D203" t="s">
        <v>924</v>
      </c>
      <c r="E203">
        <f>VLOOKUP($D203,Sheet3!$A:$B,MATCH(E$1,Sheet3!$A$1:$B$1,0),0)</f>
        <v>30</v>
      </c>
      <c r="F203" s="4">
        <f>(0.05*Raw_data!D203)/(365/31)</f>
        <v>24385.338904109591</v>
      </c>
      <c r="G203" s="3">
        <f t="shared" si="3"/>
        <v>4.9209896352835493E-2</v>
      </c>
    </row>
    <row r="204" spans="1:7" x14ac:dyDescent="0.25">
      <c r="A204" t="str">
        <f>LEFT(Raw_data!A204,44)</f>
        <v>June 2018</v>
      </c>
      <c r="B204" t="str">
        <f>MID(Raw_data!B204,SEARCH(" ",Raw_data!B204)+1,LEN(Raw_data!B204)-SEARCH(" ",Raw_data!B204))</f>
        <v>Jigawa</v>
      </c>
      <c r="C204" t="str">
        <f>MID(Raw_data!C204,SEARCH("&gt;",Raw_data!C204)+1,SEARCH("/",Raw_data!C204)-SEARCH("&gt;",Raw_data!C204)-2)</f>
        <v>10171</v>
      </c>
      <c r="D204" t="s">
        <v>924</v>
      </c>
      <c r="E204">
        <f>VLOOKUP($D204,Sheet3!$A:$B,MATCH(E$1,Sheet3!$A$1:$B$1,0),0)</f>
        <v>30</v>
      </c>
      <c r="F204" s="4">
        <f>(0.05*Raw_data!D204)/(365/31)</f>
        <v>26024.219726027401</v>
      </c>
      <c r="G204" s="3">
        <f t="shared" si="3"/>
        <v>0.39082824027295454</v>
      </c>
    </row>
    <row r="205" spans="1:7" x14ac:dyDescent="0.25">
      <c r="A205" t="str">
        <f>LEFT(Raw_data!A205,44)</f>
        <v>June 2018</v>
      </c>
      <c r="B205" t="str">
        <f>MID(Raw_data!B205,SEARCH(" ",Raw_data!B205)+1,LEN(Raw_data!B205)-SEARCH(" ",Raw_data!B205))</f>
        <v>Kaduna</v>
      </c>
      <c r="C205" t="str">
        <f>MID(Raw_data!C205,SEARCH("&gt;",Raw_data!C205)+1,SEARCH("/",Raw_data!C205)-SEARCH("&gt;",Raw_data!C205)-2)</f>
        <v>12224</v>
      </c>
      <c r="D205" t="s">
        <v>924</v>
      </c>
      <c r="E205">
        <f>VLOOKUP($D205,Sheet3!$A:$B,MATCH(E$1,Sheet3!$A$1:$B$1,0),0)</f>
        <v>30</v>
      </c>
      <c r="F205" s="4">
        <f>(0.05*Raw_data!D205)/(365/31)</f>
        <v>36730.596301369864</v>
      </c>
      <c r="G205" s="3">
        <f t="shared" si="3"/>
        <v>0.33280156683827394</v>
      </c>
    </row>
    <row r="206" spans="1:7" x14ac:dyDescent="0.25">
      <c r="A206" t="str">
        <f>LEFT(Raw_data!A206,44)</f>
        <v>June 2018</v>
      </c>
      <c r="B206" t="str">
        <f>MID(Raw_data!B206,SEARCH(" ",Raw_data!B206)+1,LEN(Raw_data!B206)-SEARCH(" ",Raw_data!B206))</f>
        <v>Kebbi</v>
      </c>
      <c r="C206" t="str">
        <f>MID(Raw_data!C206,SEARCH("&gt;",Raw_data!C206)+1,SEARCH("/",Raw_data!C206)-SEARCH("&gt;",Raw_data!C206)-2)</f>
        <v>2996</v>
      </c>
      <c r="D206" t="s">
        <v>924</v>
      </c>
      <c r="E206">
        <f>VLOOKUP($D206,Sheet3!$A:$B,MATCH(E$1,Sheet3!$A$1:$B$1,0),0)</f>
        <v>30</v>
      </c>
      <c r="F206" s="4">
        <f>(0.05*Raw_data!D206)/(365/31)</f>
        <v>19838.275890410961</v>
      </c>
      <c r="G206" s="3">
        <f t="shared" si="3"/>
        <v>0.15102118836083675</v>
      </c>
    </row>
    <row r="207" spans="1:7" x14ac:dyDescent="0.25">
      <c r="A207" t="str">
        <f>LEFT(Raw_data!A207,44)</f>
        <v>June 2018</v>
      </c>
      <c r="B207" t="str">
        <f>MID(Raw_data!B207,SEARCH(" ",Raw_data!B207)+1,LEN(Raw_data!B207)-SEARCH(" ",Raw_data!B207))</f>
        <v>Kano</v>
      </c>
      <c r="C207" t="str">
        <f>MID(Raw_data!C207,SEARCH("&gt;",Raw_data!C207)+1,SEARCH("/",Raw_data!C207)-SEARCH("&gt;",Raw_data!C207)-2)</f>
        <v>8992</v>
      </c>
      <c r="D207" t="s">
        <v>924</v>
      </c>
      <c r="E207">
        <f>VLOOKUP($D207,Sheet3!$A:$B,MATCH(E$1,Sheet3!$A$1:$B$1,0),0)</f>
        <v>30</v>
      </c>
      <c r="F207" s="4">
        <f>(0.05*Raw_data!D207)/(365/31)</f>
        <v>58832.326575342478</v>
      </c>
      <c r="G207" s="3">
        <f t="shared" si="3"/>
        <v>0.15284114233498092</v>
      </c>
    </row>
    <row r="208" spans="1:7" x14ac:dyDescent="0.25">
      <c r="A208" t="str">
        <f>LEFT(Raw_data!A208,44)</f>
        <v>June 2018</v>
      </c>
      <c r="B208" t="str">
        <f>MID(Raw_data!B208,SEARCH(" ",Raw_data!B208)+1,LEN(Raw_data!B208)-SEARCH(" ",Raw_data!B208))</f>
        <v>Kogi</v>
      </c>
      <c r="C208" t="str">
        <f>MID(Raw_data!C208,SEARCH("&gt;",Raw_data!C208)+1,SEARCH("/",Raw_data!C208)-SEARCH("&gt;",Raw_data!C208)-2)</f>
        <v>1543</v>
      </c>
      <c r="D208" t="s">
        <v>924</v>
      </c>
      <c r="E208">
        <f>VLOOKUP($D208,Sheet3!$A:$B,MATCH(E$1,Sheet3!$A$1:$B$1,0),0)</f>
        <v>30</v>
      </c>
      <c r="F208" s="4">
        <f>(0.05*Raw_data!D208)/(365/31)</f>
        <v>19849.915753424659</v>
      </c>
      <c r="G208" s="3">
        <f t="shared" si="3"/>
        <v>7.7733327393784524E-2</v>
      </c>
    </row>
    <row r="209" spans="1:7" x14ac:dyDescent="0.25">
      <c r="A209" t="str">
        <f>LEFT(Raw_data!A209,44)</f>
        <v>June 2018</v>
      </c>
      <c r="B209" t="str">
        <f>MID(Raw_data!B209,SEARCH(" ",Raw_data!B209)+1,LEN(Raw_data!B209)-SEARCH(" ",Raw_data!B209))</f>
        <v>Katsina</v>
      </c>
      <c r="C209" t="str">
        <f>MID(Raw_data!C209,SEARCH("&gt;",Raw_data!C209)+1,SEARCH("/",Raw_data!C209)-SEARCH("&gt;",Raw_data!C209)-2)</f>
        <v>12569</v>
      </c>
      <c r="D209" t="s">
        <v>924</v>
      </c>
      <c r="E209">
        <f>VLOOKUP($D209,Sheet3!$A:$B,MATCH(E$1,Sheet3!$A$1:$B$1,0),0)</f>
        <v>30</v>
      </c>
      <c r="F209" s="4">
        <f>(0.05*Raw_data!D209)/(365/31)</f>
        <v>35071.743835616442</v>
      </c>
      <c r="G209" s="3">
        <f t="shared" si="3"/>
        <v>0.35837967050944847</v>
      </c>
    </row>
    <row r="210" spans="1:7" x14ac:dyDescent="0.25">
      <c r="A210" t="str">
        <f>LEFT(Raw_data!A210,44)</f>
        <v>June 2018</v>
      </c>
      <c r="B210" t="str">
        <f>MID(Raw_data!B210,SEARCH(" ",Raw_data!B210)+1,LEN(Raw_data!B210)-SEARCH(" ",Raw_data!B210))</f>
        <v>Kwara</v>
      </c>
      <c r="C210" t="str">
        <f>MID(Raw_data!C210,SEARCH("&gt;",Raw_data!C210)+1,SEARCH("/",Raw_data!C210)-SEARCH("&gt;",Raw_data!C210)-2)</f>
        <v>1265</v>
      </c>
      <c r="D210" t="s">
        <v>924</v>
      </c>
      <c r="E210">
        <f>VLOOKUP($D210,Sheet3!$A:$B,MATCH(E$1,Sheet3!$A$1:$B$1,0),0)</f>
        <v>30</v>
      </c>
      <c r="F210" s="4">
        <f>(0.05*Raw_data!D210)/(365/31)</f>
        <v>14355.993835616438</v>
      </c>
      <c r="G210" s="3">
        <f t="shared" si="3"/>
        <v>8.8116504819165081E-2</v>
      </c>
    </row>
    <row r="211" spans="1:7" x14ac:dyDescent="0.25">
      <c r="A211" t="str">
        <f>LEFT(Raw_data!A211,44)</f>
        <v>June 2018</v>
      </c>
      <c r="B211" t="str">
        <f>MID(Raw_data!B211,SEARCH(" ",Raw_data!B211)+1,LEN(Raw_data!B211)-SEARCH(" ",Raw_data!B211))</f>
        <v>Lagos</v>
      </c>
      <c r="C211" t="str">
        <f>MID(Raw_data!C211,SEARCH("&gt;",Raw_data!C211)+1,SEARCH("/",Raw_data!C211)-SEARCH("&gt;",Raw_data!C211)-2)</f>
        <v>12117</v>
      </c>
      <c r="D211" t="s">
        <v>924</v>
      </c>
      <c r="E211">
        <f>VLOOKUP($D211,Sheet3!$A:$B,MATCH(E$1,Sheet3!$A$1:$B$1,0),0)</f>
        <v>30</v>
      </c>
      <c r="F211" s="4">
        <f>(0.05*Raw_data!D211)/(365/31)</f>
        <v>55858.636712328771</v>
      </c>
      <c r="G211" s="3">
        <f t="shared" si="3"/>
        <v>0.21692258732346775</v>
      </c>
    </row>
    <row r="212" spans="1:7" x14ac:dyDescent="0.25">
      <c r="A212" t="str">
        <f>LEFT(Raw_data!A212,44)</f>
        <v>June 2018</v>
      </c>
      <c r="B212" t="str">
        <f>MID(Raw_data!B212,SEARCH(" ",Raw_data!B212)+1,LEN(Raw_data!B212)-SEARCH(" ",Raw_data!B212))</f>
        <v>Nasarawa</v>
      </c>
      <c r="C212" t="str">
        <f>MID(Raw_data!C212,SEARCH("&gt;",Raw_data!C212)+1,SEARCH("/",Raw_data!C212)-SEARCH("&gt;",Raw_data!C212)-2)</f>
        <v>5225</v>
      </c>
      <c r="D212" t="s">
        <v>924</v>
      </c>
      <c r="E212">
        <f>VLOOKUP($D212,Sheet3!$A:$B,MATCH(E$1,Sheet3!$A$1:$B$1,0),0)</f>
        <v>30</v>
      </c>
      <c r="F212" s="4">
        <f>(0.05*Raw_data!D212)/(365/31)</f>
        <v>11281.384109589042</v>
      </c>
      <c r="G212" s="3">
        <f t="shared" si="3"/>
        <v>0.46315238885969784</v>
      </c>
    </row>
    <row r="213" spans="1:7" x14ac:dyDescent="0.25">
      <c r="A213" t="str">
        <f>LEFT(Raw_data!A213,44)</f>
        <v>June 2018</v>
      </c>
      <c r="B213" t="str">
        <f>MID(Raw_data!B213,SEARCH(" ",Raw_data!B213)+1,LEN(Raw_data!B213)-SEARCH(" ",Raw_data!B213))</f>
        <v>Niger</v>
      </c>
      <c r="C213" t="str">
        <f>MID(Raw_data!C213,SEARCH("&gt;",Raw_data!C213)+1,SEARCH("/",Raw_data!C213)-SEARCH("&gt;",Raw_data!C213)-2)</f>
        <v>6728</v>
      </c>
      <c r="D213" t="s">
        <v>924</v>
      </c>
      <c r="E213">
        <f>VLOOKUP($D213,Sheet3!$A:$B,MATCH(E$1,Sheet3!$A$1:$B$1,0),0)</f>
        <v>30</v>
      </c>
      <c r="F213" s="4">
        <f>(0.05*Raw_data!D213)/(365/31)</f>
        <v>25055.890136986305</v>
      </c>
      <c r="G213" s="3">
        <f t="shared" si="3"/>
        <v>0.26851969589651292</v>
      </c>
    </row>
    <row r="214" spans="1:7" x14ac:dyDescent="0.25">
      <c r="A214" t="str">
        <f>LEFT(Raw_data!A214,44)</f>
        <v>June 2018</v>
      </c>
      <c r="B214" t="str">
        <f>MID(Raw_data!B214,SEARCH(" ",Raw_data!B214)+1,LEN(Raw_data!B214)-SEARCH(" ",Raw_data!B214))</f>
        <v>Ogun</v>
      </c>
      <c r="C214" t="str">
        <f>MID(Raw_data!C214,SEARCH("&gt;",Raw_data!C214)+1,SEARCH("/",Raw_data!C214)-SEARCH("&gt;",Raw_data!C214)-2)</f>
        <v>3305</v>
      </c>
      <c r="D214" t="s">
        <v>924</v>
      </c>
      <c r="E214">
        <f>VLOOKUP($D214,Sheet3!$A:$B,MATCH(E$1,Sheet3!$A$1:$B$1,0),0)</f>
        <v>30</v>
      </c>
      <c r="F214" s="4">
        <f>(0.05*Raw_data!D214)/(365/31)</f>
        <v>23373.825890410961</v>
      </c>
      <c r="G214" s="3">
        <f t="shared" si="3"/>
        <v>0.14139747662601806</v>
      </c>
    </row>
    <row r="215" spans="1:7" x14ac:dyDescent="0.25">
      <c r="A215" t="str">
        <f>LEFT(Raw_data!A215,44)</f>
        <v>June 2018</v>
      </c>
      <c r="B215" t="str">
        <f>MID(Raw_data!B215,SEARCH(" ",Raw_data!B215)+1,LEN(Raw_data!B215)-SEARCH(" ",Raw_data!B215))</f>
        <v>Ondo</v>
      </c>
      <c r="C215" t="str">
        <f>MID(Raw_data!C215,SEARCH("&gt;",Raw_data!C215)+1,SEARCH("/",Raw_data!C215)-SEARCH("&gt;",Raw_data!C215)-2)</f>
        <v>3146</v>
      </c>
      <c r="D215" t="s">
        <v>924</v>
      </c>
      <c r="E215">
        <f>VLOOKUP($D215,Sheet3!$A:$B,MATCH(E$1,Sheet3!$A$1:$B$1,0),0)</f>
        <v>30</v>
      </c>
      <c r="F215" s="4">
        <f>(0.05*Raw_data!D215)/(365/31)</f>
        <v>21396.994109589043</v>
      </c>
      <c r="G215" s="3">
        <f t="shared" si="3"/>
        <v>0.14702999794677343</v>
      </c>
    </row>
    <row r="216" spans="1:7" x14ac:dyDescent="0.25">
      <c r="A216" t="str">
        <f>LEFT(Raw_data!A216,44)</f>
        <v>June 2018</v>
      </c>
      <c r="B216" t="str">
        <f>MID(Raw_data!B216,SEARCH(" ",Raw_data!B216)+1,LEN(Raw_data!B216)-SEARCH(" ",Raw_data!B216))</f>
        <v>Osun</v>
      </c>
      <c r="C216" t="str">
        <f>MID(Raw_data!C216,SEARCH("&gt;",Raw_data!C216)+1,SEARCH("/",Raw_data!C216)-SEARCH("&gt;",Raw_data!C216)-2)</f>
        <v>2894</v>
      </c>
      <c r="D216" t="s">
        <v>924</v>
      </c>
      <c r="E216">
        <f>VLOOKUP($D216,Sheet3!$A:$B,MATCH(E$1,Sheet3!$A$1:$B$1,0),0)</f>
        <v>30</v>
      </c>
      <c r="F216" s="4">
        <f>(0.05*Raw_data!D216)/(365/31)</f>
        <v>21216.315068493153</v>
      </c>
      <c r="G216" s="3">
        <f t="shared" si="3"/>
        <v>0.13640445999492506</v>
      </c>
    </row>
    <row r="217" spans="1:7" x14ac:dyDescent="0.25">
      <c r="A217" t="str">
        <f>LEFT(Raw_data!A217,44)</f>
        <v>June 2018</v>
      </c>
      <c r="B217" t="str">
        <f>MID(Raw_data!B217,SEARCH(" ",Raw_data!B217)+1,LEN(Raw_data!B217)-SEARCH(" ",Raw_data!B217))</f>
        <v>Oyo</v>
      </c>
      <c r="C217" t="str">
        <f>MID(Raw_data!C217,SEARCH("&gt;",Raw_data!C217)+1,SEARCH("/",Raw_data!C217)-SEARCH("&gt;",Raw_data!C217)-2)</f>
        <v>5519</v>
      </c>
      <c r="D217" t="s">
        <v>924</v>
      </c>
      <c r="E217">
        <f>VLOOKUP($D217,Sheet3!$A:$B,MATCH(E$1,Sheet3!$A$1:$B$1,0),0)</f>
        <v>30</v>
      </c>
      <c r="F217" s="4">
        <f>(0.05*Raw_data!D217)/(365/31)</f>
        <v>35316.970821917814</v>
      </c>
      <c r="G217" s="3">
        <f t="shared" si="3"/>
        <v>0.15627048049587799</v>
      </c>
    </row>
    <row r="218" spans="1:7" x14ac:dyDescent="0.25">
      <c r="A218" t="str">
        <f>LEFT(Raw_data!A218,44)</f>
        <v>June 2018</v>
      </c>
      <c r="B218" t="str">
        <f>MID(Raw_data!B218,SEARCH(" ",Raw_data!B218)+1,LEN(Raw_data!B218)-SEARCH(" ",Raw_data!B218))</f>
        <v>Plateau</v>
      </c>
      <c r="C218" t="str">
        <f>MID(Raw_data!C218,SEARCH("&gt;",Raw_data!C218)+1,SEARCH("/",Raw_data!C218)-SEARCH("&gt;",Raw_data!C218)-2)</f>
        <v>2911</v>
      </c>
      <c r="D218" t="s">
        <v>924</v>
      </c>
      <c r="E218">
        <f>VLOOKUP($D218,Sheet3!$A:$B,MATCH(E$1,Sheet3!$A$1:$B$1,0),0)</f>
        <v>30</v>
      </c>
      <c r="F218" s="4">
        <f>(0.05*Raw_data!D218)/(365/31)</f>
        <v>18583.833287671237</v>
      </c>
      <c r="G218" s="3">
        <f t="shared" si="3"/>
        <v>0.15664152572500725</v>
      </c>
    </row>
    <row r="219" spans="1:7" x14ac:dyDescent="0.25">
      <c r="A219" t="str">
        <f>LEFT(Raw_data!A219,44)</f>
        <v>June 2018</v>
      </c>
      <c r="B219" t="str">
        <f>MID(Raw_data!B219,SEARCH(" ",Raw_data!B219)+1,LEN(Raw_data!B219)-SEARCH(" ",Raw_data!B219))</f>
        <v>Rivers</v>
      </c>
      <c r="C219" t="str">
        <f>MID(Raw_data!C219,SEARCH("&gt;",Raw_data!C219)+1,SEARCH("/",Raw_data!C219)-SEARCH("&gt;",Raw_data!C219)-2)</f>
        <v>2702</v>
      </c>
      <c r="D219" t="s">
        <v>924</v>
      </c>
      <c r="E219">
        <f>VLOOKUP($D219,Sheet3!$A:$B,MATCH(E$1,Sheet3!$A$1:$B$1,0),0)</f>
        <v>30</v>
      </c>
      <c r="F219" s="4">
        <f>(0.05*Raw_data!D219)/(365/31)</f>
        <v>32890.282328767127</v>
      </c>
      <c r="G219" s="3">
        <f t="shared" si="3"/>
        <v>8.2151924784079011E-2</v>
      </c>
    </row>
    <row r="220" spans="1:7" x14ac:dyDescent="0.25">
      <c r="A220" t="str">
        <f>LEFT(Raw_data!A220,44)</f>
        <v>June 2018</v>
      </c>
      <c r="B220" t="str">
        <f>MID(Raw_data!B220,SEARCH(" ",Raw_data!B220)+1,LEN(Raw_data!B220)-SEARCH(" ",Raw_data!B220))</f>
        <v>Sokoto</v>
      </c>
      <c r="C220" t="str">
        <f>MID(Raw_data!C220,SEARCH("&gt;",Raw_data!C220)+1,SEARCH("/",Raw_data!C220)-SEARCH("&gt;",Raw_data!C220)-2)</f>
        <v>5466</v>
      </c>
      <c r="D220" t="s">
        <v>924</v>
      </c>
      <c r="E220">
        <f>VLOOKUP($D220,Sheet3!$A:$B,MATCH(E$1,Sheet3!$A$1:$B$1,0),0)</f>
        <v>30</v>
      </c>
      <c r="F220" s="4">
        <f>(0.05*Raw_data!D220)/(365/31)</f>
        <v>22383.860000000004</v>
      </c>
      <c r="G220" s="3">
        <f t="shared" si="3"/>
        <v>0.24419380750236996</v>
      </c>
    </row>
    <row r="221" spans="1:7" x14ac:dyDescent="0.25">
      <c r="A221" t="str">
        <f>LEFT(Raw_data!A221,44)</f>
        <v>June 2018</v>
      </c>
      <c r="B221" t="str">
        <f>MID(Raw_data!B221,SEARCH(" ",Raw_data!B221)+1,LEN(Raw_data!B221)-SEARCH(" ",Raw_data!B221))</f>
        <v>Taraba</v>
      </c>
      <c r="C221" t="str">
        <f>MID(Raw_data!C221,SEARCH("&gt;",Raw_data!C221)+1,SEARCH("/",Raw_data!C221)-SEARCH("&gt;",Raw_data!C221)-2)</f>
        <v>2555</v>
      </c>
      <c r="D221" t="s">
        <v>924</v>
      </c>
      <c r="E221">
        <f>VLOOKUP($D221,Sheet3!$A:$B,MATCH(E$1,Sheet3!$A$1:$B$1,0),0)</f>
        <v>30</v>
      </c>
      <c r="F221" s="4">
        <f>(0.05*Raw_data!D221)/(365/31)</f>
        <v>13647.401780821921</v>
      </c>
      <c r="G221" s="3">
        <f t="shared" si="3"/>
        <v>0.1872151227781999</v>
      </c>
    </row>
    <row r="222" spans="1:7" x14ac:dyDescent="0.25">
      <c r="A222" t="str">
        <f>LEFT(Raw_data!A222,44)</f>
        <v>June 2018</v>
      </c>
      <c r="B222" t="str">
        <f>MID(Raw_data!B222,SEARCH(" ",Raw_data!B222)+1,LEN(Raw_data!B222)-SEARCH(" ",Raw_data!B222))</f>
        <v>Yobe</v>
      </c>
      <c r="C222" t="str">
        <f>MID(Raw_data!C222,SEARCH("&gt;",Raw_data!C222)+1,SEARCH("/",Raw_data!C222)-SEARCH("&gt;",Raw_data!C222)-2)</f>
        <v>5084</v>
      </c>
      <c r="D222" t="s">
        <v>924</v>
      </c>
      <c r="E222">
        <f>VLOOKUP($D222,Sheet3!$A:$B,MATCH(E$1,Sheet3!$A$1:$B$1,0),0)</f>
        <v>30</v>
      </c>
      <c r="F222" s="4">
        <f>(0.05*Raw_data!D222)/(365/31)</f>
        <v>14897.347260273973</v>
      </c>
      <c r="G222" s="3">
        <f t="shared" si="3"/>
        <v>0.34126881190165004</v>
      </c>
    </row>
    <row r="223" spans="1:7" x14ac:dyDescent="0.25">
      <c r="A223" t="str">
        <f>LEFT(Raw_data!A223,44)</f>
        <v>June 2018</v>
      </c>
      <c r="B223" t="str">
        <f>MID(Raw_data!B223,SEARCH(" ",Raw_data!B223)+1,LEN(Raw_data!B223)-SEARCH(" ",Raw_data!B223))</f>
        <v>Zamfara</v>
      </c>
      <c r="C223" t="str">
        <f>MID(Raw_data!C223,SEARCH("&gt;",Raw_data!C223)+1,SEARCH("/",Raw_data!C223)-SEARCH("&gt;",Raw_data!C223)-2)</f>
        <v>2184</v>
      </c>
      <c r="D223" t="s">
        <v>924</v>
      </c>
      <c r="E223">
        <f>VLOOKUP($D223,Sheet3!$A:$B,MATCH(E$1,Sheet3!$A$1:$B$1,0),0)</f>
        <v>30</v>
      </c>
      <c r="F223" s="4">
        <f>(0.05*Raw_data!D223)/(365/31)</f>
        <v>20201.901643835619</v>
      </c>
      <c r="G223" s="3">
        <f t="shared" si="3"/>
        <v>0.10810863444959018</v>
      </c>
    </row>
    <row r="224" spans="1:7" x14ac:dyDescent="0.25">
      <c r="A224" t="str">
        <f>LEFT(Raw_data!A224,44)</f>
        <v>July 2018</v>
      </c>
      <c r="B224" t="str">
        <f>MID(Raw_data!B224,SEARCH(" ",Raw_data!B224)+1,LEN(Raw_data!B224)-SEARCH(" ",Raw_data!B224))</f>
        <v>Anambra</v>
      </c>
      <c r="C224" t="str">
        <f>MID(Raw_data!C224,SEARCH("&gt;",Raw_data!C224)+1,SEARCH("/",Raw_data!C224)-SEARCH("&gt;",Raw_data!C224)-2)</f>
        <v>1919</v>
      </c>
      <c r="D224" t="s">
        <v>925</v>
      </c>
      <c r="E224">
        <f>VLOOKUP($D224,Sheet3!$A:$B,MATCH(E$1,Sheet3!$A$1:$B$1,0),0)</f>
        <v>31</v>
      </c>
      <c r="F224" s="4">
        <f>(0.05*Raw_data!D224)/(365/31)</f>
        <v>24736.806712328769</v>
      </c>
      <c r="G224" s="3">
        <f t="shared" si="3"/>
        <v>7.7576706739741583E-2</v>
      </c>
    </row>
    <row r="225" spans="1:7" x14ac:dyDescent="0.25">
      <c r="A225" t="str">
        <f>LEFT(Raw_data!A225,44)</f>
        <v>July 2018</v>
      </c>
      <c r="B225" t="str">
        <f>MID(Raw_data!B225,SEARCH(" ",Raw_data!B225)+1,LEN(Raw_data!B225)-SEARCH(" ",Raw_data!B225))</f>
        <v>Abia</v>
      </c>
      <c r="C225" t="str">
        <f>MID(Raw_data!C225,SEARCH("&gt;",Raw_data!C225)+1,SEARCH("/",Raw_data!C225)-SEARCH("&gt;",Raw_data!C225)-2)</f>
        <v>1344</v>
      </c>
      <c r="D225" t="s">
        <v>925</v>
      </c>
      <c r="E225">
        <f>VLOOKUP($D225,Sheet3!$A:$B,MATCH(E$1,Sheet3!$A$1:$B$1,0),0)</f>
        <v>31</v>
      </c>
      <c r="F225" s="4">
        <f>(0.05*Raw_data!D225)/(365/31)</f>
        <v>16568.531780821919</v>
      </c>
      <c r="G225" s="3">
        <f t="shared" si="3"/>
        <v>8.1117628150714022E-2</v>
      </c>
    </row>
    <row r="226" spans="1:7" x14ac:dyDescent="0.25">
      <c r="A226" t="str">
        <f>LEFT(Raw_data!A226,44)</f>
        <v>July 2018</v>
      </c>
      <c r="B226" t="str">
        <f>MID(Raw_data!B226,SEARCH(" ",Raw_data!B226)+1,LEN(Raw_data!B226)-SEARCH(" ",Raw_data!B226))</f>
        <v>Adamawa</v>
      </c>
      <c r="C226" t="str">
        <f>MID(Raw_data!C226,SEARCH("&gt;",Raw_data!C226)+1,SEARCH("/",Raw_data!C226)-SEARCH("&gt;",Raw_data!C226)-2)</f>
        <v>9528</v>
      </c>
      <c r="D226" t="s">
        <v>925</v>
      </c>
      <c r="E226">
        <f>VLOOKUP($D226,Sheet3!$A:$B,MATCH(E$1,Sheet3!$A$1:$B$1,0),0)</f>
        <v>31</v>
      </c>
      <c r="F226" s="4">
        <f>(0.05*Raw_data!D226)/(365/31)</f>
        <v>18959.298493150687</v>
      </c>
      <c r="G226" s="3">
        <f t="shared" si="3"/>
        <v>0.50255023957991507</v>
      </c>
    </row>
    <row r="227" spans="1:7" x14ac:dyDescent="0.25">
      <c r="A227" t="str">
        <f>LEFT(Raw_data!A227,44)</f>
        <v>July 2018</v>
      </c>
      <c r="B227" t="str">
        <f>MID(Raw_data!B227,SEARCH(" ",Raw_data!B227)+1,LEN(Raw_data!B227)-SEARCH(" ",Raw_data!B227))</f>
        <v>Akwa-Ibom</v>
      </c>
      <c r="C227" t="str">
        <f>MID(Raw_data!C227,SEARCH("&gt;",Raw_data!C227)+1,SEARCH("/",Raw_data!C227)-SEARCH("&gt;",Raw_data!C227)-2)</f>
        <v>1701</v>
      </c>
      <c r="D227" t="s">
        <v>925</v>
      </c>
      <c r="E227">
        <f>VLOOKUP($D227,Sheet3!$A:$B,MATCH(E$1,Sheet3!$A$1:$B$1,0),0)</f>
        <v>31</v>
      </c>
      <c r="F227" s="4">
        <f>(0.05*Raw_data!D227)/(365/31)</f>
        <v>24865.342054794524</v>
      </c>
      <c r="G227" s="3">
        <f t="shared" si="3"/>
        <v>6.8408469758895349E-2</v>
      </c>
    </row>
    <row r="228" spans="1:7" x14ac:dyDescent="0.25">
      <c r="A228" t="str">
        <f>LEFT(Raw_data!A228,44)</f>
        <v>July 2018</v>
      </c>
      <c r="B228" t="str">
        <f>MID(Raw_data!B228,SEARCH(" ",Raw_data!B228)+1,LEN(Raw_data!B228)-SEARCH(" ",Raw_data!B228))</f>
        <v>Bauchi</v>
      </c>
      <c r="C228" t="str">
        <f>MID(Raw_data!C228,SEARCH("&gt;",Raw_data!C228)+1,SEARCH("/",Raw_data!C228)-SEARCH("&gt;",Raw_data!C228)-2)</f>
        <v>9075</v>
      </c>
      <c r="D228" t="s">
        <v>925</v>
      </c>
      <c r="E228">
        <f>VLOOKUP($D228,Sheet3!$A:$B,MATCH(E$1,Sheet3!$A$1:$B$1,0),0)</f>
        <v>31</v>
      </c>
      <c r="F228" s="4">
        <f>(0.05*Raw_data!D228)/(365/31)</f>
        <v>29662.16739726028</v>
      </c>
      <c r="G228" s="3">
        <f t="shared" si="3"/>
        <v>0.30594527629960733</v>
      </c>
    </row>
    <row r="229" spans="1:7" x14ac:dyDescent="0.25">
      <c r="A229" t="str">
        <f>LEFT(Raw_data!A229,44)</f>
        <v>July 2018</v>
      </c>
      <c r="B229" t="str">
        <f>MID(Raw_data!B229,SEARCH(" ",Raw_data!B229)+1,LEN(Raw_data!B229)-SEARCH(" ",Raw_data!B229))</f>
        <v>Benue</v>
      </c>
      <c r="C229" t="str">
        <f>MID(Raw_data!C229,SEARCH("&gt;",Raw_data!C229)+1,SEARCH("/",Raw_data!C229)-SEARCH("&gt;",Raw_data!C229)-2)</f>
        <v>957</v>
      </c>
      <c r="D229" t="s">
        <v>925</v>
      </c>
      <c r="E229">
        <f>VLOOKUP($D229,Sheet3!$A:$B,MATCH(E$1,Sheet3!$A$1:$B$1,0),0)</f>
        <v>31</v>
      </c>
      <c r="F229" s="4">
        <f>(0.05*Raw_data!D229)/(365/31)</f>
        <v>25545.82178082192</v>
      </c>
      <c r="G229" s="3">
        <f t="shared" si="3"/>
        <v>3.7462094905807694E-2</v>
      </c>
    </row>
    <row r="230" spans="1:7" x14ac:dyDescent="0.25">
      <c r="A230" t="str">
        <f>LEFT(Raw_data!A230,44)</f>
        <v>July 2018</v>
      </c>
      <c r="B230" t="str">
        <f>MID(Raw_data!B230,SEARCH(" ",Raw_data!B230)+1,LEN(Raw_data!B230)-SEARCH(" ",Raw_data!B230))</f>
        <v>Borno</v>
      </c>
      <c r="C230" t="str">
        <f>MID(Raw_data!C230,SEARCH("&gt;",Raw_data!C230)+1,SEARCH("/",Raw_data!C230)-SEARCH("&gt;",Raw_data!C230)-2)</f>
        <v>8450</v>
      </c>
      <c r="D230" t="s">
        <v>925</v>
      </c>
      <c r="E230">
        <f>VLOOKUP($D230,Sheet3!$A:$B,MATCH(E$1,Sheet3!$A$1:$B$1,0),0)</f>
        <v>31</v>
      </c>
      <c r="F230" s="4">
        <f>(0.05*Raw_data!D230)/(365/31)</f>
        <v>26206.631369863015</v>
      </c>
      <c r="G230" s="3">
        <f t="shared" si="3"/>
        <v>0.32243747320066835</v>
      </c>
    </row>
    <row r="231" spans="1:7" x14ac:dyDescent="0.25">
      <c r="A231" t="str">
        <f>LEFT(Raw_data!A231,44)</f>
        <v>July 2018</v>
      </c>
      <c r="B231" t="str">
        <f>MID(Raw_data!B231,SEARCH(" ",Raw_data!B231)+1,LEN(Raw_data!B231)-SEARCH(" ",Raw_data!B231))</f>
        <v>Bayelsa</v>
      </c>
      <c r="C231" t="str">
        <f>MID(Raw_data!C231,SEARCH("&gt;",Raw_data!C231)+1,SEARCH("/",Raw_data!C231)-SEARCH("&gt;",Raw_data!C231)-2)</f>
        <v>348</v>
      </c>
      <c r="D231" t="s">
        <v>925</v>
      </c>
      <c r="E231">
        <f>VLOOKUP($D231,Sheet3!$A:$B,MATCH(E$1,Sheet3!$A$1:$B$1,0),0)</f>
        <v>31</v>
      </c>
      <c r="F231" s="4">
        <f>(0.05*Raw_data!D231)/(365/31)</f>
        <v>10193.64082191781</v>
      </c>
      <c r="G231" s="3">
        <f t="shared" si="3"/>
        <v>3.4138930935426859E-2</v>
      </c>
    </row>
    <row r="232" spans="1:7" x14ac:dyDescent="0.25">
      <c r="A232" t="str">
        <f>LEFT(Raw_data!A232,44)</f>
        <v>July 2018</v>
      </c>
      <c r="B232" t="str">
        <f>MID(Raw_data!B232,SEARCH(" ",Raw_data!B232)+1,LEN(Raw_data!B232)-SEARCH(" ",Raw_data!B232))</f>
        <v>Cross River</v>
      </c>
      <c r="C232" t="str">
        <f>MID(Raw_data!C232,SEARCH("&gt;",Raw_data!C232)+1,SEARCH("/",Raw_data!C232)-SEARCH("&gt;",Raw_data!C232)-2)</f>
        <v>1595</v>
      </c>
      <c r="D232" t="s">
        <v>925</v>
      </c>
      <c r="E232">
        <f>VLOOKUP($D232,Sheet3!$A:$B,MATCH(E$1,Sheet3!$A$1:$B$1,0),0)</f>
        <v>31</v>
      </c>
      <c r="F232" s="4">
        <f>(0.05*Raw_data!D232)/(365/31)</f>
        <v>17288.83164383562</v>
      </c>
      <c r="G232" s="3">
        <f t="shared" si="3"/>
        <v>9.2256089529838284E-2</v>
      </c>
    </row>
    <row r="233" spans="1:7" x14ac:dyDescent="0.25">
      <c r="A233" t="str">
        <f>LEFT(Raw_data!A233,44)</f>
        <v>July 2018</v>
      </c>
      <c r="B233" t="str">
        <f>MID(Raw_data!B233,SEARCH(" ",Raw_data!B233)+1,LEN(Raw_data!B233)-SEARCH(" ",Raw_data!B233))</f>
        <v>Delta</v>
      </c>
      <c r="C233" t="str">
        <f>MID(Raw_data!C233,SEARCH("&gt;",Raw_data!C233)+1,SEARCH("/",Raw_data!C233)-SEARCH("&gt;",Raw_data!C233)-2)</f>
        <v>4116</v>
      </c>
      <c r="D233" t="s">
        <v>925</v>
      </c>
      <c r="E233">
        <f>VLOOKUP($D233,Sheet3!$A:$B,MATCH(E$1,Sheet3!$A$1:$B$1,0),0)</f>
        <v>31</v>
      </c>
      <c r="F233" s="4">
        <f>(0.05*Raw_data!D233)/(365/31)</f>
        <v>25398.533561643839</v>
      </c>
      <c r="G233" s="3">
        <f t="shared" si="3"/>
        <v>0.16205660023678961</v>
      </c>
    </row>
    <row r="234" spans="1:7" x14ac:dyDescent="0.25">
      <c r="A234" t="str">
        <f>LEFT(Raw_data!A234,44)</f>
        <v>July 2018</v>
      </c>
      <c r="B234" t="str">
        <f>MID(Raw_data!B234,SEARCH(" ",Raw_data!B234)+1,LEN(Raw_data!B234)-SEARCH(" ",Raw_data!B234))</f>
        <v>Ebonyi</v>
      </c>
      <c r="C234" t="str">
        <f>MID(Raw_data!C234,SEARCH("&gt;",Raw_data!C234)+1,SEARCH("/",Raw_data!C234)-SEARCH("&gt;",Raw_data!C234)-2)</f>
        <v>1727</v>
      </c>
      <c r="D234" t="s">
        <v>925</v>
      </c>
      <c r="E234">
        <f>VLOOKUP($D234,Sheet3!$A:$B,MATCH(E$1,Sheet3!$A$1:$B$1,0),0)</f>
        <v>31</v>
      </c>
      <c r="F234" s="4">
        <f>(0.05*Raw_data!D234)/(365/31)</f>
        <v>12856.303013698631</v>
      </c>
      <c r="G234" s="3">
        <f t="shared" si="3"/>
        <v>0.13433099687832881</v>
      </c>
    </row>
    <row r="235" spans="1:7" x14ac:dyDescent="0.25">
      <c r="A235" t="str">
        <f>LEFT(Raw_data!A235,44)</f>
        <v>July 2018</v>
      </c>
      <c r="B235" t="str">
        <f>MID(Raw_data!B235,SEARCH(" ",Raw_data!B235)+1,LEN(Raw_data!B235)-SEARCH(" ",Raw_data!B235))</f>
        <v>Edo</v>
      </c>
      <c r="C235" t="str">
        <f>MID(Raw_data!C235,SEARCH("&gt;",Raw_data!C235)+1,SEARCH("/",Raw_data!C235)-SEARCH("&gt;",Raw_data!C235)-2)</f>
        <v>2010</v>
      </c>
      <c r="D235" t="s">
        <v>925</v>
      </c>
      <c r="E235">
        <f>VLOOKUP($D235,Sheet3!$A:$B,MATCH(E$1,Sheet3!$A$1:$B$1,0),0)</f>
        <v>31</v>
      </c>
      <c r="F235" s="4">
        <f>(0.05*Raw_data!D235)/(365/31)</f>
        <v>18815.466986301373</v>
      </c>
      <c r="G235" s="3">
        <f t="shared" si="3"/>
        <v>0.10682700575347842</v>
      </c>
    </row>
    <row r="236" spans="1:7" x14ac:dyDescent="0.25">
      <c r="A236" t="str">
        <f>LEFT(Raw_data!A236,44)</f>
        <v>July 2018</v>
      </c>
      <c r="B236" t="str">
        <f>MID(Raw_data!B236,SEARCH(" ",Raw_data!B236)+1,LEN(Raw_data!B236)-SEARCH(" ",Raw_data!B236))</f>
        <v>Ekiti</v>
      </c>
      <c r="C236" t="str">
        <f>MID(Raw_data!C236,SEARCH("&gt;",Raw_data!C236)+1,SEARCH("/",Raw_data!C236)-SEARCH("&gt;",Raw_data!C236)-2)</f>
        <v>533</v>
      </c>
      <c r="D236" t="s">
        <v>925</v>
      </c>
      <c r="E236">
        <f>VLOOKUP($D236,Sheet3!$A:$B,MATCH(E$1,Sheet3!$A$1:$B$1,0),0)</f>
        <v>31</v>
      </c>
      <c r="F236" s="4">
        <f>(0.05*Raw_data!D236)/(365/31)</f>
        <v>14604.541643835619</v>
      </c>
      <c r="G236" s="3">
        <f t="shared" si="3"/>
        <v>3.6495496606356842E-2</v>
      </c>
    </row>
    <row r="237" spans="1:7" x14ac:dyDescent="0.25">
      <c r="A237" t="str">
        <f>LEFT(Raw_data!A237,44)</f>
        <v>July 2018</v>
      </c>
      <c r="B237" t="str">
        <f>MID(Raw_data!B237,SEARCH(" ",Raw_data!B237)+1,LEN(Raw_data!B237)-SEARCH(" ",Raw_data!B237))</f>
        <v>Enugu</v>
      </c>
      <c r="C237" t="str">
        <f>MID(Raw_data!C237,SEARCH("&gt;",Raw_data!C237)+1,SEARCH("/",Raw_data!C237)-SEARCH("&gt;",Raw_data!C237)-2)</f>
        <v>1789</v>
      </c>
      <c r="D237" t="s">
        <v>925</v>
      </c>
      <c r="E237">
        <f>VLOOKUP($D237,Sheet3!$A:$B,MATCH(E$1,Sheet3!$A$1:$B$1,0),0)</f>
        <v>31</v>
      </c>
      <c r="F237" s="4">
        <f>(0.05*Raw_data!D237)/(365/31)</f>
        <v>19721.639452054798</v>
      </c>
      <c r="G237" s="3">
        <f t="shared" si="3"/>
        <v>9.0712539611589135E-2</v>
      </c>
    </row>
    <row r="238" spans="1:7" x14ac:dyDescent="0.25">
      <c r="A238" t="str">
        <f>LEFT(Raw_data!A238,44)</f>
        <v>July 2018</v>
      </c>
      <c r="B238" t="str">
        <f>MID(Raw_data!B238,SEARCH(" ",Raw_data!B238)+1,LEN(Raw_data!B238)-SEARCH(" ",Raw_data!B238))</f>
        <v>Federal Capital Territory</v>
      </c>
      <c r="C238" t="str">
        <f>MID(Raw_data!C238,SEARCH("&gt;",Raw_data!C238)+1,SEARCH("/",Raw_data!C238)-SEARCH("&gt;",Raw_data!C238)-2)</f>
        <v>6091</v>
      </c>
      <c r="D238" t="s">
        <v>925</v>
      </c>
      <c r="E238">
        <f>VLOOKUP($D238,Sheet3!$A:$B,MATCH(E$1,Sheet3!$A$1:$B$1,0),0)</f>
        <v>31</v>
      </c>
      <c r="F238" s="4">
        <f>(0.05*Raw_data!D238)/(365/31)</f>
        <v>8708.3076712328766</v>
      </c>
      <c r="G238" s="3">
        <f t="shared" si="3"/>
        <v>0.69944703723791013</v>
      </c>
    </row>
    <row r="239" spans="1:7" x14ac:dyDescent="0.25">
      <c r="A239" t="str">
        <f>LEFT(Raw_data!A239,44)</f>
        <v>July 2018</v>
      </c>
      <c r="B239" t="str">
        <f>MID(Raw_data!B239,SEARCH(" ",Raw_data!B239)+1,LEN(Raw_data!B239)-SEARCH(" ",Raw_data!B239))</f>
        <v>Gombe</v>
      </c>
      <c r="C239" t="str">
        <f>MID(Raw_data!C239,SEARCH("&gt;",Raw_data!C239)+1,SEARCH("/",Raw_data!C239)-SEARCH("&gt;",Raw_data!C239)-2)</f>
        <v>3911</v>
      </c>
      <c r="D239" t="s">
        <v>925</v>
      </c>
      <c r="E239">
        <f>VLOOKUP($D239,Sheet3!$A:$B,MATCH(E$1,Sheet3!$A$1:$B$1,0),0)</f>
        <v>31</v>
      </c>
      <c r="F239" s="4">
        <f>(0.05*Raw_data!D239)/(365/31)</f>
        <v>14587.449178082194</v>
      </c>
      <c r="G239" s="3">
        <f t="shared" si="3"/>
        <v>0.26810718942392764</v>
      </c>
    </row>
    <row r="240" spans="1:7" x14ac:dyDescent="0.25">
      <c r="A240" t="str">
        <f>LEFT(Raw_data!A240,44)</f>
        <v>July 2018</v>
      </c>
      <c r="B240" t="str">
        <f>MID(Raw_data!B240,SEARCH(" ",Raw_data!B240)+1,LEN(Raw_data!B240)-SEARCH(" ",Raw_data!B240))</f>
        <v>Imo</v>
      </c>
      <c r="C240" t="str">
        <f>MID(Raw_data!C240,SEARCH("&gt;",Raw_data!C240)+1,SEARCH("/",Raw_data!C240)-SEARCH("&gt;",Raw_data!C240)-2)</f>
        <v>1323</v>
      </c>
      <c r="D240" t="s">
        <v>925</v>
      </c>
      <c r="E240">
        <f>VLOOKUP($D240,Sheet3!$A:$B,MATCH(E$1,Sheet3!$A$1:$B$1,0),0)</f>
        <v>31</v>
      </c>
      <c r="F240" s="4">
        <f>(0.05*Raw_data!D240)/(365/31)</f>
        <v>24385.338904109591</v>
      </c>
      <c r="G240" s="3">
        <f t="shared" si="3"/>
        <v>5.4253910729001133E-2</v>
      </c>
    </row>
    <row r="241" spans="1:7" x14ac:dyDescent="0.25">
      <c r="A241" t="str">
        <f>LEFT(Raw_data!A241,44)</f>
        <v>July 2018</v>
      </c>
      <c r="B241" t="str">
        <f>MID(Raw_data!B241,SEARCH(" ",Raw_data!B241)+1,LEN(Raw_data!B241)-SEARCH(" ",Raw_data!B241))</f>
        <v>Jigawa</v>
      </c>
      <c r="C241" t="str">
        <f>MID(Raw_data!C241,SEARCH("&gt;",Raw_data!C241)+1,SEARCH("/",Raw_data!C241)-SEARCH("&gt;",Raw_data!C241)-2)</f>
        <v>9957</v>
      </c>
      <c r="D241" t="s">
        <v>925</v>
      </c>
      <c r="E241">
        <f>VLOOKUP($D241,Sheet3!$A:$B,MATCH(E$1,Sheet3!$A$1:$B$1,0),0)</f>
        <v>31</v>
      </c>
      <c r="F241" s="4">
        <f>(0.05*Raw_data!D241)/(365/31)</f>
        <v>26024.219726027401</v>
      </c>
      <c r="G241" s="3">
        <f t="shared" si="3"/>
        <v>0.38260513109800492</v>
      </c>
    </row>
    <row r="242" spans="1:7" x14ac:dyDescent="0.25">
      <c r="A242" t="str">
        <f>LEFT(Raw_data!A242,44)</f>
        <v>July 2018</v>
      </c>
      <c r="B242" t="str">
        <f>MID(Raw_data!B242,SEARCH(" ",Raw_data!B242)+1,LEN(Raw_data!B242)-SEARCH(" ",Raw_data!B242))</f>
        <v>Kaduna</v>
      </c>
      <c r="C242" t="str">
        <f>MID(Raw_data!C242,SEARCH("&gt;",Raw_data!C242)+1,SEARCH("/",Raw_data!C242)-SEARCH("&gt;",Raw_data!C242)-2)</f>
        <v>16429</v>
      </c>
      <c r="D242" t="s">
        <v>925</v>
      </c>
      <c r="E242">
        <f>VLOOKUP($D242,Sheet3!$A:$B,MATCH(E$1,Sheet3!$A$1:$B$1,0),0)</f>
        <v>31</v>
      </c>
      <c r="F242" s="4">
        <f>(0.05*Raw_data!D242)/(365/31)</f>
        <v>36730.596301369864</v>
      </c>
      <c r="G242" s="3">
        <f t="shared" si="3"/>
        <v>0.44728378121613238</v>
      </c>
    </row>
    <row r="243" spans="1:7" x14ac:dyDescent="0.25">
      <c r="A243" t="str">
        <f>LEFT(Raw_data!A243,44)</f>
        <v>July 2018</v>
      </c>
      <c r="B243" t="str">
        <f>MID(Raw_data!B243,SEARCH(" ",Raw_data!B243)+1,LEN(Raw_data!B243)-SEARCH(" ",Raw_data!B243))</f>
        <v>Kebbi</v>
      </c>
      <c r="C243" t="str">
        <f>MID(Raw_data!C243,SEARCH("&gt;",Raw_data!C243)+1,SEARCH("/",Raw_data!C243)-SEARCH("&gt;",Raw_data!C243)-2)</f>
        <v>4730</v>
      </c>
      <c r="D243" t="s">
        <v>925</v>
      </c>
      <c r="E243">
        <f>VLOOKUP($D243,Sheet3!$A:$B,MATCH(E$1,Sheet3!$A$1:$B$1,0),0)</f>
        <v>31</v>
      </c>
      <c r="F243" s="4">
        <f>(0.05*Raw_data!D243)/(365/31)</f>
        <v>19838.275890410961</v>
      </c>
      <c r="G243" s="3">
        <f t="shared" si="3"/>
        <v>0.23842797761907802</v>
      </c>
    </row>
    <row r="244" spans="1:7" x14ac:dyDescent="0.25">
      <c r="A244" t="str">
        <f>LEFT(Raw_data!A244,44)</f>
        <v>July 2018</v>
      </c>
      <c r="B244" t="str">
        <f>MID(Raw_data!B244,SEARCH(" ",Raw_data!B244)+1,LEN(Raw_data!B244)-SEARCH(" ",Raw_data!B244))</f>
        <v>Kano</v>
      </c>
      <c r="C244" t="str">
        <f>MID(Raw_data!C244,SEARCH("&gt;",Raw_data!C244)+1,SEARCH("/",Raw_data!C244)-SEARCH("&gt;",Raw_data!C244)-2)</f>
        <v>11048</v>
      </c>
      <c r="D244" t="s">
        <v>925</v>
      </c>
      <c r="E244">
        <f>VLOOKUP($D244,Sheet3!$A:$B,MATCH(E$1,Sheet3!$A$1:$B$1,0),0)</f>
        <v>31</v>
      </c>
      <c r="F244" s="4">
        <f>(0.05*Raw_data!D244)/(365/31)</f>
        <v>58832.326575342478</v>
      </c>
      <c r="G244" s="3">
        <f t="shared" si="3"/>
        <v>0.18778791598274791</v>
      </c>
    </row>
    <row r="245" spans="1:7" x14ac:dyDescent="0.25">
      <c r="A245" t="str">
        <f>LEFT(Raw_data!A245,44)</f>
        <v>July 2018</v>
      </c>
      <c r="B245" t="str">
        <f>MID(Raw_data!B245,SEARCH(" ",Raw_data!B245)+1,LEN(Raw_data!B245)-SEARCH(" ",Raw_data!B245))</f>
        <v>Kogi</v>
      </c>
      <c r="C245" t="str">
        <f>MID(Raw_data!C245,SEARCH("&gt;",Raw_data!C245)+1,SEARCH("/",Raw_data!C245)-SEARCH("&gt;",Raw_data!C245)-2)</f>
        <v>1608</v>
      </c>
      <c r="D245" t="s">
        <v>925</v>
      </c>
      <c r="E245">
        <f>VLOOKUP($D245,Sheet3!$A:$B,MATCH(E$1,Sheet3!$A$1:$B$1,0),0)</f>
        <v>31</v>
      </c>
      <c r="F245" s="4">
        <f>(0.05*Raw_data!D245)/(365/31)</f>
        <v>19849.915753424659</v>
      </c>
      <c r="G245" s="3">
        <f t="shared" si="3"/>
        <v>8.1007900485551204E-2</v>
      </c>
    </row>
    <row r="246" spans="1:7" x14ac:dyDescent="0.25">
      <c r="A246" t="str">
        <f>LEFT(Raw_data!A246,44)</f>
        <v>July 2018</v>
      </c>
      <c r="B246" t="str">
        <f>MID(Raw_data!B246,SEARCH(" ",Raw_data!B246)+1,LEN(Raw_data!B246)-SEARCH(" ",Raw_data!B246))</f>
        <v>Katsina</v>
      </c>
      <c r="C246" t="str">
        <f>MID(Raw_data!C246,SEARCH("&gt;",Raw_data!C246)+1,SEARCH("/",Raw_data!C246)-SEARCH("&gt;",Raw_data!C246)-2)</f>
        <v>13225</v>
      </c>
      <c r="D246" t="s">
        <v>925</v>
      </c>
      <c r="E246">
        <f>VLOOKUP($D246,Sheet3!$A:$B,MATCH(E$1,Sheet3!$A$1:$B$1,0),0)</f>
        <v>31</v>
      </c>
      <c r="F246" s="4">
        <f>(0.05*Raw_data!D246)/(365/31)</f>
        <v>35071.743835616442</v>
      </c>
      <c r="G246" s="3">
        <f t="shared" si="3"/>
        <v>0.37708418668847604</v>
      </c>
    </row>
    <row r="247" spans="1:7" x14ac:dyDescent="0.25">
      <c r="A247" t="str">
        <f>LEFT(Raw_data!A247,44)</f>
        <v>July 2018</v>
      </c>
      <c r="B247" t="str">
        <f>MID(Raw_data!B247,SEARCH(" ",Raw_data!B247)+1,LEN(Raw_data!B247)-SEARCH(" ",Raw_data!B247))</f>
        <v>Kwara</v>
      </c>
      <c r="C247" t="str">
        <f>MID(Raw_data!C247,SEARCH("&gt;",Raw_data!C247)+1,SEARCH("/",Raw_data!C247)-SEARCH("&gt;",Raw_data!C247)-2)</f>
        <v>1420</v>
      </c>
      <c r="D247" t="s">
        <v>925</v>
      </c>
      <c r="E247">
        <f>VLOOKUP($D247,Sheet3!$A:$B,MATCH(E$1,Sheet3!$A$1:$B$1,0),0)</f>
        <v>31</v>
      </c>
      <c r="F247" s="4">
        <f>(0.05*Raw_data!D247)/(365/31)</f>
        <v>14355.993835616438</v>
      </c>
      <c r="G247" s="3">
        <f t="shared" si="3"/>
        <v>9.8913388808865146E-2</v>
      </c>
    </row>
    <row r="248" spans="1:7" x14ac:dyDescent="0.25">
      <c r="A248" t="str">
        <f>LEFT(Raw_data!A248,44)</f>
        <v>July 2018</v>
      </c>
      <c r="B248" t="str">
        <f>MID(Raw_data!B248,SEARCH(" ",Raw_data!B248)+1,LEN(Raw_data!B248)-SEARCH(" ",Raw_data!B248))</f>
        <v>Lagos</v>
      </c>
      <c r="C248" t="str">
        <f>MID(Raw_data!C248,SEARCH("&gt;",Raw_data!C248)+1,SEARCH("/",Raw_data!C248)-SEARCH("&gt;",Raw_data!C248)-2)</f>
        <v>10905</v>
      </c>
      <c r="D248" t="s">
        <v>925</v>
      </c>
      <c r="E248">
        <f>VLOOKUP($D248,Sheet3!$A:$B,MATCH(E$1,Sheet3!$A$1:$B$1,0),0)</f>
        <v>31</v>
      </c>
      <c r="F248" s="4">
        <f>(0.05*Raw_data!D248)/(365/31)</f>
        <v>55858.636712328771</v>
      </c>
      <c r="G248" s="3">
        <f t="shared" si="3"/>
        <v>0.19522495789076635</v>
      </c>
    </row>
    <row r="249" spans="1:7" x14ac:dyDescent="0.25">
      <c r="A249" t="str">
        <f>LEFT(Raw_data!A249,44)</f>
        <v>July 2018</v>
      </c>
      <c r="B249" t="str">
        <f>MID(Raw_data!B249,SEARCH(" ",Raw_data!B249)+1,LEN(Raw_data!B249)-SEARCH(" ",Raw_data!B249))</f>
        <v>Nasarawa</v>
      </c>
      <c r="C249" t="str">
        <f>MID(Raw_data!C249,SEARCH("&gt;",Raw_data!C249)+1,SEARCH("/",Raw_data!C249)-SEARCH("&gt;",Raw_data!C249)-2)</f>
        <v>4466</v>
      </c>
      <c r="D249" t="s">
        <v>925</v>
      </c>
      <c r="E249">
        <f>VLOOKUP($D249,Sheet3!$A:$B,MATCH(E$1,Sheet3!$A$1:$B$1,0),0)</f>
        <v>31</v>
      </c>
      <c r="F249" s="4">
        <f>(0.05*Raw_data!D249)/(365/31)</f>
        <v>11281.384109589042</v>
      </c>
      <c r="G249" s="3">
        <f t="shared" si="3"/>
        <v>0.39587341026744699</v>
      </c>
    </row>
    <row r="250" spans="1:7" x14ac:dyDescent="0.25">
      <c r="A250" t="str">
        <f>LEFT(Raw_data!A250,44)</f>
        <v>July 2018</v>
      </c>
      <c r="B250" t="str">
        <f>MID(Raw_data!B250,SEARCH(" ",Raw_data!B250)+1,LEN(Raw_data!B250)-SEARCH(" ",Raw_data!B250))</f>
        <v>Niger</v>
      </c>
      <c r="C250" t="str">
        <f>MID(Raw_data!C250,SEARCH("&gt;",Raw_data!C250)+1,SEARCH("/",Raw_data!C250)-SEARCH("&gt;",Raw_data!C250)-2)</f>
        <v>7440</v>
      </c>
      <c r="D250" t="s">
        <v>925</v>
      </c>
      <c r="E250">
        <f>VLOOKUP($D250,Sheet3!$A:$B,MATCH(E$1,Sheet3!$A$1:$B$1,0),0)</f>
        <v>31</v>
      </c>
      <c r="F250" s="4">
        <f>(0.05*Raw_data!D250)/(365/31)</f>
        <v>25055.890136986305</v>
      </c>
      <c r="G250" s="3">
        <f t="shared" si="3"/>
        <v>0.29693616787604876</v>
      </c>
    </row>
    <row r="251" spans="1:7" x14ac:dyDescent="0.25">
      <c r="A251" t="str">
        <f>LEFT(Raw_data!A251,44)</f>
        <v>July 2018</v>
      </c>
      <c r="B251" t="str">
        <f>MID(Raw_data!B251,SEARCH(" ",Raw_data!B251)+1,LEN(Raw_data!B251)-SEARCH(" ",Raw_data!B251))</f>
        <v>Ogun</v>
      </c>
      <c r="C251" t="str">
        <f>MID(Raw_data!C251,SEARCH("&gt;",Raw_data!C251)+1,SEARCH("/",Raw_data!C251)-SEARCH("&gt;",Raw_data!C251)-2)</f>
        <v>3683</v>
      </c>
      <c r="D251" t="s">
        <v>925</v>
      </c>
      <c r="E251">
        <f>VLOOKUP($D251,Sheet3!$A:$B,MATCH(E$1,Sheet3!$A$1:$B$1,0),0)</f>
        <v>31</v>
      </c>
      <c r="F251" s="4">
        <f>(0.05*Raw_data!D251)/(365/31)</f>
        <v>23373.825890410961</v>
      </c>
      <c r="G251" s="3">
        <f t="shared" si="3"/>
        <v>0.15756941192545373</v>
      </c>
    </row>
    <row r="252" spans="1:7" x14ac:dyDescent="0.25">
      <c r="A252" t="str">
        <f>LEFT(Raw_data!A252,44)</f>
        <v>July 2018</v>
      </c>
      <c r="B252" t="str">
        <f>MID(Raw_data!B252,SEARCH(" ",Raw_data!B252)+1,LEN(Raw_data!B252)-SEARCH(" ",Raw_data!B252))</f>
        <v>Ondo</v>
      </c>
      <c r="C252" t="str">
        <f>MID(Raw_data!C252,SEARCH("&gt;",Raw_data!C252)+1,SEARCH("/",Raw_data!C252)-SEARCH("&gt;",Raw_data!C252)-2)</f>
        <v>3543</v>
      </c>
      <c r="D252" t="s">
        <v>925</v>
      </c>
      <c r="E252">
        <f>VLOOKUP($D252,Sheet3!$A:$B,MATCH(E$1,Sheet3!$A$1:$B$1,0),0)</f>
        <v>31</v>
      </c>
      <c r="F252" s="4">
        <f>(0.05*Raw_data!D252)/(365/31)</f>
        <v>21396.994109589043</v>
      </c>
      <c r="G252" s="3">
        <f t="shared" si="3"/>
        <v>0.16558400595213549</v>
      </c>
    </row>
    <row r="253" spans="1:7" x14ac:dyDescent="0.25">
      <c r="A253" t="str">
        <f>LEFT(Raw_data!A253,44)</f>
        <v>July 2018</v>
      </c>
      <c r="B253" t="str">
        <f>MID(Raw_data!B253,SEARCH(" ",Raw_data!B253)+1,LEN(Raw_data!B253)-SEARCH(" ",Raw_data!B253))</f>
        <v>Osun</v>
      </c>
      <c r="C253" t="str">
        <f>MID(Raw_data!C253,SEARCH("&gt;",Raw_data!C253)+1,SEARCH("/",Raw_data!C253)-SEARCH("&gt;",Raw_data!C253)-2)</f>
        <v>2774</v>
      </c>
      <c r="D253" t="s">
        <v>925</v>
      </c>
      <c r="E253">
        <f>VLOOKUP($D253,Sheet3!$A:$B,MATCH(E$1,Sheet3!$A$1:$B$1,0),0)</f>
        <v>31</v>
      </c>
      <c r="F253" s="4">
        <f>(0.05*Raw_data!D253)/(365/31)</f>
        <v>21216.315068493153</v>
      </c>
      <c r="G253" s="3">
        <f t="shared" si="3"/>
        <v>0.13074843539250935</v>
      </c>
    </row>
    <row r="254" spans="1:7" x14ac:dyDescent="0.25">
      <c r="A254" t="str">
        <f>LEFT(Raw_data!A254,44)</f>
        <v>July 2018</v>
      </c>
      <c r="B254" t="str">
        <f>MID(Raw_data!B254,SEARCH(" ",Raw_data!B254)+1,LEN(Raw_data!B254)-SEARCH(" ",Raw_data!B254))</f>
        <v>Oyo</v>
      </c>
      <c r="C254" t="str">
        <f>MID(Raw_data!C254,SEARCH("&gt;",Raw_data!C254)+1,SEARCH("/",Raw_data!C254)-SEARCH("&gt;",Raw_data!C254)-2)</f>
        <v>5511</v>
      </c>
      <c r="D254" t="s">
        <v>925</v>
      </c>
      <c r="E254">
        <f>VLOOKUP($D254,Sheet3!$A:$B,MATCH(E$1,Sheet3!$A$1:$B$1,0),0)</f>
        <v>31</v>
      </c>
      <c r="F254" s="4">
        <f>(0.05*Raw_data!D254)/(365/31)</f>
        <v>35316.970821917814</v>
      </c>
      <c r="G254" s="3">
        <f t="shared" si="3"/>
        <v>0.1560439605024069</v>
      </c>
    </row>
    <row r="255" spans="1:7" x14ac:dyDescent="0.25">
      <c r="A255" t="str">
        <f>LEFT(Raw_data!A255,44)</f>
        <v>July 2018</v>
      </c>
      <c r="B255" t="str">
        <f>MID(Raw_data!B255,SEARCH(" ",Raw_data!B255)+1,LEN(Raw_data!B255)-SEARCH(" ",Raw_data!B255))</f>
        <v>Plateau</v>
      </c>
      <c r="C255" t="str">
        <f>MID(Raw_data!C255,SEARCH("&gt;",Raw_data!C255)+1,SEARCH("/",Raw_data!C255)-SEARCH("&gt;",Raw_data!C255)-2)</f>
        <v>2799</v>
      </c>
      <c r="D255" t="s">
        <v>925</v>
      </c>
      <c r="E255">
        <f>VLOOKUP($D255,Sheet3!$A:$B,MATCH(E$1,Sheet3!$A$1:$B$1,0),0)</f>
        <v>31</v>
      </c>
      <c r="F255" s="4">
        <f>(0.05*Raw_data!D255)/(365/31)</f>
        <v>18583.833287671237</v>
      </c>
      <c r="G255" s="3">
        <f t="shared" si="3"/>
        <v>0.15061478203514095</v>
      </c>
    </row>
    <row r="256" spans="1:7" x14ac:dyDescent="0.25">
      <c r="A256" t="str">
        <f>LEFT(Raw_data!A256,44)</f>
        <v>July 2018</v>
      </c>
      <c r="B256" t="str">
        <f>MID(Raw_data!B256,SEARCH(" ",Raw_data!B256)+1,LEN(Raw_data!B256)-SEARCH(" ",Raw_data!B256))</f>
        <v>Rivers</v>
      </c>
      <c r="C256" t="str">
        <f>MID(Raw_data!C256,SEARCH("&gt;",Raw_data!C256)+1,SEARCH("/",Raw_data!C256)-SEARCH("&gt;",Raw_data!C256)-2)</f>
        <v>3644</v>
      </c>
      <c r="D256" t="s">
        <v>925</v>
      </c>
      <c r="E256">
        <f>VLOOKUP($D256,Sheet3!$A:$B,MATCH(E$1,Sheet3!$A$1:$B$1,0),0)</f>
        <v>31</v>
      </c>
      <c r="F256" s="4">
        <f>(0.05*Raw_data!D256)/(365/31)</f>
        <v>32890.282328767127</v>
      </c>
      <c r="G256" s="3">
        <f t="shared" si="3"/>
        <v>0.11079260322471647</v>
      </c>
    </row>
    <row r="257" spans="1:7" x14ac:dyDescent="0.25">
      <c r="A257" t="str">
        <f>LEFT(Raw_data!A257,44)</f>
        <v>July 2018</v>
      </c>
      <c r="B257" t="str">
        <f>MID(Raw_data!B257,SEARCH(" ",Raw_data!B257)+1,LEN(Raw_data!B257)-SEARCH(" ",Raw_data!B257))</f>
        <v>Sokoto</v>
      </c>
      <c r="C257" t="str">
        <f>MID(Raw_data!C257,SEARCH("&gt;",Raw_data!C257)+1,SEARCH("/",Raw_data!C257)-SEARCH("&gt;",Raw_data!C257)-2)</f>
        <v>6817</v>
      </c>
      <c r="D257" t="s">
        <v>925</v>
      </c>
      <c r="E257">
        <f>VLOOKUP($D257,Sheet3!$A:$B,MATCH(E$1,Sheet3!$A$1:$B$1,0),0)</f>
        <v>31</v>
      </c>
      <c r="F257" s="4">
        <f>(0.05*Raw_data!D257)/(365/31)</f>
        <v>22383.860000000004</v>
      </c>
      <c r="G257" s="3">
        <f t="shared" si="3"/>
        <v>0.30454979614775995</v>
      </c>
    </row>
    <row r="258" spans="1:7" x14ac:dyDescent="0.25">
      <c r="A258" t="str">
        <f>LEFT(Raw_data!A258,44)</f>
        <v>July 2018</v>
      </c>
      <c r="B258" t="str">
        <f>MID(Raw_data!B258,SEARCH(" ",Raw_data!B258)+1,LEN(Raw_data!B258)-SEARCH(" ",Raw_data!B258))</f>
        <v>Taraba</v>
      </c>
      <c r="C258" t="str">
        <f>MID(Raw_data!C258,SEARCH("&gt;",Raw_data!C258)+1,SEARCH("/",Raw_data!C258)-SEARCH("&gt;",Raw_data!C258)-2)</f>
        <v>2358</v>
      </c>
      <c r="D258" t="s">
        <v>925</v>
      </c>
      <c r="E258">
        <f>VLOOKUP($D258,Sheet3!$A:$B,MATCH(E$1,Sheet3!$A$1:$B$1,0),0)</f>
        <v>31</v>
      </c>
      <c r="F258" s="4">
        <f>(0.05*Raw_data!D258)/(365/31)</f>
        <v>13647.401780821921</v>
      </c>
      <c r="G258" s="3">
        <f t="shared" si="3"/>
        <v>0.17278014070880446</v>
      </c>
    </row>
    <row r="259" spans="1:7" x14ac:dyDescent="0.25">
      <c r="A259" t="str">
        <f>LEFT(Raw_data!A259,44)</f>
        <v>July 2018</v>
      </c>
      <c r="B259" t="str">
        <f>MID(Raw_data!B259,SEARCH(" ",Raw_data!B259)+1,LEN(Raw_data!B259)-SEARCH(" ",Raw_data!B259))</f>
        <v>Yobe</v>
      </c>
      <c r="C259" t="str">
        <f>MID(Raw_data!C259,SEARCH("&gt;",Raw_data!C259)+1,SEARCH("/",Raw_data!C259)-SEARCH("&gt;",Raw_data!C259)-2)</f>
        <v>5432</v>
      </c>
      <c r="D259" t="s">
        <v>925</v>
      </c>
      <c r="E259">
        <f>VLOOKUP($D259,Sheet3!$A:$B,MATCH(E$1,Sheet3!$A$1:$B$1,0),0)</f>
        <v>31</v>
      </c>
      <c r="F259" s="4">
        <f>(0.05*Raw_data!D259)/(365/31)</f>
        <v>14897.347260273973</v>
      </c>
      <c r="G259" s="3">
        <f t="shared" ref="G259:G322" si="4">C259/F259</f>
        <v>0.36462867550152694</v>
      </c>
    </row>
    <row r="260" spans="1:7" x14ac:dyDescent="0.25">
      <c r="A260" t="str">
        <f>LEFT(Raw_data!A260,44)</f>
        <v>July 2018</v>
      </c>
      <c r="B260" t="str">
        <f>MID(Raw_data!B260,SEARCH(" ",Raw_data!B260)+1,LEN(Raw_data!B260)-SEARCH(" ",Raw_data!B260))</f>
        <v>Zamfara</v>
      </c>
      <c r="C260" t="str">
        <f>MID(Raw_data!C260,SEARCH("&gt;",Raw_data!C260)+1,SEARCH("/",Raw_data!C260)-SEARCH("&gt;",Raw_data!C260)-2)</f>
        <v>2664</v>
      </c>
      <c r="D260" t="s">
        <v>925</v>
      </c>
      <c r="E260">
        <f>VLOOKUP($D260,Sheet3!$A:$B,MATCH(E$1,Sheet3!$A$1:$B$1,0),0)</f>
        <v>31</v>
      </c>
      <c r="F260" s="4">
        <f>(0.05*Raw_data!D260)/(365/31)</f>
        <v>20201.901643835619</v>
      </c>
      <c r="G260" s="3">
        <f t="shared" si="4"/>
        <v>0.13186877388906054</v>
      </c>
    </row>
    <row r="261" spans="1:7" x14ac:dyDescent="0.25">
      <c r="A261" t="str">
        <f>LEFT(Raw_data!A261,44)</f>
        <v>August 2018</v>
      </c>
      <c r="B261" t="str">
        <f>MID(Raw_data!B261,SEARCH(" ",Raw_data!B261)+1,LEN(Raw_data!B261)-SEARCH(" ",Raw_data!B261))</f>
        <v>Anambra</v>
      </c>
      <c r="C261" t="str">
        <f>MID(Raw_data!C261,SEARCH("&gt;",Raw_data!C261)+1,SEARCH("/",Raw_data!C261)-SEARCH("&gt;",Raw_data!C261)-2)</f>
        <v>1680</v>
      </c>
      <c r="D261" t="s">
        <v>926</v>
      </c>
      <c r="E261">
        <f>VLOOKUP($D261,Sheet3!$A:$B,MATCH(E$1,Sheet3!$A$1:$B$1,0),0)</f>
        <v>31</v>
      </c>
      <c r="F261" s="4">
        <f>(0.05*Raw_data!D261)/(365/31)</f>
        <v>24736.806712328769</v>
      </c>
      <c r="G261" s="3">
        <f t="shared" si="4"/>
        <v>6.7914990788309468E-2</v>
      </c>
    </row>
    <row r="262" spans="1:7" x14ac:dyDescent="0.25">
      <c r="A262" t="str">
        <f>LEFT(Raw_data!A262,44)</f>
        <v>August 2018</v>
      </c>
      <c r="B262" t="str">
        <f>MID(Raw_data!B262,SEARCH(" ",Raw_data!B262)+1,LEN(Raw_data!B262)-SEARCH(" ",Raw_data!B262))</f>
        <v>Abia</v>
      </c>
      <c r="C262" t="str">
        <f>MID(Raw_data!C262,SEARCH("&gt;",Raw_data!C262)+1,SEARCH("/",Raw_data!C262)-SEARCH("&gt;",Raw_data!C262)-2)</f>
        <v>1354</v>
      </c>
      <c r="D262" t="s">
        <v>926</v>
      </c>
      <c r="E262">
        <f>VLOOKUP($D262,Sheet3!$A:$B,MATCH(E$1,Sheet3!$A$1:$B$1,0),0)</f>
        <v>31</v>
      </c>
      <c r="F262" s="4">
        <f>(0.05*Raw_data!D262)/(365/31)</f>
        <v>16568.531780821919</v>
      </c>
      <c r="G262" s="3">
        <f t="shared" si="4"/>
        <v>8.1721181931597317E-2</v>
      </c>
    </row>
    <row r="263" spans="1:7" x14ac:dyDescent="0.25">
      <c r="A263" t="str">
        <f>LEFT(Raw_data!A263,44)</f>
        <v>August 2018</v>
      </c>
      <c r="B263" t="str">
        <f>MID(Raw_data!B263,SEARCH(" ",Raw_data!B263)+1,LEN(Raw_data!B263)-SEARCH(" ",Raw_data!B263))</f>
        <v>Adamawa</v>
      </c>
      <c r="C263" t="str">
        <f>MID(Raw_data!C263,SEARCH("&gt;",Raw_data!C263)+1,SEARCH("/",Raw_data!C263)-SEARCH("&gt;",Raw_data!C263)-2)</f>
        <v>9940</v>
      </c>
      <c r="D263" t="s">
        <v>926</v>
      </c>
      <c r="E263">
        <f>VLOOKUP($D263,Sheet3!$A:$B,MATCH(E$1,Sheet3!$A$1:$B$1,0),0)</f>
        <v>31</v>
      </c>
      <c r="F263" s="4">
        <f>(0.05*Raw_data!D263)/(365/31)</f>
        <v>18959.298493150687</v>
      </c>
      <c r="G263" s="3">
        <f t="shared" si="4"/>
        <v>0.52428100140893741</v>
      </c>
    </row>
    <row r="264" spans="1:7" x14ac:dyDescent="0.25">
      <c r="A264" t="str">
        <f>LEFT(Raw_data!A264,44)</f>
        <v>August 2018</v>
      </c>
      <c r="B264" t="str">
        <f>MID(Raw_data!B264,SEARCH(" ",Raw_data!B264)+1,LEN(Raw_data!B264)-SEARCH(" ",Raw_data!B264))</f>
        <v>Akwa-Ibom</v>
      </c>
      <c r="C264" t="str">
        <f>MID(Raw_data!C264,SEARCH("&gt;",Raw_data!C264)+1,SEARCH("/",Raw_data!C264)-SEARCH("&gt;",Raw_data!C264)-2)</f>
        <v>1453</v>
      </c>
      <c r="D264" t="s">
        <v>926</v>
      </c>
      <c r="E264">
        <f>VLOOKUP($D264,Sheet3!$A:$B,MATCH(E$1,Sheet3!$A$1:$B$1,0),0)</f>
        <v>31</v>
      </c>
      <c r="F264" s="4">
        <f>(0.05*Raw_data!D264)/(365/31)</f>
        <v>24865.342054794524</v>
      </c>
      <c r="G264" s="3">
        <f t="shared" si="4"/>
        <v>5.8434748124441473E-2</v>
      </c>
    </row>
    <row r="265" spans="1:7" x14ac:dyDescent="0.25">
      <c r="A265" t="str">
        <f>LEFT(Raw_data!A265,44)</f>
        <v>August 2018</v>
      </c>
      <c r="B265" t="str">
        <f>MID(Raw_data!B265,SEARCH(" ",Raw_data!B265)+1,LEN(Raw_data!B265)-SEARCH(" ",Raw_data!B265))</f>
        <v>Bauchi</v>
      </c>
      <c r="C265" t="str">
        <f>MID(Raw_data!C265,SEARCH("&gt;",Raw_data!C265)+1,SEARCH("/",Raw_data!C265)-SEARCH("&gt;",Raw_data!C265)-2)</f>
        <v>10551</v>
      </c>
      <c r="D265" t="s">
        <v>926</v>
      </c>
      <c r="E265">
        <f>VLOOKUP($D265,Sheet3!$A:$B,MATCH(E$1,Sheet3!$A$1:$B$1,0),0)</f>
        <v>31</v>
      </c>
      <c r="F265" s="4">
        <f>(0.05*Raw_data!D265)/(365/31)</f>
        <v>29662.16739726028</v>
      </c>
      <c r="G265" s="3">
        <f t="shared" si="4"/>
        <v>0.35570563198205585</v>
      </c>
    </row>
    <row r="266" spans="1:7" x14ac:dyDescent="0.25">
      <c r="A266" t="str">
        <f>LEFT(Raw_data!A266,44)</f>
        <v>August 2018</v>
      </c>
      <c r="B266" t="str">
        <f>MID(Raw_data!B266,SEARCH(" ",Raw_data!B266)+1,LEN(Raw_data!B266)-SEARCH(" ",Raw_data!B266))</f>
        <v>Benue</v>
      </c>
      <c r="C266" t="str">
        <f>MID(Raw_data!C266,SEARCH("&gt;",Raw_data!C266)+1,SEARCH("/",Raw_data!C266)-SEARCH("&gt;",Raw_data!C266)-2)</f>
        <v>1334</v>
      </c>
      <c r="D266" t="s">
        <v>926</v>
      </c>
      <c r="E266">
        <f>VLOOKUP($D266,Sheet3!$A:$B,MATCH(E$1,Sheet3!$A$1:$B$1,0),0)</f>
        <v>31</v>
      </c>
      <c r="F266" s="4">
        <f>(0.05*Raw_data!D266)/(365/31)</f>
        <v>25545.82178082192</v>
      </c>
      <c r="G266" s="3">
        <f t="shared" si="4"/>
        <v>5.221988986870163E-2</v>
      </c>
    </row>
    <row r="267" spans="1:7" x14ac:dyDescent="0.25">
      <c r="A267" t="str">
        <f>LEFT(Raw_data!A267,44)</f>
        <v>August 2018</v>
      </c>
      <c r="B267" t="str">
        <f>MID(Raw_data!B267,SEARCH(" ",Raw_data!B267)+1,LEN(Raw_data!B267)-SEARCH(" ",Raw_data!B267))</f>
        <v>Borno</v>
      </c>
      <c r="C267" t="str">
        <f>MID(Raw_data!C267,SEARCH("&gt;",Raw_data!C267)+1,SEARCH("/",Raw_data!C267)-SEARCH("&gt;",Raw_data!C267)-2)</f>
        <v>4657</v>
      </c>
      <c r="D267" t="s">
        <v>926</v>
      </c>
      <c r="E267">
        <f>VLOOKUP($D267,Sheet3!$A:$B,MATCH(E$1,Sheet3!$A$1:$B$1,0),0)</f>
        <v>31</v>
      </c>
      <c r="F267" s="4">
        <f>(0.05*Raw_data!D267)/(365/31)</f>
        <v>26206.631369863015</v>
      </c>
      <c r="G267" s="3">
        <f t="shared" si="4"/>
        <v>0.17770311392846302</v>
      </c>
    </row>
    <row r="268" spans="1:7" x14ac:dyDescent="0.25">
      <c r="A268" t="str">
        <f>LEFT(Raw_data!A268,44)</f>
        <v>August 2018</v>
      </c>
      <c r="B268" t="str">
        <f>MID(Raw_data!B268,SEARCH(" ",Raw_data!B268)+1,LEN(Raw_data!B268)-SEARCH(" ",Raw_data!B268))</f>
        <v>Bayelsa</v>
      </c>
      <c r="C268" t="str">
        <f>MID(Raw_data!C268,SEARCH("&gt;",Raw_data!C268)+1,SEARCH("/",Raw_data!C268)-SEARCH("&gt;",Raw_data!C268)-2)</f>
        <v>576</v>
      </c>
      <c r="D268" t="s">
        <v>926</v>
      </c>
      <c r="E268">
        <f>VLOOKUP($D268,Sheet3!$A:$B,MATCH(E$1,Sheet3!$A$1:$B$1,0),0)</f>
        <v>31</v>
      </c>
      <c r="F268" s="4">
        <f>(0.05*Raw_data!D268)/(365/31)</f>
        <v>10193.64082191781</v>
      </c>
      <c r="G268" s="3">
        <f t="shared" si="4"/>
        <v>5.6505816720706523E-2</v>
      </c>
    </row>
    <row r="269" spans="1:7" x14ac:dyDescent="0.25">
      <c r="A269" t="str">
        <f>LEFT(Raw_data!A269,44)</f>
        <v>August 2018</v>
      </c>
      <c r="B269" t="str">
        <f>MID(Raw_data!B269,SEARCH(" ",Raw_data!B269)+1,LEN(Raw_data!B269)-SEARCH(" ",Raw_data!B269))</f>
        <v>Cross River</v>
      </c>
      <c r="C269" t="str">
        <f>MID(Raw_data!C269,SEARCH("&gt;",Raw_data!C269)+1,SEARCH("/",Raw_data!C269)-SEARCH("&gt;",Raw_data!C269)-2)</f>
        <v>1708</v>
      </c>
      <c r="D269" t="s">
        <v>926</v>
      </c>
      <c r="E269">
        <f>VLOOKUP($D269,Sheet3!$A:$B,MATCH(E$1,Sheet3!$A$1:$B$1,0),0)</f>
        <v>31</v>
      </c>
      <c r="F269" s="4">
        <f>(0.05*Raw_data!D269)/(365/31)</f>
        <v>17288.83164383562</v>
      </c>
      <c r="G269" s="3">
        <f t="shared" si="4"/>
        <v>9.8792100888378545E-2</v>
      </c>
    </row>
    <row r="270" spans="1:7" x14ac:dyDescent="0.25">
      <c r="A270" t="str">
        <f>LEFT(Raw_data!A270,44)</f>
        <v>August 2018</v>
      </c>
      <c r="B270" t="str">
        <f>MID(Raw_data!B270,SEARCH(" ",Raw_data!B270)+1,LEN(Raw_data!B270)-SEARCH(" ",Raw_data!B270))</f>
        <v>Delta</v>
      </c>
      <c r="C270" t="str">
        <f>MID(Raw_data!C270,SEARCH("&gt;",Raw_data!C270)+1,SEARCH("/",Raw_data!C270)-SEARCH("&gt;",Raw_data!C270)-2)</f>
        <v>3608</v>
      </c>
      <c r="D270" t="s">
        <v>926</v>
      </c>
      <c r="E270">
        <f>VLOOKUP($D270,Sheet3!$A:$B,MATCH(E$1,Sheet3!$A$1:$B$1,0),0)</f>
        <v>31</v>
      </c>
      <c r="F270" s="4">
        <f>(0.05*Raw_data!D270)/(365/31)</f>
        <v>25398.533561643839</v>
      </c>
      <c r="G270" s="3">
        <f t="shared" si="4"/>
        <v>0.14205544549425095</v>
      </c>
    </row>
    <row r="271" spans="1:7" x14ac:dyDescent="0.25">
      <c r="A271" t="str">
        <f>LEFT(Raw_data!A271,44)</f>
        <v>August 2018</v>
      </c>
      <c r="B271" t="str">
        <f>MID(Raw_data!B271,SEARCH(" ",Raw_data!B271)+1,LEN(Raw_data!B271)-SEARCH(" ",Raw_data!B271))</f>
        <v>Ebonyi</v>
      </c>
      <c r="C271" t="str">
        <f>MID(Raw_data!C271,SEARCH("&gt;",Raw_data!C271)+1,SEARCH("/",Raw_data!C271)-SEARCH("&gt;",Raw_data!C271)-2)</f>
        <v>1911</v>
      </c>
      <c r="D271" t="s">
        <v>926</v>
      </c>
      <c r="E271">
        <f>VLOOKUP($D271,Sheet3!$A:$B,MATCH(E$1,Sheet3!$A$1:$B$1,0),0)</f>
        <v>31</v>
      </c>
      <c r="F271" s="4">
        <f>(0.05*Raw_data!D271)/(365/31)</f>
        <v>12856.303013698631</v>
      </c>
      <c r="G271" s="3">
        <f t="shared" si="4"/>
        <v>0.14864304286883981</v>
      </c>
    </row>
    <row r="272" spans="1:7" x14ac:dyDescent="0.25">
      <c r="A272" t="str">
        <f>LEFT(Raw_data!A272,44)</f>
        <v>August 2018</v>
      </c>
      <c r="B272" t="str">
        <f>MID(Raw_data!B272,SEARCH(" ",Raw_data!B272)+1,LEN(Raw_data!B272)-SEARCH(" ",Raw_data!B272))</f>
        <v>Edo</v>
      </c>
      <c r="C272" t="str">
        <f>MID(Raw_data!C272,SEARCH("&gt;",Raw_data!C272)+1,SEARCH("/",Raw_data!C272)-SEARCH("&gt;",Raw_data!C272)-2)</f>
        <v>1891</v>
      </c>
      <c r="D272" t="s">
        <v>926</v>
      </c>
      <c r="E272">
        <f>VLOOKUP($D272,Sheet3!$A:$B,MATCH(E$1,Sheet3!$A$1:$B$1,0),0)</f>
        <v>31</v>
      </c>
      <c r="F272" s="4">
        <f>(0.05*Raw_data!D272)/(365/31)</f>
        <v>18815.466986301373</v>
      </c>
      <c r="G272" s="3">
        <f t="shared" si="4"/>
        <v>0.10050242183076004</v>
      </c>
    </row>
    <row r="273" spans="1:7" x14ac:dyDescent="0.25">
      <c r="A273" t="str">
        <f>LEFT(Raw_data!A273,44)</f>
        <v>August 2018</v>
      </c>
      <c r="B273" t="str">
        <f>MID(Raw_data!B273,SEARCH(" ",Raw_data!B273)+1,LEN(Raw_data!B273)-SEARCH(" ",Raw_data!B273))</f>
        <v>Ekiti</v>
      </c>
      <c r="C273" t="str">
        <f>MID(Raw_data!C273,SEARCH("&gt;",Raw_data!C273)+1,SEARCH("/",Raw_data!C273)-SEARCH("&gt;",Raw_data!C273)-2)</f>
        <v>695</v>
      </c>
      <c r="D273" t="s">
        <v>926</v>
      </c>
      <c r="E273">
        <f>VLOOKUP($D273,Sheet3!$A:$B,MATCH(E$1,Sheet3!$A$1:$B$1,0),0)</f>
        <v>31</v>
      </c>
      <c r="F273" s="4">
        <f>(0.05*Raw_data!D273)/(365/31)</f>
        <v>14604.541643835619</v>
      </c>
      <c r="G273" s="3">
        <f t="shared" si="4"/>
        <v>4.7587936475455922E-2</v>
      </c>
    </row>
    <row r="274" spans="1:7" x14ac:dyDescent="0.25">
      <c r="A274" t="str">
        <f>LEFT(Raw_data!A274,44)</f>
        <v>August 2018</v>
      </c>
      <c r="B274" t="str">
        <f>MID(Raw_data!B274,SEARCH(" ",Raw_data!B274)+1,LEN(Raw_data!B274)-SEARCH(" ",Raw_data!B274))</f>
        <v>Enugu</v>
      </c>
      <c r="C274" t="str">
        <f>MID(Raw_data!C274,SEARCH("&gt;",Raw_data!C274)+1,SEARCH("/",Raw_data!C274)-SEARCH("&gt;",Raw_data!C274)-2)</f>
        <v>2820</v>
      </c>
      <c r="D274" t="s">
        <v>926</v>
      </c>
      <c r="E274">
        <f>VLOOKUP($D274,Sheet3!$A:$B,MATCH(E$1,Sheet3!$A$1:$B$1,0),0)</f>
        <v>31</v>
      </c>
      <c r="F274" s="4">
        <f>(0.05*Raw_data!D274)/(365/31)</f>
        <v>19721.639452054798</v>
      </c>
      <c r="G274" s="3">
        <f t="shared" si="4"/>
        <v>0.1429901406957414</v>
      </c>
    </row>
    <row r="275" spans="1:7" x14ac:dyDescent="0.25">
      <c r="A275" t="str">
        <f>LEFT(Raw_data!A275,44)</f>
        <v>August 2018</v>
      </c>
      <c r="B275" t="str">
        <f>MID(Raw_data!B275,SEARCH(" ",Raw_data!B275)+1,LEN(Raw_data!B275)-SEARCH(" ",Raw_data!B275))</f>
        <v>Federal Capital Territory</v>
      </c>
      <c r="C275" t="str">
        <f>MID(Raw_data!C275,SEARCH("&gt;",Raw_data!C275)+1,SEARCH("/",Raw_data!C275)-SEARCH("&gt;",Raw_data!C275)-2)</f>
        <v>6828</v>
      </c>
      <c r="D275" t="s">
        <v>926</v>
      </c>
      <c r="E275">
        <f>VLOOKUP($D275,Sheet3!$A:$B,MATCH(E$1,Sheet3!$A$1:$B$1,0),0)</f>
        <v>31</v>
      </c>
      <c r="F275" s="4">
        <f>(0.05*Raw_data!D275)/(365/31)</f>
        <v>8708.3076712328766</v>
      </c>
      <c r="G275" s="3">
        <f t="shared" si="4"/>
        <v>0.78407886558208018</v>
      </c>
    </row>
    <row r="276" spans="1:7" x14ac:dyDescent="0.25">
      <c r="A276" t="str">
        <f>LEFT(Raw_data!A276,44)</f>
        <v>August 2018</v>
      </c>
      <c r="B276" t="str">
        <f>MID(Raw_data!B276,SEARCH(" ",Raw_data!B276)+1,LEN(Raw_data!B276)-SEARCH(" ",Raw_data!B276))</f>
        <v>Gombe</v>
      </c>
      <c r="C276" t="str">
        <f>MID(Raw_data!C276,SEARCH("&gt;",Raw_data!C276)+1,SEARCH("/",Raw_data!C276)-SEARCH("&gt;",Raw_data!C276)-2)</f>
        <v>4753</v>
      </c>
      <c r="D276" t="s">
        <v>926</v>
      </c>
      <c r="E276">
        <f>VLOOKUP($D276,Sheet3!$A:$B,MATCH(E$1,Sheet3!$A$1:$B$1,0),0)</f>
        <v>31</v>
      </c>
      <c r="F276" s="4">
        <f>(0.05*Raw_data!D276)/(365/31)</f>
        <v>14587.449178082194</v>
      </c>
      <c r="G276" s="3">
        <f t="shared" si="4"/>
        <v>0.32582804176219077</v>
      </c>
    </row>
    <row r="277" spans="1:7" x14ac:dyDescent="0.25">
      <c r="A277" t="str">
        <f>LEFT(Raw_data!A277,44)</f>
        <v>August 2018</v>
      </c>
      <c r="B277" t="str">
        <f>MID(Raw_data!B277,SEARCH(" ",Raw_data!B277)+1,LEN(Raw_data!B277)-SEARCH(" ",Raw_data!B277))</f>
        <v>Imo</v>
      </c>
      <c r="C277" t="str">
        <f>MID(Raw_data!C277,SEARCH("&gt;",Raw_data!C277)+1,SEARCH("/",Raw_data!C277)-SEARCH("&gt;",Raw_data!C277)-2)</f>
        <v>1310</v>
      </c>
      <c r="D277" t="s">
        <v>926</v>
      </c>
      <c r="E277">
        <f>VLOOKUP($D277,Sheet3!$A:$B,MATCH(E$1,Sheet3!$A$1:$B$1,0),0)</f>
        <v>31</v>
      </c>
      <c r="F277" s="4">
        <f>(0.05*Raw_data!D277)/(365/31)</f>
        <v>24385.338904109591</v>
      </c>
      <c r="G277" s="3">
        <f t="shared" si="4"/>
        <v>5.3720803518512078E-2</v>
      </c>
    </row>
    <row r="278" spans="1:7" x14ac:dyDescent="0.25">
      <c r="A278" t="str">
        <f>LEFT(Raw_data!A278,44)</f>
        <v>August 2018</v>
      </c>
      <c r="B278" t="str">
        <f>MID(Raw_data!B278,SEARCH(" ",Raw_data!B278)+1,LEN(Raw_data!B278)-SEARCH(" ",Raw_data!B278))</f>
        <v>Jigawa</v>
      </c>
      <c r="C278" t="str">
        <f>MID(Raw_data!C278,SEARCH("&gt;",Raw_data!C278)+1,SEARCH("/",Raw_data!C278)-SEARCH("&gt;",Raw_data!C278)-2)</f>
        <v>10278</v>
      </c>
      <c r="D278" t="s">
        <v>926</v>
      </c>
      <c r="E278">
        <f>VLOOKUP($D278,Sheet3!$A:$B,MATCH(E$1,Sheet3!$A$1:$B$1,0),0)</f>
        <v>31</v>
      </c>
      <c r="F278" s="4">
        <f>(0.05*Raw_data!D278)/(365/31)</f>
        <v>26024.219726027401</v>
      </c>
      <c r="G278" s="3">
        <f t="shared" si="4"/>
        <v>0.39493979486042935</v>
      </c>
    </row>
    <row r="279" spans="1:7" x14ac:dyDescent="0.25">
      <c r="A279" t="str">
        <f>LEFT(Raw_data!A279,44)</f>
        <v>August 2018</v>
      </c>
      <c r="B279" t="str">
        <f>MID(Raw_data!B279,SEARCH(" ",Raw_data!B279)+1,LEN(Raw_data!B279)-SEARCH(" ",Raw_data!B279))</f>
        <v>Kaduna</v>
      </c>
      <c r="C279" t="str">
        <f>MID(Raw_data!C279,SEARCH("&gt;",Raw_data!C279)+1,SEARCH("/",Raw_data!C279)-SEARCH("&gt;",Raw_data!C279)-2)</f>
        <v>15474</v>
      </c>
      <c r="D279" t="s">
        <v>926</v>
      </c>
      <c r="E279">
        <f>VLOOKUP($D279,Sheet3!$A:$B,MATCH(E$1,Sheet3!$A$1:$B$1,0),0)</f>
        <v>31</v>
      </c>
      <c r="F279" s="4">
        <f>(0.05*Raw_data!D279)/(365/31)</f>
        <v>36730.596301369864</v>
      </c>
      <c r="G279" s="3">
        <f t="shared" si="4"/>
        <v>0.42128365880689223</v>
      </c>
    </row>
    <row r="280" spans="1:7" x14ac:dyDescent="0.25">
      <c r="A280" t="str">
        <f>LEFT(Raw_data!A280,44)</f>
        <v>August 2018</v>
      </c>
      <c r="B280" t="str">
        <f>MID(Raw_data!B280,SEARCH(" ",Raw_data!B280)+1,LEN(Raw_data!B280)-SEARCH(" ",Raw_data!B280))</f>
        <v>Kebbi</v>
      </c>
      <c r="C280" t="str">
        <f>MID(Raw_data!C280,SEARCH("&gt;",Raw_data!C280)+1,SEARCH("/",Raw_data!C280)-SEARCH("&gt;",Raw_data!C280)-2)</f>
        <v>3834</v>
      </c>
      <c r="D280" t="s">
        <v>926</v>
      </c>
      <c r="E280">
        <f>VLOOKUP($D280,Sheet3!$A:$B,MATCH(E$1,Sheet3!$A$1:$B$1,0),0)</f>
        <v>31</v>
      </c>
      <c r="F280" s="4">
        <f>(0.05*Raw_data!D280)/(365/31)</f>
        <v>19838.275890410961</v>
      </c>
      <c r="G280" s="3">
        <f t="shared" si="4"/>
        <v>0.19326276240836049</v>
      </c>
    </row>
    <row r="281" spans="1:7" x14ac:dyDescent="0.25">
      <c r="A281" t="str">
        <f>LEFT(Raw_data!A281,44)</f>
        <v>August 2018</v>
      </c>
      <c r="B281" t="str">
        <f>MID(Raw_data!B281,SEARCH(" ",Raw_data!B281)+1,LEN(Raw_data!B281)-SEARCH(" ",Raw_data!B281))</f>
        <v>Kano</v>
      </c>
      <c r="C281" t="str">
        <f>MID(Raw_data!C281,SEARCH("&gt;",Raw_data!C281)+1,SEARCH("/",Raw_data!C281)-SEARCH("&gt;",Raw_data!C281)-2)</f>
        <v>11946</v>
      </c>
      <c r="D281" t="s">
        <v>926</v>
      </c>
      <c r="E281">
        <f>VLOOKUP($D281,Sheet3!$A:$B,MATCH(E$1,Sheet3!$A$1:$B$1,0),0)</f>
        <v>31</v>
      </c>
      <c r="F281" s="4">
        <f>(0.05*Raw_data!D281)/(365/31)</f>
        <v>58832.326575342478</v>
      </c>
      <c r="G281" s="3">
        <f t="shared" si="4"/>
        <v>0.20305163326664613</v>
      </c>
    </row>
    <row r="282" spans="1:7" x14ac:dyDescent="0.25">
      <c r="A282" t="str">
        <f>LEFT(Raw_data!A282,44)</f>
        <v>August 2018</v>
      </c>
      <c r="B282" t="str">
        <f>MID(Raw_data!B282,SEARCH(" ",Raw_data!B282)+1,LEN(Raw_data!B282)-SEARCH(" ",Raw_data!B282))</f>
        <v>Kogi</v>
      </c>
      <c r="C282" t="str">
        <f>MID(Raw_data!C282,SEARCH("&gt;",Raw_data!C282)+1,SEARCH("/",Raw_data!C282)-SEARCH("&gt;",Raw_data!C282)-2)</f>
        <v>1803</v>
      </c>
      <c r="D282" t="s">
        <v>926</v>
      </c>
      <c r="E282">
        <f>VLOOKUP($D282,Sheet3!$A:$B,MATCH(E$1,Sheet3!$A$1:$B$1,0),0)</f>
        <v>31</v>
      </c>
      <c r="F282" s="4">
        <f>(0.05*Raw_data!D282)/(365/31)</f>
        <v>19849.915753424659</v>
      </c>
      <c r="G282" s="3">
        <f t="shared" si="4"/>
        <v>9.0831619760851259E-2</v>
      </c>
    </row>
    <row r="283" spans="1:7" x14ac:dyDescent="0.25">
      <c r="A283" t="str">
        <f>LEFT(Raw_data!A283,44)</f>
        <v>August 2018</v>
      </c>
      <c r="B283" t="str">
        <f>MID(Raw_data!B283,SEARCH(" ",Raw_data!B283)+1,LEN(Raw_data!B283)-SEARCH(" ",Raw_data!B283))</f>
        <v>Katsina</v>
      </c>
      <c r="C283" t="str">
        <f>MID(Raw_data!C283,SEARCH("&gt;",Raw_data!C283)+1,SEARCH("/",Raw_data!C283)-SEARCH("&gt;",Raw_data!C283)-2)</f>
        <v>12343</v>
      </c>
      <c r="D283" t="s">
        <v>926</v>
      </c>
      <c r="E283">
        <f>VLOOKUP($D283,Sheet3!$A:$B,MATCH(E$1,Sheet3!$A$1:$B$1,0),0)</f>
        <v>31</v>
      </c>
      <c r="F283" s="4">
        <f>(0.05*Raw_data!D283)/(365/31)</f>
        <v>35071.743835616442</v>
      </c>
      <c r="G283" s="3">
        <f t="shared" si="4"/>
        <v>0.35193573658191757</v>
      </c>
    </row>
    <row r="284" spans="1:7" x14ac:dyDescent="0.25">
      <c r="A284" t="str">
        <f>LEFT(Raw_data!A284,44)</f>
        <v>August 2018</v>
      </c>
      <c r="B284" t="str">
        <f>MID(Raw_data!B284,SEARCH(" ",Raw_data!B284)+1,LEN(Raw_data!B284)-SEARCH(" ",Raw_data!B284))</f>
        <v>Kwara</v>
      </c>
      <c r="C284" t="str">
        <f>MID(Raw_data!C284,SEARCH("&gt;",Raw_data!C284)+1,SEARCH("/",Raw_data!C284)-SEARCH("&gt;",Raw_data!C284)-2)</f>
        <v>1245</v>
      </c>
      <c r="D284" t="s">
        <v>926</v>
      </c>
      <c r="E284">
        <f>VLOOKUP($D284,Sheet3!$A:$B,MATCH(E$1,Sheet3!$A$1:$B$1,0),0)</f>
        <v>31</v>
      </c>
      <c r="F284" s="4">
        <f>(0.05*Raw_data!D284)/(365/31)</f>
        <v>14355.993835616438</v>
      </c>
      <c r="G284" s="3">
        <f t="shared" si="4"/>
        <v>8.6723358497913447E-2</v>
      </c>
    </row>
    <row r="285" spans="1:7" x14ac:dyDescent="0.25">
      <c r="A285" t="str">
        <f>LEFT(Raw_data!A285,44)</f>
        <v>August 2018</v>
      </c>
      <c r="B285" t="str">
        <f>MID(Raw_data!B285,SEARCH(" ",Raw_data!B285)+1,LEN(Raw_data!B285)-SEARCH(" ",Raw_data!B285))</f>
        <v>Lagos</v>
      </c>
      <c r="C285" t="str">
        <f>MID(Raw_data!C285,SEARCH("&gt;",Raw_data!C285)+1,SEARCH("/",Raw_data!C285)-SEARCH("&gt;",Raw_data!C285)-2)</f>
        <v>9702</v>
      </c>
      <c r="D285" t="s">
        <v>926</v>
      </c>
      <c r="E285">
        <f>VLOOKUP($D285,Sheet3!$A:$B,MATCH(E$1,Sheet3!$A$1:$B$1,0),0)</f>
        <v>31</v>
      </c>
      <c r="F285" s="4">
        <f>(0.05*Raw_data!D285)/(365/31)</f>
        <v>55858.636712328771</v>
      </c>
      <c r="G285" s="3">
        <f t="shared" si="4"/>
        <v>0.17368844946870382</v>
      </c>
    </row>
    <row r="286" spans="1:7" x14ac:dyDescent="0.25">
      <c r="A286" t="str">
        <f>LEFT(Raw_data!A286,44)</f>
        <v>August 2018</v>
      </c>
      <c r="B286" t="str">
        <f>MID(Raw_data!B286,SEARCH(" ",Raw_data!B286)+1,LEN(Raw_data!B286)-SEARCH(" ",Raw_data!B286))</f>
        <v>Nasarawa</v>
      </c>
      <c r="C286" t="str">
        <f>MID(Raw_data!C286,SEARCH("&gt;",Raw_data!C286)+1,SEARCH("/",Raw_data!C286)-SEARCH("&gt;",Raw_data!C286)-2)</f>
        <v>5874</v>
      </c>
      <c r="D286" t="s">
        <v>926</v>
      </c>
      <c r="E286">
        <f>VLOOKUP($D286,Sheet3!$A:$B,MATCH(E$1,Sheet3!$A$1:$B$1,0),0)</f>
        <v>31</v>
      </c>
      <c r="F286" s="4">
        <f>(0.05*Raw_data!D286)/(365/31)</f>
        <v>11281.384109589042</v>
      </c>
      <c r="G286" s="3">
        <f t="shared" si="4"/>
        <v>0.52068079084437613</v>
      </c>
    </row>
    <row r="287" spans="1:7" x14ac:dyDescent="0.25">
      <c r="A287" t="str">
        <f>LEFT(Raw_data!A287,44)</f>
        <v>August 2018</v>
      </c>
      <c r="B287" t="str">
        <f>MID(Raw_data!B287,SEARCH(" ",Raw_data!B287)+1,LEN(Raw_data!B287)-SEARCH(" ",Raw_data!B287))</f>
        <v>Niger</v>
      </c>
      <c r="C287" t="str">
        <f>MID(Raw_data!C287,SEARCH("&gt;",Raw_data!C287)+1,SEARCH("/",Raw_data!C287)-SEARCH("&gt;",Raw_data!C287)-2)</f>
        <v>8903</v>
      </c>
      <c r="D287" t="s">
        <v>926</v>
      </c>
      <c r="E287">
        <f>VLOOKUP($D287,Sheet3!$A:$B,MATCH(E$1,Sheet3!$A$1:$B$1,0),0)</f>
        <v>31</v>
      </c>
      <c r="F287" s="4">
        <f>(0.05*Raw_data!D287)/(365/31)</f>
        <v>25055.890136986305</v>
      </c>
      <c r="G287" s="3">
        <f t="shared" si="4"/>
        <v>0.3553256320699546</v>
      </c>
    </row>
    <row r="288" spans="1:7" x14ac:dyDescent="0.25">
      <c r="A288" t="str">
        <f>LEFT(Raw_data!A288,44)</f>
        <v>August 2018</v>
      </c>
      <c r="B288" t="str">
        <f>MID(Raw_data!B288,SEARCH(" ",Raw_data!B288)+1,LEN(Raw_data!B288)-SEARCH(" ",Raw_data!B288))</f>
        <v>Ogun</v>
      </c>
      <c r="C288" t="str">
        <f>MID(Raw_data!C288,SEARCH("&gt;",Raw_data!C288)+1,SEARCH("/",Raw_data!C288)-SEARCH("&gt;",Raw_data!C288)-2)</f>
        <v>3605</v>
      </c>
      <c r="D288" t="s">
        <v>926</v>
      </c>
      <c r="E288">
        <f>VLOOKUP($D288,Sheet3!$A:$B,MATCH(E$1,Sheet3!$A$1:$B$1,0),0)</f>
        <v>31</v>
      </c>
      <c r="F288" s="4">
        <f>(0.05*Raw_data!D288)/(365/31)</f>
        <v>23373.825890410961</v>
      </c>
      <c r="G288" s="3">
        <f t="shared" si="4"/>
        <v>0.15423234591128446</v>
      </c>
    </row>
    <row r="289" spans="1:7" x14ac:dyDescent="0.25">
      <c r="A289" t="str">
        <f>LEFT(Raw_data!A289,44)</f>
        <v>August 2018</v>
      </c>
      <c r="B289" t="str">
        <f>MID(Raw_data!B289,SEARCH(" ",Raw_data!B289)+1,LEN(Raw_data!B289)-SEARCH(" ",Raw_data!B289))</f>
        <v>Ondo</v>
      </c>
      <c r="C289" t="str">
        <f>MID(Raw_data!C289,SEARCH("&gt;",Raw_data!C289)+1,SEARCH("/",Raw_data!C289)-SEARCH("&gt;",Raw_data!C289)-2)</f>
        <v>3210</v>
      </c>
      <c r="D289" t="s">
        <v>926</v>
      </c>
      <c r="E289">
        <f>VLOOKUP($D289,Sheet3!$A:$B,MATCH(E$1,Sheet3!$A$1:$B$1,0),0)</f>
        <v>31</v>
      </c>
      <c r="F289" s="4">
        <f>(0.05*Raw_data!D289)/(365/31)</f>
        <v>21396.994109589043</v>
      </c>
      <c r="G289" s="3">
        <f t="shared" si="4"/>
        <v>0.15002107228516931</v>
      </c>
    </row>
    <row r="290" spans="1:7" x14ac:dyDescent="0.25">
      <c r="A290" t="str">
        <f>LEFT(Raw_data!A290,44)</f>
        <v>August 2018</v>
      </c>
      <c r="B290" t="str">
        <f>MID(Raw_data!B290,SEARCH(" ",Raw_data!B290)+1,LEN(Raw_data!B290)-SEARCH(" ",Raw_data!B290))</f>
        <v>Osun</v>
      </c>
      <c r="C290" t="str">
        <f>MID(Raw_data!C290,SEARCH("&gt;",Raw_data!C290)+1,SEARCH("/",Raw_data!C290)-SEARCH("&gt;",Raw_data!C290)-2)</f>
        <v>2662</v>
      </c>
      <c r="D290" t="s">
        <v>926</v>
      </c>
      <c r="E290">
        <f>VLOOKUP($D290,Sheet3!$A:$B,MATCH(E$1,Sheet3!$A$1:$B$1,0),0)</f>
        <v>31</v>
      </c>
      <c r="F290" s="4">
        <f>(0.05*Raw_data!D290)/(365/31)</f>
        <v>21216.315068493153</v>
      </c>
      <c r="G290" s="3">
        <f t="shared" si="4"/>
        <v>0.12546947909692138</v>
      </c>
    </row>
    <row r="291" spans="1:7" x14ac:dyDescent="0.25">
      <c r="A291" t="str">
        <f>LEFT(Raw_data!A291,44)</f>
        <v>August 2018</v>
      </c>
      <c r="B291" t="str">
        <f>MID(Raw_data!B291,SEARCH(" ",Raw_data!B291)+1,LEN(Raw_data!B291)-SEARCH(" ",Raw_data!B291))</f>
        <v>Oyo</v>
      </c>
      <c r="C291" t="str">
        <f>MID(Raw_data!C291,SEARCH("&gt;",Raw_data!C291)+1,SEARCH("/",Raw_data!C291)-SEARCH("&gt;",Raw_data!C291)-2)</f>
        <v>4412</v>
      </c>
      <c r="D291" t="s">
        <v>926</v>
      </c>
      <c r="E291">
        <f>VLOOKUP($D291,Sheet3!$A:$B,MATCH(E$1,Sheet3!$A$1:$B$1,0),0)</f>
        <v>31</v>
      </c>
      <c r="F291" s="4">
        <f>(0.05*Raw_data!D291)/(365/31)</f>
        <v>35316.970821917814</v>
      </c>
      <c r="G291" s="3">
        <f t="shared" si="4"/>
        <v>0.12492577639931396</v>
      </c>
    </row>
    <row r="292" spans="1:7" x14ac:dyDescent="0.25">
      <c r="A292" t="str">
        <f>LEFT(Raw_data!A292,44)</f>
        <v>August 2018</v>
      </c>
      <c r="B292" t="str">
        <f>MID(Raw_data!B292,SEARCH(" ",Raw_data!B292)+1,LEN(Raw_data!B292)-SEARCH(" ",Raw_data!B292))</f>
        <v>Plateau</v>
      </c>
      <c r="C292" t="str">
        <f>MID(Raw_data!C292,SEARCH("&gt;",Raw_data!C292)+1,SEARCH("/",Raw_data!C292)-SEARCH("&gt;",Raw_data!C292)-2)</f>
        <v>3130</v>
      </c>
      <c r="D292" t="s">
        <v>926</v>
      </c>
      <c r="E292">
        <f>VLOOKUP($D292,Sheet3!$A:$B,MATCH(E$1,Sheet3!$A$1:$B$1,0),0)</f>
        <v>31</v>
      </c>
      <c r="F292" s="4">
        <f>(0.05*Raw_data!D292)/(365/31)</f>
        <v>18583.833287671237</v>
      </c>
      <c r="G292" s="3">
        <f t="shared" si="4"/>
        <v>0.16842596204715654</v>
      </c>
    </row>
    <row r="293" spans="1:7" x14ac:dyDescent="0.25">
      <c r="A293" t="str">
        <f>LEFT(Raw_data!A293,44)</f>
        <v>August 2018</v>
      </c>
      <c r="B293" t="str">
        <f>MID(Raw_data!B293,SEARCH(" ",Raw_data!B293)+1,LEN(Raw_data!B293)-SEARCH(" ",Raw_data!B293))</f>
        <v>Rivers</v>
      </c>
      <c r="C293" t="str">
        <f>MID(Raw_data!C293,SEARCH("&gt;",Raw_data!C293)+1,SEARCH("/",Raw_data!C293)-SEARCH("&gt;",Raw_data!C293)-2)</f>
        <v>4508</v>
      </c>
      <c r="D293" t="s">
        <v>926</v>
      </c>
      <c r="E293">
        <f>VLOOKUP($D293,Sheet3!$A:$B,MATCH(E$1,Sheet3!$A$1:$B$1,0),0)</f>
        <v>31</v>
      </c>
      <c r="F293" s="4">
        <f>(0.05*Raw_data!D293)/(365/31)</f>
        <v>32890.282328767127</v>
      </c>
      <c r="G293" s="3">
        <f t="shared" si="4"/>
        <v>0.13706176052058777</v>
      </c>
    </row>
    <row r="294" spans="1:7" x14ac:dyDescent="0.25">
      <c r="A294" t="str">
        <f>LEFT(Raw_data!A294,44)</f>
        <v>August 2018</v>
      </c>
      <c r="B294" t="str">
        <f>MID(Raw_data!B294,SEARCH(" ",Raw_data!B294)+1,LEN(Raw_data!B294)-SEARCH(" ",Raw_data!B294))</f>
        <v>Sokoto</v>
      </c>
      <c r="C294" t="str">
        <f>MID(Raw_data!C294,SEARCH("&gt;",Raw_data!C294)+1,SEARCH("/",Raw_data!C294)-SEARCH("&gt;",Raw_data!C294)-2)</f>
        <v>5207</v>
      </c>
      <c r="D294" t="s">
        <v>926</v>
      </c>
      <c r="E294">
        <f>VLOOKUP($D294,Sheet3!$A:$B,MATCH(E$1,Sheet3!$A$1:$B$1,0),0)</f>
        <v>31</v>
      </c>
      <c r="F294" s="4">
        <f>(0.05*Raw_data!D294)/(365/31)</f>
        <v>22383.860000000004</v>
      </c>
      <c r="G294" s="3">
        <f t="shared" si="4"/>
        <v>0.23262297030092213</v>
      </c>
    </row>
    <row r="295" spans="1:7" x14ac:dyDescent="0.25">
      <c r="A295" t="str">
        <f>LEFT(Raw_data!A295,44)</f>
        <v>August 2018</v>
      </c>
      <c r="B295" t="str">
        <f>MID(Raw_data!B295,SEARCH(" ",Raw_data!B295)+1,LEN(Raw_data!B295)-SEARCH(" ",Raw_data!B295))</f>
        <v>Taraba</v>
      </c>
      <c r="C295" t="str">
        <f>MID(Raw_data!C295,SEARCH("&gt;",Raw_data!C295)+1,SEARCH("/",Raw_data!C295)-SEARCH("&gt;",Raw_data!C295)-2)</f>
        <v>2326</v>
      </c>
      <c r="D295" t="s">
        <v>926</v>
      </c>
      <c r="E295">
        <f>VLOOKUP($D295,Sheet3!$A:$B,MATCH(E$1,Sheet3!$A$1:$B$1,0),0)</f>
        <v>31</v>
      </c>
      <c r="F295" s="4">
        <f>(0.05*Raw_data!D295)/(365/31)</f>
        <v>13647.401780821921</v>
      </c>
      <c r="G295" s="3">
        <f t="shared" si="4"/>
        <v>0.17043537204778589</v>
      </c>
    </row>
    <row r="296" spans="1:7" x14ac:dyDescent="0.25">
      <c r="A296" t="str">
        <f>LEFT(Raw_data!A296,44)</f>
        <v>August 2018</v>
      </c>
      <c r="B296" t="str">
        <f>MID(Raw_data!B296,SEARCH(" ",Raw_data!B296)+1,LEN(Raw_data!B296)-SEARCH(" ",Raw_data!B296))</f>
        <v>Yobe</v>
      </c>
      <c r="C296" t="str">
        <f>MID(Raw_data!C296,SEARCH("&gt;",Raw_data!C296)+1,SEARCH("/",Raw_data!C296)-SEARCH("&gt;",Raw_data!C296)-2)</f>
        <v>6115</v>
      </c>
      <c r="D296" t="s">
        <v>926</v>
      </c>
      <c r="E296">
        <f>VLOOKUP($D296,Sheet3!$A:$B,MATCH(E$1,Sheet3!$A$1:$B$1,0),0)</f>
        <v>31</v>
      </c>
      <c r="F296" s="4">
        <f>(0.05*Raw_data!D296)/(365/31)</f>
        <v>14897.347260273973</v>
      </c>
      <c r="G296" s="3">
        <f t="shared" si="4"/>
        <v>0.41047576411852676</v>
      </c>
    </row>
    <row r="297" spans="1:7" x14ac:dyDescent="0.25">
      <c r="A297" t="str">
        <f>LEFT(Raw_data!A297,44)</f>
        <v>August 2018</v>
      </c>
      <c r="B297" t="str">
        <f>MID(Raw_data!B297,SEARCH(" ",Raw_data!B297)+1,LEN(Raw_data!B297)-SEARCH(" ",Raw_data!B297))</f>
        <v>Zamfara</v>
      </c>
      <c r="C297" t="str">
        <f>MID(Raw_data!C297,SEARCH("&gt;",Raw_data!C297)+1,SEARCH("/",Raw_data!C297)-SEARCH("&gt;",Raw_data!C297)-2)</f>
        <v>2576</v>
      </c>
      <c r="D297" t="s">
        <v>926</v>
      </c>
      <c r="E297">
        <f>VLOOKUP($D297,Sheet3!$A:$B,MATCH(E$1,Sheet3!$A$1:$B$1,0),0)</f>
        <v>31</v>
      </c>
      <c r="F297" s="4">
        <f>(0.05*Raw_data!D297)/(365/31)</f>
        <v>20201.901643835619</v>
      </c>
      <c r="G297" s="3">
        <f t="shared" si="4"/>
        <v>0.12751274832515766</v>
      </c>
    </row>
    <row r="298" spans="1:7" x14ac:dyDescent="0.25">
      <c r="A298" t="str">
        <f>LEFT(Raw_data!A298,44)</f>
        <v>September 2018</v>
      </c>
      <c r="B298" t="str">
        <f>MID(Raw_data!B298,SEARCH(" ",Raw_data!B298)+1,LEN(Raw_data!B298)-SEARCH(" ",Raw_data!B298))</f>
        <v>Anambra</v>
      </c>
      <c r="C298" t="str">
        <f>MID(Raw_data!C298,SEARCH("&gt;",Raw_data!C298)+1,SEARCH("/",Raw_data!C298)-SEARCH("&gt;",Raw_data!C298)-2)</f>
        <v>1692</v>
      </c>
      <c r="D298" t="s">
        <v>927</v>
      </c>
      <c r="E298">
        <f>VLOOKUP($D298,Sheet3!$A:$B,MATCH(E$1,Sheet3!$A$1:$B$1,0),0)</f>
        <v>30</v>
      </c>
      <c r="F298" s="4">
        <f>(0.05*Raw_data!D298)/(365/31)</f>
        <v>24736.806712328769</v>
      </c>
      <c r="G298" s="3">
        <f t="shared" si="4"/>
        <v>6.8400097865368811E-2</v>
      </c>
    </row>
    <row r="299" spans="1:7" x14ac:dyDescent="0.25">
      <c r="A299" t="str">
        <f>LEFT(Raw_data!A299,44)</f>
        <v>September 2018</v>
      </c>
      <c r="B299" t="str">
        <f>MID(Raw_data!B299,SEARCH(" ",Raw_data!B299)+1,LEN(Raw_data!B299)-SEARCH(" ",Raw_data!B299))</f>
        <v>Abia</v>
      </c>
      <c r="C299" t="str">
        <f>MID(Raw_data!C299,SEARCH("&gt;",Raw_data!C299)+1,SEARCH("/",Raw_data!C299)-SEARCH("&gt;",Raw_data!C299)-2)</f>
        <v>1491</v>
      </c>
      <c r="D299" t="s">
        <v>927</v>
      </c>
      <c r="E299">
        <f>VLOOKUP($D299,Sheet3!$A:$B,MATCH(E$1,Sheet3!$A$1:$B$1,0),0)</f>
        <v>30</v>
      </c>
      <c r="F299" s="4">
        <f>(0.05*Raw_data!D299)/(365/31)</f>
        <v>16568.531780821919</v>
      </c>
      <c r="G299" s="3">
        <f t="shared" si="4"/>
        <v>8.9989868729698372E-2</v>
      </c>
    </row>
    <row r="300" spans="1:7" x14ac:dyDescent="0.25">
      <c r="A300" t="str">
        <f>LEFT(Raw_data!A300,44)</f>
        <v>September 2018</v>
      </c>
      <c r="B300" t="str">
        <f>MID(Raw_data!B300,SEARCH(" ",Raw_data!B300)+1,LEN(Raw_data!B300)-SEARCH(" ",Raw_data!B300))</f>
        <v>Adamawa</v>
      </c>
      <c r="C300" t="str">
        <f>MID(Raw_data!C300,SEARCH("&gt;",Raw_data!C300)+1,SEARCH("/",Raw_data!C300)-SEARCH("&gt;",Raw_data!C300)-2)</f>
        <v>9797</v>
      </c>
      <c r="D300" t="s">
        <v>927</v>
      </c>
      <c r="E300">
        <f>VLOOKUP($D300,Sheet3!$A:$B,MATCH(E$1,Sheet3!$A$1:$B$1,0),0)</f>
        <v>30</v>
      </c>
      <c r="F300" s="4">
        <f>(0.05*Raw_data!D300)/(365/31)</f>
        <v>18959.298493150687</v>
      </c>
      <c r="G300" s="3">
        <f t="shared" si="4"/>
        <v>0.51673852824983502</v>
      </c>
    </row>
    <row r="301" spans="1:7" x14ac:dyDescent="0.25">
      <c r="A301" t="str">
        <f>LEFT(Raw_data!A301,44)</f>
        <v>September 2018</v>
      </c>
      <c r="B301" t="str">
        <f>MID(Raw_data!B301,SEARCH(" ",Raw_data!B301)+1,LEN(Raw_data!B301)-SEARCH(" ",Raw_data!B301))</f>
        <v>Akwa-Ibom</v>
      </c>
      <c r="C301" t="str">
        <f>MID(Raw_data!C301,SEARCH("&gt;",Raw_data!C301)+1,SEARCH("/",Raw_data!C301)-SEARCH("&gt;",Raw_data!C301)-2)</f>
        <v>1253</v>
      </c>
      <c r="D301" t="s">
        <v>927</v>
      </c>
      <c r="E301">
        <f>VLOOKUP($D301,Sheet3!$A:$B,MATCH(E$1,Sheet3!$A$1:$B$1,0),0)</f>
        <v>30</v>
      </c>
      <c r="F301" s="4">
        <f>(0.05*Raw_data!D301)/(365/31)</f>
        <v>24865.342054794524</v>
      </c>
      <c r="G301" s="3">
        <f t="shared" si="4"/>
        <v>5.0391424225688347E-2</v>
      </c>
    </row>
    <row r="302" spans="1:7" x14ac:dyDescent="0.25">
      <c r="A302" t="str">
        <f>LEFT(Raw_data!A302,44)</f>
        <v>September 2018</v>
      </c>
      <c r="B302" t="str">
        <f>MID(Raw_data!B302,SEARCH(" ",Raw_data!B302)+1,LEN(Raw_data!B302)-SEARCH(" ",Raw_data!B302))</f>
        <v>Bauchi</v>
      </c>
      <c r="C302" t="str">
        <f>MID(Raw_data!C302,SEARCH("&gt;",Raw_data!C302)+1,SEARCH("/",Raw_data!C302)-SEARCH("&gt;",Raw_data!C302)-2)</f>
        <v>10265</v>
      </c>
      <c r="D302" t="s">
        <v>927</v>
      </c>
      <c r="E302">
        <f>VLOOKUP($D302,Sheet3!$A:$B,MATCH(E$1,Sheet3!$A$1:$B$1,0),0)</f>
        <v>30</v>
      </c>
      <c r="F302" s="4">
        <f>(0.05*Raw_data!D302)/(365/31)</f>
        <v>29662.16739726028</v>
      </c>
      <c r="G302" s="3">
        <f t="shared" si="4"/>
        <v>0.34606372024412879</v>
      </c>
    </row>
    <row r="303" spans="1:7" x14ac:dyDescent="0.25">
      <c r="A303" t="str">
        <f>LEFT(Raw_data!A303,44)</f>
        <v>September 2018</v>
      </c>
      <c r="B303" t="str">
        <f>MID(Raw_data!B303,SEARCH(" ",Raw_data!B303)+1,LEN(Raw_data!B303)-SEARCH(" ",Raw_data!B303))</f>
        <v>Benue</v>
      </c>
      <c r="C303" t="str">
        <f>MID(Raw_data!C303,SEARCH("&gt;",Raw_data!C303)+1,SEARCH("/",Raw_data!C303)-SEARCH("&gt;",Raw_data!C303)-2)</f>
        <v>1094</v>
      </c>
      <c r="D303" t="s">
        <v>927</v>
      </c>
      <c r="E303">
        <f>VLOOKUP($D303,Sheet3!$A:$B,MATCH(E$1,Sheet3!$A$1:$B$1,0),0)</f>
        <v>30</v>
      </c>
      <c r="F303" s="4">
        <f>(0.05*Raw_data!D303)/(365/31)</f>
        <v>25545.82178082192</v>
      </c>
      <c r="G303" s="3">
        <f t="shared" si="4"/>
        <v>4.2825007133702839E-2</v>
      </c>
    </row>
    <row r="304" spans="1:7" x14ac:dyDescent="0.25">
      <c r="A304" t="str">
        <f>LEFT(Raw_data!A304,44)</f>
        <v>September 2018</v>
      </c>
      <c r="B304" t="str">
        <f>MID(Raw_data!B304,SEARCH(" ",Raw_data!B304)+1,LEN(Raw_data!B304)-SEARCH(" ",Raw_data!B304))</f>
        <v>Borno</v>
      </c>
      <c r="C304" t="str">
        <f>MID(Raw_data!C304,SEARCH("&gt;",Raw_data!C304)+1,SEARCH("/",Raw_data!C304)-SEARCH("&gt;",Raw_data!C304)-2)</f>
        <v>7236</v>
      </c>
      <c r="D304" t="s">
        <v>927</v>
      </c>
      <c r="E304">
        <f>VLOOKUP($D304,Sheet3!$A:$B,MATCH(E$1,Sheet3!$A$1:$B$1,0),0)</f>
        <v>30</v>
      </c>
      <c r="F304" s="4">
        <f>(0.05*Raw_data!D304)/(365/31)</f>
        <v>26206.631369863015</v>
      </c>
      <c r="G304" s="3">
        <f t="shared" si="4"/>
        <v>0.27611332024615814</v>
      </c>
    </row>
    <row r="305" spans="1:7" x14ac:dyDescent="0.25">
      <c r="A305" t="str">
        <f>LEFT(Raw_data!A305,44)</f>
        <v>September 2018</v>
      </c>
      <c r="B305" t="str">
        <f>MID(Raw_data!B305,SEARCH(" ",Raw_data!B305)+1,LEN(Raw_data!B305)-SEARCH(" ",Raw_data!B305))</f>
        <v>Bayelsa</v>
      </c>
      <c r="C305" t="str">
        <f>MID(Raw_data!C305,SEARCH("&gt;",Raw_data!C305)+1,SEARCH("/",Raw_data!C305)-SEARCH("&gt;",Raw_data!C305)-2)</f>
        <v>487</v>
      </c>
      <c r="D305" t="s">
        <v>927</v>
      </c>
      <c r="E305">
        <f>VLOOKUP($D305,Sheet3!$A:$B,MATCH(E$1,Sheet3!$A$1:$B$1,0),0)</f>
        <v>30</v>
      </c>
      <c r="F305" s="4">
        <f>(0.05*Raw_data!D305)/(365/31)</f>
        <v>10193.64082191781</v>
      </c>
      <c r="G305" s="3">
        <f t="shared" si="4"/>
        <v>4.7774883234347358E-2</v>
      </c>
    </row>
    <row r="306" spans="1:7" x14ac:dyDescent="0.25">
      <c r="A306" t="str">
        <f>LEFT(Raw_data!A306,44)</f>
        <v>September 2018</v>
      </c>
      <c r="B306" t="str">
        <f>MID(Raw_data!B306,SEARCH(" ",Raw_data!B306)+1,LEN(Raw_data!B306)-SEARCH(" ",Raw_data!B306))</f>
        <v>Cross River</v>
      </c>
      <c r="C306" t="str">
        <f>MID(Raw_data!C306,SEARCH("&gt;",Raw_data!C306)+1,SEARCH("/",Raw_data!C306)-SEARCH("&gt;",Raw_data!C306)-2)</f>
        <v>1901</v>
      </c>
      <c r="D306" t="s">
        <v>927</v>
      </c>
      <c r="E306">
        <f>VLOOKUP($D306,Sheet3!$A:$B,MATCH(E$1,Sheet3!$A$1:$B$1,0),0)</f>
        <v>30</v>
      </c>
      <c r="F306" s="4">
        <f>(0.05*Raw_data!D306)/(365/31)</f>
        <v>17288.83164383562</v>
      </c>
      <c r="G306" s="3">
        <f t="shared" si="4"/>
        <v>0.1099553769255314</v>
      </c>
    </row>
    <row r="307" spans="1:7" x14ac:dyDescent="0.25">
      <c r="A307" t="str">
        <f>LEFT(Raw_data!A307,44)</f>
        <v>September 2018</v>
      </c>
      <c r="B307" t="str">
        <f>MID(Raw_data!B307,SEARCH(" ",Raw_data!B307)+1,LEN(Raw_data!B307)-SEARCH(" ",Raw_data!B307))</f>
        <v>Delta</v>
      </c>
      <c r="C307" t="str">
        <f>MID(Raw_data!C307,SEARCH("&gt;",Raw_data!C307)+1,SEARCH("/",Raw_data!C307)-SEARCH("&gt;",Raw_data!C307)-2)</f>
        <v>2898</v>
      </c>
      <c r="D307" t="s">
        <v>927</v>
      </c>
      <c r="E307">
        <f>VLOOKUP($D307,Sheet3!$A:$B,MATCH(E$1,Sheet3!$A$1:$B$1,0),0)</f>
        <v>30</v>
      </c>
      <c r="F307" s="4">
        <f>(0.05*Raw_data!D307)/(365/31)</f>
        <v>25398.533561643839</v>
      </c>
      <c r="G307" s="3">
        <f t="shared" si="4"/>
        <v>0.11410107567692331</v>
      </c>
    </row>
    <row r="308" spans="1:7" x14ac:dyDescent="0.25">
      <c r="A308" t="str">
        <f>LEFT(Raw_data!A308,44)</f>
        <v>September 2018</v>
      </c>
      <c r="B308" t="str">
        <f>MID(Raw_data!B308,SEARCH(" ",Raw_data!B308)+1,LEN(Raw_data!B308)-SEARCH(" ",Raw_data!B308))</f>
        <v>Ebonyi</v>
      </c>
      <c r="C308" t="str">
        <f>MID(Raw_data!C308,SEARCH("&gt;",Raw_data!C308)+1,SEARCH("/",Raw_data!C308)-SEARCH("&gt;",Raw_data!C308)-2)</f>
        <v>1919</v>
      </c>
      <c r="D308" t="s">
        <v>927</v>
      </c>
      <c r="E308">
        <f>VLOOKUP($D308,Sheet3!$A:$B,MATCH(E$1,Sheet3!$A$1:$B$1,0),0)</f>
        <v>30</v>
      </c>
      <c r="F308" s="4">
        <f>(0.05*Raw_data!D308)/(365/31)</f>
        <v>12856.303013698631</v>
      </c>
      <c r="G308" s="3">
        <f t="shared" si="4"/>
        <v>0.14926530573799246</v>
      </c>
    </row>
    <row r="309" spans="1:7" x14ac:dyDescent="0.25">
      <c r="A309" t="str">
        <f>LEFT(Raw_data!A309,44)</f>
        <v>September 2018</v>
      </c>
      <c r="B309" t="str">
        <f>MID(Raw_data!B309,SEARCH(" ",Raw_data!B309)+1,LEN(Raw_data!B309)-SEARCH(" ",Raw_data!B309))</f>
        <v>Edo</v>
      </c>
      <c r="C309" t="str">
        <f>MID(Raw_data!C309,SEARCH("&gt;",Raw_data!C309)+1,SEARCH("/",Raw_data!C309)-SEARCH("&gt;",Raw_data!C309)-2)</f>
        <v>1831</v>
      </c>
      <c r="D309" t="s">
        <v>927</v>
      </c>
      <c r="E309">
        <f>VLOOKUP($D309,Sheet3!$A:$B,MATCH(E$1,Sheet3!$A$1:$B$1,0),0)</f>
        <v>30</v>
      </c>
      <c r="F309" s="4">
        <f>(0.05*Raw_data!D309)/(365/31)</f>
        <v>18815.466986301373</v>
      </c>
      <c r="G309" s="3">
        <f t="shared" si="4"/>
        <v>9.7313555987372624E-2</v>
      </c>
    </row>
    <row r="310" spans="1:7" x14ac:dyDescent="0.25">
      <c r="A310" t="str">
        <f>LEFT(Raw_data!A310,44)</f>
        <v>September 2018</v>
      </c>
      <c r="B310" t="str">
        <f>MID(Raw_data!B310,SEARCH(" ",Raw_data!B310)+1,LEN(Raw_data!B310)-SEARCH(" ",Raw_data!B310))</f>
        <v>Ekiti</v>
      </c>
      <c r="C310" t="str">
        <f>MID(Raw_data!C310,SEARCH("&gt;",Raw_data!C310)+1,SEARCH("/",Raw_data!C310)-SEARCH("&gt;",Raw_data!C310)-2)</f>
        <v>387</v>
      </c>
      <c r="D310" t="s">
        <v>927</v>
      </c>
      <c r="E310">
        <f>VLOOKUP($D310,Sheet3!$A:$B,MATCH(E$1,Sheet3!$A$1:$B$1,0),0)</f>
        <v>30</v>
      </c>
      <c r="F310" s="4">
        <f>(0.05*Raw_data!D310)/(365/31)</f>
        <v>14604.541643835619</v>
      </c>
      <c r="G310" s="3">
        <f t="shared" si="4"/>
        <v>2.6498606353958908E-2</v>
      </c>
    </row>
    <row r="311" spans="1:7" x14ac:dyDescent="0.25">
      <c r="A311" t="str">
        <f>LEFT(Raw_data!A311,44)</f>
        <v>September 2018</v>
      </c>
      <c r="B311" t="str">
        <f>MID(Raw_data!B311,SEARCH(" ",Raw_data!B311)+1,LEN(Raw_data!B311)-SEARCH(" ",Raw_data!B311))</f>
        <v>Enugu</v>
      </c>
      <c r="C311" t="str">
        <f>MID(Raw_data!C311,SEARCH("&gt;",Raw_data!C311)+1,SEARCH("/",Raw_data!C311)-SEARCH("&gt;",Raw_data!C311)-2)</f>
        <v>2186</v>
      </c>
      <c r="D311" t="s">
        <v>927</v>
      </c>
      <c r="E311">
        <f>VLOOKUP($D311,Sheet3!$A:$B,MATCH(E$1,Sheet3!$A$1:$B$1,0),0)</f>
        <v>30</v>
      </c>
      <c r="F311" s="4">
        <f>(0.05*Raw_data!D311)/(365/31)</f>
        <v>19721.639452054798</v>
      </c>
      <c r="G311" s="3">
        <f t="shared" si="4"/>
        <v>0.11084271190102507</v>
      </c>
    </row>
    <row r="312" spans="1:7" x14ac:dyDescent="0.25">
      <c r="A312" t="str">
        <f>LEFT(Raw_data!A312,44)</f>
        <v>September 2018</v>
      </c>
      <c r="B312" t="str">
        <f>MID(Raw_data!B312,SEARCH(" ",Raw_data!B312)+1,LEN(Raw_data!B312)-SEARCH(" ",Raw_data!B312))</f>
        <v>Federal Capital Territory</v>
      </c>
      <c r="C312" t="str">
        <f>MID(Raw_data!C312,SEARCH("&gt;",Raw_data!C312)+1,SEARCH("/",Raw_data!C312)-SEARCH("&gt;",Raw_data!C312)-2)</f>
        <v>6038</v>
      </c>
      <c r="D312" t="s">
        <v>927</v>
      </c>
      <c r="E312">
        <f>VLOOKUP($D312,Sheet3!$A:$B,MATCH(E$1,Sheet3!$A$1:$B$1,0),0)</f>
        <v>30</v>
      </c>
      <c r="F312" s="4">
        <f>(0.05*Raw_data!D312)/(365/31)</f>
        <v>8708.3076712328766</v>
      </c>
      <c r="G312" s="3">
        <f t="shared" si="4"/>
        <v>0.69336089490108377</v>
      </c>
    </row>
    <row r="313" spans="1:7" x14ac:dyDescent="0.25">
      <c r="A313" t="str">
        <f>LEFT(Raw_data!A313,44)</f>
        <v>September 2018</v>
      </c>
      <c r="B313" t="str">
        <f>MID(Raw_data!B313,SEARCH(" ",Raw_data!B313)+1,LEN(Raw_data!B313)-SEARCH(" ",Raw_data!B313))</f>
        <v>Gombe</v>
      </c>
      <c r="C313" t="str">
        <f>MID(Raw_data!C313,SEARCH("&gt;",Raw_data!C313)+1,SEARCH("/",Raw_data!C313)-SEARCH("&gt;",Raw_data!C313)-2)</f>
        <v>3994</v>
      </c>
      <c r="D313" t="s">
        <v>927</v>
      </c>
      <c r="E313">
        <f>VLOOKUP($D313,Sheet3!$A:$B,MATCH(E$1,Sheet3!$A$1:$B$1,0),0)</f>
        <v>30</v>
      </c>
      <c r="F313" s="4">
        <f>(0.05*Raw_data!D313)/(365/31)</f>
        <v>14587.449178082194</v>
      </c>
      <c r="G313" s="3">
        <f t="shared" si="4"/>
        <v>0.27379701216035973</v>
      </c>
    </row>
    <row r="314" spans="1:7" x14ac:dyDescent="0.25">
      <c r="A314" t="str">
        <f>LEFT(Raw_data!A314,44)</f>
        <v>September 2018</v>
      </c>
      <c r="B314" t="str">
        <f>MID(Raw_data!B314,SEARCH(" ",Raw_data!B314)+1,LEN(Raw_data!B314)-SEARCH(" ",Raw_data!B314))</f>
        <v>Imo</v>
      </c>
      <c r="C314" t="str">
        <f>MID(Raw_data!C314,SEARCH("&gt;",Raw_data!C314)+1,SEARCH("/",Raw_data!C314)-SEARCH("&gt;",Raw_data!C314)-2)</f>
        <v>1199</v>
      </c>
      <c r="D314" t="s">
        <v>927</v>
      </c>
      <c r="E314">
        <f>VLOOKUP($D314,Sheet3!$A:$B,MATCH(E$1,Sheet3!$A$1:$B$1,0),0)</f>
        <v>30</v>
      </c>
      <c r="F314" s="4">
        <f>(0.05*Raw_data!D314)/(365/31)</f>
        <v>24385.338904109591</v>
      </c>
      <c r="G314" s="3">
        <f t="shared" si="4"/>
        <v>4.9168888105874796E-2</v>
      </c>
    </row>
    <row r="315" spans="1:7" x14ac:dyDescent="0.25">
      <c r="A315" t="str">
        <f>LEFT(Raw_data!A315,44)</f>
        <v>September 2018</v>
      </c>
      <c r="B315" t="str">
        <f>MID(Raw_data!B315,SEARCH(" ",Raw_data!B315)+1,LEN(Raw_data!B315)-SEARCH(" ",Raw_data!B315))</f>
        <v>Jigawa</v>
      </c>
      <c r="C315" t="str">
        <f>MID(Raw_data!C315,SEARCH("&gt;",Raw_data!C315)+1,SEARCH("/",Raw_data!C315)-SEARCH("&gt;",Raw_data!C315)-2)</f>
        <v>9843</v>
      </c>
      <c r="D315" t="s">
        <v>927</v>
      </c>
      <c r="E315">
        <f>VLOOKUP($D315,Sheet3!$A:$B,MATCH(E$1,Sheet3!$A$1:$B$1,0),0)</f>
        <v>30</v>
      </c>
      <c r="F315" s="4">
        <f>(0.05*Raw_data!D315)/(365/31)</f>
        <v>26024.219726027401</v>
      </c>
      <c r="G315" s="3">
        <f t="shared" si="4"/>
        <v>0.37822459630387295</v>
      </c>
    </row>
    <row r="316" spans="1:7" x14ac:dyDescent="0.25">
      <c r="A316" t="str">
        <f>LEFT(Raw_data!A316,44)</f>
        <v>September 2018</v>
      </c>
      <c r="B316" t="str">
        <f>MID(Raw_data!B316,SEARCH(" ",Raw_data!B316)+1,LEN(Raw_data!B316)-SEARCH(" ",Raw_data!B316))</f>
        <v>Kaduna</v>
      </c>
      <c r="C316" t="str">
        <f>MID(Raw_data!C316,SEARCH("&gt;",Raw_data!C316)+1,SEARCH("/",Raw_data!C316)-SEARCH("&gt;",Raw_data!C316)-2)</f>
        <v>15849</v>
      </c>
      <c r="D316" t="s">
        <v>927</v>
      </c>
      <c r="E316">
        <f>VLOOKUP($D316,Sheet3!$A:$B,MATCH(E$1,Sheet3!$A$1:$B$1,0),0)</f>
        <v>30</v>
      </c>
      <c r="F316" s="4">
        <f>(0.05*Raw_data!D316)/(365/31)</f>
        <v>36730.596301369864</v>
      </c>
      <c r="G316" s="3">
        <f t="shared" si="4"/>
        <v>0.43149313095711744</v>
      </c>
    </row>
    <row r="317" spans="1:7" x14ac:dyDescent="0.25">
      <c r="A317" t="str">
        <f>LEFT(Raw_data!A317,44)</f>
        <v>September 2018</v>
      </c>
      <c r="B317" t="str">
        <f>MID(Raw_data!B317,SEARCH(" ",Raw_data!B317)+1,LEN(Raw_data!B317)-SEARCH(" ",Raw_data!B317))</f>
        <v>Kebbi</v>
      </c>
      <c r="C317" t="str">
        <f>MID(Raw_data!C317,SEARCH("&gt;",Raw_data!C317)+1,SEARCH("/",Raw_data!C317)-SEARCH("&gt;",Raw_data!C317)-2)</f>
        <v>4820</v>
      </c>
      <c r="D317" t="s">
        <v>927</v>
      </c>
      <c r="E317">
        <f>VLOOKUP($D317,Sheet3!$A:$B,MATCH(E$1,Sheet3!$A$1:$B$1,0),0)</f>
        <v>30</v>
      </c>
      <c r="F317" s="4">
        <f>(0.05*Raw_data!D317)/(365/31)</f>
        <v>19838.275890410961</v>
      </c>
      <c r="G317" s="3">
        <f t="shared" si="4"/>
        <v>0.24296466218265456</v>
      </c>
    </row>
    <row r="318" spans="1:7" x14ac:dyDescent="0.25">
      <c r="A318" t="str">
        <f>LEFT(Raw_data!A318,44)</f>
        <v>September 2018</v>
      </c>
      <c r="B318" t="str">
        <f>MID(Raw_data!B318,SEARCH(" ",Raw_data!B318)+1,LEN(Raw_data!B318)-SEARCH(" ",Raw_data!B318))</f>
        <v>Kano</v>
      </c>
      <c r="C318" t="str">
        <f>MID(Raw_data!C318,SEARCH("&gt;",Raw_data!C318)+1,SEARCH("/",Raw_data!C318)-SEARCH("&gt;",Raw_data!C318)-2)</f>
        <v>11106</v>
      </c>
      <c r="D318" t="s">
        <v>927</v>
      </c>
      <c r="E318">
        <f>VLOOKUP($D318,Sheet3!$A:$B,MATCH(E$1,Sheet3!$A$1:$B$1,0),0)</f>
        <v>30</v>
      </c>
      <c r="F318" s="4">
        <f>(0.05*Raw_data!D318)/(365/31)</f>
        <v>58832.326575342478</v>
      </c>
      <c r="G318" s="3">
        <f t="shared" si="4"/>
        <v>0.18877376854674133</v>
      </c>
    </row>
    <row r="319" spans="1:7" x14ac:dyDescent="0.25">
      <c r="A319" t="str">
        <f>LEFT(Raw_data!A319,44)</f>
        <v>September 2018</v>
      </c>
      <c r="B319" t="str">
        <f>MID(Raw_data!B319,SEARCH(" ",Raw_data!B319)+1,LEN(Raw_data!B319)-SEARCH(" ",Raw_data!B319))</f>
        <v>Kogi</v>
      </c>
      <c r="C319" t="str">
        <f>MID(Raw_data!C319,SEARCH("&gt;",Raw_data!C319)+1,SEARCH("/",Raw_data!C319)-SEARCH("&gt;",Raw_data!C319)-2)</f>
        <v>1804</v>
      </c>
      <c r="D319" t="s">
        <v>927</v>
      </c>
      <c r="E319">
        <f>VLOOKUP($D319,Sheet3!$A:$B,MATCH(E$1,Sheet3!$A$1:$B$1,0),0)</f>
        <v>30</v>
      </c>
      <c r="F319" s="4">
        <f>(0.05*Raw_data!D319)/(365/31)</f>
        <v>19849.915753424659</v>
      </c>
      <c r="G319" s="3">
        <f t="shared" si="4"/>
        <v>9.0881997808416909E-2</v>
      </c>
    </row>
    <row r="320" spans="1:7" x14ac:dyDescent="0.25">
      <c r="A320" t="str">
        <f>LEFT(Raw_data!A320,44)</f>
        <v>September 2018</v>
      </c>
      <c r="B320" t="str">
        <f>MID(Raw_data!B320,SEARCH(" ",Raw_data!B320)+1,LEN(Raw_data!B320)-SEARCH(" ",Raw_data!B320))</f>
        <v>Katsina</v>
      </c>
      <c r="C320" t="str">
        <f>MID(Raw_data!C320,SEARCH("&gt;",Raw_data!C320)+1,SEARCH("/",Raw_data!C320)-SEARCH("&gt;",Raw_data!C320)-2)</f>
        <v>12685</v>
      </c>
      <c r="D320" t="s">
        <v>927</v>
      </c>
      <c r="E320">
        <f>VLOOKUP($D320,Sheet3!$A:$B,MATCH(E$1,Sheet3!$A$1:$B$1,0),0)</f>
        <v>30</v>
      </c>
      <c r="F320" s="4">
        <f>(0.05*Raw_data!D320)/(365/31)</f>
        <v>35071.743835616442</v>
      </c>
      <c r="G320" s="3">
        <f t="shared" si="4"/>
        <v>0.36168717641915454</v>
      </c>
    </row>
    <row r="321" spans="1:7" x14ac:dyDescent="0.25">
      <c r="A321" t="str">
        <f>LEFT(Raw_data!A321,44)</f>
        <v>September 2018</v>
      </c>
      <c r="B321" t="str">
        <f>MID(Raw_data!B321,SEARCH(" ",Raw_data!B321)+1,LEN(Raw_data!B321)-SEARCH(" ",Raw_data!B321))</f>
        <v>Kwara</v>
      </c>
      <c r="C321" t="str">
        <f>MID(Raw_data!C321,SEARCH("&gt;",Raw_data!C321)+1,SEARCH("/",Raw_data!C321)-SEARCH("&gt;",Raw_data!C321)-2)</f>
        <v>1677</v>
      </c>
      <c r="D321" t="s">
        <v>927</v>
      </c>
      <c r="E321">
        <f>VLOOKUP($D321,Sheet3!$A:$B,MATCH(E$1,Sheet3!$A$1:$B$1,0),0)</f>
        <v>30</v>
      </c>
      <c r="F321" s="4">
        <f>(0.05*Raw_data!D321)/(365/31)</f>
        <v>14355.993835616438</v>
      </c>
      <c r="G321" s="3">
        <f t="shared" si="4"/>
        <v>0.11681531903694849</v>
      </c>
    </row>
    <row r="322" spans="1:7" x14ac:dyDescent="0.25">
      <c r="A322" t="str">
        <f>LEFT(Raw_data!A322,44)</f>
        <v>September 2018</v>
      </c>
      <c r="B322" t="str">
        <f>MID(Raw_data!B322,SEARCH(" ",Raw_data!B322)+1,LEN(Raw_data!B322)-SEARCH(" ",Raw_data!B322))</f>
        <v>Lagos</v>
      </c>
      <c r="C322" t="str">
        <f>MID(Raw_data!C322,SEARCH("&gt;",Raw_data!C322)+1,SEARCH("/",Raw_data!C322)-SEARCH("&gt;",Raw_data!C322)-2)</f>
        <v>11211</v>
      </c>
      <c r="D322" t="s">
        <v>927</v>
      </c>
      <c r="E322">
        <f>VLOOKUP($D322,Sheet3!$A:$B,MATCH(E$1,Sheet3!$A$1:$B$1,0),0)</f>
        <v>30</v>
      </c>
      <c r="F322" s="4">
        <f>(0.05*Raw_data!D322)/(365/31)</f>
        <v>55858.636712328771</v>
      </c>
      <c r="G322" s="3">
        <f t="shared" si="4"/>
        <v>0.20070307225248799</v>
      </c>
    </row>
    <row r="323" spans="1:7" x14ac:dyDescent="0.25">
      <c r="A323" t="str">
        <f>LEFT(Raw_data!A323,44)</f>
        <v>September 2018</v>
      </c>
      <c r="B323" t="str">
        <f>MID(Raw_data!B323,SEARCH(" ",Raw_data!B323)+1,LEN(Raw_data!B323)-SEARCH(" ",Raw_data!B323))</f>
        <v>Nasarawa</v>
      </c>
      <c r="C323" t="str">
        <f>MID(Raw_data!C323,SEARCH("&gt;",Raw_data!C323)+1,SEARCH("/",Raw_data!C323)-SEARCH("&gt;",Raw_data!C323)-2)</f>
        <v>5005</v>
      </c>
      <c r="D323" t="s">
        <v>927</v>
      </c>
      <c r="E323">
        <f>VLOOKUP($D323,Sheet3!$A:$B,MATCH(E$1,Sheet3!$A$1:$B$1,0),0)</f>
        <v>30</v>
      </c>
      <c r="F323" s="4">
        <f>(0.05*Raw_data!D323)/(365/31)</f>
        <v>11281.384109589042</v>
      </c>
      <c r="G323" s="3">
        <f t="shared" ref="G323:G386" si="5">C323/F323</f>
        <v>0.44365123564455267</v>
      </c>
    </row>
    <row r="324" spans="1:7" x14ac:dyDescent="0.25">
      <c r="A324" t="str">
        <f>LEFT(Raw_data!A324,44)</f>
        <v>September 2018</v>
      </c>
      <c r="B324" t="str">
        <f>MID(Raw_data!B324,SEARCH(" ",Raw_data!B324)+1,LEN(Raw_data!B324)-SEARCH(" ",Raw_data!B324))</f>
        <v>Niger</v>
      </c>
      <c r="C324" t="str">
        <f>MID(Raw_data!C324,SEARCH("&gt;",Raw_data!C324)+1,SEARCH("/",Raw_data!C324)-SEARCH("&gt;",Raw_data!C324)-2)</f>
        <v>9115</v>
      </c>
      <c r="D324" t="s">
        <v>927</v>
      </c>
      <c r="E324">
        <f>VLOOKUP($D324,Sheet3!$A:$B,MATCH(E$1,Sheet3!$A$1:$B$1,0),0)</f>
        <v>30</v>
      </c>
      <c r="F324" s="4">
        <f>(0.05*Raw_data!D324)/(365/31)</f>
        <v>25055.890136986305</v>
      </c>
      <c r="G324" s="3">
        <f t="shared" si="5"/>
        <v>0.36378671642341187</v>
      </c>
    </row>
    <row r="325" spans="1:7" x14ac:dyDescent="0.25">
      <c r="A325" t="str">
        <f>LEFT(Raw_data!A325,44)</f>
        <v>September 2018</v>
      </c>
      <c r="B325" t="str">
        <f>MID(Raw_data!B325,SEARCH(" ",Raw_data!B325)+1,LEN(Raw_data!B325)-SEARCH(" ",Raw_data!B325))</f>
        <v>Ogun</v>
      </c>
      <c r="C325" t="str">
        <f>MID(Raw_data!C325,SEARCH("&gt;",Raw_data!C325)+1,SEARCH("/",Raw_data!C325)-SEARCH("&gt;",Raw_data!C325)-2)</f>
        <v>3112</v>
      </c>
      <c r="D325" t="s">
        <v>927</v>
      </c>
      <c r="E325">
        <f>VLOOKUP($D325,Sheet3!$A:$B,MATCH(E$1,Sheet3!$A$1:$B$1,0),0)</f>
        <v>30</v>
      </c>
      <c r="F325" s="4">
        <f>(0.05*Raw_data!D325)/(365/31)</f>
        <v>23373.825890410961</v>
      </c>
      <c r="G325" s="3">
        <f t="shared" si="5"/>
        <v>0.13314037738583004</v>
      </c>
    </row>
    <row r="326" spans="1:7" x14ac:dyDescent="0.25">
      <c r="A326" t="str">
        <f>LEFT(Raw_data!A326,44)</f>
        <v>September 2018</v>
      </c>
      <c r="B326" t="str">
        <f>MID(Raw_data!B326,SEARCH(" ",Raw_data!B326)+1,LEN(Raw_data!B326)-SEARCH(" ",Raw_data!B326))</f>
        <v>Ondo</v>
      </c>
      <c r="C326" t="str">
        <f>MID(Raw_data!C326,SEARCH("&gt;",Raw_data!C326)+1,SEARCH("/",Raw_data!C326)-SEARCH("&gt;",Raw_data!C326)-2)</f>
        <v>3002</v>
      </c>
      <c r="D326" t="s">
        <v>927</v>
      </c>
      <c r="E326">
        <f>VLOOKUP($D326,Sheet3!$A:$B,MATCH(E$1,Sheet3!$A$1:$B$1,0),0)</f>
        <v>30</v>
      </c>
      <c r="F326" s="4">
        <f>(0.05*Raw_data!D326)/(365/31)</f>
        <v>21396.994109589043</v>
      </c>
      <c r="G326" s="3">
        <f t="shared" si="5"/>
        <v>0.14030008068538266</v>
      </c>
    </row>
    <row r="327" spans="1:7" x14ac:dyDescent="0.25">
      <c r="A327" t="str">
        <f>LEFT(Raw_data!A327,44)</f>
        <v>September 2018</v>
      </c>
      <c r="B327" t="str">
        <f>MID(Raw_data!B327,SEARCH(" ",Raw_data!B327)+1,LEN(Raw_data!B327)-SEARCH(" ",Raw_data!B327))</f>
        <v>Osun</v>
      </c>
      <c r="C327" t="str">
        <f>MID(Raw_data!C327,SEARCH("&gt;",Raw_data!C327)+1,SEARCH("/",Raw_data!C327)-SEARCH("&gt;",Raw_data!C327)-2)</f>
        <v>2627</v>
      </c>
      <c r="D327" t="s">
        <v>927</v>
      </c>
      <c r="E327">
        <f>VLOOKUP($D327,Sheet3!$A:$B,MATCH(E$1,Sheet3!$A$1:$B$1,0),0)</f>
        <v>30</v>
      </c>
      <c r="F327" s="4">
        <f>(0.05*Raw_data!D327)/(365/31)</f>
        <v>21216.315068493153</v>
      </c>
      <c r="G327" s="3">
        <f t="shared" si="5"/>
        <v>0.12381980525455015</v>
      </c>
    </row>
    <row r="328" spans="1:7" x14ac:dyDescent="0.25">
      <c r="A328" t="str">
        <f>LEFT(Raw_data!A328,44)</f>
        <v>September 2018</v>
      </c>
      <c r="B328" t="str">
        <f>MID(Raw_data!B328,SEARCH(" ",Raw_data!B328)+1,LEN(Raw_data!B328)-SEARCH(" ",Raw_data!B328))</f>
        <v>Oyo</v>
      </c>
      <c r="C328" t="str">
        <f>MID(Raw_data!C328,SEARCH("&gt;",Raw_data!C328)+1,SEARCH("/",Raw_data!C328)-SEARCH("&gt;",Raw_data!C328)-2)</f>
        <v>4633</v>
      </c>
      <c r="D328" t="s">
        <v>927</v>
      </c>
      <c r="E328">
        <f>VLOOKUP($D328,Sheet3!$A:$B,MATCH(E$1,Sheet3!$A$1:$B$1,0),0)</f>
        <v>30</v>
      </c>
      <c r="F328" s="4">
        <f>(0.05*Raw_data!D328)/(365/31)</f>
        <v>35316.970821917814</v>
      </c>
      <c r="G328" s="3">
        <f t="shared" si="5"/>
        <v>0.1311833912189532</v>
      </c>
    </row>
    <row r="329" spans="1:7" x14ac:dyDescent="0.25">
      <c r="A329" t="str">
        <f>LEFT(Raw_data!A329,44)</f>
        <v>September 2018</v>
      </c>
      <c r="B329" t="str">
        <f>MID(Raw_data!B329,SEARCH(" ",Raw_data!B329)+1,LEN(Raw_data!B329)-SEARCH(" ",Raw_data!B329))</f>
        <v>Plateau</v>
      </c>
      <c r="C329" t="str">
        <f>MID(Raw_data!C329,SEARCH("&gt;",Raw_data!C329)+1,SEARCH("/",Raw_data!C329)-SEARCH("&gt;",Raw_data!C329)-2)</f>
        <v>3363</v>
      </c>
      <c r="D329" t="s">
        <v>927</v>
      </c>
      <c r="E329">
        <f>VLOOKUP($D329,Sheet3!$A:$B,MATCH(E$1,Sheet3!$A$1:$B$1,0),0)</f>
        <v>30</v>
      </c>
      <c r="F329" s="4">
        <f>(0.05*Raw_data!D329)/(365/31)</f>
        <v>18583.833287671237</v>
      </c>
      <c r="G329" s="3">
        <f t="shared" si="5"/>
        <v>0.18096374133053911</v>
      </c>
    </row>
    <row r="330" spans="1:7" x14ac:dyDescent="0.25">
      <c r="A330" t="str">
        <f>LEFT(Raw_data!A330,44)</f>
        <v>September 2018</v>
      </c>
      <c r="B330" t="str">
        <f>MID(Raw_data!B330,SEARCH(" ",Raw_data!B330)+1,LEN(Raw_data!B330)-SEARCH(" ",Raw_data!B330))</f>
        <v>Rivers</v>
      </c>
      <c r="C330" t="str">
        <f>MID(Raw_data!C330,SEARCH("&gt;",Raw_data!C330)+1,SEARCH("/",Raw_data!C330)-SEARCH("&gt;",Raw_data!C330)-2)</f>
        <v>2674</v>
      </c>
      <c r="D330" t="s">
        <v>927</v>
      </c>
      <c r="E330">
        <f>VLOOKUP($D330,Sheet3!$A:$B,MATCH(E$1,Sheet3!$A$1:$B$1,0),0)</f>
        <v>30</v>
      </c>
      <c r="F330" s="4">
        <f>(0.05*Raw_data!D330)/(365/31)</f>
        <v>32890.282328767127</v>
      </c>
      <c r="G330" s="3">
        <f t="shared" si="5"/>
        <v>8.1300609501342436E-2</v>
      </c>
    </row>
    <row r="331" spans="1:7" x14ac:dyDescent="0.25">
      <c r="A331" t="str">
        <f>LEFT(Raw_data!A331,44)</f>
        <v>September 2018</v>
      </c>
      <c r="B331" t="str">
        <f>MID(Raw_data!B331,SEARCH(" ",Raw_data!B331)+1,LEN(Raw_data!B331)-SEARCH(" ",Raw_data!B331))</f>
        <v>Sokoto</v>
      </c>
      <c r="C331" t="str">
        <f>MID(Raw_data!C331,SEARCH("&gt;",Raw_data!C331)+1,SEARCH("/",Raw_data!C331)-SEARCH("&gt;",Raw_data!C331)-2)</f>
        <v>5588</v>
      </c>
      <c r="D331" t="s">
        <v>927</v>
      </c>
      <c r="E331">
        <f>VLOOKUP($D331,Sheet3!$A:$B,MATCH(E$1,Sheet3!$A$1:$B$1,0),0)</f>
        <v>30</v>
      </c>
      <c r="F331" s="4">
        <f>(0.05*Raw_data!D331)/(365/31)</f>
        <v>22383.860000000004</v>
      </c>
      <c r="G331" s="3">
        <f t="shared" si="5"/>
        <v>0.2496441632497701</v>
      </c>
    </row>
    <row r="332" spans="1:7" x14ac:dyDescent="0.25">
      <c r="A332" t="str">
        <f>LEFT(Raw_data!A332,44)</f>
        <v>September 2018</v>
      </c>
      <c r="B332" t="str">
        <f>MID(Raw_data!B332,SEARCH(" ",Raw_data!B332)+1,LEN(Raw_data!B332)-SEARCH(" ",Raw_data!B332))</f>
        <v>Taraba</v>
      </c>
      <c r="C332" t="str">
        <f>MID(Raw_data!C332,SEARCH("&gt;",Raw_data!C332)+1,SEARCH("/",Raw_data!C332)-SEARCH("&gt;",Raw_data!C332)-2)</f>
        <v>3370</v>
      </c>
      <c r="D332" t="s">
        <v>927</v>
      </c>
      <c r="E332">
        <f>VLOOKUP($D332,Sheet3!$A:$B,MATCH(E$1,Sheet3!$A$1:$B$1,0),0)</f>
        <v>30</v>
      </c>
      <c r="F332" s="4">
        <f>(0.05*Raw_data!D332)/(365/31)</f>
        <v>13647.401780821921</v>
      </c>
      <c r="G332" s="3">
        <f t="shared" si="5"/>
        <v>0.24693344961351613</v>
      </c>
    </row>
    <row r="333" spans="1:7" x14ac:dyDescent="0.25">
      <c r="A333" t="str">
        <f>LEFT(Raw_data!A333,44)</f>
        <v>September 2018</v>
      </c>
      <c r="B333" t="str">
        <f>MID(Raw_data!B333,SEARCH(" ",Raw_data!B333)+1,LEN(Raw_data!B333)-SEARCH(" ",Raw_data!B333))</f>
        <v>Yobe</v>
      </c>
      <c r="C333" t="str">
        <f>MID(Raw_data!C333,SEARCH("&gt;",Raw_data!C333)+1,SEARCH("/",Raw_data!C333)-SEARCH("&gt;",Raw_data!C333)-2)</f>
        <v>5357</v>
      </c>
      <c r="D333" t="s">
        <v>927</v>
      </c>
      <c r="E333">
        <f>VLOOKUP($D333,Sheet3!$A:$B,MATCH(E$1,Sheet3!$A$1:$B$1,0),0)</f>
        <v>30</v>
      </c>
      <c r="F333" s="4">
        <f>(0.05*Raw_data!D333)/(365/31)</f>
        <v>14897.347260273973</v>
      </c>
      <c r="G333" s="3">
        <f t="shared" si="5"/>
        <v>0.3595942221394845</v>
      </c>
    </row>
    <row r="334" spans="1:7" x14ac:dyDescent="0.25">
      <c r="A334" t="str">
        <f>LEFT(Raw_data!A334,44)</f>
        <v>September 2018</v>
      </c>
      <c r="B334" t="str">
        <f>MID(Raw_data!B334,SEARCH(" ",Raw_data!B334)+1,LEN(Raw_data!B334)-SEARCH(" ",Raw_data!B334))</f>
        <v>Zamfara</v>
      </c>
      <c r="C334" t="str">
        <f>MID(Raw_data!C334,SEARCH("&gt;",Raw_data!C334)+1,SEARCH("/",Raw_data!C334)-SEARCH("&gt;",Raw_data!C334)-2)</f>
        <v>2653</v>
      </c>
      <c r="D334" t="s">
        <v>927</v>
      </c>
      <c r="E334">
        <f>VLOOKUP($D334,Sheet3!$A:$B,MATCH(E$1,Sheet3!$A$1:$B$1,0),0)</f>
        <v>30</v>
      </c>
      <c r="F334" s="4">
        <f>(0.05*Raw_data!D334)/(365/31)</f>
        <v>20201.901643835619</v>
      </c>
      <c r="G334" s="3">
        <f t="shared" si="5"/>
        <v>0.13132427069357269</v>
      </c>
    </row>
    <row r="335" spans="1:7" x14ac:dyDescent="0.25">
      <c r="A335" t="str">
        <f>LEFT(Raw_data!A335,44)</f>
        <v>October 2018</v>
      </c>
      <c r="B335" t="str">
        <f>MID(Raw_data!B335,SEARCH(" ",Raw_data!B335)+1,LEN(Raw_data!B335)-SEARCH(" ",Raw_data!B335))</f>
        <v>Anambra</v>
      </c>
      <c r="C335" t="str">
        <f>MID(Raw_data!C335,SEARCH("&gt;",Raw_data!C335)+1,SEARCH("/",Raw_data!C335)-SEARCH("&gt;",Raw_data!C335)-2)</f>
        <v>1998</v>
      </c>
      <c r="D335" t="s">
        <v>928</v>
      </c>
      <c r="E335">
        <f>VLOOKUP($D335,Sheet3!$A:$B,MATCH(E$1,Sheet3!$A$1:$B$1,0),0)</f>
        <v>31</v>
      </c>
      <c r="F335" s="4">
        <f>(0.05*Raw_data!D335)/(365/31)</f>
        <v>24736.806712328769</v>
      </c>
      <c r="G335" s="3">
        <f t="shared" si="5"/>
        <v>8.0770328330382321E-2</v>
      </c>
    </row>
    <row r="336" spans="1:7" x14ac:dyDescent="0.25">
      <c r="A336" t="str">
        <f>LEFT(Raw_data!A336,44)</f>
        <v>October 2018</v>
      </c>
      <c r="B336" t="str">
        <f>MID(Raw_data!B336,SEARCH(" ",Raw_data!B336)+1,LEN(Raw_data!B336)-SEARCH(" ",Raw_data!B336))</f>
        <v>Abia</v>
      </c>
      <c r="C336" t="str">
        <f>MID(Raw_data!C336,SEARCH("&gt;",Raw_data!C336)+1,SEARCH("/",Raw_data!C336)-SEARCH("&gt;",Raw_data!C336)-2)</f>
        <v>1353</v>
      </c>
      <c r="D336" t="s">
        <v>928</v>
      </c>
      <c r="E336">
        <f>VLOOKUP($D336,Sheet3!$A:$B,MATCH(E$1,Sheet3!$A$1:$B$1,0),0)</f>
        <v>31</v>
      </c>
      <c r="F336" s="4">
        <f>(0.05*Raw_data!D336)/(365/31)</f>
        <v>16568.531780821919</v>
      </c>
      <c r="G336" s="3">
        <f t="shared" si="5"/>
        <v>8.1660826553508981E-2</v>
      </c>
    </row>
    <row r="337" spans="1:7" x14ac:dyDescent="0.25">
      <c r="A337" t="str">
        <f>LEFT(Raw_data!A337,44)</f>
        <v>October 2018</v>
      </c>
      <c r="B337" t="str">
        <f>MID(Raw_data!B337,SEARCH(" ",Raw_data!B337)+1,LEN(Raw_data!B337)-SEARCH(" ",Raw_data!B337))</f>
        <v>Adamawa</v>
      </c>
      <c r="C337" t="str">
        <f>MID(Raw_data!C337,SEARCH("&gt;",Raw_data!C337)+1,SEARCH("/",Raw_data!C337)-SEARCH("&gt;",Raw_data!C337)-2)</f>
        <v>10022</v>
      </c>
      <c r="D337" t="s">
        <v>928</v>
      </c>
      <c r="E337">
        <f>VLOOKUP($D337,Sheet3!$A:$B,MATCH(E$1,Sheet3!$A$1:$B$1,0),0)</f>
        <v>31</v>
      </c>
      <c r="F337" s="4">
        <f>(0.05*Raw_data!D337)/(365/31)</f>
        <v>18959.298493150687</v>
      </c>
      <c r="G337" s="3">
        <f t="shared" si="5"/>
        <v>0.52860605594772336</v>
      </c>
    </row>
    <row r="338" spans="1:7" x14ac:dyDescent="0.25">
      <c r="A338" t="str">
        <f>LEFT(Raw_data!A338,44)</f>
        <v>October 2018</v>
      </c>
      <c r="B338" t="str">
        <f>MID(Raw_data!B338,SEARCH(" ",Raw_data!B338)+1,LEN(Raw_data!B338)-SEARCH(" ",Raw_data!B338))</f>
        <v>Akwa-Ibom</v>
      </c>
      <c r="C338" t="str">
        <f>MID(Raw_data!C338,SEARCH("&gt;",Raw_data!C338)+1,SEARCH("/",Raw_data!C338)-SEARCH("&gt;",Raw_data!C338)-2)</f>
        <v>1383</v>
      </c>
      <c r="D338" t="s">
        <v>928</v>
      </c>
      <c r="E338">
        <f>VLOOKUP($D338,Sheet3!$A:$B,MATCH(E$1,Sheet3!$A$1:$B$1,0),0)</f>
        <v>31</v>
      </c>
      <c r="F338" s="4">
        <f>(0.05*Raw_data!D338)/(365/31)</f>
        <v>24865.342054794524</v>
      </c>
      <c r="G338" s="3">
        <f t="shared" si="5"/>
        <v>5.5619584759877876E-2</v>
      </c>
    </row>
    <row r="339" spans="1:7" x14ac:dyDescent="0.25">
      <c r="A339" t="str">
        <f>LEFT(Raw_data!A339,44)</f>
        <v>October 2018</v>
      </c>
      <c r="B339" t="str">
        <f>MID(Raw_data!B339,SEARCH(" ",Raw_data!B339)+1,LEN(Raw_data!B339)-SEARCH(" ",Raw_data!B339))</f>
        <v>Bauchi</v>
      </c>
      <c r="C339" t="str">
        <f>MID(Raw_data!C339,SEARCH("&gt;",Raw_data!C339)+1,SEARCH("/",Raw_data!C339)-SEARCH("&gt;",Raw_data!C339)-2)</f>
        <v>8428</v>
      </c>
      <c r="D339" t="s">
        <v>928</v>
      </c>
      <c r="E339">
        <f>VLOOKUP($D339,Sheet3!$A:$B,MATCH(E$1,Sheet3!$A$1:$B$1,0),0)</f>
        <v>31</v>
      </c>
      <c r="F339" s="4">
        <f>(0.05*Raw_data!D339)/(365/31)</f>
        <v>29662.16739726028</v>
      </c>
      <c r="G339" s="3">
        <f t="shared" si="5"/>
        <v>0.28413297946590527</v>
      </c>
    </row>
    <row r="340" spans="1:7" x14ac:dyDescent="0.25">
      <c r="A340" t="str">
        <f>LEFT(Raw_data!A340,44)</f>
        <v>October 2018</v>
      </c>
      <c r="B340" t="str">
        <f>MID(Raw_data!B340,SEARCH(" ",Raw_data!B340)+1,LEN(Raw_data!B340)-SEARCH(" ",Raw_data!B340))</f>
        <v>Benue</v>
      </c>
      <c r="C340" t="str">
        <f>MID(Raw_data!C340,SEARCH("&gt;",Raw_data!C340)+1,SEARCH("/",Raw_data!C340)-SEARCH("&gt;",Raw_data!C340)-2)</f>
        <v>865</v>
      </c>
      <c r="D340" t="s">
        <v>928</v>
      </c>
      <c r="E340">
        <f>VLOOKUP($D340,Sheet3!$A:$B,MATCH(E$1,Sheet3!$A$1:$B$1,0),0)</f>
        <v>31</v>
      </c>
      <c r="F340" s="4">
        <f>(0.05*Raw_data!D340)/(365/31)</f>
        <v>25545.82178082192</v>
      </c>
      <c r="G340" s="3">
        <f t="shared" si="5"/>
        <v>3.386072319072482E-2</v>
      </c>
    </row>
    <row r="341" spans="1:7" x14ac:dyDescent="0.25">
      <c r="A341" t="str">
        <f>LEFT(Raw_data!A341,44)</f>
        <v>October 2018</v>
      </c>
      <c r="B341" t="str">
        <f>MID(Raw_data!B341,SEARCH(" ",Raw_data!B341)+1,LEN(Raw_data!B341)-SEARCH(" ",Raw_data!B341))</f>
        <v>Borno</v>
      </c>
      <c r="C341" t="str">
        <f>MID(Raw_data!C341,SEARCH("&gt;",Raw_data!C341)+1,SEARCH("/",Raw_data!C341)-SEARCH("&gt;",Raw_data!C341)-2)</f>
        <v>5700</v>
      </c>
      <c r="D341" t="s">
        <v>928</v>
      </c>
      <c r="E341">
        <f>VLOOKUP($D341,Sheet3!$A:$B,MATCH(E$1,Sheet3!$A$1:$B$1,0),0)</f>
        <v>31</v>
      </c>
      <c r="F341" s="4">
        <f>(0.05*Raw_data!D341)/(365/31)</f>
        <v>26206.631369863015</v>
      </c>
      <c r="G341" s="3">
        <f t="shared" si="5"/>
        <v>0.21750220085725558</v>
      </c>
    </row>
    <row r="342" spans="1:7" x14ac:dyDescent="0.25">
      <c r="A342" t="str">
        <f>LEFT(Raw_data!A342,44)</f>
        <v>October 2018</v>
      </c>
      <c r="B342" t="str">
        <f>MID(Raw_data!B342,SEARCH(" ",Raw_data!B342)+1,LEN(Raw_data!B342)-SEARCH(" ",Raw_data!B342))</f>
        <v>Bayelsa</v>
      </c>
      <c r="C342" t="str">
        <f>MID(Raw_data!C342,SEARCH("&gt;",Raw_data!C342)+1,SEARCH("/",Raw_data!C342)-SEARCH("&gt;",Raw_data!C342)-2)</f>
        <v>583</v>
      </c>
      <c r="D342" t="s">
        <v>928</v>
      </c>
      <c r="E342">
        <f>VLOOKUP($D342,Sheet3!$A:$B,MATCH(E$1,Sheet3!$A$1:$B$1,0),0)</f>
        <v>31</v>
      </c>
      <c r="F342" s="4">
        <f>(0.05*Raw_data!D342)/(365/31)</f>
        <v>10193.64082191781</v>
      </c>
      <c r="G342" s="3">
        <f t="shared" si="5"/>
        <v>5.7192519354465114E-2</v>
      </c>
    </row>
    <row r="343" spans="1:7" x14ac:dyDescent="0.25">
      <c r="A343" t="str">
        <f>LEFT(Raw_data!A343,44)</f>
        <v>October 2018</v>
      </c>
      <c r="B343" t="str">
        <f>MID(Raw_data!B343,SEARCH(" ",Raw_data!B343)+1,LEN(Raw_data!B343)-SEARCH(" ",Raw_data!B343))</f>
        <v>Cross River</v>
      </c>
      <c r="C343" t="str">
        <f>MID(Raw_data!C343,SEARCH("&gt;",Raw_data!C343)+1,SEARCH("/",Raw_data!C343)-SEARCH("&gt;",Raw_data!C343)-2)</f>
        <v>1774</v>
      </c>
      <c r="D343" t="s">
        <v>928</v>
      </c>
      <c r="E343">
        <f>VLOOKUP($D343,Sheet3!$A:$B,MATCH(E$1,Sheet3!$A$1:$B$1,0),0)</f>
        <v>31</v>
      </c>
      <c r="F343" s="4">
        <f>(0.05*Raw_data!D343)/(365/31)</f>
        <v>17288.83164383562</v>
      </c>
      <c r="G343" s="3">
        <f t="shared" si="5"/>
        <v>0.10260959424823392</v>
      </c>
    </row>
    <row r="344" spans="1:7" x14ac:dyDescent="0.25">
      <c r="A344" t="str">
        <f>LEFT(Raw_data!A344,44)</f>
        <v>October 2018</v>
      </c>
      <c r="B344" t="str">
        <f>MID(Raw_data!B344,SEARCH(" ",Raw_data!B344)+1,LEN(Raw_data!B344)-SEARCH(" ",Raw_data!B344))</f>
        <v>Delta</v>
      </c>
      <c r="C344" t="str">
        <f>MID(Raw_data!C344,SEARCH("&gt;",Raw_data!C344)+1,SEARCH("/",Raw_data!C344)-SEARCH("&gt;",Raw_data!C344)-2)</f>
        <v>3652</v>
      </c>
      <c r="D344" t="s">
        <v>928</v>
      </c>
      <c r="E344">
        <f>VLOOKUP($D344,Sheet3!$A:$B,MATCH(E$1,Sheet3!$A$1:$B$1,0),0)</f>
        <v>31</v>
      </c>
      <c r="F344" s="4">
        <f>(0.05*Raw_data!D344)/(365/31)</f>
        <v>25398.533561643839</v>
      </c>
      <c r="G344" s="3">
        <f t="shared" si="5"/>
        <v>0.14378782897588815</v>
      </c>
    </row>
    <row r="345" spans="1:7" x14ac:dyDescent="0.25">
      <c r="A345" t="str">
        <f>LEFT(Raw_data!A345,44)</f>
        <v>October 2018</v>
      </c>
      <c r="B345" t="str">
        <f>MID(Raw_data!B345,SEARCH(" ",Raw_data!B345)+1,LEN(Raw_data!B345)-SEARCH(" ",Raw_data!B345))</f>
        <v>Ebonyi</v>
      </c>
      <c r="C345" t="str">
        <f>MID(Raw_data!C345,SEARCH("&gt;",Raw_data!C345)+1,SEARCH("/",Raw_data!C345)-SEARCH("&gt;",Raw_data!C345)-2)</f>
        <v>2079</v>
      </c>
      <c r="D345" t="s">
        <v>928</v>
      </c>
      <c r="E345">
        <f>VLOOKUP($D345,Sheet3!$A:$B,MATCH(E$1,Sheet3!$A$1:$B$1,0),0)</f>
        <v>31</v>
      </c>
      <c r="F345" s="4">
        <f>(0.05*Raw_data!D345)/(365/31)</f>
        <v>12856.303013698631</v>
      </c>
      <c r="G345" s="3">
        <f t="shared" si="5"/>
        <v>0.16171056312104551</v>
      </c>
    </row>
    <row r="346" spans="1:7" x14ac:dyDescent="0.25">
      <c r="A346" t="str">
        <f>LEFT(Raw_data!A346,44)</f>
        <v>October 2018</v>
      </c>
      <c r="B346" t="str">
        <f>MID(Raw_data!B346,SEARCH(" ",Raw_data!B346)+1,LEN(Raw_data!B346)-SEARCH(" ",Raw_data!B346))</f>
        <v>Edo</v>
      </c>
      <c r="C346" t="str">
        <f>MID(Raw_data!C346,SEARCH("&gt;",Raw_data!C346)+1,SEARCH("/",Raw_data!C346)-SEARCH("&gt;",Raw_data!C346)-2)</f>
        <v>1931</v>
      </c>
      <c r="D346" t="s">
        <v>928</v>
      </c>
      <c r="E346">
        <f>VLOOKUP($D346,Sheet3!$A:$B,MATCH(E$1,Sheet3!$A$1:$B$1,0),0)</f>
        <v>31</v>
      </c>
      <c r="F346" s="4">
        <f>(0.05*Raw_data!D346)/(365/31)</f>
        <v>18815.466986301373</v>
      </c>
      <c r="G346" s="3">
        <f t="shared" si="5"/>
        <v>0.10262833239301832</v>
      </c>
    </row>
    <row r="347" spans="1:7" x14ac:dyDescent="0.25">
      <c r="A347" t="str">
        <f>LEFT(Raw_data!A347,44)</f>
        <v>October 2018</v>
      </c>
      <c r="B347" t="str">
        <f>MID(Raw_data!B347,SEARCH(" ",Raw_data!B347)+1,LEN(Raw_data!B347)-SEARCH(" ",Raw_data!B347))</f>
        <v>Ekiti</v>
      </c>
      <c r="C347" t="str">
        <f>MID(Raw_data!C347,SEARCH("&gt;",Raw_data!C347)+1,SEARCH("/",Raw_data!C347)-SEARCH("&gt;",Raw_data!C347)-2)</f>
        <v>360</v>
      </c>
      <c r="D347" t="s">
        <v>928</v>
      </c>
      <c r="E347">
        <f>VLOOKUP($D347,Sheet3!$A:$B,MATCH(E$1,Sheet3!$A$1:$B$1,0),0)</f>
        <v>31</v>
      </c>
      <c r="F347" s="4">
        <f>(0.05*Raw_data!D347)/(365/31)</f>
        <v>14604.541643835619</v>
      </c>
      <c r="G347" s="3">
        <f t="shared" si="5"/>
        <v>2.4649866375775729E-2</v>
      </c>
    </row>
    <row r="348" spans="1:7" x14ac:dyDescent="0.25">
      <c r="A348" t="str">
        <f>LEFT(Raw_data!A348,44)</f>
        <v>October 2018</v>
      </c>
      <c r="B348" t="str">
        <f>MID(Raw_data!B348,SEARCH(" ",Raw_data!B348)+1,LEN(Raw_data!B348)-SEARCH(" ",Raw_data!B348))</f>
        <v>Enugu</v>
      </c>
      <c r="C348" t="str">
        <f>MID(Raw_data!C348,SEARCH("&gt;",Raw_data!C348)+1,SEARCH("/",Raw_data!C348)-SEARCH("&gt;",Raw_data!C348)-2)</f>
        <v>2081</v>
      </c>
      <c r="D348" t="s">
        <v>928</v>
      </c>
      <c r="E348">
        <f>VLOOKUP($D348,Sheet3!$A:$B,MATCH(E$1,Sheet3!$A$1:$B$1,0),0)</f>
        <v>31</v>
      </c>
      <c r="F348" s="4">
        <f>(0.05*Raw_data!D348)/(365/31)</f>
        <v>19721.639452054798</v>
      </c>
      <c r="G348" s="3">
        <f t="shared" si="5"/>
        <v>0.10551861091767301</v>
      </c>
    </row>
    <row r="349" spans="1:7" x14ac:dyDescent="0.25">
      <c r="A349" t="str">
        <f>LEFT(Raw_data!A349,44)</f>
        <v>October 2018</v>
      </c>
      <c r="B349" t="str">
        <f>MID(Raw_data!B349,SEARCH(" ",Raw_data!B349)+1,LEN(Raw_data!B349)-SEARCH(" ",Raw_data!B349))</f>
        <v>Federal Capital Territory</v>
      </c>
      <c r="C349" t="str">
        <f>MID(Raw_data!C349,SEARCH("&gt;",Raw_data!C349)+1,SEARCH("/",Raw_data!C349)-SEARCH("&gt;",Raw_data!C349)-2)</f>
        <v>6925</v>
      </c>
      <c r="D349" t="s">
        <v>928</v>
      </c>
      <c r="E349">
        <f>VLOOKUP($D349,Sheet3!$A:$B,MATCH(E$1,Sheet3!$A$1:$B$1,0),0)</f>
        <v>31</v>
      </c>
      <c r="F349" s="4">
        <f>(0.05*Raw_data!D349)/(365/31)</f>
        <v>8708.3076712328766</v>
      </c>
      <c r="G349" s="3">
        <f t="shared" si="5"/>
        <v>0.79521765438721514</v>
      </c>
    </row>
    <row r="350" spans="1:7" x14ac:dyDescent="0.25">
      <c r="A350" t="str">
        <f>LEFT(Raw_data!A350,44)</f>
        <v>October 2018</v>
      </c>
      <c r="B350" t="str">
        <f>MID(Raw_data!B350,SEARCH(" ",Raw_data!B350)+1,LEN(Raw_data!B350)-SEARCH(" ",Raw_data!B350))</f>
        <v>Gombe</v>
      </c>
      <c r="C350" t="str">
        <f>MID(Raw_data!C350,SEARCH("&gt;",Raw_data!C350)+1,SEARCH("/",Raw_data!C350)-SEARCH("&gt;",Raw_data!C350)-2)</f>
        <v>4878</v>
      </c>
      <c r="D350" t="s">
        <v>928</v>
      </c>
      <c r="E350">
        <f>VLOOKUP($D350,Sheet3!$A:$B,MATCH(E$1,Sheet3!$A$1:$B$1,0),0)</f>
        <v>31</v>
      </c>
      <c r="F350" s="4">
        <f>(0.05*Raw_data!D350)/(365/31)</f>
        <v>14587.449178082194</v>
      </c>
      <c r="G350" s="3">
        <f t="shared" si="5"/>
        <v>0.33439705190741981</v>
      </c>
    </row>
    <row r="351" spans="1:7" x14ac:dyDescent="0.25">
      <c r="A351" t="str">
        <f>LEFT(Raw_data!A351,44)</f>
        <v>October 2018</v>
      </c>
      <c r="B351" t="str">
        <f>MID(Raw_data!B351,SEARCH(" ",Raw_data!B351)+1,LEN(Raw_data!B351)-SEARCH(" ",Raw_data!B351))</f>
        <v>Imo</v>
      </c>
      <c r="C351" t="str">
        <f>MID(Raw_data!C351,SEARCH("&gt;",Raw_data!C351)+1,SEARCH("/",Raw_data!C351)-SEARCH("&gt;",Raw_data!C351)-2)</f>
        <v>1883</v>
      </c>
      <c r="D351" t="s">
        <v>928</v>
      </c>
      <c r="E351">
        <f>VLOOKUP($D351,Sheet3!$A:$B,MATCH(E$1,Sheet3!$A$1:$B$1,0),0)</f>
        <v>31</v>
      </c>
      <c r="F351" s="4">
        <f>(0.05*Raw_data!D351)/(365/31)</f>
        <v>24385.338904109591</v>
      </c>
      <c r="G351" s="3">
        <f t="shared" si="5"/>
        <v>7.7218529026991028E-2</v>
      </c>
    </row>
    <row r="352" spans="1:7" x14ac:dyDescent="0.25">
      <c r="A352" t="str">
        <f>LEFT(Raw_data!A352,44)</f>
        <v>October 2018</v>
      </c>
      <c r="B352" t="str">
        <f>MID(Raw_data!B352,SEARCH(" ",Raw_data!B352)+1,LEN(Raw_data!B352)-SEARCH(" ",Raw_data!B352))</f>
        <v>Jigawa</v>
      </c>
      <c r="C352" t="str">
        <f>MID(Raw_data!C352,SEARCH("&gt;",Raw_data!C352)+1,SEARCH("/",Raw_data!C352)-SEARCH("&gt;",Raw_data!C352)-2)</f>
        <v>11103</v>
      </c>
      <c r="D352" t="s">
        <v>928</v>
      </c>
      <c r="E352">
        <f>VLOOKUP($D352,Sheet3!$A:$B,MATCH(E$1,Sheet3!$A$1:$B$1,0),0)</f>
        <v>31</v>
      </c>
      <c r="F352" s="4">
        <f>(0.05*Raw_data!D352)/(365/31)</f>
        <v>26024.219726027401</v>
      </c>
      <c r="G352" s="3">
        <f t="shared" si="5"/>
        <v>0.42664103350217425</v>
      </c>
    </row>
    <row r="353" spans="1:7" x14ac:dyDescent="0.25">
      <c r="A353" t="str">
        <f>LEFT(Raw_data!A353,44)</f>
        <v>October 2018</v>
      </c>
      <c r="B353" t="str">
        <f>MID(Raw_data!B353,SEARCH(" ",Raw_data!B353)+1,LEN(Raw_data!B353)-SEARCH(" ",Raw_data!B353))</f>
        <v>Kaduna</v>
      </c>
      <c r="C353" t="str">
        <f>MID(Raw_data!C353,SEARCH("&gt;",Raw_data!C353)+1,SEARCH("/",Raw_data!C353)-SEARCH("&gt;",Raw_data!C353)-2)</f>
        <v>18048</v>
      </c>
      <c r="D353" t="s">
        <v>928</v>
      </c>
      <c r="E353">
        <f>VLOOKUP($D353,Sheet3!$A:$B,MATCH(E$1,Sheet3!$A$1:$B$1,0),0)</f>
        <v>31</v>
      </c>
      <c r="F353" s="4">
        <f>(0.05*Raw_data!D353)/(365/31)</f>
        <v>36730.596301369864</v>
      </c>
      <c r="G353" s="3">
        <f t="shared" si="5"/>
        <v>0.49136147564603794</v>
      </c>
    </row>
    <row r="354" spans="1:7" x14ac:dyDescent="0.25">
      <c r="A354" t="str">
        <f>LEFT(Raw_data!A354,44)</f>
        <v>October 2018</v>
      </c>
      <c r="B354" t="str">
        <f>MID(Raw_data!B354,SEARCH(" ",Raw_data!B354)+1,LEN(Raw_data!B354)-SEARCH(" ",Raw_data!B354))</f>
        <v>Kebbi</v>
      </c>
      <c r="C354" t="str">
        <f>MID(Raw_data!C354,SEARCH("&gt;",Raw_data!C354)+1,SEARCH("/",Raw_data!C354)-SEARCH("&gt;",Raw_data!C354)-2)</f>
        <v>6258</v>
      </c>
      <c r="D354" t="s">
        <v>928</v>
      </c>
      <c r="E354">
        <f>VLOOKUP($D354,Sheet3!$A:$B,MATCH(E$1,Sheet3!$A$1:$B$1,0),0)</f>
        <v>31</v>
      </c>
      <c r="F354" s="4">
        <f>(0.05*Raw_data!D354)/(365/31)</f>
        <v>19838.275890410961</v>
      </c>
      <c r="G354" s="3">
        <f t="shared" si="5"/>
        <v>0.31545079998735526</v>
      </c>
    </row>
    <row r="355" spans="1:7" x14ac:dyDescent="0.25">
      <c r="A355" t="str">
        <f>LEFT(Raw_data!A355,44)</f>
        <v>October 2018</v>
      </c>
      <c r="B355" t="str">
        <f>MID(Raw_data!B355,SEARCH(" ",Raw_data!B355)+1,LEN(Raw_data!B355)-SEARCH(" ",Raw_data!B355))</f>
        <v>Kano</v>
      </c>
      <c r="C355" t="str">
        <f>MID(Raw_data!C355,SEARCH("&gt;",Raw_data!C355)+1,SEARCH("/",Raw_data!C355)-SEARCH("&gt;",Raw_data!C355)-2)</f>
        <v>16025</v>
      </c>
      <c r="D355" t="s">
        <v>928</v>
      </c>
      <c r="E355">
        <f>VLOOKUP($D355,Sheet3!$A:$B,MATCH(E$1,Sheet3!$A$1:$B$1,0),0)</f>
        <v>31</v>
      </c>
      <c r="F355" s="4">
        <f>(0.05*Raw_data!D355)/(365/31)</f>
        <v>58832.326575342478</v>
      </c>
      <c r="G355" s="3">
        <f t="shared" si="5"/>
        <v>0.27238426444818387</v>
      </c>
    </row>
    <row r="356" spans="1:7" x14ac:dyDescent="0.25">
      <c r="A356" t="str">
        <f>LEFT(Raw_data!A356,44)</f>
        <v>October 2018</v>
      </c>
      <c r="B356" t="str">
        <f>MID(Raw_data!B356,SEARCH(" ",Raw_data!B356)+1,LEN(Raw_data!B356)-SEARCH(" ",Raw_data!B356))</f>
        <v>Kogi</v>
      </c>
      <c r="C356" t="str">
        <f>MID(Raw_data!C356,SEARCH("&gt;",Raw_data!C356)+1,SEARCH("/",Raw_data!C356)-SEARCH("&gt;",Raw_data!C356)-2)</f>
        <v>1594</v>
      </c>
      <c r="D356" t="s">
        <v>928</v>
      </c>
      <c r="E356">
        <f>VLOOKUP($D356,Sheet3!$A:$B,MATCH(E$1,Sheet3!$A$1:$B$1,0),0)</f>
        <v>31</v>
      </c>
      <c r="F356" s="4">
        <f>(0.05*Raw_data!D356)/(365/31)</f>
        <v>19849.915753424659</v>
      </c>
      <c r="G356" s="3">
        <f t="shared" si="5"/>
        <v>8.0302607819632235E-2</v>
      </c>
    </row>
    <row r="357" spans="1:7" x14ac:dyDescent="0.25">
      <c r="A357" t="str">
        <f>LEFT(Raw_data!A357,44)</f>
        <v>October 2018</v>
      </c>
      <c r="B357" t="str">
        <f>MID(Raw_data!B357,SEARCH(" ",Raw_data!B357)+1,LEN(Raw_data!B357)-SEARCH(" ",Raw_data!B357))</f>
        <v>Katsina</v>
      </c>
      <c r="C357" t="str">
        <f>MID(Raw_data!C357,SEARCH("&gt;",Raw_data!C357)+1,SEARCH("/",Raw_data!C357)-SEARCH("&gt;",Raw_data!C357)-2)</f>
        <v>15123</v>
      </c>
      <c r="D357" t="s">
        <v>928</v>
      </c>
      <c r="E357">
        <f>VLOOKUP($D357,Sheet3!$A:$B,MATCH(E$1,Sheet3!$A$1:$B$1,0),0)</f>
        <v>31</v>
      </c>
      <c r="F357" s="4">
        <f>(0.05*Raw_data!D357)/(365/31)</f>
        <v>35071.743835616442</v>
      </c>
      <c r="G357" s="3">
        <f t="shared" si="5"/>
        <v>0.43120182648694316</v>
      </c>
    </row>
    <row r="358" spans="1:7" x14ac:dyDescent="0.25">
      <c r="A358" t="str">
        <f>LEFT(Raw_data!A358,44)</f>
        <v>October 2018</v>
      </c>
      <c r="B358" t="str">
        <f>MID(Raw_data!B358,SEARCH(" ",Raw_data!B358)+1,LEN(Raw_data!B358)-SEARCH(" ",Raw_data!B358))</f>
        <v>Kwara</v>
      </c>
      <c r="C358" t="str">
        <f>MID(Raw_data!C358,SEARCH("&gt;",Raw_data!C358)+1,SEARCH("/",Raw_data!C358)-SEARCH("&gt;",Raw_data!C358)-2)</f>
        <v>1390</v>
      </c>
      <c r="D358" t="s">
        <v>928</v>
      </c>
      <c r="E358">
        <f>VLOOKUP($D358,Sheet3!$A:$B,MATCH(E$1,Sheet3!$A$1:$B$1,0),0)</f>
        <v>31</v>
      </c>
      <c r="F358" s="4">
        <f>(0.05*Raw_data!D358)/(365/31)</f>
        <v>14355.993835616438</v>
      </c>
      <c r="G358" s="3">
        <f t="shared" si="5"/>
        <v>9.6823669326987716E-2</v>
      </c>
    </row>
    <row r="359" spans="1:7" x14ac:dyDescent="0.25">
      <c r="A359" t="str">
        <f>LEFT(Raw_data!A359,44)</f>
        <v>October 2018</v>
      </c>
      <c r="B359" t="str">
        <f>MID(Raw_data!B359,SEARCH(" ",Raw_data!B359)+1,LEN(Raw_data!B359)-SEARCH(" ",Raw_data!B359))</f>
        <v>Lagos</v>
      </c>
      <c r="C359" t="str">
        <f>MID(Raw_data!C359,SEARCH("&gt;",Raw_data!C359)+1,SEARCH("/",Raw_data!C359)-SEARCH("&gt;",Raw_data!C359)-2)</f>
        <v>10385</v>
      </c>
      <c r="D359" t="s">
        <v>928</v>
      </c>
      <c r="E359">
        <f>VLOOKUP($D359,Sheet3!$A:$B,MATCH(E$1,Sheet3!$A$1:$B$1,0),0)</f>
        <v>31</v>
      </c>
      <c r="F359" s="4">
        <f>(0.05*Raw_data!D359)/(365/31)</f>
        <v>55858.636712328771</v>
      </c>
      <c r="G359" s="3">
        <f t="shared" si="5"/>
        <v>0.18591574394274266</v>
      </c>
    </row>
    <row r="360" spans="1:7" x14ac:dyDescent="0.25">
      <c r="A360" t="str">
        <f>LEFT(Raw_data!A360,44)</f>
        <v>October 2018</v>
      </c>
      <c r="B360" t="str">
        <f>MID(Raw_data!B360,SEARCH(" ",Raw_data!B360)+1,LEN(Raw_data!B360)-SEARCH(" ",Raw_data!B360))</f>
        <v>Nasarawa</v>
      </c>
      <c r="C360" t="str">
        <f>MID(Raw_data!C360,SEARCH("&gt;",Raw_data!C360)+1,SEARCH("/",Raw_data!C360)-SEARCH("&gt;",Raw_data!C360)-2)</f>
        <v>6487</v>
      </c>
      <c r="D360" t="s">
        <v>928</v>
      </c>
      <c r="E360">
        <f>VLOOKUP($D360,Sheet3!$A:$B,MATCH(E$1,Sheet3!$A$1:$B$1,0),0)</f>
        <v>31</v>
      </c>
      <c r="F360" s="4">
        <f>(0.05*Raw_data!D360)/(365/31)</f>
        <v>11281.384109589042</v>
      </c>
      <c r="G360" s="3">
        <f t="shared" si="5"/>
        <v>0.5750180950302124</v>
      </c>
    </row>
    <row r="361" spans="1:7" x14ac:dyDescent="0.25">
      <c r="A361" t="str">
        <f>LEFT(Raw_data!A361,44)</f>
        <v>October 2018</v>
      </c>
      <c r="B361" t="str">
        <f>MID(Raw_data!B361,SEARCH(" ",Raw_data!B361)+1,LEN(Raw_data!B361)-SEARCH(" ",Raw_data!B361))</f>
        <v>Niger</v>
      </c>
      <c r="C361" t="str">
        <f>MID(Raw_data!C361,SEARCH("&gt;",Raw_data!C361)+1,SEARCH("/",Raw_data!C361)-SEARCH("&gt;",Raw_data!C361)-2)</f>
        <v>8816</v>
      </c>
      <c r="D361" t="s">
        <v>928</v>
      </c>
      <c r="E361">
        <f>VLOOKUP($D361,Sheet3!$A:$B,MATCH(E$1,Sheet3!$A$1:$B$1,0),0)</f>
        <v>31</v>
      </c>
      <c r="F361" s="4">
        <f>(0.05*Raw_data!D361)/(365/31)</f>
        <v>25055.890136986305</v>
      </c>
      <c r="G361" s="3">
        <f t="shared" si="5"/>
        <v>0.3518533946230169</v>
      </c>
    </row>
    <row r="362" spans="1:7" x14ac:dyDescent="0.25">
      <c r="A362" t="str">
        <f>LEFT(Raw_data!A362,44)</f>
        <v>October 2018</v>
      </c>
      <c r="B362" t="str">
        <f>MID(Raw_data!B362,SEARCH(" ",Raw_data!B362)+1,LEN(Raw_data!B362)-SEARCH(" ",Raw_data!B362))</f>
        <v>Ogun</v>
      </c>
      <c r="C362" t="str">
        <f>MID(Raw_data!C362,SEARCH("&gt;",Raw_data!C362)+1,SEARCH("/",Raw_data!C362)-SEARCH("&gt;",Raw_data!C362)-2)</f>
        <v>3465</v>
      </c>
      <c r="D362" t="s">
        <v>928</v>
      </c>
      <c r="E362">
        <f>VLOOKUP($D362,Sheet3!$A:$B,MATCH(E$1,Sheet3!$A$1:$B$1,0),0)</f>
        <v>31</v>
      </c>
      <c r="F362" s="4">
        <f>(0.05*Raw_data!D362)/(365/31)</f>
        <v>23373.825890410961</v>
      </c>
      <c r="G362" s="3">
        <f t="shared" si="5"/>
        <v>0.14824274024482681</v>
      </c>
    </row>
    <row r="363" spans="1:7" x14ac:dyDescent="0.25">
      <c r="A363" t="str">
        <f>LEFT(Raw_data!A363,44)</f>
        <v>October 2018</v>
      </c>
      <c r="B363" t="str">
        <f>MID(Raw_data!B363,SEARCH(" ",Raw_data!B363)+1,LEN(Raw_data!B363)-SEARCH(" ",Raw_data!B363))</f>
        <v>Ondo</v>
      </c>
      <c r="C363" t="str">
        <f>MID(Raw_data!C363,SEARCH("&gt;",Raw_data!C363)+1,SEARCH("/",Raw_data!C363)-SEARCH("&gt;",Raw_data!C363)-2)</f>
        <v>4084</v>
      </c>
      <c r="D363" t="s">
        <v>928</v>
      </c>
      <c r="E363">
        <f>VLOOKUP($D363,Sheet3!$A:$B,MATCH(E$1,Sheet3!$A$1:$B$1,0),0)</f>
        <v>31</v>
      </c>
      <c r="F363" s="4">
        <f>(0.05*Raw_data!D363)/(365/31)</f>
        <v>21396.994109589043</v>
      </c>
      <c r="G363" s="3">
        <f t="shared" si="5"/>
        <v>0.19086793121888831</v>
      </c>
    </row>
    <row r="364" spans="1:7" x14ac:dyDescent="0.25">
      <c r="A364" t="str">
        <f>LEFT(Raw_data!A364,44)</f>
        <v>October 2018</v>
      </c>
      <c r="B364" t="str">
        <f>MID(Raw_data!B364,SEARCH(" ",Raw_data!B364)+1,LEN(Raw_data!B364)-SEARCH(" ",Raw_data!B364))</f>
        <v>Osun</v>
      </c>
      <c r="C364" t="str">
        <f>MID(Raw_data!C364,SEARCH("&gt;",Raw_data!C364)+1,SEARCH("/",Raw_data!C364)-SEARCH("&gt;",Raw_data!C364)-2)</f>
        <v>2632</v>
      </c>
      <c r="D364" t="s">
        <v>928</v>
      </c>
      <c r="E364">
        <f>VLOOKUP($D364,Sheet3!$A:$B,MATCH(E$1,Sheet3!$A$1:$B$1,0),0)</f>
        <v>31</v>
      </c>
      <c r="F364" s="4">
        <f>(0.05*Raw_data!D364)/(365/31)</f>
        <v>21216.315068493153</v>
      </c>
      <c r="G364" s="3">
        <f t="shared" si="5"/>
        <v>0.12405547294631747</v>
      </c>
    </row>
    <row r="365" spans="1:7" x14ac:dyDescent="0.25">
      <c r="A365" t="str">
        <f>LEFT(Raw_data!A365,44)</f>
        <v>October 2018</v>
      </c>
      <c r="B365" t="str">
        <f>MID(Raw_data!B365,SEARCH(" ",Raw_data!B365)+1,LEN(Raw_data!B365)-SEARCH(" ",Raw_data!B365))</f>
        <v>Oyo</v>
      </c>
      <c r="C365" t="str">
        <f>MID(Raw_data!C365,SEARCH("&gt;",Raw_data!C365)+1,SEARCH("/",Raw_data!C365)-SEARCH("&gt;",Raw_data!C365)-2)</f>
        <v>6474</v>
      </c>
      <c r="D365" t="s">
        <v>928</v>
      </c>
      <c r="E365">
        <f>VLOOKUP($D365,Sheet3!$A:$B,MATCH(E$1,Sheet3!$A$1:$B$1,0),0)</f>
        <v>31</v>
      </c>
      <c r="F365" s="4">
        <f>(0.05*Raw_data!D365)/(365/31)</f>
        <v>35316.970821917814</v>
      </c>
      <c r="G365" s="3">
        <f t="shared" si="5"/>
        <v>0.18331130471649107</v>
      </c>
    </row>
    <row r="366" spans="1:7" x14ac:dyDescent="0.25">
      <c r="A366" t="str">
        <f>LEFT(Raw_data!A366,44)</f>
        <v>October 2018</v>
      </c>
      <c r="B366" t="str">
        <f>MID(Raw_data!B366,SEARCH(" ",Raw_data!B366)+1,LEN(Raw_data!B366)-SEARCH(" ",Raw_data!B366))</f>
        <v>Plateau</v>
      </c>
      <c r="C366" t="str">
        <f>MID(Raw_data!C366,SEARCH("&gt;",Raw_data!C366)+1,SEARCH("/",Raw_data!C366)-SEARCH("&gt;",Raw_data!C366)-2)</f>
        <v>3477</v>
      </c>
      <c r="D366" t="s">
        <v>928</v>
      </c>
      <c r="E366">
        <f>VLOOKUP($D366,Sheet3!$A:$B,MATCH(E$1,Sheet3!$A$1:$B$1,0),0)</f>
        <v>31</v>
      </c>
      <c r="F366" s="4">
        <f>(0.05*Raw_data!D366)/(365/31)</f>
        <v>18583.833287671237</v>
      </c>
      <c r="G366" s="3">
        <f t="shared" si="5"/>
        <v>0.18709810544343874</v>
      </c>
    </row>
    <row r="367" spans="1:7" x14ac:dyDescent="0.25">
      <c r="A367" t="str">
        <f>LEFT(Raw_data!A367,44)</f>
        <v>October 2018</v>
      </c>
      <c r="B367" t="str">
        <f>MID(Raw_data!B367,SEARCH(" ",Raw_data!B367)+1,LEN(Raw_data!B367)-SEARCH(" ",Raw_data!B367))</f>
        <v>Rivers</v>
      </c>
      <c r="C367" t="str">
        <f>MID(Raw_data!C367,SEARCH("&gt;",Raw_data!C367)+1,SEARCH("/",Raw_data!C367)-SEARCH("&gt;",Raw_data!C367)-2)</f>
        <v>3779</v>
      </c>
      <c r="D367" t="s">
        <v>928</v>
      </c>
      <c r="E367">
        <f>VLOOKUP($D367,Sheet3!$A:$B,MATCH(E$1,Sheet3!$A$1:$B$1,0),0)</f>
        <v>31</v>
      </c>
      <c r="F367" s="4">
        <f>(0.05*Raw_data!D367)/(365/31)</f>
        <v>32890.282328767127</v>
      </c>
      <c r="G367" s="3">
        <f t="shared" si="5"/>
        <v>0.11489715905219636</v>
      </c>
    </row>
    <row r="368" spans="1:7" x14ac:dyDescent="0.25">
      <c r="A368" t="str">
        <f>LEFT(Raw_data!A368,44)</f>
        <v>October 2018</v>
      </c>
      <c r="B368" t="str">
        <f>MID(Raw_data!B368,SEARCH(" ",Raw_data!B368)+1,LEN(Raw_data!B368)-SEARCH(" ",Raw_data!B368))</f>
        <v>Sokoto</v>
      </c>
      <c r="C368" t="str">
        <f>MID(Raw_data!C368,SEARCH("&gt;",Raw_data!C368)+1,SEARCH("/",Raw_data!C368)-SEARCH("&gt;",Raw_data!C368)-2)</f>
        <v>5538</v>
      </c>
      <c r="D368" t="s">
        <v>928</v>
      </c>
      <c r="E368">
        <f>VLOOKUP($D368,Sheet3!$A:$B,MATCH(E$1,Sheet3!$A$1:$B$1,0),0)</f>
        <v>31</v>
      </c>
      <c r="F368" s="4">
        <f>(0.05*Raw_data!D368)/(365/31)</f>
        <v>22383.860000000004</v>
      </c>
      <c r="G368" s="3">
        <f t="shared" si="5"/>
        <v>0.24741041089427823</v>
      </c>
    </row>
    <row r="369" spans="1:7" x14ac:dyDescent="0.25">
      <c r="A369" t="str">
        <f>LEFT(Raw_data!A369,44)</f>
        <v>October 2018</v>
      </c>
      <c r="B369" t="str">
        <f>MID(Raw_data!B369,SEARCH(" ",Raw_data!B369)+1,LEN(Raw_data!B369)-SEARCH(" ",Raw_data!B369))</f>
        <v>Taraba</v>
      </c>
      <c r="C369" t="str">
        <f>MID(Raw_data!C369,SEARCH("&gt;",Raw_data!C369)+1,SEARCH("/",Raw_data!C369)-SEARCH("&gt;",Raw_data!C369)-2)</f>
        <v>3487</v>
      </c>
      <c r="D369" t="s">
        <v>928</v>
      </c>
      <c r="E369">
        <f>VLOOKUP($D369,Sheet3!$A:$B,MATCH(E$1,Sheet3!$A$1:$B$1,0),0)</f>
        <v>31</v>
      </c>
      <c r="F369" s="4">
        <f>(0.05*Raw_data!D369)/(365/31)</f>
        <v>13647.401780821921</v>
      </c>
      <c r="G369" s="3">
        <f t="shared" si="5"/>
        <v>0.25550651003036517</v>
      </c>
    </row>
    <row r="370" spans="1:7" x14ac:dyDescent="0.25">
      <c r="A370" t="str">
        <f>LEFT(Raw_data!A370,44)</f>
        <v>October 2018</v>
      </c>
      <c r="B370" t="str">
        <f>MID(Raw_data!B370,SEARCH(" ",Raw_data!B370)+1,LEN(Raw_data!B370)-SEARCH(" ",Raw_data!B370))</f>
        <v>Yobe</v>
      </c>
      <c r="C370" t="str">
        <f>MID(Raw_data!C370,SEARCH("&gt;",Raw_data!C370)+1,SEARCH("/",Raw_data!C370)-SEARCH("&gt;",Raw_data!C370)-2)</f>
        <v>5532</v>
      </c>
      <c r="D370" t="s">
        <v>928</v>
      </c>
      <c r="E370">
        <f>VLOOKUP($D370,Sheet3!$A:$B,MATCH(E$1,Sheet3!$A$1:$B$1,0),0)</f>
        <v>31</v>
      </c>
      <c r="F370" s="4">
        <f>(0.05*Raw_data!D370)/(365/31)</f>
        <v>14897.347260273973</v>
      </c>
      <c r="G370" s="3">
        <f t="shared" si="5"/>
        <v>0.37134127998425021</v>
      </c>
    </row>
    <row r="371" spans="1:7" x14ac:dyDescent="0.25">
      <c r="A371" t="str">
        <f>LEFT(Raw_data!A371,44)</f>
        <v>October 2018</v>
      </c>
      <c r="B371" t="str">
        <f>MID(Raw_data!B371,SEARCH(" ",Raw_data!B371)+1,LEN(Raw_data!B371)-SEARCH(" ",Raw_data!B371))</f>
        <v>Zamfara</v>
      </c>
      <c r="C371" t="str">
        <f>MID(Raw_data!C371,SEARCH("&gt;",Raw_data!C371)+1,SEARCH("/",Raw_data!C371)-SEARCH("&gt;",Raw_data!C371)-2)</f>
        <v>2996</v>
      </c>
      <c r="D371" t="s">
        <v>928</v>
      </c>
      <c r="E371">
        <f>VLOOKUP($D371,Sheet3!$A:$B,MATCH(E$1,Sheet3!$A$1:$B$1,0),0)</f>
        <v>31</v>
      </c>
      <c r="F371" s="4">
        <f>(0.05*Raw_data!D371)/(365/31)</f>
        <v>20201.901643835619</v>
      </c>
      <c r="G371" s="3">
        <f t="shared" si="5"/>
        <v>0.14830287033469422</v>
      </c>
    </row>
    <row r="372" spans="1:7" x14ac:dyDescent="0.25">
      <c r="A372" t="str">
        <f>LEFT(Raw_data!A372,44)</f>
        <v>November 2018</v>
      </c>
      <c r="B372" t="str">
        <f>MID(Raw_data!B372,SEARCH(" ",Raw_data!B372)+1,LEN(Raw_data!B372)-SEARCH(" ",Raw_data!B372))</f>
        <v>Anambra</v>
      </c>
      <c r="C372" t="str">
        <f>MID(Raw_data!C372,SEARCH("&gt;",Raw_data!C372)+1,SEARCH("/",Raw_data!C372)-SEARCH("&gt;",Raw_data!C372)-2)</f>
        <v>2479</v>
      </c>
      <c r="D372" t="s">
        <v>929</v>
      </c>
      <c r="E372">
        <f>VLOOKUP($D372,Sheet3!$A:$B,MATCH(E$1,Sheet3!$A$1:$B$1,0),0)</f>
        <v>30</v>
      </c>
      <c r="F372" s="4">
        <f>(0.05*Raw_data!D372)/(365/31)</f>
        <v>24736.806712328769</v>
      </c>
      <c r="G372" s="3">
        <f t="shared" si="5"/>
        <v>0.1002150370025114</v>
      </c>
    </row>
    <row r="373" spans="1:7" x14ac:dyDescent="0.25">
      <c r="A373" t="str">
        <f>LEFT(Raw_data!A373,44)</f>
        <v>November 2018</v>
      </c>
      <c r="B373" t="str">
        <f>MID(Raw_data!B373,SEARCH(" ",Raw_data!B373)+1,LEN(Raw_data!B373)-SEARCH(" ",Raw_data!B373))</f>
        <v>Abia</v>
      </c>
      <c r="C373" t="str">
        <f>MID(Raw_data!C373,SEARCH("&gt;",Raw_data!C373)+1,SEARCH("/",Raw_data!C373)-SEARCH("&gt;",Raw_data!C373)-2)</f>
        <v>1491</v>
      </c>
      <c r="D373" t="s">
        <v>929</v>
      </c>
      <c r="E373">
        <f>VLOOKUP($D373,Sheet3!$A:$B,MATCH(E$1,Sheet3!$A$1:$B$1,0),0)</f>
        <v>30</v>
      </c>
      <c r="F373" s="4">
        <f>(0.05*Raw_data!D373)/(365/31)</f>
        <v>16568.531780821919</v>
      </c>
      <c r="G373" s="3">
        <f t="shared" si="5"/>
        <v>8.9989868729698372E-2</v>
      </c>
    </row>
    <row r="374" spans="1:7" x14ac:dyDescent="0.25">
      <c r="A374" t="str">
        <f>LEFT(Raw_data!A374,44)</f>
        <v>November 2018</v>
      </c>
      <c r="B374" t="str">
        <f>MID(Raw_data!B374,SEARCH(" ",Raw_data!B374)+1,LEN(Raw_data!B374)-SEARCH(" ",Raw_data!B374))</f>
        <v>Adamawa</v>
      </c>
      <c r="C374" t="str">
        <f>MID(Raw_data!C374,SEARCH("&gt;",Raw_data!C374)+1,SEARCH("/",Raw_data!C374)-SEARCH("&gt;",Raw_data!C374)-2)</f>
        <v>9720</v>
      </c>
      <c r="D374" t="s">
        <v>929</v>
      </c>
      <c r="E374">
        <f>VLOOKUP($D374,Sheet3!$A:$B,MATCH(E$1,Sheet3!$A$1:$B$1,0),0)</f>
        <v>30</v>
      </c>
      <c r="F374" s="4">
        <f>(0.05*Raw_data!D374)/(365/31)</f>
        <v>18959.298493150687</v>
      </c>
      <c r="G374" s="3">
        <f t="shared" si="5"/>
        <v>0.51267719654877986</v>
      </c>
    </row>
    <row r="375" spans="1:7" x14ac:dyDescent="0.25">
      <c r="A375" t="str">
        <f>LEFT(Raw_data!A375,44)</f>
        <v>November 2018</v>
      </c>
      <c r="B375" t="str">
        <f>MID(Raw_data!B375,SEARCH(" ",Raw_data!B375)+1,LEN(Raw_data!B375)-SEARCH(" ",Raw_data!B375))</f>
        <v>Akwa-Ibom</v>
      </c>
      <c r="C375" t="str">
        <f>MID(Raw_data!C375,SEARCH("&gt;",Raw_data!C375)+1,SEARCH("/",Raw_data!C375)-SEARCH("&gt;",Raw_data!C375)-2)</f>
        <v>1180</v>
      </c>
      <c r="D375" t="s">
        <v>929</v>
      </c>
      <c r="E375">
        <f>VLOOKUP($D375,Sheet3!$A:$B,MATCH(E$1,Sheet3!$A$1:$B$1,0),0)</f>
        <v>30</v>
      </c>
      <c r="F375" s="4">
        <f>(0.05*Raw_data!D375)/(365/31)</f>
        <v>24865.342054794524</v>
      </c>
      <c r="G375" s="3">
        <f t="shared" si="5"/>
        <v>4.7455611002643457E-2</v>
      </c>
    </row>
    <row r="376" spans="1:7" x14ac:dyDescent="0.25">
      <c r="A376" t="str">
        <f>LEFT(Raw_data!A376,44)</f>
        <v>November 2018</v>
      </c>
      <c r="B376" t="str">
        <f>MID(Raw_data!B376,SEARCH(" ",Raw_data!B376)+1,LEN(Raw_data!B376)-SEARCH(" ",Raw_data!B376))</f>
        <v>Bauchi</v>
      </c>
      <c r="C376" t="str">
        <f>MID(Raw_data!C376,SEARCH("&gt;",Raw_data!C376)+1,SEARCH("/",Raw_data!C376)-SEARCH("&gt;",Raw_data!C376)-2)</f>
        <v>11145</v>
      </c>
      <c r="D376" t="s">
        <v>929</v>
      </c>
      <c r="E376">
        <f>VLOOKUP($D376,Sheet3!$A:$B,MATCH(E$1,Sheet3!$A$1:$B$1,0),0)</f>
        <v>30</v>
      </c>
      <c r="F376" s="4">
        <f>(0.05*Raw_data!D376)/(365/31)</f>
        <v>29662.16739726028</v>
      </c>
      <c r="G376" s="3">
        <f t="shared" si="5"/>
        <v>0.37573114097621196</v>
      </c>
    </row>
    <row r="377" spans="1:7" x14ac:dyDescent="0.25">
      <c r="A377" t="str">
        <f>LEFT(Raw_data!A377,44)</f>
        <v>November 2018</v>
      </c>
      <c r="B377" t="str">
        <f>MID(Raw_data!B377,SEARCH(" ",Raw_data!B377)+1,LEN(Raw_data!B377)-SEARCH(" ",Raw_data!B377))</f>
        <v>Benue</v>
      </c>
      <c r="C377" t="str">
        <f>MID(Raw_data!C377,SEARCH("&gt;",Raw_data!C377)+1,SEARCH("/",Raw_data!C377)-SEARCH("&gt;",Raw_data!C377)-2)</f>
        <v>1035</v>
      </c>
      <c r="D377" t="s">
        <v>929</v>
      </c>
      <c r="E377">
        <f>VLOOKUP($D377,Sheet3!$A:$B,MATCH(E$1,Sheet3!$A$1:$B$1,0),0)</f>
        <v>30</v>
      </c>
      <c r="F377" s="4">
        <f>(0.05*Raw_data!D377)/(365/31)</f>
        <v>25545.82178082192</v>
      </c>
      <c r="G377" s="3">
        <f t="shared" si="5"/>
        <v>4.0515431794682297E-2</v>
      </c>
    </row>
    <row r="378" spans="1:7" x14ac:dyDescent="0.25">
      <c r="A378" t="str">
        <f>LEFT(Raw_data!A378,44)</f>
        <v>November 2018</v>
      </c>
      <c r="B378" t="str">
        <f>MID(Raw_data!B378,SEARCH(" ",Raw_data!B378)+1,LEN(Raw_data!B378)-SEARCH(" ",Raw_data!B378))</f>
        <v>Borno</v>
      </c>
      <c r="C378" t="str">
        <f>MID(Raw_data!C378,SEARCH("&gt;",Raw_data!C378)+1,SEARCH("/",Raw_data!C378)-SEARCH("&gt;",Raw_data!C378)-2)</f>
        <v>6835</v>
      </c>
      <c r="D378" t="s">
        <v>929</v>
      </c>
      <c r="E378">
        <f>VLOOKUP($D378,Sheet3!$A:$B,MATCH(E$1,Sheet3!$A$1:$B$1,0),0)</f>
        <v>30</v>
      </c>
      <c r="F378" s="4">
        <f>(0.05*Raw_data!D378)/(365/31)</f>
        <v>26206.631369863015</v>
      </c>
      <c r="G378" s="3">
        <f t="shared" si="5"/>
        <v>0.26081184962444592</v>
      </c>
    </row>
    <row r="379" spans="1:7" x14ac:dyDescent="0.25">
      <c r="A379" t="str">
        <f>LEFT(Raw_data!A379,44)</f>
        <v>November 2018</v>
      </c>
      <c r="B379" t="str">
        <f>MID(Raw_data!B379,SEARCH(" ",Raw_data!B379)+1,LEN(Raw_data!B379)-SEARCH(" ",Raw_data!B379))</f>
        <v>Bayelsa</v>
      </c>
      <c r="C379" t="str">
        <f>MID(Raw_data!C379,SEARCH("&gt;",Raw_data!C379)+1,SEARCH("/",Raw_data!C379)-SEARCH("&gt;",Raw_data!C379)-2)</f>
        <v>556</v>
      </c>
      <c r="D379" t="s">
        <v>929</v>
      </c>
      <c r="E379">
        <f>VLOOKUP($D379,Sheet3!$A:$B,MATCH(E$1,Sheet3!$A$1:$B$1,0),0)</f>
        <v>30</v>
      </c>
      <c r="F379" s="4">
        <f>(0.05*Raw_data!D379)/(365/31)</f>
        <v>10193.64082191781</v>
      </c>
      <c r="G379" s="3">
        <f t="shared" si="5"/>
        <v>5.454380919568199E-2</v>
      </c>
    </row>
    <row r="380" spans="1:7" x14ac:dyDescent="0.25">
      <c r="A380" t="str">
        <f>LEFT(Raw_data!A380,44)</f>
        <v>November 2018</v>
      </c>
      <c r="B380" t="str">
        <f>MID(Raw_data!B380,SEARCH(" ",Raw_data!B380)+1,LEN(Raw_data!B380)-SEARCH(" ",Raw_data!B380))</f>
        <v>Cross River</v>
      </c>
      <c r="C380" t="str">
        <f>MID(Raw_data!C380,SEARCH("&gt;",Raw_data!C380)+1,SEARCH("/",Raw_data!C380)-SEARCH("&gt;",Raw_data!C380)-2)</f>
        <v>1622</v>
      </c>
      <c r="D380" t="s">
        <v>929</v>
      </c>
      <c r="E380">
        <f>VLOOKUP($D380,Sheet3!$A:$B,MATCH(E$1,Sheet3!$A$1:$B$1,0),0)</f>
        <v>30</v>
      </c>
      <c r="F380" s="4">
        <f>(0.05*Raw_data!D380)/(365/31)</f>
        <v>17288.83164383562</v>
      </c>
      <c r="G380" s="3">
        <f t="shared" si="5"/>
        <v>9.3817791358870029E-2</v>
      </c>
    </row>
    <row r="381" spans="1:7" x14ac:dyDescent="0.25">
      <c r="A381" t="str">
        <f>LEFT(Raw_data!A381,44)</f>
        <v>November 2018</v>
      </c>
      <c r="B381" t="str">
        <f>MID(Raw_data!B381,SEARCH(" ",Raw_data!B381)+1,LEN(Raw_data!B381)-SEARCH(" ",Raw_data!B381))</f>
        <v>Delta</v>
      </c>
      <c r="C381" t="str">
        <f>MID(Raw_data!C381,SEARCH("&gt;",Raw_data!C381)+1,SEARCH("/",Raw_data!C381)-SEARCH("&gt;",Raw_data!C381)-2)</f>
        <v>3131</v>
      </c>
      <c r="D381" t="s">
        <v>929</v>
      </c>
      <c r="E381">
        <f>VLOOKUP($D381,Sheet3!$A:$B,MATCH(E$1,Sheet3!$A$1:$B$1,0),0)</f>
        <v>30</v>
      </c>
      <c r="F381" s="4">
        <f>(0.05*Raw_data!D381)/(365/31)</f>
        <v>25398.533561643839</v>
      </c>
      <c r="G381" s="3">
        <f t="shared" si="5"/>
        <v>0.12327483365922942</v>
      </c>
    </row>
    <row r="382" spans="1:7" x14ac:dyDescent="0.25">
      <c r="A382" t="str">
        <f>LEFT(Raw_data!A382,44)</f>
        <v>November 2018</v>
      </c>
      <c r="B382" t="str">
        <f>MID(Raw_data!B382,SEARCH(" ",Raw_data!B382)+1,LEN(Raw_data!B382)-SEARCH(" ",Raw_data!B382))</f>
        <v>Ebonyi</v>
      </c>
      <c r="C382" t="str">
        <f>MID(Raw_data!C382,SEARCH("&gt;",Raw_data!C382)+1,SEARCH("/",Raw_data!C382)-SEARCH("&gt;",Raw_data!C382)-2)</f>
        <v>1960</v>
      </c>
      <c r="D382" t="s">
        <v>929</v>
      </c>
      <c r="E382">
        <f>VLOOKUP($D382,Sheet3!$A:$B,MATCH(E$1,Sheet3!$A$1:$B$1,0),0)</f>
        <v>30</v>
      </c>
      <c r="F382" s="4">
        <f>(0.05*Raw_data!D382)/(365/31)</f>
        <v>12856.303013698631</v>
      </c>
      <c r="G382" s="3">
        <f t="shared" si="5"/>
        <v>0.15245440294239981</v>
      </c>
    </row>
    <row r="383" spans="1:7" x14ac:dyDescent="0.25">
      <c r="A383" t="str">
        <f>LEFT(Raw_data!A383,44)</f>
        <v>November 2018</v>
      </c>
      <c r="B383" t="str">
        <f>MID(Raw_data!B383,SEARCH(" ",Raw_data!B383)+1,LEN(Raw_data!B383)-SEARCH(" ",Raw_data!B383))</f>
        <v>Edo</v>
      </c>
      <c r="C383" t="str">
        <f>MID(Raw_data!C383,SEARCH("&gt;",Raw_data!C383)+1,SEARCH("/",Raw_data!C383)-SEARCH("&gt;",Raw_data!C383)-2)</f>
        <v>2128</v>
      </c>
      <c r="D383" t="s">
        <v>929</v>
      </c>
      <c r="E383">
        <f>VLOOKUP($D383,Sheet3!$A:$B,MATCH(E$1,Sheet3!$A$1:$B$1,0),0)</f>
        <v>30</v>
      </c>
      <c r="F383" s="4">
        <f>(0.05*Raw_data!D383)/(365/31)</f>
        <v>18815.466986301373</v>
      </c>
      <c r="G383" s="3">
        <f t="shared" si="5"/>
        <v>0.11309844191214033</v>
      </c>
    </row>
    <row r="384" spans="1:7" x14ac:dyDescent="0.25">
      <c r="A384" t="str">
        <f>LEFT(Raw_data!A384,44)</f>
        <v>November 2018</v>
      </c>
      <c r="B384" t="str">
        <f>MID(Raw_data!B384,SEARCH(" ",Raw_data!B384)+1,LEN(Raw_data!B384)-SEARCH(" ",Raw_data!B384))</f>
        <v>Ekiti</v>
      </c>
      <c r="C384" t="str">
        <f>MID(Raw_data!C384,SEARCH("&gt;",Raw_data!C384)+1,SEARCH("/",Raw_data!C384)-SEARCH("&gt;",Raw_data!C384)-2)</f>
        <v>520</v>
      </c>
      <c r="D384" t="s">
        <v>929</v>
      </c>
      <c r="E384">
        <f>VLOOKUP($D384,Sheet3!$A:$B,MATCH(E$1,Sheet3!$A$1:$B$1,0),0)</f>
        <v>30</v>
      </c>
      <c r="F384" s="4">
        <f>(0.05*Raw_data!D384)/(365/31)</f>
        <v>14604.541643835619</v>
      </c>
      <c r="G384" s="3">
        <f t="shared" si="5"/>
        <v>3.5605362542787164E-2</v>
      </c>
    </row>
    <row r="385" spans="1:7" x14ac:dyDescent="0.25">
      <c r="A385" t="str">
        <f>LEFT(Raw_data!A385,44)</f>
        <v>November 2018</v>
      </c>
      <c r="B385" t="str">
        <f>MID(Raw_data!B385,SEARCH(" ",Raw_data!B385)+1,LEN(Raw_data!B385)-SEARCH(" ",Raw_data!B385))</f>
        <v>Enugu</v>
      </c>
      <c r="C385" t="str">
        <f>MID(Raw_data!C385,SEARCH("&gt;",Raw_data!C385)+1,SEARCH("/",Raw_data!C385)-SEARCH("&gt;",Raw_data!C385)-2)</f>
        <v>1523</v>
      </c>
      <c r="D385" t="s">
        <v>929</v>
      </c>
      <c r="E385">
        <f>VLOOKUP($D385,Sheet3!$A:$B,MATCH(E$1,Sheet3!$A$1:$B$1,0),0)</f>
        <v>30</v>
      </c>
      <c r="F385" s="4">
        <f>(0.05*Raw_data!D385)/(365/31)</f>
        <v>19721.639452054798</v>
      </c>
      <c r="G385" s="3">
        <f t="shared" si="5"/>
        <v>7.7224817120430556E-2</v>
      </c>
    </row>
    <row r="386" spans="1:7" x14ac:dyDescent="0.25">
      <c r="A386" t="str">
        <f>LEFT(Raw_data!A386,44)</f>
        <v>November 2018</v>
      </c>
      <c r="B386" t="str">
        <f>MID(Raw_data!B386,SEARCH(" ",Raw_data!B386)+1,LEN(Raw_data!B386)-SEARCH(" ",Raw_data!B386))</f>
        <v>Federal Capital Territory</v>
      </c>
      <c r="C386" t="str">
        <f>MID(Raw_data!C386,SEARCH("&gt;",Raw_data!C386)+1,SEARCH("/",Raw_data!C386)-SEARCH("&gt;",Raw_data!C386)-2)</f>
        <v>4116</v>
      </c>
      <c r="D386" t="s">
        <v>929</v>
      </c>
      <c r="E386">
        <f>VLOOKUP($D386,Sheet3!$A:$B,MATCH(E$1,Sheet3!$A$1:$B$1,0),0)</f>
        <v>30</v>
      </c>
      <c r="F386" s="4">
        <f>(0.05*Raw_data!D386)/(365/31)</f>
        <v>8708.3076712328766</v>
      </c>
      <c r="G386" s="3">
        <f t="shared" si="5"/>
        <v>0.47265211053541911</v>
      </c>
    </row>
    <row r="387" spans="1:7" x14ac:dyDescent="0.25">
      <c r="A387" t="str">
        <f>LEFT(Raw_data!A387,44)</f>
        <v>November 2018</v>
      </c>
      <c r="B387" t="str">
        <f>MID(Raw_data!B387,SEARCH(" ",Raw_data!B387)+1,LEN(Raw_data!B387)-SEARCH(" ",Raw_data!B387))</f>
        <v>Gombe</v>
      </c>
      <c r="C387" t="str">
        <f>MID(Raw_data!C387,SEARCH("&gt;",Raw_data!C387)+1,SEARCH("/",Raw_data!C387)-SEARCH("&gt;",Raw_data!C387)-2)</f>
        <v>4337</v>
      </c>
      <c r="D387" t="s">
        <v>929</v>
      </c>
      <c r="E387">
        <f>VLOOKUP($D387,Sheet3!$A:$B,MATCH(E$1,Sheet3!$A$1:$B$1,0),0)</f>
        <v>30</v>
      </c>
      <c r="F387" s="4">
        <f>(0.05*Raw_data!D387)/(365/31)</f>
        <v>14587.449178082194</v>
      </c>
      <c r="G387" s="3">
        <f t="shared" ref="G387:G450" si="6">C387/F387</f>
        <v>0.29731037599886834</v>
      </c>
    </row>
    <row r="388" spans="1:7" x14ac:dyDescent="0.25">
      <c r="A388" t="str">
        <f>LEFT(Raw_data!A388,44)</f>
        <v>November 2018</v>
      </c>
      <c r="B388" t="str">
        <f>MID(Raw_data!B388,SEARCH(" ",Raw_data!B388)+1,LEN(Raw_data!B388)-SEARCH(" ",Raw_data!B388))</f>
        <v>Imo</v>
      </c>
      <c r="C388" t="str">
        <f>MID(Raw_data!C388,SEARCH("&gt;",Raw_data!C388)+1,SEARCH("/",Raw_data!C388)-SEARCH("&gt;",Raw_data!C388)-2)</f>
        <v>1251</v>
      </c>
      <c r="D388" t="s">
        <v>929</v>
      </c>
      <c r="E388">
        <f>VLOOKUP($D388,Sheet3!$A:$B,MATCH(E$1,Sheet3!$A$1:$B$1,0),0)</f>
        <v>30</v>
      </c>
      <c r="F388" s="4">
        <f>(0.05*Raw_data!D388)/(365/31)</f>
        <v>24385.338904109591</v>
      </c>
      <c r="G388" s="3">
        <f t="shared" si="6"/>
        <v>5.1301316947831001E-2</v>
      </c>
    </row>
    <row r="389" spans="1:7" x14ac:dyDescent="0.25">
      <c r="A389" t="str">
        <f>LEFT(Raw_data!A389,44)</f>
        <v>November 2018</v>
      </c>
      <c r="B389" t="str">
        <f>MID(Raw_data!B389,SEARCH(" ",Raw_data!B389)+1,LEN(Raw_data!B389)-SEARCH(" ",Raw_data!B389))</f>
        <v>Jigawa</v>
      </c>
      <c r="C389" t="str">
        <f>MID(Raw_data!C389,SEARCH("&gt;",Raw_data!C389)+1,SEARCH("/",Raw_data!C389)-SEARCH("&gt;",Raw_data!C389)-2)</f>
        <v>10472</v>
      </c>
      <c r="D389" t="s">
        <v>929</v>
      </c>
      <c r="E389">
        <f>VLOOKUP($D389,Sheet3!$A:$B,MATCH(E$1,Sheet3!$A$1:$B$1,0),0)</f>
        <v>30</v>
      </c>
      <c r="F389" s="4">
        <f>(0.05*Raw_data!D389)/(365/31)</f>
        <v>26024.219726027401</v>
      </c>
      <c r="G389" s="3">
        <f t="shared" si="6"/>
        <v>0.40239438915921538</v>
      </c>
    </row>
    <row r="390" spans="1:7" x14ac:dyDescent="0.25">
      <c r="A390" t="str">
        <f>LEFT(Raw_data!A390,44)</f>
        <v>November 2018</v>
      </c>
      <c r="B390" t="str">
        <f>MID(Raw_data!B390,SEARCH(" ",Raw_data!B390)+1,LEN(Raw_data!B390)-SEARCH(" ",Raw_data!B390))</f>
        <v>Kaduna</v>
      </c>
      <c r="C390" t="str">
        <f>MID(Raw_data!C390,SEARCH("&gt;",Raw_data!C390)+1,SEARCH("/",Raw_data!C390)-SEARCH("&gt;",Raw_data!C390)-2)</f>
        <v>17610</v>
      </c>
      <c r="D390" t="s">
        <v>929</v>
      </c>
      <c r="E390">
        <f>VLOOKUP($D390,Sheet3!$A:$B,MATCH(E$1,Sheet3!$A$1:$B$1,0),0)</f>
        <v>30</v>
      </c>
      <c r="F390" s="4">
        <f>(0.05*Raw_data!D390)/(365/31)</f>
        <v>36730.596301369864</v>
      </c>
      <c r="G390" s="3">
        <f t="shared" si="6"/>
        <v>0.47943681217457496</v>
      </c>
    </row>
    <row r="391" spans="1:7" x14ac:dyDescent="0.25">
      <c r="A391" t="str">
        <f>LEFT(Raw_data!A391,44)</f>
        <v>November 2018</v>
      </c>
      <c r="B391" t="str">
        <f>MID(Raw_data!B391,SEARCH(" ",Raw_data!B391)+1,LEN(Raw_data!B391)-SEARCH(" ",Raw_data!B391))</f>
        <v>Kebbi</v>
      </c>
      <c r="C391" t="str">
        <f>MID(Raw_data!C391,SEARCH("&gt;",Raw_data!C391)+1,SEARCH("/",Raw_data!C391)-SEARCH("&gt;",Raw_data!C391)-2)</f>
        <v>6323</v>
      </c>
      <c r="D391" t="s">
        <v>929</v>
      </c>
      <c r="E391">
        <f>VLOOKUP($D391,Sheet3!$A:$B,MATCH(E$1,Sheet3!$A$1:$B$1,0),0)</f>
        <v>30</v>
      </c>
      <c r="F391" s="4">
        <f>(0.05*Raw_data!D391)/(365/31)</f>
        <v>19838.275890410961</v>
      </c>
      <c r="G391" s="3">
        <f t="shared" si="6"/>
        <v>0.31872729439438274</v>
      </c>
    </row>
    <row r="392" spans="1:7" x14ac:dyDescent="0.25">
      <c r="A392" t="str">
        <f>LEFT(Raw_data!A392,44)</f>
        <v>November 2018</v>
      </c>
      <c r="B392" t="str">
        <f>MID(Raw_data!B392,SEARCH(" ",Raw_data!B392)+1,LEN(Raw_data!B392)-SEARCH(" ",Raw_data!B392))</f>
        <v>Kano</v>
      </c>
      <c r="C392" t="str">
        <f>MID(Raw_data!C392,SEARCH("&gt;",Raw_data!C392)+1,SEARCH("/",Raw_data!C392)-SEARCH("&gt;",Raw_data!C392)-2)</f>
        <v>15079</v>
      </c>
      <c r="D392" t="s">
        <v>929</v>
      </c>
      <c r="E392">
        <f>VLOOKUP($D392,Sheet3!$A:$B,MATCH(E$1,Sheet3!$A$1:$B$1,0),0)</f>
        <v>30</v>
      </c>
      <c r="F392" s="4">
        <f>(0.05*Raw_data!D392)/(365/31)</f>
        <v>58832.326575342478</v>
      </c>
      <c r="G392" s="3">
        <f t="shared" si="6"/>
        <v>0.25630466918029104</v>
      </c>
    </row>
    <row r="393" spans="1:7" x14ac:dyDescent="0.25">
      <c r="A393" t="str">
        <f>LEFT(Raw_data!A393,44)</f>
        <v>November 2018</v>
      </c>
      <c r="B393" t="str">
        <f>MID(Raw_data!B393,SEARCH(" ",Raw_data!B393)+1,LEN(Raw_data!B393)-SEARCH(" ",Raw_data!B393))</f>
        <v>Kogi</v>
      </c>
      <c r="C393" t="str">
        <f>MID(Raw_data!C393,SEARCH("&gt;",Raw_data!C393)+1,SEARCH("/",Raw_data!C393)-SEARCH("&gt;",Raw_data!C393)-2)</f>
        <v>1457</v>
      </c>
      <c r="D393" t="s">
        <v>929</v>
      </c>
      <c r="E393">
        <f>VLOOKUP($D393,Sheet3!$A:$B,MATCH(E$1,Sheet3!$A$1:$B$1,0),0)</f>
        <v>30</v>
      </c>
      <c r="F393" s="4">
        <f>(0.05*Raw_data!D393)/(365/31)</f>
        <v>19849.915753424659</v>
      </c>
      <c r="G393" s="3">
        <f t="shared" si="6"/>
        <v>7.3400815303139369E-2</v>
      </c>
    </row>
    <row r="394" spans="1:7" x14ac:dyDescent="0.25">
      <c r="A394" t="str">
        <f>LEFT(Raw_data!A394,44)</f>
        <v>November 2018</v>
      </c>
      <c r="B394" t="str">
        <f>MID(Raw_data!B394,SEARCH(" ",Raw_data!B394)+1,LEN(Raw_data!B394)-SEARCH(" ",Raw_data!B394))</f>
        <v>Katsina</v>
      </c>
      <c r="C394" t="str">
        <f>MID(Raw_data!C394,SEARCH("&gt;",Raw_data!C394)+1,SEARCH("/",Raw_data!C394)-SEARCH("&gt;",Raw_data!C394)-2)</f>
        <v>16071</v>
      </c>
      <c r="D394" t="s">
        <v>929</v>
      </c>
      <c r="E394">
        <f>VLOOKUP($D394,Sheet3!$A:$B,MATCH(E$1,Sheet3!$A$1:$B$1,0),0)</f>
        <v>30</v>
      </c>
      <c r="F394" s="4">
        <f>(0.05*Raw_data!D394)/(365/31)</f>
        <v>35071.743835616442</v>
      </c>
      <c r="G394" s="3">
        <f t="shared" si="6"/>
        <v>0.4582321334041965</v>
      </c>
    </row>
    <row r="395" spans="1:7" x14ac:dyDescent="0.25">
      <c r="A395" t="str">
        <f>LEFT(Raw_data!A395,44)</f>
        <v>November 2018</v>
      </c>
      <c r="B395" t="str">
        <f>MID(Raw_data!B395,SEARCH(" ",Raw_data!B395)+1,LEN(Raw_data!B395)-SEARCH(" ",Raw_data!B395))</f>
        <v>Kwara</v>
      </c>
      <c r="C395" t="str">
        <f>MID(Raw_data!C395,SEARCH("&gt;",Raw_data!C395)+1,SEARCH("/",Raw_data!C395)-SEARCH("&gt;",Raw_data!C395)-2)</f>
        <v>1605</v>
      </c>
      <c r="D395" t="s">
        <v>929</v>
      </c>
      <c r="E395">
        <f>VLOOKUP($D395,Sheet3!$A:$B,MATCH(E$1,Sheet3!$A$1:$B$1,0),0)</f>
        <v>30</v>
      </c>
      <c r="F395" s="4">
        <f>(0.05*Raw_data!D395)/(365/31)</f>
        <v>14355.993835616438</v>
      </c>
      <c r="G395" s="3">
        <f t="shared" si="6"/>
        <v>0.11179999228044264</v>
      </c>
    </row>
    <row r="396" spans="1:7" x14ac:dyDescent="0.25">
      <c r="A396" t="str">
        <f>LEFT(Raw_data!A396,44)</f>
        <v>November 2018</v>
      </c>
      <c r="B396" t="str">
        <f>MID(Raw_data!B396,SEARCH(" ",Raw_data!B396)+1,LEN(Raw_data!B396)-SEARCH(" ",Raw_data!B396))</f>
        <v>Lagos</v>
      </c>
      <c r="C396" t="str">
        <f>MID(Raw_data!C396,SEARCH("&gt;",Raw_data!C396)+1,SEARCH("/",Raw_data!C396)-SEARCH("&gt;",Raw_data!C396)-2)</f>
        <v>8923</v>
      </c>
      <c r="D396" t="s">
        <v>929</v>
      </c>
      <c r="E396">
        <f>VLOOKUP($D396,Sheet3!$A:$B,MATCH(E$1,Sheet3!$A$1:$B$1,0),0)</f>
        <v>30</v>
      </c>
      <c r="F396" s="4">
        <f>(0.05*Raw_data!D396)/(365/31)</f>
        <v>55858.636712328771</v>
      </c>
      <c r="G396" s="3">
        <f t="shared" si="6"/>
        <v>0.1597425308811837</v>
      </c>
    </row>
    <row r="397" spans="1:7" x14ac:dyDescent="0.25">
      <c r="A397" t="str">
        <f>LEFT(Raw_data!A397,44)</f>
        <v>November 2018</v>
      </c>
      <c r="B397" t="str">
        <f>MID(Raw_data!B397,SEARCH(" ",Raw_data!B397)+1,LEN(Raw_data!B397)-SEARCH(" ",Raw_data!B397))</f>
        <v>Nasarawa</v>
      </c>
      <c r="C397" t="str">
        <f>MID(Raw_data!C397,SEARCH("&gt;",Raw_data!C397)+1,SEARCH("/",Raw_data!C397)-SEARCH("&gt;",Raw_data!C397)-2)</f>
        <v>5044</v>
      </c>
      <c r="D397" t="s">
        <v>929</v>
      </c>
      <c r="E397">
        <f>VLOOKUP($D397,Sheet3!$A:$B,MATCH(E$1,Sheet3!$A$1:$B$1,0),0)</f>
        <v>30</v>
      </c>
      <c r="F397" s="4">
        <f>(0.05*Raw_data!D397)/(365/31)</f>
        <v>11281.384109589042</v>
      </c>
      <c r="G397" s="3">
        <f t="shared" si="6"/>
        <v>0.44710825825996475</v>
      </c>
    </row>
    <row r="398" spans="1:7" x14ac:dyDescent="0.25">
      <c r="A398" t="str">
        <f>LEFT(Raw_data!A398,44)</f>
        <v>November 2018</v>
      </c>
      <c r="B398" t="str">
        <f>MID(Raw_data!B398,SEARCH(" ",Raw_data!B398)+1,LEN(Raw_data!B398)-SEARCH(" ",Raw_data!B398))</f>
        <v>Niger</v>
      </c>
      <c r="C398" t="str">
        <f>MID(Raw_data!C398,SEARCH("&gt;",Raw_data!C398)+1,SEARCH("/",Raw_data!C398)-SEARCH("&gt;",Raw_data!C398)-2)</f>
        <v>7583</v>
      </c>
      <c r="D398" t="s">
        <v>929</v>
      </c>
      <c r="E398">
        <f>VLOOKUP($D398,Sheet3!$A:$B,MATCH(E$1,Sheet3!$A$1:$B$1,0),0)</f>
        <v>30</v>
      </c>
      <c r="F398" s="4">
        <f>(0.05*Raw_data!D398)/(365/31)</f>
        <v>25055.890136986305</v>
      </c>
      <c r="G398" s="3">
        <f t="shared" si="6"/>
        <v>0.30264340873710721</v>
      </c>
    </row>
    <row r="399" spans="1:7" x14ac:dyDescent="0.25">
      <c r="A399" t="str">
        <f>LEFT(Raw_data!A399,44)</f>
        <v>November 2018</v>
      </c>
      <c r="B399" t="str">
        <f>MID(Raw_data!B399,SEARCH(" ",Raw_data!B399)+1,LEN(Raw_data!B399)-SEARCH(" ",Raw_data!B399))</f>
        <v>Ogun</v>
      </c>
      <c r="C399" t="str">
        <f>MID(Raw_data!C399,SEARCH("&gt;",Raw_data!C399)+1,SEARCH("/",Raw_data!C399)-SEARCH("&gt;",Raw_data!C399)-2)</f>
        <v>3491</v>
      </c>
      <c r="D399" t="s">
        <v>929</v>
      </c>
      <c r="E399">
        <f>VLOOKUP($D399,Sheet3!$A:$B,MATCH(E$1,Sheet3!$A$1:$B$1,0),0)</f>
        <v>30</v>
      </c>
      <c r="F399" s="4">
        <f>(0.05*Raw_data!D399)/(365/31)</f>
        <v>23373.825890410961</v>
      </c>
      <c r="G399" s="3">
        <f t="shared" si="6"/>
        <v>0.14935509558288323</v>
      </c>
    </row>
    <row r="400" spans="1:7" x14ac:dyDescent="0.25">
      <c r="A400" t="str">
        <f>LEFT(Raw_data!A400,44)</f>
        <v>November 2018</v>
      </c>
      <c r="B400" t="str">
        <f>MID(Raw_data!B400,SEARCH(" ",Raw_data!B400)+1,LEN(Raw_data!B400)-SEARCH(" ",Raw_data!B400))</f>
        <v>Ondo</v>
      </c>
      <c r="C400" t="str">
        <f>MID(Raw_data!C400,SEARCH("&gt;",Raw_data!C400)+1,SEARCH("/",Raw_data!C400)-SEARCH("&gt;",Raw_data!C400)-2)</f>
        <v>3054</v>
      </c>
      <c r="D400" t="s">
        <v>929</v>
      </c>
      <c r="E400">
        <f>VLOOKUP($D400,Sheet3!$A:$B,MATCH(E$1,Sheet3!$A$1:$B$1,0),0)</f>
        <v>30</v>
      </c>
      <c r="F400" s="4">
        <f>(0.05*Raw_data!D400)/(365/31)</f>
        <v>21396.994109589043</v>
      </c>
      <c r="G400" s="3">
        <f t="shared" si="6"/>
        <v>0.14273032858532933</v>
      </c>
    </row>
    <row r="401" spans="1:7" x14ac:dyDescent="0.25">
      <c r="A401" t="str">
        <f>LEFT(Raw_data!A401,44)</f>
        <v>November 2018</v>
      </c>
      <c r="B401" t="str">
        <f>MID(Raw_data!B401,SEARCH(" ",Raw_data!B401)+1,LEN(Raw_data!B401)-SEARCH(" ",Raw_data!B401))</f>
        <v>Osun</v>
      </c>
      <c r="C401" t="str">
        <f>MID(Raw_data!C401,SEARCH("&gt;",Raw_data!C401)+1,SEARCH("/",Raw_data!C401)-SEARCH("&gt;",Raw_data!C401)-2)</f>
        <v>2383</v>
      </c>
      <c r="D401" t="s">
        <v>929</v>
      </c>
      <c r="E401">
        <f>VLOOKUP($D401,Sheet3!$A:$B,MATCH(E$1,Sheet3!$A$1:$B$1,0),0)</f>
        <v>30</v>
      </c>
      <c r="F401" s="4">
        <f>(0.05*Raw_data!D401)/(365/31)</f>
        <v>21216.315068493153</v>
      </c>
      <c r="G401" s="3">
        <f t="shared" si="6"/>
        <v>0.11231922189630492</v>
      </c>
    </row>
    <row r="402" spans="1:7" x14ac:dyDescent="0.25">
      <c r="A402" t="str">
        <f>LEFT(Raw_data!A402,44)</f>
        <v>November 2018</v>
      </c>
      <c r="B402" t="str">
        <f>MID(Raw_data!B402,SEARCH(" ",Raw_data!B402)+1,LEN(Raw_data!B402)-SEARCH(" ",Raw_data!B402))</f>
        <v>Oyo</v>
      </c>
      <c r="C402" t="str">
        <f>MID(Raw_data!C402,SEARCH("&gt;",Raw_data!C402)+1,SEARCH("/",Raw_data!C402)-SEARCH("&gt;",Raw_data!C402)-2)</f>
        <v>4210</v>
      </c>
      <c r="D402" t="s">
        <v>929</v>
      </c>
      <c r="E402">
        <f>VLOOKUP($D402,Sheet3!$A:$B,MATCH(E$1,Sheet3!$A$1:$B$1,0),0)</f>
        <v>30</v>
      </c>
      <c r="F402" s="4">
        <f>(0.05*Raw_data!D402)/(365/31)</f>
        <v>35316.970821917814</v>
      </c>
      <c r="G402" s="3">
        <f t="shared" si="6"/>
        <v>0.11920614656416857</v>
      </c>
    </row>
    <row r="403" spans="1:7" x14ac:dyDescent="0.25">
      <c r="A403" t="str">
        <f>LEFT(Raw_data!A403,44)</f>
        <v>November 2018</v>
      </c>
      <c r="B403" t="str">
        <f>MID(Raw_data!B403,SEARCH(" ",Raw_data!B403)+1,LEN(Raw_data!B403)-SEARCH(" ",Raw_data!B403))</f>
        <v>Plateau</v>
      </c>
      <c r="C403" t="str">
        <f>MID(Raw_data!C403,SEARCH("&gt;",Raw_data!C403)+1,SEARCH("/",Raw_data!C403)-SEARCH("&gt;",Raw_data!C403)-2)</f>
        <v>3142</v>
      </c>
      <c r="D403" t="s">
        <v>929</v>
      </c>
      <c r="E403">
        <f>VLOOKUP($D403,Sheet3!$A:$B,MATCH(E$1,Sheet3!$A$1:$B$1,0),0)</f>
        <v>30</v>
      </c>
      <c r="F403" s="4">
        <f>(0.05*Raw_data!D403)/(365/31)</f>
        <v>18583.833287671237</v>
      </c>
      <c r="G403" s="3">
        <f t="shared" si="6"/>
        <v>0.16907168458535649</v>
      </c>
    </row>
    <row r="404" spans="1:7" x14ac:dyDescent="0.25">
      <c r="A404" t="str">
        <f>LEFT(Raw_data!A404,44)</f>
        <v>November 2018</v>
      </c>
      <c r="B404" t="str">
        <f>MID(Raw_data!B404,SEARCH(" ",Raw_data!B404)+1,LEN(Raw_data!B404)-SEARCH(" ",Raw_data!B404))</f>
        <v>Rivers</v>
      </c>
      <c r="C404" t="str">
        <f>MID(Raw_data!C404,SEARCH("&gt;",Raw_data!C404)+1,SEARCH("/",Raw_data!C404)-SEARCH("&gt;",Raw_data!C404)-2)</f>
        <v>3092</v>
      </c>
      <c r="D404" t="s">
        <v>929</v>
      </c>
      <c r="E404">
        <f>VLOOKUP($D404,Sheet3!$A:$B,MATCH(E$1,Sheet3!$A$1:$B$1,0),0)</f>
        <v>30</v>
      </c>
      <c r="F404" s="4">
        <f>(0.05*Raw_data!D404)/(365/31)</f>
        <v>32890.282328767127</v>
      </c>
      <c r="G404" s="3">
        <f t="shared" si="6"/>
        <v>9.4009530507909805E-2</v>
      </c>
    </row>
    <row r="405" spans="1:7" x14ac:dyDescent="0.25">
      <c r="A405" t="str">
        <f>LEFT(Raw_data!A405,44)</f>
        <v>November 2018</v>
      </c>
      <c r="B405" t="str">
        <f>MID(Raw_data!B405,SEARCH(" ",Raw_data!B405)+1,LEN(Raw_data!B405)-SEARCH(" ",Raw_data!B405))</f>
        <v>Sokoto</v>
      </c>
      <c r="C405" t="str">
        <f>MID(Raw_data!C405,SEARCH("&gt;",Raw_data!C405)+1,SEARCH("/",Raw_data!C405)-SEARCH("&gt;",Raw_data!C405)-2)</f>
        <v>5862</v>
      </c>
      <c r="D405" t="s">
        <v>929</v>
      </c>
      <c r="E405">
        <f>VLOOKUP($D405,Sheet3!$A:$B,MATCH(E$1,Sheet3!$A$1:$B$1,0),0)</f>
        <v>30</v>
      </c>
      <c r="F405" s="4">
        <f>(0.05*Raw_data!D405)/(365/31)</f>
        <v>22383.860000000004</v>
      </c>
      <c r="G405" s="3">
        <f t="shared" si="6"/>
        <v>0.26188512615786547</v>
      </c>
    </row>
    <row r="406" spans="1:7" x14ac:dyDescent="0.25">
      <c r="A406" t="str">
        <f>LEFT(Raw_data!A406,44)</f>
        <v>November 2018</v>
      </c>
      <c r="B406" t="str">
        <f>MID(Raw_data!B406,SEARCH(" ",Raw_data!B406)+1,LEN(Raw_data!B406)-SEARCH(" ",Raw_data!B406))</f>
        <v>Taraba</v>
      </c>
      <c r="C406" t="str">
        <f>MID(Raw_data!C406,SEARCH("&gt;",Raw_data!C406)+1,SEARCH("/",Raw_data!C406)-SEARCH("&gt;",Raw_data!C406)-2)</f>
        <v>3014</v>
      </c>
      <c r="D406" t="s">
        <v>929</v>
      </c>
      <c r="E406">
        <f>VLOOKUP($D406,Sheet3!$A:$B,MATCH(E$1,Sheet3!$A$1:$B$1,0),0)</f>
        <v>30</v>
      </c>
      <c r="F406" s="4">
        <f>(0.05*Raw_data!D406)/(365/31)</f>
        <v>13647.401780821921</v>
      </c>
      <c r="G406" s="3">
        <f t="shared" si="6"/>
        <v>0.22084789825968473</v>
      </c>
    </row>
    <row r="407" spans="1:7" x14ac:dyDescent="0.25">
      <c r="A407" t="str">
        <f>LEFT(Raw_data!A407,44)</f>
        <v>November 2018</v>
      </c>
      <c r="B407" t="str">
        <f>MID(Raw_data!B407,SEARCH(" ",Raw_data!B407)+1,LEN(Raw_data!B407)-SEARCH(" ",Raw_data!B407))</f>
        <v>Yobe</v>
      </c>
      <c r="C407" t="str">
        <f>MID(Raw_data!C407,SEARCH("&gt;",Raw_data!C407)+1,SEARCH("/",Raw_data!C407)-SEARCH("&gt;",Raw_data!C407)-2)</f>
        <v>4886</v>
      </c>
      <c r="D407" t="s">
        <v>929</v>
      </c>
      <c r="E407">
        <f>VLOOKUP($D407,Sheet3!$A:$B,MATCH(E$1,Sheet3!$A$1:$B$1,0),0)</f>
        <v>30</v>
      </c>
      <c r="F407" s="4">
        <f>(0.05*Raw_data!D407)/(365/31)</f>
        <v>14897.347260273973</v>
      </c>
      <c r="G407" s="3">
        <f t="shared" si="6"/>
        <v>0.32797785502585802</v>
      </c>
    </row>
    <row r="408" spans="1:7" x14ac:dyDescent="0.25">
      <c r="A408" t="str">
        <f>LEFT(Raw_data!A408,44)</f>
        <v>November 2018</v>
      </c>
      <c r="B408" t="str">
        <f>MID(Raw_data!B408,SEARCH(" ",Raw_data!B408)+1,LEN(Raw_data!B408)-SEARCH(" ",Raw_data!B408))</f>
        <v>Zamfara</v>
      </c>
      <c r="C408" t="str">
        <f>MID(Raw_data!C408,SEARCH("&gt;",Raw_data!C408)+1,SEARCH("/",Raw_data!C408)-SEARCH("&gt;",Raw_data!C408)-2)</f>
        <v>2917</v>
      </c>
      <c r="D408" t="s">
        <v>929</v>
      </c>
      <c r="E408">
        <f>VLOOKUP($D408,Sheet3!$A:$B,MATCH(E$1,Sheet3!$A$1:$B$1,0),0)</f>
        <v>30</v>
      </c>
      <c r="F408" s="4">
        <f>(0.05*Raw_data!D408)/(365/31)</f>
        <v>20201.901643835619</v>
      </c>
      <c r="G408" s="3">
        <f t="shared" si="6"/>
        <v>0.14439234738528139</v>
      </c>
    </row>
    <row r="409" spans="1:7" x14ac:dyDescent="0.25">
      <c r="A409" t="str">
        <f>LEFT(Raw_data!A409,44)</f>
        <v>December 2018</v>
      </c>
      <c r="B409" t="str">
        <f>MID(Raw_data!B409,SEARCH(" ",Raw_data!B409)+1,LEN(Raw_data!B409)-SEARCH(" ",Raw_data!B409))</f>
        <v>Anambra</v>
      </c>
      <c r="C409" t="str">
        <f>MID(Raw_data!C409,SEARCH("&gt;",Raw_data!C409)+1,SEARCH("/",Raw_data!C409)-SEARCH("&gt;",Raw_data!C409)-2)</f>
        <v>1747</v>
      </c>
      <c r="D409" t="s">
        <v>930</v>
      </c>
      <c r="E409">
        <f>VLOOKUP($D409,Sheet3!$A:$B,MATCH(E$1,Sheet3!$A$1:$B$1,0),0)</f>
        <v>31</v>
      </c>
      <c r="F409" s="4">
        <f>(0.05*Raw_data!D409)/(365/31)</f>
        <v>24736.806712328769</v>
      </c>
      <c r="G409" s="3">
        <f t="shared" si="6"/>
        <v>7.0623505301890849E-2</v>
      </c>
    </row>
    <row r="410" spans="1:7" x14ac:dyDescent="0.25">
      <c r="A410" t="str">
        <f>LEFT(Raw_data!A410,44)</f>
        <v>December 2018</v>
      </c>
      <c r="B410" t="str">
        <f>MID(Raw_data!B410,SEARCH(" ",Raw_data!B410)+1,LEN(Raw_data!B410)-SEARCH(" ",Raw_data!B410))</f>
        <v>Abia</v>
      </c>
      <c r="C410" t="str">
        <f>MID(Raw_data!C410,SEARCH("&gt;",Raw_data!C410)+1,SEARCH("/",Raw_data!C410)-SEARCH("&gt;",Raw_data!C410)-2)</f>
        <v>1368</v>
      </c>
      <c r="D410" t="s">
        <v>930</v>
      </c>
      <c r="E410">
        <f>VLOOKUP($D410,Sheet3!$A:$B,MATCH(E$1,Sheet3!$A$1:$B$1,0),0)</f>
        <v>31</v>
      </c>
      <c r="F410" s="4">
        <f>(0.05*Raw_data!D410)/(365/31)</f>
        <v>16568.531780821919</v>
      </c>
      <c r="G410" s="3">
        <f t="shared" si="6"/>
        <v>8.2566157224833917E-2</v>
      </c>
    </row>
    <row r="411" spans="1:7" x14ac:dyDescent="0.25">
      <c r="A411" t="str">
        <f>LEFT(Raw_data!A411,44)</f>
        <v>December 2018</v>
      </c>
      <c r="B411" t="str">
        <f>MID(Raw_data!B411,SEARCH(" ",Raw_data!B411)+1,LEN(Raw_data!B411)-SEARCH(" ",Raw_data!B411))</f>
        <v>Adamawa</v>
      </c>
      <c r="C411" t="str">
        <f>MID(Raw_data!C411,SEARCH("&gt;",Raw_data!C411)+1,SEARCH("/",Raw_data!C411)-SEARCH("&gt;",Raw_data!C411)-2)</f>
        <v>9630</v>
      </c>
      <c r="D411" t="s">
        <v>930</v>
      </c>
      <c r="E411">
        <f>VLOOKUP($D411,Sheet3!$A:$B,MATCH(E$1,Sheet3!$A$1:$B$1,0),0)</f>
        <v>31</v>
      </c>
      <c r="F411" s="4">
        <f>(0.05*Raw_data!D411)/(365/31)</f>
        <v>18959.298493150687</v>
      </c>
      <c r="G411" s="3">
        <f t="shared" si="6"/>
        <v>0.50793018546962443</v>
      </c>
    </row>
    <row r="412" spans="1:7" x14ac:dyDescent="0.25">
      <c r="A412" t="str">
        <f>LEFT(Raw_data!A412,44)</f>
        <v>December 2018</v>
      </c>
      <c r="B412" t="str">
        <f>MID(Raw_data!B412,SEARCH(" ",Raw_data!B412)+1,LEN(Raw_data!B412)-SEARCH(" ",Raw_data!B412))</f>
        <v>Akwa-Ibom</v>
      </c>
      <c r="C412" t="str">
        <f>MID(Raw_data!C412,SEARCH("&gt;",Raw_data!C412)+1,SEARCH("/",Raw_data!C412)-SEARCH("&gt;",Raw_data!C412)-2)</f>
        <v>1150</v>
      </c>
      <c r="D412" t="s">
        <v>930</v>
      </c>
      <c r="E412">
        <f>VLOOKUP($D412,Sheet3!$A:$B,MATCH(E$1,Sheet3!$A$1:$B$1,0),0)</f>
        <v>31</v>
      </c>
      <c r="F412" s="4">
        <f>(0.05*Raw_data!D412)/(365/31)</f>
        <v>24865.342054794524</v>
      </c>
      <c r="G412" s="3">
        <f t="shared" si="6"/>
        <v>4.6249112417830487E-2</v>
      </c>
    </row>
    <row r="413" spans="1:7" x14ac:dyDescent="0.25">
      <c r="A413" t="str">
        <f>LEFT(Raw_data!A413,44)</f>
        <v>December 2018</v>
      </c>
      <c r="B413" t="str">
        <f>MID(Raw_data!B413,SEARCH(" ",Raw_data!B413)+1,LEN(Raw_data!B413)-SEARCH(" ",Raw_data!B413))</f>
        <v>Bauchi</v>
      </c>
      <c r="C413" t="str">
        <f>MID(Raw_data!C413,SEARCH("&gt;",Raw_data!C413)+1,SEARCH("/",Raw_data!C413)-SEARCH("&gt;",Raw_data!C413)-2)</f>
        <v>8760</v>
      </c>
      <c r="D413" t="s">
        <v>930</v>
      </c>
      <c r="E413">
        <f>VLOOKUP($D413,Sheet3!$A:$B,MATCH(E$1,Sheet3!$A$1:$B$1,0),0)</f>
        <v>31</v>
      </c>
      <c r="F413" s="4">
        <f>(0.05*Raw_data!D413)/(365/31)</f>
        <v>29662.16739726028</v>
      </c>
      <c r="G413" s="3">
        <f t="shared" si="6"/>
        <v>0.29532568819664573</v>
      </c>
    </row>
    <row r="414" spans="1:7" x14ac:dyDescent="0.25">
      <c r="A414" t="str">
        <f>LEFT(Raw_data!A414,44)</f>
        <v>December 2018</v>
      </c>
      <c r="B414" t="str">
        <f>MID(Raw_data!B414,SEARCH(" ",Raw_data!B414)+1,LEN(Raw_data!B414)-SEARCH(" ",Raw_data!B414))</f>
        <v>Benue</v>
      </c>
      <c r="C414" t="str">
        <f>MID(Raw_data!C414,SEARCH("&gt;",Raw_data!C414)+1,SEARCH("/",Raw_data!C414)-SEARCH("&gt;",Raw_data!C414)-2)</f>
        <v>1119</v>
      </c>
      <c r="D414" t="s">
        <v>930</v>
      </c>
      <c r="E414">
        <f>VLOOKUP($D414,Sheet3!$A:$B,MATCH(E$1,Sheet3!$A$1:$B$1,0),0)</f>
        <v>31</v>
      </c>
      <c r="F414" s="4">
        <f>(0.05*Raw_data!D414)/(365/31)</f>
        <v>25545.82178082192</v>
      </c>
      <c r="G414" s="3">
        <f t="shared" si="6"/>
        <v>4.3803640751931876E-2</v>
      </c>
    </row>
    <row r="415" spans="1:7" x14ac:dyDescent="0.25">
      <c r="A415" t="str">
        <f>LEFT(Raw_data!A415,44)</f>
        <v>December 2018</v>
      </c>
      <c r="B415" t="str">
        <f>MID(Raw_data!B415,SEARCH(" ",Raw_data!B415)+1,LEN(Raw_data!B415)-SEARCH(" ",Raw_data!B415))</f>
        <v>Borno</v>
      </c>
      <c r="C415" t="str">
        <f>MID(Raw_data!C415,SEARCH("&gt;",Raw_data!C415)+1,SEARCH("/",Raw_data!C415)-SEARCH("&gt;",Raw_data!C415)-2)</f>
        <v>4555</v>
      </c>
      <c r="D415" t="s">
        <v>930</v>
      </c>
      <c r="E415">
        <f>VLOOKUP($D415,Sheet3!$A:$B,MATCH(E$1,Sheet3!$A$1:$B$1,0),0)</f>
        <v>31</v>
      </c>
      <c r="F415" s="4">
        <f>(0.05*Raw_data!D415)/(365/31)</f>
        <v>26206.631369863015</v>
      </c>
      <c r="G415" s="3">
        <f t="shared" si="6"/>
        <v>0.17381096928154371</v>
      </c>
    </row>
    <row r="416" spans="1:7" x14ac:dyDescent="0.25">
      <c r="A416" t="str">
        <f>LEFT(Raw_data!A416,44)</f>
        <v>December 2018</v>
      </c>
      <c r="B416" t="str">
        <f>MID(Raw_data!B416,SEARCH(" ",Raw_data!B416)+1,LEN(Raw_data!B416)-SEARCH(" ",Raw_data!B416))</f>
        <v>Bayelsa</v>
      </c>
      <c r="C416" t="str">
        <f>MID(Raw_data!C416,SEARCH("&gt;",Raw_data!C416)+1,SEARCH("/",Raw_data!C416)-SEARCH("&gt;",Raw_data!C416)-2)</f>
        <v>775</v>
      </c>
      <c r="D416" t="s">
        <v>930</v>
      </c>
      <c r="E416">
        <f>VLOOKUP($D416,Sheet3!$A:$B,MATCH(E$1,Sheet3!$A$1:$B$1,0),0)</f>
        <v>31</v>
      </c>
      <c r="F416" s="4">
        <f>(0.05*Raw_data!D416)/(365/31)</f>
        <v>10193.64082191781</v>
      </c>
      <c r="G416" s="3">
        <f t="shared" si="6"/>
        <v>7.6027791594700619E-2</v>
      </c>
    </row>
    <row r="417" spans="1:7" x14ac:dyDescent="0.25">
      <c r="A417" t="str">
        <f>LEFT(Raw_data!A417,44)</f>
        <v>December 2018</v>
      </c>
      <c r="B417" t="str">
        <f>MID(Raw_data!B417,SEARCH(" ",Raw_data!B417)+1,LEN(Raw_data!B417)-SEARCH(" ",Raw_data!B417))</f>
        <v>Cross River</v>
      </c>
      <c r="C417" t="str">
        <f>MID(Raw_data!C417,SEARCH("&gt;",Raw_data!C417)+1,SEARCH("/",Raw_data!C417)-SEARCH("&gt;",Raw_data!C417)-2)</f>
        <v>1355</v>
      </c>
      <c r="D417" t="s">
        <v>930</v>
      </c>
      <c r="E417">
        <f>VLOOKUP($D417,Sheet3!$A:$B,MATCH(E$1,Sheet3!$A$1:$B$1,0),0)</f>
        <v>31</v>
      </c>
      <c r="F417" s="4">
        <f>(0.05*Raw_data!D417)/(365/31)</f>
        <v>17288.83164383562</v>
      </c>
      <c r="G417" s="3">
        <f t="shared" si="6"/>
        <v>7.8374295494000545E-2</v>
      </c>
    </row>
    <row r="418" spans="1:7" x14ac:dyDescent="0.25">
      <c r="A418" t="str">
        <f>LEFT(Raw_data!A418,44)</f>
        <v>December 2018</v>
      </c>
      <c r="B418" t="str">
        <f>MID(Raw_data!B418,SEARCH(" ",Raw_data!B418)+1,LEN(Raw_data!B418)-SEARCH(" ",Raw_data!B418))</f>
        <v>Delta</v>
      </c>
      <c r="C418" t="str">
        <f>MID(Raw_data!C418,SEARCH("&gt;",Raw_data!C418)+1,SEARCH("/",Raw_data!C418)-SEARCH("&gt;",Raw_data!C418)-2)</f>
        <v>3835</v>
      </c>
      <c r="D418" t="s">
        <v>930</v>
      </c>
      <c r="E418">
        <f>VLOOKUP($D418,Sheet3!$A:$B,MATCH(E$1,Sheet3!$A$1:$B$1,0),0)</f>
        <v>31</v>
      </c>
      <c r="F418" s="4">
        <f>(0.05*Raw_data!D418)/(365/31)</f>
        <v>25398.533561643839</v>
      </c>
      <c r="G418" s="3">
        <f t="shared" si="6"/>
        <v>0.15099296936542472</v>
      </c>
    </row>
    <row r="419" spans="1:7" x14ac:dyDescent="0.25">
      <c r="A419" t="str">
        <f>LEFT(Raw_data!A419,44)</f>
        <v>December 2018</v>
      </c>
      <c r="B419" t="str">
        <f>MID(Raw_data!B419,SEARCH(" ",Raw_data!B419)+1,LEN(Raw_data!B419)-SEARCH(" ",Raw_data!B419))</f>
        <v>Ebonyi</v>
      </c>
      <c r="C419" t="str">
        <f>MID(Raw_data!C419,SEARCH("&gt;",Raw_data!C419)+1,SEARCH("/",Raw_data!C419)-SEARCH("&gt;",Raw_data!C419)-2)</f>
        <v>1262</v>
      </c>
      <c r="D419" t="s">
        <v>930</v>
      </c>
      <c r="E419">
        <f>VLOOKUP($D419,Sheet3!$A:$B,MATCH(E$1,Sheet3!$A$1:$B$1,0),0)</f>
        <v>31</v>
      </c>
      <c r="F419" s="4">
        <f>(0.05*Raw_data!D419)/(365/31)</f>
        <v>12856.303013698631</v>
      </c>
      <c r="G419" s="3">
        <f t="shared" si="6"/>
        <v>9.8161967608830891E-2</v>
      </c>
    </row>
    <row r="420" spans="1:7" x14ac:dyDescent="0.25">
      <c r="A420" t="str">
        <f>LEFT(Raw_data!A420,44)</f>
        <v>December 2018</v>
      </c>
      <c r="B420" t="str">
        <f>MID(Raw_data!B420,SEARCH(" ",Raw_data!B420)+1,LEN(Raw_data!B420)-SEARCH(" ",Raw_data!B420))</f>
        <v>Edo</v>
      </c>
      <c r="C420" t="str">
        <f>MID(Raw_data!C420,SEARCH("&gt;",Raw_data!C420)+1,SEARCH("/",Raw_data!C420)-SEARCH("&gt;",Raw_data!C420)-2)</f>
        <v>1539</v>
      </c>
      <c r="D420" t="s">
        <v>930</v>
      </c>
      <c r="E420">
        <f>VLOOKUP($D420,Sheet3!$A:$B,MATCH(E$1,Sheet3!$A$1:$B$1,0),0)</f>
        <v>31</v>
      </c>
      <c r="F420" s="4">
        <f>(0.05*Raw_data!D420)/(365/31)</f>
        <v>18815.466986301373</v>
      </c>
      <c r="G420" s="3">
        <f t="shared" si="6"/>
        <v>8.1794408882887207E-2</v>
      </c>
    </row>
    <row r="421" spans="1:7" x14ac:dyDescent="0.25">
      <c r="A421" t="str">
        <f>LEFT(Raw_data!A421,44)</f>
        <v>December 2018</v>
      </c>
      <c r="B421" t="str">
        <f>MID(Raw_data!B421,SEARCH(" ",Raw_data!B421)+1,LEN(Raw_data!B421)-SEARCH(" ",Raw_data!B421))</f>
        <v>Ekiti</v>
      </c>
      <c r="C421" t="str">
        <f>MID(Raw_data!C421,SEARCH("&gt;",Raw_data!C421)+1,SEARCH("/",Raw_data!C421)-SEARCH("&gt;",Raw_data!C421)-2)</f>
        <v>462</v>
      </c>
      <c r="D421" t="s">
        <v>930</v>
      </c>
      <c r="E421">
        <f>VLOOKUP($D421,Sheet3!$A:$B,MATCH(E$1,Sheet3!$A$1:$B$1,0),0)</f>
        <v>31</v>
      </c>
      <c r="F421" s="4">
        <f>(0.05*Raw_data!D421)/(365/31)</f>
        <v>14604.541643835619</v>
      </c>
      <c r="G421" s="3">
        <f t="shared" si="6"/>
        <v>3.1633995182245515E-2</v>
      </c>
    </row>
    <row r="422" spans="1:7" x14ac:dyDescent="0.25">
      <c r="A422" t="str">
        <f>LEFT(Raw_data!A422,44)</f>
        <v>December 2018</v>
      </c>
      <c r="B422" t="str">
        <f>MID(Raw_data!B422,SEARCH(" ",Raw_data!B422)+1,LEN(Raw_data!B422)-SEARCH(" ",Raw_data!B422))</f>
        <v>Enugu</v>
      </c>
      <c r="C422" t="str">
        <f>MID(Raw_data!C422,SEARCH("&gt;",Raw_data!C422)+1,SEARCH("/",Raw_data!C422)-SEARCH("&gt;",Raw_data!C422)-2)</f>
        <v>1248</v>
      </c>
      <c r="D422" t="s">
        <v>930</v>
      </c>
      <c r="E422">
        <f>VLOOKUP($D422,Sheet3!$A:$B,MATCH(E$1,Sheet3!$A$1:$B$1,0),0)</f>
        <v>31</v>
      </c>
      <c r="F422" s="4">
        <f>(0.05*Raw_data!D422)/(365/31)</f>
        <v>19721.639452054798</v>
      </c>
      <c r="G422" s="3">
        <f t="shared" si="6"/>
        <v>6.3280743116413213E-2</v>
      </c>
    </row>
    <row r="423" spans="1:7" x14ac:dyDescent="0.25">
      <c r="A423" t="str">
        <f>LEFT(Raw_data!A423,44)</f>
        <v>December 2018</v>
      </c>
      <c r="B423" t="str">
        <f>MID(Raw_data!B423,SEARCH(" ",Raw_data!B423)+1,LEN(Raw_data!B423)-SEARCH(" ",Raw_data!B423))</f>
        <v>Federal Capital Territory</v>
      </c>
      <c r="C423" t="str">
        <f>MID(Raw_data!C423,SEARCH("&gt;",Raw_data!C423)+1,SEARCH("/",Raw_data!C423)-SEARCH("&gt;",Raw_data!C423)-2)</f>
        <v>4826</v>
      </c>
      <c r="D423" t="s">
        <v>930</v>
      </c>
      <c r="E423">
        <f>VLOOKUP($D423,Sheet3!$A:$B,MATCH(E$1,Sheet3!$A$1:$B$1,0),0)</f>
        <v>31</v>
      </c>
      <c r="F423" s="4">
        <f>(0.05*Raw_data!D423)/(365/31)</f>
        <v>8708.3076712328766</v>
      </c>
      <c r="G423" s="3">
        <f t="shared" si="6"/>
        <v>0.55418345127403612</v>
      </c>
    </row>
    <row r="424" spans="1:7" x14ac:dyDescent="0.25">
      <c r="A424" t="str">
        <f>LEFT(Raw_data!A424,44)</f>
        <v>December 2018</v>
      </c>
      <c r="B424" t="str">
        <f>MID(Raw_data!B424,SEARCH(" ",Raw_data!B424)+1,LEN(Raw_data!B424)-SEARCH(" ",Raw_data!B424))</f>
        <v>Gombe</v>
      </c>
      <c r="C424" t="str">
        <f>MID(Raw_data!C424,SEARCH("&gt;",Raw_data!C424)+1,SEARCH("/",Raw_data!C424)-SEARCH("&gt;",Raw_data!C424)-2)</f>
        <v>3756</v>
      </c>
      <c r="D424" t="s">
        <v>930</v>
      </c>
      <c r="E424">
        <f>VLOOKUP($D424,Sheet3!$A:$B,MATCH(E$1,Sheet3!$A$1:$B$1,0),0)</f>
        <v>31</v>
      </c>
      <c r="F424" s="4">
        <f>(0.05*Raw_data!D424)/(365/31)</f>
        <v>14587.449178082194</v>
      </c>
      <c r="G424" s="3">
        <f t="shared" si="6"/>
        <v>0.25748161684384357</v>
      </c>
    </row>
    <row r="425" spans="1:7" x14ac:dyDescent="0.25">
      <c r="A425" t="str">
        <f>LEFT(Raw_data!A425,44)</f>
        <v>December 2018</v>
      </c>
      <c r="B425" t="str">
        <f>MID(Raw_data!B425,SEARCH(" ",Raw_data!B425)+1,LEN(Raw_data!B425)-SEARCH(" ",Raw_data!B425))</f>
        <v>Imo</v>
      </c>
      <c r="C425" t="str">
        <f>MID(Raw_data!C425,SEARCH("&gt;",Raw_data!C425)+1,SEARCH("/",Raw_data!C425)-SEARCH("&gt;",Raw_data!C425)-2)</f>
        <v>1295</v>
      </c>
      <c r="D425" t="s">
        <v>930</v>
      </c>
      <c r="E425">
        <f>VLOOKUP($D425,Sheet3!$A:$B,MATCH(E$1,Sheet3!$A$1:$B$1,0),0)</f>
        <v>31</v>
      </c>
      <c r="F425" s="4">
        <f>(0.05*Raw_data!D425)/(365/31)</f>
        <v>24385.338904109591</v>
      </c>
      <c r="G425" s="3">
        <f t="shared" si="6"/>
        <v>5.3105679814101636E-2</v>
      </c>
    </row>
    <row r="426" spans="1:7" x14ac:dyDescent="0.25">
      <c r="A426" t="str">
        <f>LEFT(Raw_data!A426,44)</f>
        <v>December 2018</v>
      </c>
      <c r="B426" t="str">
        <f>MID(Raw_data!B426,SEARCH(" ",Raw_data!B426)+1,LEN(Raw_data!B426)-SEARCH(" ",Raw_data!B426))</f>
        <v>Jigawa</v>
      </c>
      <c r="C426" t="str">
        <f>MID(Raw_data!C426,SEARCH("&gt;",Raw_data!C426)+1,SEARCH("/",Raw_data!C426)-SEARCH("&gt;",Raw_data!C426)-2)</f>
        <v>11360</v>
      </c>
      <c r="D426" t="s">
        <v>930</v>
      </c>
      <c r="E426">
        <f>VLOOKUP($D426,Sheet3!$A:$B,MATCH(E$1,Sheet3!$A$1:$B$1,0),0)</f>
        <v>31</v>
      </c>
      <c r="F426" s="4">
        <f>(0.05*Raw_data!D426)/(365/31)</f>
        <v>26024.219726027401</v>
      </c>
      <c r="G426" s="3">
        <f t="shared" si="6"/>
        <v>0.43651644966087538</v>
      </c>
    </row>
    <row r="427" spans="1:7" x14ac:dyDescent="0.25">
      <c r="A427" t="str">
        <f>LEFT(Raw_data!A427,44)</f>
        <v>December 2018</v>
      </c>
      <c r="B427" t="str">
        <f>MID(Raw_data!B427,SEARCH(" ",Raw_data!B427)+1,LEN(Raw_data!B427)-SEARCH(" ",Raw_data!B427))</f>
        <v>Kaduna</v>
      </c>
      <c r="C427" t="str">
        <f>MID(Raw_data!C427,SEARCH("&gt;",Raw_data!C427)+1,SEARCH("/",Raw_data!C427)-SEARCH("&gt;",Raw_data!C427)-2)</f>
        <v>41575</v>
      </c>
      <c r="D427" t="s">
        <v>930</v>
      </c>
      <c r="E427">
        <f>VLOOKUP($D427,Sheet3!$A:$B,MATCH(E$1,Sheet3!$A$1:$B$1,0),0)</f>
        <v>31</v>
      </c>
      <c r="F427" s="4">
        <f>(0.05*Raw_data!D427)/(365/31)</f>
        <v>36730.596301369864</v>
      </c>
      <c r="G427" s="3">
        <f t="shared" si="6"/>
        <v>1.1318901457216328</v>
      </c>
    </row>
    <row r="428" spans="1:7" x14ac:dyDescent="0.25">
      <c r="A428" t="str">
        <f>LEFT(Raw_data!A428,44)</f>
        <v>December 2018</v>
      </c>
      <c r="B428" t="str">
        <f>MID(Raw_data!B428,SEARCH(" ",Raw_data!B428)+1,LEN(Raw_data!B428)-SEARCH(" ",Raw_data!B428))</f>
        <v>Kebbi</v>
      </c>
      <c r="C428" t="str">
        <f>MID(Raw_data!C428,SEARCH("&gt;",Raw_data!C428)+1,SEARCH("/",Raw_data!C428)-SEARCH("&gt;",Raw_data!C428)-2)</f>
        <v>5604</v>
      </c>
      <c r="D428" t="s">
        <v>930</v>
      </c>
      <c r="E428">
        <f>VLOOKUP($D428,Sheet3!$A:$B,MATCH(E$1,Sheet3!$A$1:$B$1,0),0)</f>
        <v>31</v>
      </c>
      <c r="F428" s="4">
        <f>(0.05*Raw_data!D428)/(365/31)</f>
        <v>19838.275890410961</v>
      </c>
      <c r="G428" s="3">
        <f t="shared" si="6"/>
        <v>0.28248422549203239</v>
      </c>
    </row>
    <row r="429" spans="1:7" x14ac:dyDescent="0.25">
      <c r="A429" t="str">
        <f>LEFT(Raw_data!A429,44)</f>
        <v>December 2018</v>
      </c>
      <c r="B429" t="str">
        <f>MID(Raw_data!B429,SEARCH(" ",Raw_data!B429)+1,LEN(Raw_data!B429)-SEARCH(" ",Raw_data!B429))</f>
        <v>Kano</v>
      </c>
      <c r="C429" t="str">
        <f>MID(Raw_data!C429,SEARCH("&gt;",Raw_data!C429)+1,SEARCH("/",Raw_data!C429)-SEARCH("&gt;",Raw_data!C429)-2)</f>
        <v>28667</v>
      </c>
      <c r="D429" t="s">
        <v>930</v>
      </c>
      <c r="E429">
        <f>VLOOKUP($D429,Sheet3!$A:$B,MATCH(E$1,Sheet3!$A$1:$B$1,0),0)</f>
        <v>31</v>
      </c>
      <c r="F429" s="4">
        <f>(0.05*Raw_data!D429)/(365/31)</f>
        <v>58832.326575342478</v>
      </c>
      <c r="G429" s="3">
        <f t="shared" si="6"/>
        <v>0.48726612848275108</v>
      </c>
    </row>
    <row r="430" spans="1:7" x14ac:dyDescent="0.25">
      <c r="A430" t="str">
        <f>LEFT(Raw_data!A430,44)</f>
        <v>December 2018</v>
      </c>
      <c r="B430" t="str">
        <f>MID(Raw_data!B430,SEARCH(" ",Raw_data!B430)+1,LEN(Raw_data!B430)-SEARCH(" ",Raw_data!B430))</f>
        <v>Kogi</v>
      </c>
      <c r="C430" t="str">
        <f>MID(Raw_data!C430,SEARCH("&gt;",Raw_data!C430)+1,SEARCH("/",Raw_data!C430)-SEARCH("&gt;",Raw_data!C430)-2)</f>
        <v>2220</v>
      </c>
      <c r="D430" t="s">
        <v>930</v>
      </c>
      <c r="E430">
        <f>VLOOKUP($D430,Sheet3!$A:$B,MATCH(E$1,Sheet3!$A$1:$B$1,0),0)</f>
        <v>31</v>
      </c>
      <c r="F430" s="4">
        <f>(0.05*Raw_data!D430)/(365/31)</f>
        <v>19849.915753424659</v>
      </c>
      <c r="G430" s="3">
        <f t="shared" si="6"/>
        <v>0.11183926559572369</v>
      </c>
    </row>
    <row r="431" spans="1:7" x14ac:dyDescent="0.25">
      <c r="A431" t="str">
        <f>LEFT(Raw_data!A431,44)</f>
        <v>December 2018</v>
      </c>
      <c r="B431" t="str">
        <f>MID(Raw_data!B431,SEARCH(" ",Raw_data!B431)+1,LEN(Raw_data!B431)-SEARCH(" ",Raw_data!B431))</f>
        <v>Katsina</v>
      </c>
      <c r="C431" t="str">
        <f>MID(Raw_data!C431,SEARCH("&gt;",Raw_data!C431)+1,SEARCH("/",Raw_data!C431)-SEARCH("&gt;",Raw_data!C431)-2)</f>
        <v>18987</v>
      </c>
      <c r="D431" t="s">
        <v>930</v>
      </c>
      <c r="E431">
        <f>VLOOKUP($D431,Sheet3!$A:$B,MATCH(E$1,Sheet3!$A$1:$B$1,0),0)</f>
        <v>31</v>
      </c>
      <c r="F431" s="4">
        <f>(0.05*Raw_data!D431)/(365/31)</f>
        <v>35071.743835616442</v>
      </c>
      <c r="G431" s="3">
        <f t="shared" si="6"/>
        <v>0.54137598885853266</v>
      </c>
    </row>
    <row r="432" spans="1:7" x14ac:dyDescent="0.25">
      <c r="A432" t="str">
        <f>LEFT(Raw_data!A432,44)</f>
        <v>December 2018</v>
      </c>
      <c r="B432" t="str">
        <f>MID(Raw_data!B432,SEARCH(" ",Raw_data!B432)+1,LEN(Raw_data!B432)-SEARCH(" ",Raw_data!B432))</f>
        <v>Kwara</v>
      </c>
      <c r="C432" t="str">
        <f>MID(Raw_data!C432,SEARCH("&gt;",Raw_data!C432)+1,SEARCH("/",Raw_data!C432)-SEARCH("&gt;",Raw_data!C432)-2)</f>
        <v>1196</v>
      </c>
      <c r="D432" t="s">
        <v>930</v>
      </c>
      <c r="E432">
        <f>VLOOKUP($D432,Sheet3!$A:$B,MATCH(E$1,Sheet3!$A$1:$B$1,0),0)</f>
        <v>31</v>
      </c>
      <c r="F432" s="4">
        <f>(0.05*Raw_data!D432)/(365/31)</f>
        <v>14355.993835616438</v>
      </c>
      <c r="G432" s="3">
        <f t="shared" si="6"/>
        <v>8.3310150010846976E-2</v>
      </c>
    </row>
    <row r="433" spans="1:7" x14ac:dyDescent="0.25">
      <c r="A433" t="str">
        <f>LEFT(Raw_data!A433,44)</f>
        <v>December 2018</v>
      </c>
      <c r="B433" t="str">
        <f>MID(Raw_data!B433,SEARCH(" ",Raw_data!B433)+1,LEN(Raw_data!B433)-SEARCH(" ",Raw_data!B433))</f>
        <v>Lagos</v>
      </c>
      <c r="C433" t="str">
        <f>MID(Raw_data!C433,SEARCH("&gt;",Raw_data!C433)+1,SEARCH("/",Raw_data!C433)-SEARCH("&gt;",Raw_data!C433)-2)</f>
        <v>9519</v>
      </c>
      <c r="D433" t="s">
        <v>930</v>
      </c>
      <c r="E433">
        <f>VLOOKUP($D433,Sheet3!$A:$B,MATCH(E$1,Sheet3!$A$1:$B$1,0),0)</f>
        <v>31</v>
      </c>
      <c r="F433" s="4">
        <f>(0.05*Raw_data!D433)/(365/31)</f>
        <v>55858.636712328771</v>
      </c>
      <c r="G433" s="3">
        <f t="shared" si="6"/>
        <v>0.17041232225238009</v>
      </c>
    </row>
    <row r="434" spans="1:7" x14ac:dyDescent="0.25">
      <c r="A434" t="str">
        <f>LEFT(Raw_data!A434,44)</f>
        <v>December 2018</v>
      </c>
      <c r="B434" t="str">
        <f>MID(Raw_data!B434,SEARCH(" ",Raw_data!B434)+1,LEN(Raw_data!B434)-SEARCH(" ",Raw_data!B434))</f>
        <v>Nasarawa</v>
      </c>
      <c r="C434" t="str">
        <f>MID(Raw_data!C434,SEARCH("&gt;",Raw_data!C434)+1,SEARCH("/",Raw_data!C434)-SEARCH("&gt;",Raw_data!C434)-2)</f>
        <v>5565</v>
      </c>
      <c r="D434" t="s">
        <v>930</v>
      </c>
      <c r="E434">
        <f>VLOOKUP($D434,Sheet3!$A:$B,MATCH(E$1,Sheet3!$A$1:$B$1,0),0)</f>
        <v>31</v>
      </c>
      <c r="F434" s="4">
        <f>(0.05*Raw_data!D434)/(365/31)</f>
        <v>11281.384109589042</v>
      </c>
      <c r="G434" s="3">
        <f t="shared" si="6"/>
        <v>0.49329053473764944</v>
      </c>
    </row>
    <row r="435" spans="1:7" x14ac:dyDescent="0.25">
      <c r="A435" t="str">
        <f>LEFT(Raw_data!A435,44)</f>
        <v>December 2018</v>
      </c>
      <c r="B435" t="str">
        <f>MID(Raw_data!B435,SEARCH(" ",Raw_data!B435)+1,LEN(Raw_data!B435)-SEARCH(" ",Raw_data!B435))</f>
        <v>Niger</v>
      </c>
      <c r="C435" t="str">
        <f>MID(Raw_data!C435,SEARCH("&gt;",Raw_data!C435)+1,SEARCH("/",Raw_data!C435)-SEARCH("&gt;",Raw_data!C435)-2)</f>
        <v>6986</v>
      </c>
      <c r="D435" t="s">
        <v>930</v>
      </c>
      <c r="E435">
        <f>VLOOKUP($D435,Sheet3!$A:$B,MATCH(E$1,Sheet3!$A$1:$B$1,0),0)</f>
        <v>31</v>
      </c>
      <c r="F435" s="4">
        <f>(0.05*Raw_data!D435)/(365/31)</f>
        <v>25055.890136986305</v>
      </c>
      <c r="G435" s="3">
        <f t="shared" si="6"/>
        <v>0.27881667591156944</v>
      </c>
    </row>
    <row r="436" spans="1:7" x14ac:dyDescent="0.25">
      <c r="A436" t="str">
        <f>LEFT(Raw_data!A436,44)</f>
        <v>December 2018</v>
      </c>
      <c r="B436" t="str">
        <f>MID(Raw_data!B436,SEARCH(" ",Raw_data!B436)+1,LEN(Raw_data!B436)-SEARCH(" ",Raw_data!B436))</f>
        <v>Ogun</v>
      </c>
      <c r="C436" t="str">
        <f>MID(Raw_data!C436,SEARCH("&gt;",Raw_data!C436)+1,SEARCH("/",Raw_data!C436)-SEARCH("&gt;",Raw_data!C436)-2)</f>
        <v>2550</v>
      </c>
      <c r="D436" t="s">
        <v>930</v>
      </c>
      <c r="E436">
        <f>VLOOKUP($D436,Sheet3!$A:$B,MATCH(E$1,Sheet3!$A$1:$B$1,0),0)</f>
        <v>31</v>
      </c>
      <c r="F436" s="4">
        <f>(0.05*Raw_data!D436)/(365/31)</f>
        <v>23373.825890410961</v>
      </c>
      <c r="G436" s="3">
        <f t="shared" si="6"/>
        <v>0.10909638892476432</v>
      </c>
    </row>
    <row r="437" spans="1:7" x14ac:dyDescent="0.25">
      <c r="A437" t="str">
        <f>LEFT(Raw_data!A437,44)</f>
        <v>December 2018</v>
      </c>
      <c r="B437" t="str">
        <f>MID(Raw_data!B437,SEARCH(" ",Raw_data!B437)+1,LEN(Raw_data!B437)-SEARCH(" ",Raw_data!B437))</f>
        <v>Ondo</v>
      </c>
      <c r="C437" t="str">
        <f>MID(Raw_data!C437,SEARCH("&gt;",Raw_data!C437)+1,SEARCH("/",Raw_data!C437)-SEARCH("&gt;",Raw_data!C437)-2)</f>
        <v>2185</v>
      </c>
      <c r="D437" t="s">
        <v>930</v>
      </c>
      <c r="E437">
        <f>VLOOKUP($D437,Sheet3!$A:$B,MATCH(E$1,Sheet3!$A$1:$B$1,0),0)</f>
        <v>31</v>
      </c>
      <c r="F437" s="4">
        <f>(0.05*Raw_data!D437)/(365/31)</f>
        <v>21396.994109589043</v>
      </c>
      <c r="G437" s="3">
        <f t="shared" si="6"/>
        <v>0.1021171473342975</v>
      </c>
    </row>
    <row r="438" spans="1:7" x14ac:dyDescent="0.25">
      <c r="A438" t="str">
        <f>LEFT(Raw_data!A438,44)</f>
        <v>December 2018</v>
      </c>
      <c r="B438" t="str">
        <f>MID(Raw_data!B438,SEARCH(" ",Raw_data!B438)+1,LEN(Raw_data!B438)-SEARCH(" ",Raw_data!B438))</f>
        <v>Osun</v>
      </c>
      <c r="C438" t="str">
        <f>MID(Raw_data!C438,SEARCH("&gt;",Raw_data!C438)+1,SEARCH("/",Raw_data!C438)-SEARCH("&gt;",Raw_data!C438)-2)</f>
        <v>2393</v>
      </c>
      <c r="D438" t="s">
        <v>930</v>
      </c>
      <c r="E438">
        <f>VLOOKUP($D438,Sheet3!$A:$B,MATCH(E$1,Sheet3!$A$1:$B$1,0),0)</f>
        <v>31</v>
      </c>
      <c r="F438" s="4">
        <f>(0.05*Raw_data!D438)/(365/31)</f>
        <v>21216.315068493153</v>
      </c>
      <c r="G438" s="3">
        <f t="shared" si="6"/>
        <v>0.11279055727983955</v>
      </c>
    </row>
    <row r="439" spans="1:7" x14ac:dyDescent="0.25">
      <c r="A439" t="str">
        <f>LEFT(Raw_data!A439,44)</f>
        <v>December 2018</v>
      </c>
      <c r="B439" t="str">
        <f>MID(Raw_data!B439,SEARCH(" ",Raw_data!B439)+1,LEN(Raw_data!B439)-SEARCH(" ",Raw_data!B439))</f>
        <v>Oyo</v>
      </c>
      <c r="C439" t="str">
        <f>MID(Raw_data!C439,SEARCH("&gt;",Raw_data!C439)+1,SEARCH("/",Raw_data!C439)-SEARCH("&gt;",Raw_data!C439)-2)</f>
        <v>5673</v>
      </c>
      <c r="D439" t="s">
        <v>930</v>
      </c>
      <c r="E439">
        <f>VLOOKUP($D439,Sheet3!$A:$B,MATCH(E$1,Sheet3!$A$1:$B$1,0),0)</f>
        <v>31</v>
      </c>
      <c r="F439" s="4">
        <f>(0.05*Raw_data!D439)/(365/31)</f>
        <v>35316.970821917814</v>
      </c>
      <c r="G439" s="3">
        <f t="shared" si="6"/>
        <v>0.16063099037019676</v>
      </c>
    </row>
    <row r="440" spans="1:7" x14ac:dyDescent="0.25">
      <c r="A440" t="str">
        <f>LEFT(Raw_data!A440,44)</f>
        <v>December 2018</v>
      </c>
      <c r="B440" t="str">
        <f>MID(Raw_data!B440,SEARCH(" ",Raw_data!B440)+1,LEN(Raw_data!B440)-SEARCH(" ",Raw_data!B440))</f>
        <v>Plateau</v>
      </c>
      <c r="C440" t="str">
        <f>MID(Raw_data!C440,SEARCH("&gt;",Raw_data!C440)+1,SEARCH("/",Raw_data!C440)-SEARCH("&gt;",Raw_data!C440)-2)</f>
        <v>2981</v>
      </c>
      <c r="D440" t="s">
        <v>930</v>
      </c>
      <c r="E440">
        <f>VLOOKUP($D440,Sheet3!$A:$B,MATCH(E$1,Sheet3!$A$1:$B$1,0),0)</f>
        <v>31</v>
      </c>
      <c r="F440" s="4">
        <f>(0.05*Raw_data!D440)/(365/31)</f>
        <v>18583.833287671237</v>
      </c>
      <c r="G440" s="3">
        <f t="shared" si="6"/>
        <v>0.16040824053117367</v>
      </c>
    </row>
    <row r="441" spans="1:7" x14ac:dyDescent="0.25">
      <c r="A441" t="str">
        <f>LEFT(Raw_data!A441,44)</f>
        <v>December 2018</v>
      </c>
      <c r="B441" t="str">
        <f>MID(Raw_data!B441,SEARCH(" ",Raw_data!B441)+1,LEN(Raw_data!B441)-SEARCH(" ",Raw_data!B441))</f>
        <v>Rivers</v>
      </c>
      <c r="C441" t="str">
        <f>MID(Raw_data!C441,SEARCH("&gt;",Raw_data!C441)+1,SEARCH("/",Raw_data!C441)-SEARCH("&gt;",Raw_data!C441)-2)</f>
        <v>3253</v>
      </c>
      <c r="D441" t="s">
        <v>930</v>
      </c>
      <c r="E441">
        <f>VLOOKUP($D441,Sheet3!$A:$B,MATCH(E$1,Sheet3!$A$1:$B$1,0),0)</f>
        <v>31</v>
      </c>
      <c r="F441" s="4">
        <f>(0.05*Raw_data!D441)/(365/31)</f>
        <v>32890.282328767127</v>
      </c>
      <c r="G441" s="3">
        <f t="shared" si="6"/>
        <v>9.8904593383645087E-2</v>
      </c>
    </row>
    <row r="442" spans="1:7" x14ac:dyDescent="0.25">
      <c r="A442" t="str">
        <f>LEFT(Raw_data!A442,44)</f>
        <v>December 2018</v>
      </c>
      <c r="B442" t="str">
        <f>MID(Raw_data!B442,SEARCH(" ",Raw_data!B442)+1,LEN(Raw_data!B442)-SEARCH(" ",Raw_data!B442))</f>
        <v>Sokoto</v>
      </c>
      <c r="C442" t="str">
        <f>MID(Raw_data!C442,SEARCH("&gt;",Raw_data!C442)+1,SEARCH("/",Raw_data!C442)-SEARCH("&gt;",Raw_data!C442)-2)</f>
        <v>5313</v>
      </c>
      <c r="D442" t="s">
        <v>930</v>
      </c>
      <c r="E442">
        <f>VLOOKUP($D442,Sheet3!$A:$B,MATCH(E$1,Sheet3!$A$1:$B$1,0),0)</f>
        <v>31</v>
      </c>
      <c r="F442" s="4">
        <f>(0.05*Raw_data!D442)/(365/31)</f>
        <v>22383.860000000004</v>
      </c>
      <c r="G442" s="3">
        <f t="shared" si="6"/>
        <v>0.23735852529456489</v>
      </c>
    </row>
    <row r="443" spans="1:7" x14ac:dyDescent="0.25">
      <c r="A443" t="str">
        <f>LEFT(Raw_data!A443,44)</f>
        <v>December 2018</v>
      </c>
      <c r="B443" t="str">
        <f>MID(Raw_data!B443,SEARCH(" ",Raw_data!B443)+1,LEN(Raw_data!B443)-SEARCH(" ",Raw_data!B443))</f>
        <v>Taraba</v>
      </c>
      <c r="C443" t="str">
        <f>MID(Raw_data!C443,SEARCH("&gt;",Raw_data!C443)+1,SEARCH("/",Raw_data!C443)-SEARCH("&gt;",Raw_data!C443)-2)</f>
        <v>2805</v>
      </c>
      <c r="D443" t="s">
        <v>930</v>
      </c>
      <c r="E443">
        <f>VLOOKUP($D443,Sheet3!$A:$B,MATCH(E$1,Sheet3!$A$1:$B$1,0),0)</f>
        <v>31</v>
      </c>
      <c r="F443" s="4">
        <f>(0.05*Raw_data!D443)/(365/31)</f>
        <v>13647.401780821921</v>
      </c>
      <c r="G443" s="3">
        <f t="shared" si="6"/>
        <v>0.20553362794240732</v>
      </c>
    </row>
    <row r="444" spans="1:7" x14ac:dyDescent="0.25">
      <c r="A444" t="str">
        <f>LEFT(Raw_data!A444,44)</f>
        <v>December 2018</v>
      </c>
      <c r="B444" t="str">
        <f>MID(Raw_data!B444,SEARCH(" ",Raw_data!B444)+1,LEN(Raw_data!B444)-SEARCH(" ",Raw_data!B444))</f>
        <v>Yobe</v>
      </c>
      <c r="C444" t="str">
        <f>MID(Raw_data!C444,SEARCH("&gt;",Raw_data!C444)+1,SEARCH("/",Raw_data!C444)-SEARCH("&gt;",Raw_data!C444)-2)</f>
        <v>5623</v>
      </c>
      <c r="D444" t="s">
        <v>930</v>
      </c>
      <c r="E444">
        <f>VLOOKUP($D444,Sheet3!$A:$B,MATCH(E$1,Sheet3!$A$1:$B$1,0),0)</f>
        <v>31</v>
      </c>
      <c r="F444" s="4">
        <f>(0.05*Raw_data!D444)/(365/31)</f>
        <v>14897.347260273973</v>
      </c>
      <c r="G444" s="3">
        <f t="shared" si="6"/>
        <v>0.37744975006352838</v>
      </c>
    </row>
    <row r="445" spans="1:7" x14ac:dyDescent="0.25">
      <c r="A445" t="str">
        <f>LEFT(Raw_data!A445,44)</f>
        <v>December 2018</v>
      </c>
      <c r="B445" t="str">
        <f>MID(Raw_data!B445,SEARCH(" ",Raw_data!B445)+1,LEN(Raw_data!B445)-SEARCH(" ",Raw_data!B445))</f>
        <v>Zamfara</v>
      </c>
      <c r="C445" t="str">
        <f>MID(Raw_data!C445,SEARCH("&gt;",Raw_data!C445)+1,SEARCH("/",Raw_data!C445)-SEARCH("&gt;",Raw_data!C445)-2)</f>
        <v>14470</v>
      </c>
      <c r="D445" t="s">
        <v>930</v>
      </c>
      <c r="E445">
        <f>VLOOKUP($D445,Sheet3!$A:$B,MATCH(E$1,Sheet3!$A$1:$B$1,0),0)</f>
        <v>31</v>
      </c>
      <c r="F445" s="4">
        <f>(0.05*Raw_data!D445)/(365/31)</f>
        <v>20201.901643835619</v>
      </c>
      <c r="G445" s="3">
        <f t="shared" si="6"/>
        <v>0.71626920351903389</v>
      </c>
    </row>
    <row r="446" spans="1:7" x14ac:dyDescent="0.25">
      <c r="A446" t="str">
        <f>LEFT(Raw_data!A446,44)</f>
        <v>January 2019</v>
      </c>
      <c r="B446" t="str">
        <f>MID(Raw_data!B446,SEARCH(" ",Raw_data!B446)+1,LEN(Raw_data!B446)-SEARCH(" ",Raw_data!B446))</f>
        <v>Anambra</v>
      </c>
      <c r="C446" t="str">
        <f>MID(Raw_data!C446,SEARCH("&gt;",Raw_data!C446)+1,SEARCH("/",Raw_data!C446)-SEARCH("&gt;",Raw_data!C446)-2)</f>
        <v>1916</v>
      </c>
      <c r="D446" t="s">
        <v>919</v>
      </c>
      <c r="E446">
        <f>VLOOKUP($D446,Sheet3!$A:$B,MATCH(E$1,Sheet3!$A$1:$B$1,0),0)</f>
        <v>31</v>
      </c>
      <c r="F446" s="4">
        <f>(0.05*Raw_data!D446)/(365/31)</f>
        <v>24970.797260273976</v>
      </c>
      <c r="G446" s="3">
        <f t="shared" si="6"/>
        <v>7.6729628614948669E-2</v>
      </c>
    </row>
    <row r="447" spans="1:7" x14ac:dyDescent="0.25">
      <c r="A447" t="str">
        <f>LEFT(Raw_data!A447,44)</f>
        <v>January 2019</v>
      </c>
      <c r="B447" t="str">
        <f>MID(Raw_data!B447,SEARCH(" ",Raw_data!B447)+1,LEN(Raw_data!B447)-SEARCH(" ",Raw_data!B447))</f>
        <v>Abia</v>
      </c>
      <c r="C447" t="str">
        <f>MID(Raw_data!C447,SEARCH("&gt;",Raw_data!C447)+1,SEARCH("/",Raw_data!C447)-SEARCH("&gt;",Raw_data!C447)-2)</f>
        <v>1430</v>
      </c>
      <c r="D447" t="s">
        <v>919</v>
      </c>
      <c r="E447">
        <f>VLOOKUP($D447,Sheet3!$A:$B,MATCH(E$1,Sheet3!$A$1:$B$1,0),0)</f>
        <v>31</v>
      </c>
      <c r="F447" s="4">
        <f>(0.05*Raw_data!D447)/(365/31)</f>
        <v>17015.878767123289</v>
      </c>
      <c r="G447" s="3">
        <f t="shared" si="6"/>
        <v>8.4039150699811688E-2</v>
      </c>
    </row>
    <row r="448" spans="1:7" x14ac:dyDescent="0.25">
      <c r="A448" t="str">
        <f>LEFT(Raw_data!A448,44)</f>
        <v>January 2019</v>
      </c>
      <c r="B448" t="str">
        <f>MID(Raw_data!B448,SEARCH(" ",Raw_data!B448)+1,LEN(Raw_data!B448)-SEARCH(" ",Raw_data!B448))</f>
        <v>Adamawa</v>
      </c>
      <c r="C448" t="str">
        <f>MID(Raw_data!C448,SEARCH("&gt;",Raw_data!C448)+1,SEARCH("/",Raw_data!C448)-SEARCH("&gt;",Raw_data!C448)-2)</f>
        <v>9842</v>
      </c>
      <c r="D448" t="s">
        <v>919</v>
      </c>
      <c r="E448">
        <f>VLOOKUP($D448,Sheet3!$A:$B,MATCH(E$1,Sheet3!$A$1:$B$1,0),0)</f>
        <v>31</v>
      </c>
      <c r="F448" s="4">
        <f>(0.05*Raw_data!D448)/(365/31)</f>
        <v>19509.1195890411</v>
      </c>
      <c r="G448" s="3">
        <f t="shared" si="6"/>
        <v>0.50448201699109829</v>
      </c>
    </row>
    <row r="449" spans="1:7" x14ac:dyDescent="0.25">
      <c r="A449" t="str">
        <f>LEFT(Raw_data!A449,44)</f>
        <v>January 2019</v>
      </c>
      <c r="B449" t="str">
        <f>MID(Raw_data!B449,SEARCH(" ",Raw_data!B449)+1,LEN(Raw_data!B449)-SEARCH(" ",Raw_data!B449))</f>
        <v>Akwa-Ibom</v>
      </c>
      <c r="C449" t="str">
        <f>MID(Raw_data!C449,SEARCH("&gt;",Raw_data!C449)+1,SEARCH("/",Raw_data!C449)-SEARCH("&gt;",Raw_data!C449)-2)</f>
        <v>1419</v>
      </c>
      <c r="D449" t="s">
        <v>919</v>
      </c>
      <c r="E449">
        <f>VLOOKUP($D449,Sheet3!$A:$B,MATCH(E$1,Sheet3!$A$1:$B$1,0),0)</f>
        <v>31</v>
      </c>
      <c r="F449" s="4">
        <f>(0.05*Raw_data!D449)/(365/31)</f>
        <v>25710.754520547947</v>
      </c>
      <c r="G449" s="3">
        <f t="shared" si="6"/>
        <v>5.5190912381273757E-2</v>
      </c>
    </row>
    <row r="450" spans="1:7" x14ac:dyDescent="0.25">
      <c r="A450" t="str">
        <f>LEFT(Raw_data!A450,44)</f>
        <v>January 2019</v>
      </c>
      <c r="B450" t="str">
        <f>MID(Raw_data!B450,SEARCH(" ",Raw_data!B450)+1,LEN(Raw_data!B450)-SEARCH(" ",Raw_data!B450))</f>
        <v>Bauchi</v>
      </c>
      <c r="C450" t="str">
        <f>MID(Raw_data!C450,SEARCH("&gt;",Raw_data!C450)+1,SEARCH("/",Raw_data!C450)-SEARCH("&gt;",Raw_data!C450)-2)</f>
        <v>9511</v>
      </c>
      <c r="D450" t="s">
        <v>919</v>
      </c>
      <c r="E450">
        <f>VLOOKUP($D450,Sheet3!$A:$B,MATCH(E$1,Sheet3!$A$1:$B$1,0),0)</f>
        <v>31</v>
      </c>
      <c r="F450" s="4">
        <f>(0.05*Raw_data!D450)/(365/31)</f>
        <v>30670.695068493154</v>
      </c>
      <c r="G450" s="3">
        <f t="shared" si="6"/>
        <v>0.31010056924892748</v>
      </c>
    </row>
    <row r="451" spans="1:7" x14ac:dyDescent="0.25">
      <c r="A451" t="str">
        <f>LEFT(Raw_data!A451,44)</f>
        <v>January 2019</v>
      </c>
      <c r="B451" t="str">
        <f>MID(Raw_data!B451,SEARCH(" ",Raw_data!B451)+1,LEN(Raw_data!B451)-SEARCH(" ",Raw_data!B451))</f>
        <v>Benue</v>
      </c>
      <c r="C451" t="str">
        <f>MID(Raw_data!C451,SEARCH("&gt;",Raw_data!C451)+1,SEARCH("/",Raw_data!C451)-SEARCH("&gt;",Raw_data!C451)-2)</f>
        <v>1562</v>
      </c>
      <c r="D451" t="s">
        <v>919</v>
      </c>
      <c r="E451">
        <f>VLOOKUP($D451,Sheet3!$A:$B,MATCH(E$1,Sheet3!$A$1:$B$1,0),0)</f>
        <v>31</v>
      </c>
      <c r="F451" s="4">
        <f>(0.05*Raw_data!D451)/(365/31)</f>
        <v>26312.218219178085</v>
      </c>
      <c r="G451" s="3">
        <f t="shared" ref="G451:G514" si="7">C451/F451</f>
        <v>5.9364056157816106E-2</v>
      </c>
    </row>
    <row r="452" spans="1:7" x14ac:dyDescent="0.25">
      <c r="A452" t="str">
        <f>LEFT(Raw_data!A452,44)</f>
        <v>January 2019</v>
      </c>
      <c r="B452" t="str">
        <f>MID(Raw_data!B452,SEARCH(" ",Raw_data!B452)+1,LEN(Raw_data!B452)-SEARCH(" ",Raw_data!B452))</f>
        <v>Borno</v>
      </c>
      <c r="C452" t="str">
        <f>MID(Raw_data!C452,SEARCH("&gt;",Raw_data!C452)+1,SEARCH("/",Raw_data!C452)-SEARCH("&gt;",Raw_data!C452)-2)</f>
        <v>4772</v>
      </c>
      <c r="D452" t="s">
        <v>919</v>
      </c>
      <c r="E452">
        <f>VLOOKUP($D452,Sheet3!$A:$B,MATCH(E$1,Sheet3!$A$1:$B$1,0),0)</f>
        <v>31</v>
      </c>
      <c r="F452" s="4">
        <f>(0.05*Raw_data!D452)/(365/31)</f>
        <v>27225.673561643842</v>
      </c>
      <c r="G452" s="3">
        <f t="shared" si="7"/>
        <v>0.1752757370426605</v>
      </c>
    </row>
    <row r="453" spans="1:7" x14ac:dyDescent="0.25">
      <c r="A453" t="str">
        <f>LEFT(Raw_data!A453,44)</f>
        <v>January 2019</v>
      </c>
      <c r="B453" t="str">
        <f>MID(Raw_data!B453,SEARCH(" ",Raw_data!B453)+1,LEN(Raw_data!B453)-SEARCH(" ",Raw_data!B453))</f>
        <v>Bayelsa</v>
      </c>
      <c r="C453" t="str">
        <f>MID(Raw_data!C453,SEARCH("&gt;",Raw_data!C453)+1,SEARCH("/",Raw_data!C453)-SEARCH("&gt;",Raw_data!C453)-2)</f>
        <v>747</v>
      </c>
      <c r="D453" t="s">
        <v>919</v>
      </c>
      <c r="E453">
        <f>VLOOKUP($D453,Sheet3!$A:$B,MATCH(E$1,Sheet3!$A$1:$B$1,0),0)</f>
        <v>31</v>
      </c>
      <c r="F453" s="4">
        <f>(0.05*Raw_data!D453)/(365/31)</f>
        <v>10489.257671232877</v>
      </c>
      <c r="G453" s="3">
        <f t="shared" si="7"/>
        <v>7.1215716441848043E-2</v>
      </c>
    </row>
    <row r="454" spans="1:7" x14ac:dyDescent="0.25">
      <c r="A454" t="str">
        <f>LEFT(Raw_data!A454,44)</f>
        <v>January 2019</v>
      </c>
      <c r="B454" t="str">
        <f>MID(Raw_data!B454,SEARCH(" ",Raw_data!B454)+1,LEN(Raw_data!B454)-SEARCH(" ",Raw_data!B454))</f>
        <v>Cross River</v>
      </c>
      <c r="C454" t="str">
        <f>MID(Raw_data!C454,SEARCH("&gt;",Raw_data!C454)+1,SEARCH("/",Raw_data!C454)-SEARCH("&gt;",Raw_data!C454)-2)</f>
        <v>2116</v>
      </c>
      <c r="D454" t="s">
        <v>919</v>
      </c>
      <c r="E454">
        <f>VLOOKUP($D454,Sheet3!$A:$B,MATCH(E$1,Sheet3!$A$1:$B$1,0),0)</f>
        <v>31</v>
      </c>
      <c r="F454" s="4">
        <f>(0.05*Raw_data!D454)/(365/31)</f>
        <v>17790.212054794523</v>
      </c>
      <c r="G454" s="3">
        <f t="shared" si="7"/>
        <v>0.11894180875880739</v>
      </c>
    </row>
    <row r="455" spans="1:7" x14ac:dyDescent="0.25">
      <c r="A455" t="str">
        <f>LEFT(Raw_data!A455,44)</f>
        <v>January 2019</v>
      </c>
      <c r="B455" t="str">
        <f>MID(Raw_data!B455,SEARCH(" ",Raw_data!B455)+1,LEN(Raw_data!B455)-SEARCH(" ",Raw_data!B455))</f>
        <v>Delta</v>
      </c>
      <c r="C455" t="str">
        <f>MID(Raw_data!C455,SEARCH("&gt;",Raw_data!C455)+1,SEARCH("/",Raw_data!C455)-SEARCH("&gt;",Raw_data!C455)-2)</f>
        <v>4921</v>
      </c>
      <c r="D455" t="s">
        <v>919</v>
      </c>
      <c r="E455">
        <f>VLOOKUP($D455,Sheet3!$A:$B,MATCH(E$1,Sheet3!$A$1:$B$1,0),0)</f>
        <v>31</v>
      </c>
      <c r="F455" s="4">
        <f>(0.05*Raw_data!D455)/(365/31)</f>
        <v>26211.281369863016</v>
      </c>
      <c r="G455" s="3">
        <f t="shared" si="7"/>
        <v>0.18774358760110163</v>
      </c>
    </row>
    <row r="456" spans="1:7" x14ac:dyDescent="0.25">
      <c r="A456" t="str">
        <f>LEFT(Raw_data!A456,44)</f>
        <v>January 2019</v>
      </c>
      <c r="B456" t="str">
        <f>MID(Raw_data!B456,SEARCH(" ",Raw_data!B456)+1,LEN(Raw_data!B456)-SEARCH(" ",Raw_data!B456))</f>
        <v>Ebonyi</v>
      </c>
      <c r="C456" t="str">
        <f>MID(Raw_data!C456,SEARCH("&gt;",Raw_data!C456)+1,SEARCH("/",Raw_data!C456)-SEARCH("&gt;",Raw_data!C456)-2)</f>
        <v>1461</v>
      </c>
      <c r="D456" t="s">
        <v>919</v>
      </c>
      <c r="E456">
        <f>VLOOKUP($D456,Sheet3!$A:$B,MATCH(E$1,Sheet3!$A$1:$B$1,0),0)</f>
        <v>31</v>
      </c>
      <c r="F456" s="4">
        <f>(0.05*Raw_data!D456)/(365/31)</f>
        <v>13216.276712328769</v>
      </c>
      <c r="G456" s="3">
        <f t="shared" si="7"/>
        <v>0.11054550625722825</v>
      </c>
    </row>
    <row r="457" spans="1:7" x14ac:dyDescent="0.25">
      <c r="A457" t="str">
        <f>LEFT(Raw_data!A457,44)</f>
        <v>January 2019</v>
      </c>
      <c r="B457" t="str">
        <f>MID(Raw_data!B457,SEARCH(" ",Raw_data!B457)+1,LEN(Raw_data!B457)-SEARCH(" ",Raw_data!B457))</f>
        <v>Edo</v>
      </c>
      <c r="C457" t="str">
        <f>MID(Raw_data!C457,SEARCH("&gt;",Raw_data!C457)+1,SEARCH("/",Raw_data!C457)-SEARCH("&gt;",Raw_data!C457)-2)</f>
        <v>1953</v>
      </c>
      <c r="D457" t="s">
        <v>919</v>
      </c>
      <c r="E457">
        <f>VLOOKUP($D457,Sheet3!$A:$B,MATCH(E$1,Sheet3!$A$1:$B$1,0),0)</f>
        <v>31</v>
      </c>
      <c r="F457" s="4">
        <f>(0.05*Raw_data!D457)/(365/31)</f>
        <v>19323.484794520551</v>
      </c>
      <c r="G457" s="3">
        <f t="shared" si="7"/>
        <v>0.10106872651426729</v>
      </c>
    </row>
    <row r="458" spans="1:7" x14ac:dyDescent="0.25">
      <c r="A458" t="str">
        <f>LEFT(Raw_data!A458,44)</f>
        <v>January 2019</v>
      </c>
      <c r="B458" t="str">
        <f>MID(Raw_data!B458,SEARCH(" ",Raw_data!B458)+1,LEN(Raw_data!B458)-SEARCH(" ",Raw_data!B458))</f>
        <v>Ekiti</v>
      </c>
      <c r="C458" t="str">
        <f>MID(Raw_data!C458,SEARCH("&gt;",Raw_data!C458)+1,SEARCH("/",Raw_data!C458)-SEARCH("&gt;",Raw_data!C458)-2)</f>
        <v>737</v>
      </c>
      <c r="D458" t="s">
        <v>919</v>
      </c>
      <c r="E458">
        <f>VLOOKUP($D458,Sheet3!$A:$B,MATCH(E$1,Sheet3!$A$1:$B$1,0),0)</f>
        <v>31</v>
      </c>
      <c r="F458" s="4">
        <f>(0.05*Raw_data!D458)/(365/31)</f>
        <v>15057.26479452055</v>
      </c>
      <c r="G458" s="3">
        <f t="shared" si="7"/>
        <v>4.8946472686606388E-2</v>
      </c>
    </row>
    <row r="459" spans="1:7" x14ac:dyDescent="0.25">
      <c r="A459" t="str">
        <f>LEFT(Raw_data!A459,44)</f>
        <v>January 2019</v>
      </c>
      <c r="B459" t="str">
        <f>MID(Raw_data!B459,SEARCH(" ",Raw_data!B459)+1,LEN(Raw_data!B459)-SEARCH(" ",Raw_data!B459))</f>
        <v>Enugu</v>
      </c>
      <c r="C459" t="str">
        <f>MID(Raw_data!C459,SEARCH("&gt;",Raw_data!C459)+1,SEARCH("/",Raw_data!C459)-SEARCH("&gt;",Raw_data!C459)-2)</f>
        <v>1351</v>
      </c>
      <c r="D459" t="s">
        <v>919</v>
      </c>
      <c r="E459">
        <f>VLOOKUP($D459,Sheet3!$A:$B,MATCH(E$1,Sheet3!$A$1:$B$1,0),0)</f>
        <v>31</v>
      </c>
      <c r="F459" s="4">
        <f>(0.05*Raw_data!D459)/(365/31)</f>
        <v>20313.285068493155</v>
      </c>
      <c r="G459" s="3">
        <f t="shared" si="7"/>
        <v>6.6508198720425751E-2</v>
      </c>
    </row>
    <row r="460" spans="1:7" x14ac:dyDescent="0.25">
      <c r="A460" t="str">
        <f>LEFT(Raw_data!A460,44)</f>
        <v>January 2019</v>
      </c>
      <c r="B460" t="str">
        <f>MID(Raw_data!B460,SEARCH(" ",Raw_data!B460)+1,LEN(Raw_data!B460)-SEARCH(" ",Raw_data!B460))</f>
        <v>Federal Capital Territory</v>
      </c>
      <c r="C460" t="str">
        <f>MID(Raw_data!C460,SEARCH("&gt;",Raw_data!C460)+1,SEARCH("/",Raw_data!C460)-SEARCH("&gt;",Raw_data!C460)-2)</f>
        <v>5446</v>
      </c>
      <c r="D460" t="s">
        <v>919</v>
      </c>
      <c r="E460">
        <f>VLOOKUP($D460,Sheet3!$A:$B,MATCH(E$1,Sheet3!$A$1:$B$1,0),0)</f>
        <v>31</v>
      </c>
      <c r="F460" s="4">
        <f>(0.05*Raw_data!D460)/(365/31)</f>
        <v>8986.9721917808238</v>
      </c>
      <c r="G460" s="3">
        <f t="shared" si="7"/>
        <v>0.60598829992828118</v>
      </c>
    </row>
    <row r="461" spans="1:7" x14ac:dyDescent="0.25">
      <c r="A461" t="str">
        <f>LEFT(Raw_data!A461,44)</f>
        <v>January 2019</v>
      </c>
      <c r="B461" t="str">
        <f>MID(Raw_data!B461,SEARCH(" ",Raw_data!B461)+1,LEN(Raw_data!B461)-SEARCH(" ",Raw_data!B461))</f>
        <v>Gombe</v>
      </c>
      <c r="C461" t="str">
        <f>MID(Raw_data!C461,SEARCH("&gt;",Raw_data!C461)+1,SEARCH("/",Raw_data!C461)-SEARCH("&gt;",Raw_data!C461)-2)</f>
        <v>4388</v>
      </c>
      <c r="D461" t="s">
        <v>919</v>
      </c>
      <c r="E461">
        <f>VLOOKUP($D461,Sheet3!$A:$B,MATCH(E$1,Sheet3!$A$1:$B$1,0),0)</f>
        <v>31</v>
      </c>
      <c r="F461" s="4">
        <f>(0.05*Raw_data!D461)/(365/31)</f>
        <v>15054.245479452056</v>
      </c>
      <c r="G461" s="3">
        <f t="shared" si="7"/>
        <v>0.29147923793253533</v>
      </c>
    </row>
    <row r="462" spans="1:7" x14ac:dyDescent="0.25">
      <c r="A462" t="str">
        <f>LEFT(Raw_data!A462,44)</f>
        <v>January 2019</v>
      </c>
      <c r="B462" t="str">
        <f>MID(Raw_data!B462,SEARCH(" ",Raw_data!B462)+1,LEN(Raw_data!B462)-SEARCH(" ",Raw_data!B462))</f>
        <v>Imo</v>
      </c>
      <c r="C462" t="str">
        <f>MID(Raw_data!C462,SEARCH("&gt;",Raw_data!C462)+1,SEARCH("/",Raw_data!C462)-SEARCH("&gt;",Raw_data!C462)-2)</f>
        <v>1377</v>
      </c>
      <c r="D462" t="s">
        <v>919</v>
      </c>
      <c r="E462">
        <f>VLOOKUP($D462,Sheet3!$A:$B,MATCH(E$1,Sheet3!$A$1:$B$1,0),0)</f>
        <v>31</v>
      </c>
      <c r="F462" s="4">
        <f>(0.05*Raw_data!D462)/(365/31)</f>
        <v>25165.668356164388</v>
      </c>
      <c r="G462" s="3">
        <f t="shared" si="7"/>
        <v>5.4717402316187672E-2</v>
      </c>
    </row>
    <row r="463" spans="1:7" x14ac:dyDescent="0.25">
      <c r="A463" t="str">
        <f>LEFT(Raw_data!A463,44)</f>
        <v>January 2019</v>
      </c>
      <c r="B463" t="str">
        <f>MID(Raw_data!B463,SEARCH(" ",Raw_data!B463)+1,LEN(Raw_data!B463)-SEARCH(" ",Raw_data!B463))</f>
        <v>Jigawa</v>
      </c>
      <c r="C463" t="str">
        <f>MID(Raw_data!C463,SEARCH("&gt;",Raw_data!C463)+1,SEARCH("/",Raw_data!C463)-SEARCH("&gt;",Raw_data!C463)-2)</f>
        <v>17223</v>
      </c>
      <c r="D463" t="s">
        <v>919</v>
      </c>
      <c r="E463">
        <f>VLOOKUP($D463,Sheet3!$A:$B,MATCH(E$1,Sheet3!$A$1:$B$1,0),0)</f>
        <v>31</v>
      </c>
      <c r="F463" s="4">
        <f>(0.05*Raw_data!D463)/(365/31)</f>
        <v>26778.921095890415</v>
      </c>
      <c r="G463" s="3">
        <f t="shared" si="7"/>
        <v>0.64315511212447984</v>
      </c>
    </row>
    <row r="464" spans="1:7" x14ac:dyDescent="0.25">
      <c r="A464" t="str">
        <f>LEFT(Raw_data!A464,44)</f>
        <v>January 2019</v>
      </c>
      <c r="B464" t="str">
        <f>MID(Raw_data!B464,SEARCH(" ",Raw_data!B464)+1,LEN(Raw_data!B464)-SEARCH(" ",Raw_data!B464))</f>
        <v>Kaduna</v>
      </c>
      <c r="C464" t="str">
        <f>MID(Raw_data!C464,SEARCH("&gt;",Raw_data!C464)+1,SEARCH("/",Raw_data!C464)-SEARCH("&gt;",Raw_data!C464)-2)</f>
        <v>38269</v>
      </c>
      <c r="D464" t="s">
        <v>919</v>
      </c>
      <c r="E464">
        <f>VLOOKUP($D464,Sheet3!$A:$B,MATCH(E$1,Sheet3!$A$1:$B$1,0),0)</f>
        <v>31</v>
      </c>
      <c r="F464" s="4">
        <f>(0.05*Raw_data!D464)/(365/31)</f>
        <v>37832.540136986303</v>
      </c>
      <c r="G464" s="3">
        <f t="shared" si="7"/>
        <v>1.0115366259160326</v>
      </c>
    </row>
    <row r="465" spans="1:7" x14ac:dyDescent="0.25">
      <c r="A465" t="str">
        <f>LEFT(Raw_data!A465,44)</f>
        <v>January 2019</v>
      </c>
      <c r="B465" t="str">
        <f>MID(Raw_data!B465,SEARCH(" ",Raw_data!B465)+1,LEN(Raw_data!B465)-SEARCH(" ",Raw_data!B465))</f>
        <v>Kebbi</v>
      </c>
      <c r="C465" t="str">
        <f>MID(Raw_data!C465,SEARCH("&gt;",Raw_data!C465)+1,SEARCH("/",Raw_data!C465)-SEARCH("&gt;",Raw_data!C465)-2)</f>
        <v>6236</v>
      </c>
      <c r="D465" t="s">
        <v>919</v>
      </c>
      <c r="E465">
        <f>VLOOKUP($D465,Sheet3!$A:$B,MATCH(E$1,Sheet3!$A$1:$B$1,0),0)</f>
        <v>31</v>
      </c>
      <c r="F465" s="4">
        <f>(0.05*Raw_data!D465)/(365/31)</f>
        <v>20453.264931506852</v>
      </c>
      <c r="G465" s="3">
        <f t="shared" si="7"/>
        <v>0.30489019825846336</v>
      </c>
    </row>
    <row r="466" spans="1:7" x14ac:dyDescent="0.25">
      <c r="A466" t="str">
        <f>LEFT(Raw_data!A466,44)</f>
        <v>January 2019</v>
      </c>
      <c r="B466" t="str">
        <f>MID(Raw_data!B466,SEARCH(" ",Raw_data!B466)+1,LEN(Raw_data!B466)-SEARCH(" ",Raw_data!B466))</f>
        <v>Kano</v>
      </c>
      <c r="C466" t="str">
        <f>MID(Raw_data!C466,SEARCH("&gt;",Raw_data!C466)+1,SEARCH("/",Raw_data!C466)-SEARCH("&gt;",Raw_data!C466)-2)</f>
        <v>39940</v>
      </c>
      <c r="D466" t="s">
        <v>919</v>
      </c>
      <c r="E466">
        <f>VLOOKUP($D466,Sheet3!$A:$B,MATCH(E$1,Sheet3!$A$1:$B$1,0),0)</f>
        <v>31</v>
      </c>
      <c r="F466" s="4">
        <f>(0.05*Raw_data!D466)/(365/31)</f>
        <v>60773.780136986308</v>
      </c>
      <c r="G466" s="3">
        <f t="shared" si="7"/>
        <v>0.65719130700729478</v>
      </c>
    </row>
    <row r="467" spans="1:7" x14ac:dyDescent="0.25">
      <c r="A467" t="str">
        <f>LEFT(Raw_data!A467,44)</f>
        <v>January 2019</v>
      </c>
      <c r="B467" t="str">
        <f>MID(Raw_data!B467,SEARCH(" ",Raw_data!B467)+1,LEN(Raw_data!B467)-SEARCH(" ",Raw_data!B467))</f>
        <v>Kogi</v>
      </c>
      <c r="C467" t="str">
        <f>MID(Raw_data!C467,SEARCH("&gt;",Raw_data!C467)+1,SEARCH("/",Raw_data!C467)-SEARCH("&gt;",Raw_data!C467)-2)</f>
        <v>1982</v>
      </c>
      <c r="D467" t="s">
        <v>919</v>
      </c>
      <c r="E467">
        <f>VLOOKUP($D467,Sheet3!$A:$B,MATCH(E$1,Sheet3!$A$1:$B$1,0),0)</f>
        <v>31</v>
      </c>
      <c r="F467" s="4">
        <f>(0.05*Raw_data!D467)/(365/31)</f>
        <v>20445.430000000004</v>
      </c>
      <c r="G467" s="3">
        <f t="shared" si="7"/>
        <v>9.6940978986502099E-2</v>
      </c>
    </row>
    <row r="468" spans="1:7" x14ac:dyDescent="0.25">
      <c r="A468" t="str">
        <f>LEFT(Raw_data!A468,44)</f>
        <v>January 2019</v>
      </c>
      <c r="B468" t="str">
        <f>MID(Raw_data!B468,SEARCH(" ",Raw_data!B468)+1,LEN(Raw_data!B468)-SEARCH(" ",Raw_data!B468))</f>
        <v>Katsina</v>
      </c>
      <c r="C468" t="str">
        <f>MID(Raw_data!C468,SEARCH("&gt;",Raw_data!C468)+1,SEARCH("/",Raw_data!C468)-SEARCH("&gt;",Raw_data!C468)-2)</f>
        <v>22686</v>
      </c>
      <c r="D468" t="s">
        <v>919</v>
      </c>
      <c r="E468">
        <f>VLOOKUP($D468,Sheet3!$A:$B,MATCH(E$1,Sheet3!$A$1:$B$1,0),0)</f>
        <v>31</v>
      </c>
      <c r="F468" s="4">
        <f>(0.05*Raw_data!D468)/(365/31)</f>
        <v>36123.913561643836</v>
      </c>
      <c r="G468" s="3">
        <f t="shared" si="7"/>
        <v>0.62800504605591423</v>
      </c>
    </row>
    <row r="469" spans="1:7" x14ac:dyDescent="0.25">
      <c r="A469" t="str">
        <f>LEFT(Raw_data!A469,44)</f>
        <v>January 2019</v>
      </c>
      <c r="B469" t="str">
        <f>MID(Raw_data!B469,SEARCH(" ",Raw_data!B469)+1,LEN(Raw_data!B469)-SEARCH(" ",Raw_data!B469))</f>
        <v>Kwara</v>
      </c>
      <c r="C469" t="str">
        <f>MID(Raw_data!C469,SEARCH("&gt;",Raw_data!C469)+1,SEARCH("/",Raw_data!C469)-SEARCH("&gt;",Raw_data!C469)-2)</f>
        <v>1546</v>
      </c>
      <c r="D469" t="s">
        <v>919</v>
      </c>
      <c r="E469">
        <f>VLOOKUP($D469,Sheet3!$A:$B,MATCH(E$1,Sheet3!$A$1:$B$1,0),0)</f>
        <v>31</v>
      </c>
      <c r="F469" s="4">
        <f>(0.05*Raw_data!D469)/(365/31)</f>
        <v>14786.677260273975</v>
      </c>
      <c r="G469" s="3">
        <f t="shared" si="7"/>
        <v>0.10455357703339466</v>
      </c>
    </row>
    <row r="470" spans="1:7" x14ac:dyDescent="0.25">
      <c r="A470" t="str">
        <f>LEFT(Raw_data!A470,44)</f>
        <v>January 2019</v>
      </c>
      <c r="B470" t="str">
        <f>MID(Raw_data!B470,SEARCH(" ",Raw_data!B470)+1,LEN(Raw_data!B470)-SEARCH(" ",Raw_data!B470))</f>
        <v>Lagos</v>
      </c>
      <c r="C470" t="str">
        <f>MID(Raw_data!C470,SEARCH("&gt;",Raw_data!C470)+1,SEARCH("/",Raw_data!C470)-SEARCH("&gt;",Raw_data!C470)-2)</f>
        <v>12185</v>
      </c>
      <c r="D470" t="s">
        <v>919</v>
      </c>
      <c r="E470">
        <f>VLOOKUP($D470,Sheet3!$A:$B,MATCH(E$1,Sheet3!$A$1:$B$1,0),0)</f>
        <v>31</v>
      </c>
      <c r="F470" s="4">
        <f>(0.05*Raw_data!D470)/(365/31)</f>
        <v>57646.105205479456</v>
      </c>
      <c r="G470" s="3">
        <f t="shared" si="7"/>
        <v>0.21137594563529635</v>
      </c>
    </row>
    <row r="471" spans="1:7" x14ac:dyDescent="0.25">
      <c r="A471" t="str">
        <f>LEFT(Raw_data!A471,44)</f>
        <v>January 2019</v>
      </c>
      <c r="B471" t="str">
        <f>MID(Raw_data!B471,SEARCH(" ",Raw_data!B471)+1,LEN(Raw_data!B471)-SEARCH(" ",Raw_data!B471))</f>
        <v>Nasarawa</v>
      </c>
      <c r="C471" t="str">
        <f>MID(Raw_data!C471,SEARCH("&gt;",Raw_data!C471)+1,SEARCH("/",Raw_data!C471)-SEARCH("&gt;",Raw_data!C471)-2)</f>
        <v>6840</v>
      </c>
      <c r="D471" t="s">
        <v>919</v>
      </c>
      <c r="E471">
        <f>VLOOKUP($D471,Sheet3!$A:$B,MATCH(E$1,Sheet3!$A$1:$B$1,0),0)</f>
        <v>31</v>
      </c>
      <c r="F471" s="4">
        <f>(0.05*Raw_data!D471)/(365/31)</f>
        <v>11619.83191780822</v>
      </c>
      <c r="G471" s="3">
        <f t="shared" si="7"/>
        <v>0.58864879013587212</v>
      </c>
    </row>
    <row r="472" spans="1:7" x14ac:dyDescent="0.25">
      <c r="A472" t="str">
        <f>LEFT(Raw_data!A472,44)</f>
        <v>January 2019</v>
      </c>
      <c r="B472" t="str">
        <f>MID(Raw_data!B472,SEARCH(" ",Raw_data!B472)+1,LEN(Raw_data!B472)-SEARCH(" ",Raw_data!B472))</f>
        <v>Niger</v>
      </c>
      <c r="C472" t="str">
        <f>MID(Raw_data!C472,SEARCH("&gt;",Raw_data!C472)+1,SEARCH("/",Raw_data!C472)-SEARCH("&gt;",Raw_data!C472)-2)</f>
        <v>8656</v>
      </c>
      <c r="D472" t="s">
        <v>919</v>
      </c>
      <c r="E472">
        <f>VLOOKUP($D472,Sheet3!$A:$B,MATCH(E$1,Sheet3!$A$1:$B$1,0),0)</f>
        <v>31</v>
      </c>
      <c r="F472" s="4">
        <f>(0.05*Raw_data!D472)/(365/31)</f>
        <v>25907.791369863018</v>
      </c>
      <c r="G472" s="3">
        <f t="shared" si="7"/>
        <v>0.33410798614307996</v>
      </c>
    </row>
    <row r="473" spans="1:7" x14ac:dyDescent="0.25">
      <c r="A473" t="str">
        <f>LEFT(Raw_data!A473,44)</f>
        <v>January 2019</v>
      </c>
      <c r="B473" t="str">
        <f>MID(Raw_data!B473,SEARCH(" ",Raw_data!B473)+1,LEN(Raw_data!B473)-SEARCH(" ",Raw_data!B473))</f>
        <v>Ogun</v>
      </c>
      <c r="C473" t="str">
        <f>MID(Raw_data!C473,SEARCH("&gt;",Raw_data!C473)+1,SEARCH("/",Raw_data!C473)-SEARCH("&gt;",Raw_data!C473)-2)</f>
        <v>4081</v>
      </c>
      <c r="D473" t="s">
        <v>919</v>
      </c>
      <c r="E473">
        <f>VLOOKUP($D473,Sheet3!$A:$B,MATCH(E$1,Sheet3!$A$1:$B$1,0),0)</f>
        <v>31</v>
      </c>
      <c r="F473" s="4">
        <f>(0.05*Raw_data!D473)/(365/31)</f>
        <v>24145.178082191782</v>
      </c>
      <c r="G473" s="3">
        <f t="shared" si="7"/>
        <v>0.16901925453223027</v>
      </c>
    </row>
    <row r="474" spans="1:7" x14ac:dyDescent="0.25">
      <c r="A474" t="str">
        <f>LEFT(Raw_data!A474,44)</f>
        <v>January 2019</v>
      </c>
      <c r="B474" t="str">
        <f>MID(Raw_data!B474,SEARCH(" ",Raw_data!B474)+1,LEN(Raw_data!B474)-SEARCH(" ",Raw_data!B474))</f>
        <v>Ondo</v>
      </c>
      <c r="C474" t="str">
        <f>MID(Raw_data!C474,SEARCH("&gt;",Raw_data!C474)+1,SEARCH("/",Raw_data!C474)-SEARCH("&gt;",Raw_data!C474)-2)</f>
        <v>3610</v>
      </c>
      <c r="D474" t="s">
        <v>919</v>
      </c>
      <c r="E474">
        <f>VLOOKUP($D474,Sheet3!$A:$B,MATCH(E$1,Sheet3!$A$1:$B$1,0),0)</f>
        <v>31</v>
      </c>
      <c r="F474" s="4">
        <f>(0.05*Raw_data!D474)/(365/31)</f>
        <v>21459.032328767127</v>
      </c>
      <c r="G474" s="3">
        <f t="shared" si="7"/>
        <v>0.16822752977358524</v>
      </c>
    </row>
    <row r="475" spans="1:7" x14ac:dyDescent="0.25">
      <c r="A475" t="str">
        <f>LEFT(Raw_data!A475,44)</f>
        <v>January 2019</v>
      </c>
      <c r="B475" t="str">
        <f>MID(Raw_data!B475,SEARCH(" ",Raw_data!B475)+1,LEN(Raw_data!B475)-SEARCH(" ",Raw_data!B475))</f>
        <v>Osun</v>
      </c>
      <c r="C475" t="str">
        <f>MID(Raw_data!C475,SEARCH("&gt;",Raw_data!C475)+1,SEARCH("/",Raw_data!C475)-SEARCH("&gt;",Raw_data!C475)-2)</f>
        <v>2389</v>
      </c>
      <c r="D475" t="s">
        <v>919</v>
      </c>
      <c r="E475">
        <f>VLOOKUP($D475,Sheet3!$A:$B,MATCH(E$1,Sheet3!$A$1:$B$1,0),0)</f>
        <v>31</v>
      </c>
      <c r="F475" s="4">
        <f>(0.05*Raw_data!D475)/(365/31)</f>
        <v>21895.244794520549</v>
      </c>
      <c r="G475" s="3">
        <f t="shared" si="7"/>
        <v>0.10911044943411025</v>
      </c>
    </row>
    <row r="476" spans="1:7" x14ac:dyDescent="0.25">
      <c r="A476" t="str">
        <f>LEFT(Raw_data!A476,44)</f>
        <v>January 2019</v>
      </c>
      <c r="B476" t="str">
        <f>MID(Raw_data!B476,SEARCH(" ",Raw_data!B476)+1,LEN(Raw_data!B476)-SEARCH(" ",Raw_data!B476))</f>
        <v>Oyo</v>
      </c>
      <c r="C476" t="str">
        <f>MID(Raw_data!C476,SEARCH("&gt;",Raw_data!C476)+1,SEARCH("/",Raw_data!C476)-SEARCH("&gt;",Raw_data!C476)-2)</f>
        <v>6495</v>
      </c>
      <c r="D476" t="s">
        <v>919</v>
      </c>
      <c r="E476">
        <f>VLOOKUP($D476,Sheet3!$A:$B,MATCH(E$1,Sheet3!$A$1:$B$1,0),0)</f>
        <v>31</v>
      </c>
      <c r="F476" s="4">
        <f>(0.05*Raw_data!D476)/(365/31)</f>
        <v>36672.545616438358</v>
      </c>
      <c r="G476" s="3">
        <f t="shared" si="7"/>
        <v>0.17710796703157242</v>
      </c>
    </row>
    <row r="477" spans="1:7" x14ac:dyDescent="0.25">
      <c r="A477" t="str">
        <f>LEFT(Raw_data!A477,44)</f>
        <v>January 2019</v>
      </c>
      <c r="B477" t="str">
        <f>MID(Raw_data!B477,SEARCH(" ",Raw_data!B477)+1,LEN(Raw_data!B477)-SEARCH(" ",Raw_data!B477))</f>
        <v>Plateau</v>
      </c>
      <c r="C477" t="str">
        <f>MID(Raw_data!C477,SEARCH("&gt;",Raw_data!C477)+1,SEARCH("/",Raw_data!C477)-SEARCH("&gt;",Raw_data!C477)-2)</f>
        <v>3373</v>
      </c>
      <c r="D477" t="s">
        <v>919</v>
      </c>
      <c r="E477">
        <f>VLOOKUP($D477,Sheet3!$A:$B,MATCH(E$1,Sheet3!$A$1:$B$1,0),0)</f>
        <v>31</v>
      </c>
      <c r="F477" s="4">
        <f>(0.05*Raw_data!D477)/(365/31)</f>
        <v>19085.595890410961</v>
      </c>
      <c r="G477" s="3">
        <f t="shared" si="7"/>
        <v>0.17673013823449296</v>
      </c>
    </row>
    <row r="478" spans="1:7" x14ac:dyDescent="0.25">
      <c r="A478" t="str">
        <f>LEFT(Raw_data!A478,44)</f>
        <v>January 2019</v>
      </c>
      <c r="B478" t="str">
        <f>MID(Raw_data!B478,SEARCH(" ",Raw_data!B478)+1,LEN(Raw_data!B478)-SEARCH(" ",Raw_data!B478))</f>
        <v>Rivers</v>
      </c>
      <c r="C478" t="str">
        <f>MID(Raw_data!C478,SEARCH("&gt;",Raw_data!C478)+1,SEARCH("/",Raw_data!C478)-SEARCH("&gt;",Raw_data!C478)-2)</f>
        <v>3737</v>
      </c>
      <c r="D478" t="s">
        <v>919</v>
      </c>
      <c r="E478">
        <f>VLOOKUP($D478,Sheet3!$A:$B,MATCH(E$1,Sheet3!$A$1:$B$1,0),0)</f>
        <v>31</v>
      </c>
      <c r="F478" s="4">
        <f>(0.05*Raw_data!D478)/(365/31)</f>
        <v>34008.54575342466</v>
      </c>
      <c r="G478" s="3">
        <f t="shared" si="7"/>
        <v>0.10988414579955053</v>
      </c>
    </row>
    <row r="479" spans="1:7" x14ac:dyDescent="0.25">
      <c r="A479" t="str">
        <f>LEFT(Raw_data!A479,44)</f>
        <v>January 2019</v>
      </c>
      <c r="B479" t="str">
        <f>MID(Raw_data!B479,SEARCH(" ",Raw_data!B479)+1,LEN(Raw_data!B479)-SEARCH(" ",Raw_data!B479))</f>
        <v>Sokoto</v>
      </c>
      <c r="C479" t="str">
        <f>MID(Raw_data!C479,SEARCH("&gt;",Raw_data!C479)+1,SEARCH("/",Raw_data!C479)-SEARCH("&gt;",Raw_data!C479)-2)</f>
        <v>6735</v>
      </c>
      <c r="D479" t="s">
        <v>919</v>
      </c>
      <c r="E479">
        <f>VLOOKUP($D479,Sheet3!$A:$B,MATCH(E$1,Sheet3!$A$1:$B$1,0),0)</f>
        <v>31</v>
      </c>
      <c r="F479" s="4">
        <f>(0.05*Raw_data!D479)/(365/31)</f>
        <v>23055.375205479453</v>
      </c>
      <c r="G479" s="3">
        <f t="shared" si="7"/>
        <v>0.29212276703262358</v>
      </c>
    </row>
    <row r="480" spans="1:7" x14ac:dyDescent="0.25">
      <c r="A480" t="str">
        <f>LEFT(Raw_data!A480,44)</f>
        <v>January 2019</v>
      </c>
      <c r="B480" t="str">
        <f>MID(Raw_data!B480,SEARCH(" ",Raw_data!B480)+1,LEN(Raw_data!B480)-SEARCH(" ",Raw_data!B480))</f>
        <v>Taraba</v>
      </c>
      <c r="C480" t="str">
        <f>MID(Raw_data!C480,SEARCH("&gt;",Raw_data!C480)+1,SEARCH("/",Raw_data!C480)-SEARCH("&gt;",Raw_data!C480)-2)</f>
        <v>3280</v>
      </c>
      <c r="D480" t="s">
        <v>919</v>
      </c>
      <c r="E480">
        <f>VLOOKUP($D480,Sheet3!$A:$B,MATCH(E$1,Sheet3!$A$1:$B$1,0),0)</f>
        <v>31</v>
      </c>
      <c r="F480" s="4">
        <f>(0.05*Raw_data!D480)/(365/31)</f>
        <v>14043.182602739729</v>
      </c>
      <c r="G480" s="3">
        <f t="shared" si="7"/>
        <v>0.23356528878005861</v>
      </c>
    </row>
    <row r="481" spans="1:7" x14ac:dyDescent="0.25">
      <c r="A481" t="str">
        <f>LEFT(Raw_data!A481,44)</f>
        <v>January 2019</v>
      </c>
      <c r="B481" t="str">
        <f>MID(Raw_data!B481,SEARCH(" ",Raw_data!B481)+1,LEN(Raw_data!B481)-SEARCH(" ",Raw_data!B481))</f>
        <v>Yobe</v>
      </c>
      <c r="C481" t="str">
        <f>MID(Raw_data!C481,SEARCH("&gt;",Raw_data!C481)+1,SEARCH("/",Raw_data!C481)-SEARCH("&gt;",Raw_data!C481)-2)</f>
        <v>6022</v>
      </c>
      <c r="D481" t="s">
        <v>919</v>
      </c>
      <c r="E481">
        <f>VLOOKUP($D481,Sheet3!$A:$B,MATCH(E$1,Sheet3!$A$1:$B$1,0),0)</f>
        <v>31</v>
      </c>
      <c r="F481" s="4">
        <f>(0.05*Raw_data!D481)/(365/31)</f>
        <v>15418.750273972604</v>
      </c>
      <c r="G481" s="3">
        <f t="shared" si="7"/>
        <v>0.39056343043348651</v>
      </c>
    </row>
    <row r="482" spans="1:7" x14ac:dyDescent="0.25">
      <c r="A482" t="str">
        <f>LEFT(Raw_data!A482,44)</f>
        <v>January 2019</v>
      </c>
      <c r="B482" t="str">
        <f>MID(Raw_data!B482,SEARCH(" ",Raw_data!B482)+1,LEN(Raw_data!B482)-SEARCH(" ",Raw_data!B482))</f>
        <v>Zamfara</v>
      </c>
      <c r="C482" t="str">
        <f>MID(Raw_data!C482,SEARCH("&gt;",Raw_data!C482)+1,SEARCH("/",Raw_data!C482)-SEARCH("&gt;",Raw_data!C482)-2)</f>
        <v>15602</v>
      </c>
      <c r="D482" t="s">
        <v>919</v>
      </c>
      <c r="E482">
        <f>VLOOKUP($D482,Sheet3!$A:$B,MATCH(E$1,Sheet3!$A$1:$B$1,0),0)</f>
        <v>31</v>
      </c>
      <c r="F482" s="4">
        <f>(0.05*Raw_data!D482)/(365/31)</f>
        <v>20848.366301369864</v>
      </c>
      <c r="G482" s="3">
        <f t="shared" si="7"/>
        <v>0.74835599943266795</v>
      </c>
    </row>
    <row r="483" spans="1:7" x14ac:dyDescent="0.25">
      <c r="A483" t="str">
        <f>LEFT(Raw_data!A483,44)</f>
        <v>February 2019</v>
      </c>
      <c r="B483" t="str">
        <f>MID(Raw_data!B483,SEARCH(" ",Raw_data!B483)+1,LEN(Raw_data!B483)-SEARCH(" ",Raw_data!B483))</f>
        <v>Anambra</v>
      </c>
      <c r="C483" t="str">
        <f>MID(Raw_data!C483,SEARCH("&gt;",Raw_data!C483)+1,SEARCH("/",Raw_data!C483)-SEARCH("&gt;",Raw_data!C483)-2)</f>
        <v>1817</v>
      </c>
      <c r="D483" t="s">
        <v>920</v>
      </c>
      <c r="E483">
        <f>VLOOKUP($D483,Sheet3!$A:$B,MATCH(E$1,Sheet3!$A$1:$B$1,0),0)</f>
        <v>28</v>
      </c>
      <c r="F483" s="4">
        <f>(0.05*Raw_data!D483)/(365/31)</f>
        <v>24970.797260273976</v>
      </c>
      <c r="G483" s="3">
        <f t="shared" si="7"/>
        <v>7.2764997491316152E-2</v>
      </c>
    </row>
    <row r="484" spans="1:7" x14ac:dyDescent="0.25">
      <c r="A484" t="str">
        <f>LEFT(Raw_data!A484,44)</f>
        <v>February 2019</v>
      </c>
      <c r="B484" t="str">
        <f>MID(Raw_data!B484,SEARCH(" ",Raw_data!B484)+1,LEN(Raw_data!B484)-SEARCH(" ",Raw_data!B484))</f>
        <v>Abia</v>
      </c>
      <c r="C484" t="str">
        <f>MID(Raw_data!C484,SEARCH("&gt;",Raw_data!C484)+1,SEARCH("/",Raw_data!C484)-SEARCH("&gt;",Raw_data!C484)-2)</f>
        <v>1488</v>
      </c>
      <c r="D484" t="s">
        <v>920</v>
      </c>
      <c r="E484">
        <f>VLOOKUP($D484,Sheet3!$A:$B,MATCH(E$1,Sheet3!$A$1:$B$1,0),0)</f>
        <v>28</v>
      </c>
      <c r="F484" s="4">
        <f>(0.05*Raw_data!D484)/(365/31)</f>
        <v>17015.878767123289</v>
      </c>
      <c r="G484" s="3">
        <f t="shared" si="7"/>
        <v>8.7447731637286572E-2</v>
      </c>
    </row>
    <row r="485" spans="1:7" x14ac:dyDescent="0.25">
      <c r="A485" t="str">
        <f>LEFT(Raw_data!A485,44)</f>
        <v>February 2019</v>
      </c>
      <c r="B485" t="str">
        <f>MID(Raw_data!B485,SEARCH(" ",Raw_data!B485)+1,LEN(Raw_data!B485)-SEARCH(" ",Raw_data!B485))</f>
        <v>Adamawa</v>
      </c>
      <c r="C485" t="str">
        <f>MID(Raw_data!C485,SEARCH("&gt;",Raw_data!C485)+1,SEARCH("/",Raw_data!C485)-SEARCH("&gt;",Raw_data!C485)-2)</f>
        <v>9156</v>
      </c>
      <c r="D485" t="s">
        <v>920</v>
      </c>
      <c r="E485">
        <f>VLOOKUP($D485,Sheet3!$A:$B,MATCH(E$1,Sheet3!$A$1:$B$1,0),0)</f>
        <v>28</v>
      </c>
      <c r="F485" s="4">
        <f>(0.05*Raw_data!D485)/(365/31)</f>
        <v>19509.1195890411</v>
      </c>
      <c r="G485" s="3">
        <f t="shared" si="7"/>
        <v>0.46931897455501886</v>
      </c>
    </row>
    <row r="486" spans="1:7" x14ac:dyDescent="0.25">
      <c r="A486" t="str">
        <f>LEFT(Raw_data!A486,44)</f>
        <v>February 2019</v>
      </c>
      <c r="B486" t="str">
        <f>MID(Raw_data!B486,SEARCH(" ",Raw_data!B486)+1,LEN(Raw_data!B486)-SEARCH(" ",Raw_data!B486))</f>
        <v>Akwa-Ibom</v>
      </c>
      <c r="C486" t="str">
        <f>MID(Raw_data!C486,SEARCH("&gt;",Raw_data!C486)+1,SEARCH("/",Raw_data!C486)-SEARCH("&gt;",Raw_data!C486)-2)</f>
        <v>1474</v>
      </c>
      <c r="D486" t="s">
        <v>920</v>
      </c>
      <c r="E486">
        <f>VLOOKUP($D486,Sheet3!$A:$B,MATCH(E$1,Sheet3!$A$1:$B$1,0),0)</f>
        <v>28</v>
      </c>
      <c r="F486" s="4">
        <f>(0.05*Raw_data!D486)/(365/31)</f>
        <v>25710.754520547947</v>
      </c>
      <c r="G486" s="3">
        <f t="shared" si="7"/>
        <v>5.7330095031710729E-2</v>
      </c>
    </row>
    <row r="487" spans="1:7" x14ac:dyDescent="0.25">
      <c r="A487" t="str">
        <f>LEFT(Raw_data!A487,44)</f>
        <v>February 2019</v>
      </c>
      <c r="B487" t="str">
        <f>MID(Raw_data!B487,SEARCH(" ",Raw_data!B487)+1,LEN(Raw_data!B487)-SEARCH(" ",Raw_data!B487))</f>
        <v>Bauchi</v>
      </c>
      <c r="C487" t="str">
        <f>MID(Raw_data!C487,SEARCH("&gt;",Raw_data!C487)+1,SEARCH("/",Raw_data!C487)-SEARCH("&gt;",Raw_data!C487)-2)</f>
        <v>8612</v>
      </c>
      <c r="D487" t="s">
        <v>920</v>
      </c>
      <c r="E487">
        <f>VLOOKUP($D487,Sheet3!$A:$B,MATCH(E$1,Sheet3!$A$1:$B$1,0),0)</f>
        <v>28</v>
      </c>
      <c r="F487" s="4">
        <f>(0.05*Raw_data!D487)/(365/31)</f>
        <v>30670.695068493154</v>
      </c>
      <c r="G487" s="3">
        <f t="shared" si="7"/>
        <v>0.28078920222602916</v>
      </c>
    </row>
    <row r="488" spans="1:7" x14ac:dyDescent="0.25">
      <c r="A488" t="str">
        <f>LEFT(Raw_data!A488,44)</f>
        <v>February 2019</v>
      </c>
      <c r="B488" t="str">
        <f>MID(Raw_data!B488,SEARCH(" ",Raw_data!B488)+1,LEN(Raw_data!B488)-SEARCH(" ",Raw_data!B488))</f>
        <v>Benue</v>
      </c>
      <c r="C488" t="str">
        <f>MID(Raw_data!C488,SEARCH("&gt;",Raw_data!C488)+1,SEARCH("/",Raw_data!C488)-SEARCH("&gt;",Raw_data!C488)-2)</f>
        <v>4584</v>
      </c>
      <c r="D488" t="s">
        <v>920</v>
      </c>
      <c r="E488">
        <f>VLOOKUP($D488,Sheet3!$A:$B,MATCH(E$1,Sheet3!$A$1:$B$1,0),0)</f>
        <v>28</v>
      </c>
      <c r="F488" s="4">
        <f>(0.05*Raw_data!D488)/(365/31)</f>
        <v>26312.218219178085</v>
      </c>
      <c r="G488" s="3">
        <f t="shared" si="7"/>
        <v>0.17421564239912229</v>
      </c>
    </row>
    <row r="489" spans="1:7" x14ac:dyDescent="0.25">
      <c r="A489" t="str">
        <f>LEFT(Raw_data!A489,44)</f>
        <v>February 2019</v>
      </c>
      <c r="B489" t="str">
        <f>MID(Raw_data!B489,SEARCH(" ",Raw_data!B489)+1,LEN(Raw_data!B489)-SEARCH(" ",Raw_data!B489))</f>
        <v>Borno</v>
      </c>
      <c r="C489" t="str">
        <f>MID(Raw_data!C489,SEARCH("&gt;",Raw_data!C489)+1,SEARCH("/",Raw_data!C489)-SEARCH("&gt;",Raw_data!C489)-2)</f>
        <v>8162</v>
      </c>
      <c r="D489" t="s">
        <v>920</v>
      </c>
      <c r="E489">
        <f>VLOOKUP($D489,Sheet3!$A:$B,MATCH(E$1,Sheet3!$A$1:$B$1,0),0)</f>
        <v>28</v>
      </c>
      <c r="F489" s="4">
        <f>(0.05*Raw_data!D489)/(365/31)</f>
        <v>27225.673561643842</v>
      </c>
      <c r="G489" s="3">
        <f t="shared" si="7"/>
        <v>0.299790562812698</v>
      </c>
    </row>
    <row r="490" spans="1:7" x14ac:dyDescent="0.25">
      <c r="A490" t="str">
        <f>LEFT(Raw_data!A490,44)</f>
        <v>February 2019</v>
      </c>
      <c r="B490" t="str">
        <f>MID(Raw_data!B490,SEARCH(" ",Raw_data!B490)+1,LEN(Raw_data!B490)-SEARCH(" ",Raw_data!B490))</f>
        <v>Bayelsa</v>
      </c>
      <c r="C490" t="str">
        <f>MID(Raw_data!C490,SEARCH("&gt;",Raw_data!C490)+1,SEARCH("/",Raw_data!C490)-SEARCH("&gt;",Raw_data!C490)-2)</f>
        <v>715</v>
      </c>
      <c r="D490" t="s">
        <v>920</v>
      </c>
      <c r="E490">
        <f>VLOOKUP($D490,Sheet3!$A:$B,MATCH(E$1,Sheet3!$A$1:$B$1,0),0)</f>
        <v>28</v>
      </c>
      <c r="F490" s="4">
        <f>(0.05*Raw_data!D490)/(365/31)</f>
        <v>10489.257671232877</v>
      </c>
      <c r="G490" s="3">
        <f t="shared" si="7"/>
        <v>6.816497624621333E-2</v>
      </c>
    </row>
    <row r="491" spans="1:7" x14ac:dyDescent="0.25">
      <c r="A491" t="str">
        <f>LEFT(Raw_data!A491,44)</f>
        <v>February 2019</v>
      </c>
      <c r="B491" t="str">
        <f>MID(Raw_data!B491,SEARCH(" ",Raw_data!B491)+1,LEN(Raw_data!B491)-SEARCH(" ",Raw_data!B491))</f>
        <v>Cross River</v>
      </c>
      <c r="C491" t="str">
        <f>MID(Raw_data!C491,SEARCH("&gt;",Raw_data!C491)+1,SEARCH("/",Raw_data!C491)-SEARCH("&gt;",Raw_data!C491)-2)</f>
        <v>1996</v>
      </c>
      <c r="D491" t="s">
        <v>920</v>
      </c>
      <c r="E491">
        <f>VLOOKUP($D491,Sheet3!$A:$B,MATCH(E$1,Sheet3!$A$1:$B$1,0),0)</f>
        <v>28</v>
      </c>
      <c r="F491" s="4">
        <f>(0.05*Raw_data!D491)/(365/31)</f>
        <v>17790.212054794523</v>
      </c>
      <c r="G491" s="3">
        <f t="shared" si="7"/>
        <v>0.11219652659857256</v>
      </c>
    </row>
    <row r="492" spans="1:7" x14ac:dyDescent="0.25">
      <c r="A492" t="str">
        <f>LEFT(Raw_data!A492,44)</f>
        <v>February 2019</v>
      </c>
      <c r="B492" t="str">
        <f>MID(Raw_data!B492,SEARCH(" ",Raw_data!B492)+1,LEN(Raw_data!B492)-SEARCH(" ",Raw_data!B492))</f>
        <v>Delta</v>
      </c>
      <c r="C492" t="str">
        <f>MID(Raw_data!C492,SEARCH("&gt;",Raw_data!C492)+1,SEARCH("/",Raw_data!C492)-SEARCH("&gt;",Raw_data!C492)-2)</f>
        <v>4240</v>
      </c>
      <c r="D492" t="s">
        <v>920</v>
      </c>
      <c r="E492">
        <f>VLOOKUP($D492,Sheet3!$A:$B,MATCH(E$1,Sheet3!$A$1:$B$1,0),0)</f>
        <v>28</v>
      </c>
      <c r="F492" s="4">
        <f>(0.05*Raw_data!D492)/(365/31)</f>
        <v>26211.281369863016</v>
      </c>
      <c r="G492" s="3">
        <f t="shared" si="7"/>
        <v>0.16176240833746613</v>
      </c>
    </row>
    <row r="493" spans="1:7" x14ac:dyDescent="0.25">
      <c r="A493" t="str">
        <f>LEFT(Raw_data!A493,44)</f>
        <v>February 2019</v>
      </c>
      <c r="B493" t="str">
        <f>MID(Raw_data!B493,SEARCH(" ",Raw_data!B493)+1,LEN(Raw_data!B493)-SEARCH(" ",Raw_data!B493))</f>
        <v>Ebonyi</v>
      </c>
      <c r="C493" t="str">
        <f>MID(Raw_data!C493,SEARCH("&gt;",Raw_data!C493)+1,SEARCH("/",Raw_data!C493)-SEARCH("&gt;",Raw_data!C493)-2)</f>
        <v>1253</v>
      </c>
      <c r="D493" t="s">
        <v>920</v>
      </c>
      <c r="E493">
        <f>VLOOKUP($D493,Sheet3!$A:$B,MATCH(E$1,Sheet3!$A$1:$B$1,0),0)</f>
        <v>28</v>
      </c>
      <c r="F493" s="4">
        <f>(0.05*Raw_data!D493)/(365/31)</f>
        <v>13216.276712328769</v>
      </c>
      <c r="G493" s="3">
        <f t="shared" si="7"/>
        <v>9.480733698857427E-2</v>
      </c>
    </row>
    <row r="494" spans="1:7" x14ac:dyDescent="0.25">
      <c r="A494" t="str">
        <f>LEFT(Raw_data!A494,44)</f>
        <v>February 2019</v>
      </c>
      <c r="B494" t="str">
        <f>MID(Raw_data!B494,SEARCH(" ",Raw_data!B494)+1,LEN(Raw_data!B494)-SEARCH(" ",Raw_data!B494))</f>
        <v>Edo</v>
      </c>
      <c r="C494" t="str">
        <f>MID(Raw_data!C494,SEARCH("&gt;",Raw_data!C494)+1,SEARCH("/",Raw_data!C494)-SEARCH("&gt;",Raw_data!C494)-2)</f>
        <v>1991</v>
      </c>
      <c r="D494" t="s">
        <v>920</v>
      </c>
      <c r="E494">
        <f>VLOOKUP($D494,Sheet3!$A:$B,MATCH(E$1,Sheet3!$A$1:$B$1,0),0)</f>
        <v>28</v>
      </c>
      <c r="F494" s="4">
        <f>(0.05*Raw_data!D494)/(365/31)</f>
        <v>19323.484794520551</v>
      </c>
      <c r="G494" s="3">
        <f t="shared" si="7"/>
        <v>0.10303524551454489</v>
      </c>
    </row>
    <row r="495" spans="1:7" x14ac:dyDescent="0.25">
      <c r="A495" t="str">
        <f>LEFT(Raw_data!A495,44)</f>
        <v>February 2019</v>
      </c>
      <c r="B495" t="str">
        <f>MID(Raw_data!B495,SEARCH(" ",Raw_data!B495)+1,LEN(Raw_data!B495)-SEARCH(" ",Raw_data!B495))</f>
        <v>Ekiti</v>
      </c>
      <c r="C495" t="str">
        <f>MID(Raw_data!C495,SEARCH("&gt;",Raw_data!C495)+1,SEARCH("/",Raw_data!C495)-SEARCH("&gt;",Raw_data!C495)-2)</f>
        <v>667</v>
      </c>
      <c r="D495" t="s">
        <v>920</v>
      </c>
      <c r="E495">
        <f>VLOOKUP($D495,Sheet3!$A:$B,MATCH(E$1,Sheet3!$A$1:$B$1,0),0)</f>
        <v>28</v>
      </c>
      <c r="F495" s="4">
        <f>(0.05*Raw_data!D495)/(365/31)</f>
        <v>15057.26479452055</v>
      </c>
      <c r="G495" s="3">
        <f t="shared" si="7"/>
        <v>4.4297553978244857E-2</v>
      </c>
    </row>
    <row r="496" spans="1:7" x14ac:dyDescent="0.25">
      <c r="A496" t="str">
        <f>LEFT(Raw_data!A496,44)</f>
        <v>February 2019</v>
      </c>
      <c r="B496" t="str">
        <f>MID(Raw_data!B496,SEARCH(" ",Raw_data!B496)+1,LEN(Raw_data!B496)-SEARCH(" ",Raw_data!B496))</f>
        <v>Enugu</v>
      </c>
      <c r="C496" t="str">
        <f>MID(Raw_data!C496,SEARCH("&gt;",Raw_data!C496)+1,SEARCH("/",Raw_data!C496)-SEARCH("&gt;",Raw_data!C496)-2)</f>
        <v>1532</v>
      </c>
      <c r="D496" t="s">
        <v>920</v>
      </c>
      <c r="E496">
        <f>VLOOKUP($D496,Sheet3!$A:$B,MATCH(E$1,Sheet3!$A$1:$B$1,0),0)</f>
        <v>28</v>
      </c>
      <c r="F496" s="4">
        <f>(0.05*Raw_data!D496)/(365/31)</f>
        <v>20313.285068493155</v>
      </c>
      <c r="G496" s="3">
        <f t="shared" si="7"/>
        <v>7.5418623567499815E-2</v>
      </c>
    </row>
    <row r="497" spans="1:7" x14ac:dyDescent="0.25">
      <c r="A497" t="str">
        <f>LEFT(Raw_data!A497,44)</f>
        <v>February 2019</v>
      </c>
      <c r="B497" t="str">
        <f>MID(Raw_data!B497,SEARCH(" ",Raw_data!B497)+1,LEN(Raw_data!B497)-SEARCH(" ",Raw_data!B497))</f>
        <v>Federal Capital Territory</v>
      </c>
      <c r="C497" t="str">
        <f>MID(Raw_data!C497,SEARCH("&gt;",Raw_data!C497)+1,SEARCH("/",Raw_data!C497)-SEARCH("&gt;",Raw_data!C497)-2)</f>
        <v>4739</v>
      </c>
      <c r="D497" t="s">
        <v>920</v>
      </c>
      <c r="E497">
        <f>VLOOKUP($D497,Sheet3!$A:$B,MATCH(E$1,Sheet3!$A$1:$B$1,0),0)</f>
        <v>28</v>
      </c>
      <c r="F497" s="4">
        <f>(0.05*Raw_data!D497)/(365/31)</f>
        <v>8986.9721917808238</v>
      </c>
      <c r="G497" s="3">
        <f t="shared" si="7"/>
        <v>0.52731886767538094</v>
      </c>
    </row>
    <row r="498" spans="1:7" x14ac:dyDescent="0.25">
      <c r="A498" t="str">
        <f>LEFT(Raw_data!A498,44)</f>
        <v>February 2019</v>
      </c>
      <c r="B498" t="str">
        <f>MID(Raw_data!B498,SEARCH(" ",Raw_data!B498)+1,LEN(Raw_data!B498)-SEARCH(" ",Raw_data!B498))</f>
        <v>Gombe</v>
      </c>
      <c r="C498" t="str">
        <f>MID(Raw_data!C498,SEARCH("&gt;",Raw_data!C498)+1,SEARCH("/",Raw_data!C498)-SEARCH("&gt;",Raw_data!C498)-2)</f>
        <v>3857</v>
      </c>
      <c r="D498" t="s">
        <v>920</v>
      </c>
      <c r="E498">
        <f>VLOOKUP($D498,Sheet3!$A:$B,MATCH(E$1,Sheet3!$A$1:$B$1,0),0)</f>
        <v>28</v>
      </c>
      <c r="F498" s="4">
        <f>(0.05*Raw_data!D498)/(365/31)</f>
        <v>15054.245479452056</v>
      </c>
      <c r="G498" s="3">
        <f t="shared" si="7"/>
        <v>0.25620679596759088</v>
      </c>
    </row>
    <row r="499" spans="1:7" x14ac:dyDescent="0.25">
      <c r="A499" t="str">
        <f>LEFT(Raw_data!A499,44)</f>
        <v>February 2019</v>
      </c>
      <c r="B499" t="str">
        <f>MID(Raw_data!B499,SEARCH(" ",Raw_data!B499)+1,LEN(Raw_data!B499)-SEARCH(" ",Raw_data!B499))</f>
        <v>Imo</v>
      </c>
      <c r="C499" t="str">
        <f>MID(Raw_data!C499,SEARCH("&gt;",Raw_data!C499)+1,SEARCH("/",Raw_data!C499)-SEARCH("&gt;",Raw_data!C499)-2)</f>
        <v>1046</v>
      </c>
      <c r="D499" t="s">
        <v>920</v>
      </c>
      <c r="E499">
        <f>VLOOKUP($D499,Sheet3!$A:$B,MATCH(E$1,Sheet3!$A$1:$B$1,0),0)</f>
        <v>28</v>
      </c>
      <c r="F499" s="4">
        <f>(0.05*Raw_data!D499)/(365/31)</f>
        <v>25165.668356164388</v>
      </c>
      <c r="G499" s="3">
        <f t="shared" si="7"/>
        <v>4.1564562688984966E-2</v>
      </c>
    </row>
    <row r="500" spans="1:7" x14ac:dyDescent="0.25">
      <c r="A500" t="str">
        <f>LEFT(Raw_data!A500,44)</f>
        <v>February 2019</v>
      </c>
      <c r="B500" t="str">
        <f>MID(Raw_data!B500,SEARCH(" ",Raw_data!B500)+1,LEN(Raw_data!B500)-SEARCH(" ",Raw_data!B500))</f>
        <v>Jigawa</v>
      </c>
      <c r="C500" t="str">
        <f>MID(Raw_data!C500,SEARCH("&gt;",Raw_data!C500)+1,SEARCH("/",Raw_data!C500)-SEARCH("&gt;",Raw_data!C500)-2)</f>
        <v>15258</v>
      </c>
      <c r="D500" t="s">
        <v>920</v>
      </c>
      <c r="E500">
        <f>VLOOKUP($D500,Sheet3!$A:$B,MATCH(E$1,Sheet3!$A$1:$B$1,0),0)</f>
        <v>28</v>
      </c>
      <c r="F500" s="4">
        <f>(0.05*Raw_data!D500)/(365/31)</f>
        <v>26778.921095890415</v>
      </c>
      <c r="G500" s="3">
        <f t="shared" si="7"/>
        <v>0.56977650239768418</v>
      </c>
    </row>
    <row r="501" spans="1:7" x14ac:dyDescent="0.25">
      <c r="A501" t="str">
        <f>LEFT(Raw_data!A501,44)</f>
        <v>February 2019</v>
      </c>
      <c r="B501" t="str">
        <f>MID(Raw_data!B501,SEARCH(" ",Raw_data!B501)+1,LEN(Raw_data!B501)-SEARCH(" ",Raw_data!B501))</f>
        <v>Kaduna</v>
      </c>
      <c r="C501" t="str">
        <f>MID(Raw_data!C501,SEARCH("&gt;",Raw_data!C501)+1,SEARCH("/",Raw_data!C501)-SEARCH("&gt;",Raw_data!C501)-2)</f>
        <v>31456</v>
      </c>
      <c r="D501" t="s">
        <v>920</v>
      </c>
      <c r="E501">
        <f>VLOOKUP($D501,Sheet3!$A:$B,MATCH(E$1,Sheet3!$A$1:$B$1,0),0)</f>
        <v>28</v>
      </c>
      <c r="F501" s="4">
        <f>(0.05*Raw_data!D501)/(365/31)</f>
        <v>37832.540136986303</v>
      </c>
      <c r="G501" s="3">
        <f t="shared" si="7"/>
        <v>0.83145355522262721</v>
      </c>
    </row>
    <row r="502" spans="1:7" x14ac:dyDescent="0.25">
      <c r="A502" t="str">
        <f>LEFT(Raw_data!A502,44)</f>
        <v>February 2019</v>
      </c>
      <c r="B502" t="str">
        <f>MID(Raw_data!B502,SEARCH(" ",Raw_data!B502)+1,LEN(Raw_data!B502)-SEARCH(" ",Raw_data!B502))</f>
        <v>Kebbi</v>
      </c>
      <c r="C502" t="str">
        <f>MID(Raw_data!C502,SEARCH("&gt;",Raw_data!C502)+1,SEARCH("/",Raw_data!C502)-SEARCH("&gt;",Raw_data!C502)-2)</f>
        <v>5343</v>
      </c>
      <c r="D502" t="s">
        <v>920</v>
      </c>
      <c r="E502">
        <f>VLOOKUP($D502,Sheet3!$A:$B,MATCH(E$1,Sheet3!$A$1:$B$1,0),0)</f>
        <v>28</v>
      </c>
      <c r="F502" s="4">
        <f>(0.05*Raw_data!D502)/(365/31)</f>
        <v>20453.264931506852</v>
      </c>
      <c r="G502" s="3">
        <f t="shared" si="7"/>
        <v>0.26122968718649292</v>
      </c>
    </row>
    <row r="503" spans="1:7" x14ac:dyDescent="0.25">
      <c r="A503" t="str">
        <f>LEFT(Raw_data!A503,44)</f>
        <v>February 2019</v>
      </c>
      <c r="B503" t="str">
        <f>MID(Raw_data!B503,SEARCH(" ",Raw_data!B503)+1,LEN(Raw_data!B503)-SEARCH(" ",Raw_data!B503))</f>
        <v>Kano</v>
      </c>
      <c r="C503" t="str">
        <f>MID(Raw_data!C503,SEARCH("&gt;",Raw_data!C503)+1,SEARCH("/",Raw_data!C503)-SEARCH("&gt;",Raw_data!C503)-2)</f>
        <v>43419</v>
      </c>
      <c r="D503" t="s">
        <v>920</v>
      </c>
      <c r="E503">
        <f>VLOOKUP($D503,Sheet3!$A:$B,MATCH(E$1,Sheet3!$A$1:$B$1,0),0)</f>
        <v>28</v>
      </c>
      <c r="F503" s="4">
        <f>(0.05*Raw_data!D503)/(365/31)</f>
        <v>60773.780136986308</v>
      </c>
      <c r="G503" s="3">
        <f t="shared" si="7"/>
        <v>0.71443638855657809</v>
      </c>
    </row>
    <row r="504" spans="1:7" x14ac:dyDescent="0.25">
      <c r="A504" t="str">
        <f>LEFT(Raw_data!A504,44)</f>
        <v>February 2019</v>
      </c>
      <c r="B504" t="str">
        <f>MID(Raw_data!B504,SEARCH(" ",Raw_data!B504)+1,LEN(Raw_data!B504)-SEARCH(" ",Raw_data!B504))</f>
        <v>Kogi</v>
      </c>
      <c r="C504" t="str">
        <f>MID(Raw_data!C504,SEARCH("&gt;",Raw_data!C504)+1,SEARCH("/",Raw_data!C504)-SEARCH("&gt;",Raw_data!C504)-2)</f>
        <v>1696</v>
      </c>
      <c r="D504" t="s">
        <v>920</v>
      </c>
      <c r="E504">
        <f>VLOOKUP($D504,Sheet3!$A:$B,MATCH(E$1,Sheet3!$A$1:$B$1,0),0)</f>
        <v>28</v>
      </c>
      <c r="F504" s="4">
        <f>(0.05*Raw_data!D504)/(365/31)</f>
        <v>20445.430000000004</v>
      </c>
      <c r="G504" s="3">
        <f t="shared" si="7"/>
        <v>8.295252288653257E-2</v>
      </c>
    </row>
    <row r="505" spans="1:7" x14ac:dyDescent="0.25">
      <c r="A505" t="str">
        <f>LEFT(Raw_data!A505,44)</f>
        <v>February 2019</v>
      </c>
      <c r="B505" t="str">
        <f>MID(Raw_data!B505,SEARCH(" ",Raw_data!B505)+1,LEN(Raw_data!B505)-SEARCH(" ",Raw_data!B505))</f>
        <v>Katsina</v>
      </c>
      <c r="C505" t="str">
        <f>MID(Raw_data!C505,SEARCH("&gt;",Raw_data!C505)+1,SEARCH("/",Raw_data!C505)-SEARCH("&gt;",Raw_data!C505)-2)</f>
        <v>22153</v>
      </c>
      <c r="D505" t="s">
        <v>920</v>
      </c>
      <c r="E505">
        <f>VLOOKUP($D505,Sheet3!$A:$B,MATCH(E$1,Sheet3!$A$1:$B$1,0),0)</f>
        <v>28</v>
      </c>
      <c r="F505" s="4">
        <f>(0.05*Raw_data!D505)/(365/31)</f>
        <v>36123.913561643836</v>
      </c>
      <c r="G505" s="3">
        <f t="shared" si="7"/>
        <v>0.61325027705530577</v>
      </c>
    </row>
    <row r="506" spans="1:7" x14ac:dyDescent="0.25">
      <c r="A506" t="str">
        <f>LEFT(Raw_data!A506,44)</f>
        <v>February 2019</v>
      </c>
      <c r="B506" t="str">
        <f>MID(Raw_data!B506,SEARCH(" ",Raw_data!B506)+1,LEN(Raw_data!B506)-SEARCH(" ",Raw_data!B506))</f>
        <v>Kwara</v>
      </c>
      <c r="C506" t="str">
        <f>MID(Raw_data!C506,SEARCH("&gt;",Raw_data!C506)+1,SEARCH("/",Raw_data!C506)-SEARCH("&gt;",Raw_data!C506)-2)</f>
        <v>1771</v>
      </c>
      <c r="D506" t="s">
        <v>920</v>
      </c>
      <c r="E506">
        <f>VLOOKUP($D506,Sheet3!$A:$B,MATCH(E$1,Sheet3!$A$1:$B$1,0),0)</f>
        <v>28</v>
      </c>
      <c r="F506" s="4">
        <f>(0.05*Raw_data!D506)/(365/31)</f>
        <v>14786.677260273975</v>
      </c>
      <c r="G506" s="3">
        <f t="shared" si="7"/>
        <v>0.11976997731315778</v>
      </c>
    </row>
    <row r="507" spans="1:7" x14ac:dyDescent="0.25">
      <c r="A507" t="str">
        <f>LEFT(Raw_data!A507,44)</f>
        <v>February 2019</v>
      </c>
      <c r="B507" t="str">
        <f>MID(Raw_data!B507,SEARCH(" ",Raw_data!B507)+1,LEN(Raw_data!B507)-SEARCH(" ",Raw_data!B507))</f>
        <v>Lagos</v>
      </c>
      <c r="C507" t="str">
        <f>MID(Raw_data!C507,SEARCH("&gt;",Raw_data!C507)+1,SEARCH("/",Raw_data!C507)-SEARCH("&gt;",Raw_data!C507)-2)</f>
        <v>10180</v>
      </c>
      <c r="D507" t="s">
        <v>920</v>
      </c>
      <c r="E507">
        <f>VLOOKUP($D507,Sheet3!$A:$B,MATCH(E$1,Sheet3!$A$1:$B$1,0),0)</f>
        <v>28</v>
      </c>
      <c r="F507" s="4">
        <f>(0.05*Raw_data!D507)/(365/31)</f>
        <v>57646.105205479456</v>
      </c>
      <c r="G507" s="3">
        <f t="shared" si="7"/>
        <v>0.17659475802768296</v>
      </c>
    </row>
    <row r="508" spans="1:7" x14ac:dyDescent="0.25">
      <c r="A508" t="str">
        <f>LEFT(Raw_data!A508,44)</f>
        <v>February 2019</v>
      </c>
      <c r="B508" t="str">
        <f>MID(Raw_data!B508,SEARCH(" ",Raw_data!B508)+1,LEN(Raw_data!B508)-SEARCH(" ",Raw_data!B508))</f>
        <v>Nasarawa</v>
      </c>
      <c r="C508" t="str">
        <f>MID(Raw_data!C508,SEARCH("&gt;",Raw_data!C508)+1,SEARCH("/",Raw_data!C508)-SEARCH("&gt;",Raw_data!C508)-2)</f>
        <v>7739</v>
      </c>
      <c r="D508" t="s">
        <v>920</v>
      </c>
      <c r="E508">
        <f>VLOOKUP($D508,Sheet3!$A:$B,MATCH(E$1,Sheet3!$A$1:$B$1,0),0)</f>
        <v>28</v>
      </c>
      <c r="F508" s="4">
        <f>(0.05*Raw_data!D508)/(365/31)</f>
        <v>11619.83191780822</v>
      </c>
      <c r="G508" s="3">
        <f t="shared" si="7"/>
        <v>0.66601651854700505</v>
      </c>
    </row>
    <row r="509" spans="1:7" x14ac:dyDescent="0.25">
      <c r="A509" t="str">
        <f>LEFT(Raw_data!A509,44)</f>
        <v>February 2019</v>
      </c>
      <c r="B509" t="str">
        <f>MID(Raw_data!B509,SEARCH(" ",Raw_data!B509)+1,LEN(Raw_data!B509)-SEARCH(" ",Raw_data!B509))</f>
        <v>Niger</v>
      </c>
      <c r="C509" t="str">
        <f>MID(Raw_data!C509,SEARCH("&gt;",Raw_data!C509)+1,SEARCH("/",Raw_data!C509)-SEARCH("&gt;",Raw_data!C509)-2)</f>
        <v>9635</v>
      </c>
      <c r="D509" t="s">
        <v>920</v>
      </c>
      <c r="E509">
        <f>VLOOKUP($D509,Sheet3!$A:$B,MATCH(E$1,Sheet3!$A$1:$B$1,0),0)</f>
        <v>28</v>
      </c>
      <c r="F509" s="4">
        <f>(0.05*Raw_data!D509)/(365/31)</f>
        <v>25907.791369863018</v>
      </c>
      <c r="G509" s="3">
        <f t="shared" si="7"/>
        <v>0.37189584640579659</v>
      </c>
    </row>
    <row r="510" spans="1:7" x14ac:dyDescent="0.25">
      <c r="A510" t="str">
        <f>LEFT(Raw_data!A510,44)</f>
        <v>February 2019</v>
      </c>
      <c r="B510" t="str">
        <f>MID(Raw_data!B510,SEARCH(" ",Raw_data!B510)+1,LEN(Raw_data!B510)-SEARCH(" ",Raw_data!B510))</f>
        <v>Ogun</v>
      </c>
      <c r="C510" t="str">
        <f>MID(Raw_data!C510,SEARCH("&gt;",Raw_data!C510)+1,SEARCH("/",Raw_data!C510)-SEARCH("&gt;",Raw_data!C510)-2)</f>
        <v>4069</v>
      </c>
      <c r="D510" t="s">
        <v>920</v>
      </c>
      <c r="E510">
        <f>VLOOKUP($D510,Sheet3!$A:$B,MATCH(E$1,Sheet3!$A$1:$B$1,0),0)</f>
        <v>28</v>
      </c>
      <c r="F510" s="4">
        <f>(0.05*Raw_data!D510)/(365/31)</f>
        <v>24145.178082191782</v>
      </c>
      <c r="G510" s="3">
        <f t="shared" si="7"/>
        <v>0.16852226088989095</v>
      </c>
    </row>
    <row r="511" spans="1:7" x14ac:dyDescent="0.25">
      <c r="A511" t="str">
        <f>LEFT(Raw_data!A511,44)</f>
        <v>February 2019</v>
      </c>
      <c r="B511" t="str">
        <f>MID(Raw_data!B511,SEARCH(" ",Raw_data!B511)+1,LEN(Raw_data!B511)-SEARCH(" ",Raw_data!B511))</f>
        <v>Ondo</v>
      </c>
      <c r="C511" t="str">
        <f>MID(Raw_data!C511,SEARCH("&gt;",Raw_data!C511)+1,SEARCH("/",Raw_data!C511)-SEARCH("&gt;",Raw_data!C511)-2)</f>
        <v>3009</v>
      </c>
      <c r="D511" t="s">
        <v>920</v>
      </c>
      <c r="E511">
        <f>VLOOKUP($D511,Sheet3!$A:$B,MATCH(E$1,Sheet3!$A$1:$B$1,0),0)</f>
        <v>28</v>
      </c>
      <c r="F511" s="4">
        <f>(0.05*Raw_data!D511)/(365/31)</f>
        <v>21459.032328767127</v>
      </c>
      <c r="G511" s="3">
        <f t="shared" si="7"/>
        <v>0.14022067509382768</v>
      </c>
    </row>
    <row r="512" spans="1:7" x14ac:dyDescent="0.25">
      <c r="A512" t="str">
        <f>LEFT(Raw_data!A512,44)</f>
        <v>February 2019</v>
      </c>
      <c r="B512" t="str">
        <f>MID(Raw_data!B512,SEARCH(" ",Raw_data!B512)+1,LEN(Raw_data!B512)-SEARCH(" ",Raw_data!B512))</f>
        <v>Osun</v>
      </c>
      <c r="C512" t="str">
        <f>MID(Raw_data!C512,SEARCH("&gt;",Raw_data!C512)+1,SEARCH("/",Raw_data!C512)-SEARCH("&gt;",Raw_data!C512)-2)</f>
        <v>2197</v>
      </c>
      <c r="D512" t="s">
        <v>920</v>
      </c>
      <c r="E512">
        <f>VLOOKUP($D512,Sheet3!$A:$B,MATCH(E$1,Sheet3!$A$1:$B$1,0),0)</f>
        <v>28</v>
      </c>
      <c r="F512" s="4">
        <f>(0.05*Raw_data!D512)/(365/31)</f>
        <v>21895.244794520549</v>
      </c>
      <c r="G512" s="3">
        <f t="shared" si="7"/>
        <v>0.10034142210411896</v>
      </c>
    </row>
    <row r="513" spans="1:7" x14ac:dyDescent="0.25">
      <c r="A513" t="str">
        <f>LEFT(Raw_data!A513,44)</f>
        <v>February 2019</v>
      </c>
      <c r="B513" t="str">
        <f>MID(Raw_data!B513,SEARCH(" ",Raw_data!B513)+1,LEN(Raw_data!B513)-SEARCH(" ",Raw_data!B513))</f>
        <v>Oyo</v>
      </c>
      <c r="C513" t="str">
        <f>MID(Raw_data!C513,SEARCH("&gt;",Raw_data!C513)+1,SEARCH("/",Raw_data!C513)-SEARCH("&gt;",Raw_data!C513)-2)</f>
        <v>5720</v>
      </c>
      <c r="D513" t="s">
        <v>920</v>
      </c>
      <c r="E513">
        <f>VLOOKUP($D513,Sheet3!$A:$B,MATCH(E$1,Sheet3!$A$1:$B$1,0),0)</f>
        <v>28</v>
      </c>
      <c r="F513" s="4">
        <f>(0.05*Raw_data!D513)/(365/31)</f>
        <v>36672.545616438358</v>
      </c>
      <c r="G513" s="3">
        <f t="shared" si="7"/>
        <v>0.15597499175066884</v>
      </c>
    </row>
    <row r="514" spans="1:7" x14ac:dyDescent="0.25">
      <c r="A514" t="str">
        <f>LEFT(Raw_data!A514,44)</f>
        <v>February 2019</v>
      </c>
      <c r="B514" t="str">
        <f>MID(Raw_data!B514,SEARCH(" ",Raw_data!B514)+1,LEN(Raw_data!B514)-SEARCH(" ",Raw_data!B514))</f>
        <v>Plateau</v>
      </c>
      <c r="C514" t="str">
        <f>MID(Raw_data!C514,SEARCH("&gt;",Raw_data!C514)+1,SEARCH("/",Raw_data!C514)-SEARCH("&gt;",Raw_data!C514)-2)</f>
        <v>3513</v>
      </c>
      <c r="D514" t="s">
        <v>920</v>
      </c>
      <c r="E514">
        <f>VLOOKUP($D514,Sheet3!$A:$B,MATCH(E$1,Sheet3!$A$1:$B$1,0),0)</f>
        <v>28</v>
      </c>
      <c r="F514" s="4">
        <f>(0.05*Raw_data!D514)/(365/31)</f>
        <v>19085.595890410961</v>
      </c>
      <c r="G514" s="3">
        <f t="shared" si="7"/>
        <v>0.18406551307968388</v>
      </c>
    </row>
    <row r="515" spans="1:7" x14ac:dyDescent="0.25">
      <c r="A515" t="str">
        <f>LEFT(Raw_data!A515,44)</f>
        <v>February 2019</v>
      </c>
      <c r="B515" t="str">
        <f>MID(Raw_data!B515,SEARCH(" ",Raw_data!B515)+1,LEN(Raw_data!B515)-SEARCH(" ",Raw_data!B515))</f>
        <v>Rivers</v>
      </c>
      <c r="C515" t="str">
        <f>MID(Raw_data!C515,SEARCH("&gt;",Raw_data!C515)+1,SEARCH("/",Raw_data!C515)-SEARCH("&gt;",Raw_data!C515)-2)</f>
        <v>3605</v>
      </c>
      <c r="D515" t="s">
        <v>920</v>
      </c>
      <c r="E515">
        <f>VLOOKUP($D515,Sheet3!$A:$B,MATCH(E$1,Sheet3!$A$1:$B$1,0),0)</f>
        <v>28</v>
      </c>
      <c r="F515" s="4">
        <f>(0.05*Raw_data!D515)/(365/31)</f>
        <v>34008.54575342466</v>
      </c>
      <c r="G515" s="3">
        <f t="shared" ref="G515:G578" si="8">C515/F515</f>
        <v>0.10600276842584416</v>
      </c>
    </row>
    <row r="516" spans="1:7" x14ac:dyDescent="0.25">
      <c r="A516" t="str">
        <f>LEFT(Raw_data!A516,44)</f>
        <v>February 2019</v>
      </c>
      <c r="B516" t="str">
        <f>MID(Raw_data!B516,SEARCH(" ",Raw_data!B516)+1,LEN(Raw_data!B516)-SEARCH(" ",Raw_data!B516))</f>
        <v>Sokoto</v>
      </c>
      <c r="C516" t="str">
        <f>MID(Raw_data!C516,SEARCH("&gt;",Raw_data!C516)+1,SEARCH("/",Raw_data!C516)-SEARCH("&gt;",Raw_data!C516)-2)</f>
        <v>6940</v>
      </c>
      <c r="D516" t="s">
        <v>920</v>
      </c>
      <c r="E516">
        <f>VLOOKUP($D516,Sheet3!$A:$B,MATCH(E$1,Sheet3!$A$1:$B$1,0),0)</f>
        <v>28</v>
      </c>
      <c r="F516" s="4">
        <f>(0.05*Raw_data!D516)/(365/31)</f>
        <v>23055.375205479453</v>
      </c>
      <c r="G516" s="3">
        <f t="shared" si="8"/>
        <v>0.30101440285173087</v>
      </c>
    </row>
    <row r="517" spans="1:7" x14ac:dyDescent="0.25">
      <c r="A517" t="str">
        <f>LEFT(Raw_data!A517,44)</f>
        <v>February 2019</v>
      </c>
      <c r="B517" t="str">
        <f>MID(Raw_data!B517,SEARCH(" ",Raw_data!B517)+1,LEN(Raw_data!B517)-SEARCH(" ",Raw_data!B517))</f>
        <v>Taraba</v>
      </c>
      <c r="C517" t="str">
        <f>MID(Raw_data!C517,SEARCH("&gt;",Raw_data!C517)+1,SEARCH("/",Raw_data!C517)-SEARCH("&gt;",Raw_data!C517)-2)</f>
        <v>3291</v>
      </c>
      <c r="D517" t="s">
        <v>920</v>
      </c>
      <c r="E517">
        <f>VLOOKUP($D517,Sheet3!$A:$B,MATCH(E$1,Sheet3!$A$1:$B$1,0),0)</f>
        <v>28</v>
      </c>
      <c r="F517" s="4">
        <f>(0.05*Raw_data!D517)/(365/31)</f>
        <v>14043.182602739729</v>
      </c>
      <c r="G517" s="3">
        <f t="shared" si="8"/>
        <v>0.23434858700462588</v>
      </c>
    </row>
    <row r="518" spans="1:7" x14ac:dyDescent="0.25">
      <c r="A518" t="str">
        <f>LEFT(Raw_data!A518,44)</f>
        <v>February 2019</v>
      </c>
      <c r="B518" t="str">
        <f>MID(Raw_data!B518,SEARCH(" ",Raw_data!B518)+1,LEN(Raw_data!B518)-SEARCH(" ",Raw_data!B518))</f>
        <v>Yobe</v>
      </c>
      <c r="C518" t="str">
        <f>MID(Raw_data!C518,SEARCH("&gt;",Raw_data!C518)+1,SEARCH("/",Raw_data!C518)-SEARCH("&gt;",Raw_data!C518)-2)</f>
        <v>5223</v>
      </c>
      <c r="D518" t="s">
        <v>920</v>
      </c>
      <c r="E518">
        <f>VLOOKUP($D518,Sheet3!$A:$B,MATCH(E$1,Sheet3!$A$1:$B$1,0),0)</f>
        <v>28</v>
      </c>
      <c r="F518" s="4">
        <f>(0.05*Raw_data!D518)/(365/31)</f>
        <v>15418.750273972604</v>
      </c>
      <c r="G518" s="3">
        <f t="shared" si="8"/>
        <v>0.33874340703322814</v>
      </c>
    </row>
    <row r="519" spans="1:7" x14ac:dyDescent="0.25">
      <c r="A519" t="str">
        <f>LEFT(Raw_data!A519,44)</f>
        <v>February 2019</v>
      </c>
      <c r="B519" t="str">
        <f>MID(Raw_data!B519,SEARCH(" ",Raw_data!B519)+1,LEN(Raw_data!B519)-SEARCH(" ",Raw_data!B519))</f>
        <v>Zamfara</v>
      </c>
      <c r="C519" t="str">
        <f>MID(Raw_data!C519,SEARCH("&gt;",Raw_data!C519)+1,SEARCH("/",Raw_data!C519)-SEARCH("&gt;",Raw_data!C519)-2)</f>
        <v>10333</v>
      </c>
      <c r="D519" t="s">
        <v>920</v>
      </c>
      <c r="E519">
        <f>VLOOKUP($D519,Sheet3!$A:$B,MATCH(E$1,Sheet3!$A$1:$B$1,0),0)</f>
        <v>28</v>
      </c>
      <c r="F519" s="4">
        <f>(0.05*Raw_data!D519)/(365/31)</f>
        <v>20848.366301369864</v>
      </c>
      <c r="G519" s="3">
        <f t="shared" si="8"/>
        <v>0.49562636470566324</v>
      </c>
    </row>
    <row r="520" spans="1:7" x14ac:dyDescent="0.25">
      <c r="A520" t="str">
        <f>LEFT(Raw_data!A520,44)</f>
        <v>March 2019</v>
      </c>
      <c r="B520" t="str">
        <f>MID(Raw_data!B520,SEARCH(" ",Raw_data!B520)+1,LEN(Raw_data!B520)-SEARCH(" ",Raw_data!B520))</f>
        <v>Anambra</v>
      </c>
      <c r="C520" t="str">
        <f>MID(Raw_data!C520,SEARCH("&gt;",Raw_data!C520)+1,SEARCH("/",Raw_data!C520)-SEARCH("&gt;",Raw_data!C520)-2)</f>
        <v>1961</v>
      </c>
      <c r="D520" t="s">
        <v>921</v>
      </c>
      <c r="E520">
        <f>VLOOKUP($D520,Sheet3!$A:$B,MATCH(E$1,Sheet3!$A$1:$B$1,0),0)</f>
        <v>31</v>
      </c>
      <c r="F520" s="4">
        <f>(0.05*Raw_data!D520)/(365/31)</f>
        <v>24970.797260273976</v>
      </c>
      <c r="G520" s="3">
        <f t="shared" si="8"/>
        <v>7.8531733671145271E-2</v>
      </c>
    </row>
    <row r="521" spans="1:7" x14ac:dyDescent="0.25">
      <c r="A521" t="str">
        <f>LEFT(Raw_data!A521,44)</f>
        <v>March 2019</v>
      </c>
      <c r="B521" t="str">
        <f>MID(Raw_data!B521,SEARCH(" ",Raw_data!B521)+1,LEN(Raw_data!B521)-SEARCH(" ",Raw_data!B521))</f>
        <v>Abia</v>
      </c>
      <c r="C521" t="str">
        <f>MID(Raw_data!C521,SEARCH("&gt;",Raw_data!C521)+1,SEARCH("/",Raw_data!C521)-SEARCH("&gt;",Raw_data!C521)-2)</f>
        <v>1461</v>
      </c>
      <c r="D521" t="s">
        <v>921</v>
      </c>
      <c r="E521">
        <f>VLOOKUP($D521,Sheet3!$A:$B,MATCH(E$1,Sheet3!$A$1:$B$1,0),0)</f>
        <v>31</v>
      </c>
      <c r="F521" s="4">
        <f>(0.05*Raw_data!D521)/(365/31)</f>
        <v>17015.878767123289</v>
      </c>
      <c r="G521" s="3">
        <f t="shared" si="8"/>
        <v>8.5860978442255154E-2</v>
      </c>
    </row>
    <row r="522" spans="1:7" x14ac:dyDescent="0.25">
      <c r="A522" t="str">
        <f>LEFT(Raw_data!A522,44)</f>
        <v>March 2019</v>
      </c>
      <c r="B522" t="str">
        <f>MID(Raw_data!B522,SEARCH(" ",Raw_data!B522)+1,LEN(Raw_data!B522)-SEARCH(" ",Raw_data!B522))</f>
        <v>Adamawa</v>
      </c>
      <c r="C522" t="str">
        <f>MID(Raw_data!C522,SEARCH("&gt;",Raw_data!C522)+1,SEARCH("/",Raw_data!C522)-SEARCH("&gt;",Raw_data!C522)-2)</f>
        <v>8834</v>
      </c>
      <c r="D522" t="s">
        <v>921</v>
      </c>
      <c r="E522">
        <f>VLOOKUP($D522,Sheet3!$A:$B,MATCH(E$1,Sheet3!$A$1:$B$1,0),0)</f>
        <v>31</v>
      </c>
      <c r="F522" s="4">
        <f>(0.05*Raw_data!D522)/(365/31)</f>
        <v>19509.1195890411</v>
      </c>
      <c r="G522" s="3">
        <f t="shared" si="8"/>
        <v>0.45281387300338977</v>
      </c>
    </row>
    <row r="523" spans="1:7" x14ac:dyDescent="0.25">
      <c r="A523" t="str">
        <f>LEFT(Raw_data!A523,44)</f>
        <v>March 2019</v>
      </c>
      <c r="B523" t="str">
        <f>MID(Raw_data!B523,SEARCH(" ",Raw_data!B523)+1,LEN(Raw_data!B523)-SEARCH(" ",Raw_data!B523))</f>
        <v>Akwa-Ibom</v>
      </c>
      <c r="C523" t="str">
        <f>MID(Raw_data!C523,SEARCH("&gt;",Raw_data!C523)+1,SEARCH("/",Raw_data!C523)-SEARCH("&gt;",Raw_data!C523)-2)</f>
        <v>1525</v>
      </c>
      <c r="D523" t="s">
        <v>921</v>
      </c>
      <c r="E523">
        <f>VLOOKUP($D523,Sheet3!$A:$B,MATCH(E$1,Sheet3!$A$1:$B$1,0),0)</f>
        <v>31</v>
      </c>
      <c r="F523" s="4">
        <f>(0.05*Raw_data!D523)/(365/31)</f>
        <v>25710.754520547947</v>
      </c>
      <c r="G523" s="3">
        <f t="shared" si="8"/>
        <v>5.9313700762115916E-2</v>
      </c>
    </row>
    <row r="524" spans="1:7" x14ac:dyDescent="0.25">
      <c r="A524" t="str">
        <f>LEFT(Raw_data!A524,44)</f>
        <v>March 2019</v>
      </c>
      <c r="B524" t="str">
        <f>MID(Raw_data!B524,SEARCH(" ",Raw_data!B524)+1,LEN(Raw_data!B524)-SEARCH(" ",Raw_data!B524))</f>
        <v>Bauchi</v>
      </c>
      <c r="C524" t="str">
        <f>MID(Raw_data!C524,SEARCH("&gt;",Raw_data!C524)+1,SEARCH("/",Raw_data!C524)-SEARCH("&gt;",Raw_data!C524)-2)</f>
        <v>9294</v>
      </c>
      <c r="D524" t="s">
        <v>921</v>
      </c>
      <c r="E524">
        <f>VLOOKUP($D524,Sheet3!$A:$B,MATCH(E$1,Sheet3!$A$1:$B$1,0),0)</f>
        <v>31</v>
      </c>
      <c r="F524" s="4">
        <f>(0.05*Raw_data!D524)/(365/31)</f>
        <v>30670.695068493154</v>
      </c>
      <c r="G524" s="3">
        <f t="shared" si="8"/>
        <v>0.30302541169167618</v>
      </c>
    </row>
    <row r="525" spans="1:7" x14ac:dyDescent="0.25">
      <c r="A525" t="str">
        <f>LEFT(Raw_data!A525,44)</f>
        <v>March 2019</v>
      </c>
      <c r="B525" t="str">
        <f>MID(Raw_data!B525,SEARCH(" ",Raw_data!B525)+1,LEN(Raw_data!B525)-SEARCH(" ",Raw_data!B525))</f>
        <v>Benue</v>
      </c>
      <c r="C525" t="str">
        <f>MID(Raw_data!C525,SEARCH("&gt;",Raw_data!C525)+1,SEARCH("/",Raw_data!C525)-SEARCH("&gt;",Raw_data!C525)-2)</f>
        <v>1200</v>
      </c>
      <c r="D525" t="s">
        <v>921</v>
      </c>
      <c r="E525">
        <f>VLOOKUP($D525,Sheet3!$A:$B,MATCH(E$1,Sheet3!$A$1:$B$1,0),0)</f>
        <v>31</v>
      </c>
      <c r="F525" s="4">
        <f>(0.05*Raw_data!D525)/(365/31)</f>
        <v>26312.218219178085</v>
      </c>
      <c r="G525" s="3">
        <f t="shared" si="8"/>
        <v>4.5606189109717879E-2</v>
      </c>
    </row>
    <row r="526" spans="1:7" x14ac:dyDescent="0.25">
      <c r="A526" t="str">
        <f>LEFT(Raw_data!A526,44)</f>
        <v>March 2019</v>
      </c>
      <c r="B526" t="str">
        <f>MID(Raw_data!B526,SEARCH(" ",Raw_data!B526)+1,LEN(Raw_data!B526)-SEARCH(" ",Raw_data!B526))</f>
        <v>Borno</v>
      </c>
      <c r="C526" t="str">
        <f>MID(Raw_data!C526,SEARCH("&gt;",Raw_data!C526)+1,SEARCH("/",Raw_data!C526)-SEARCH("&gt;",Raw_data!C526)-2)</f>
        <v>7700</v>
      </c>
      <c r="D526" t="s">
        <v>921</v>
      </c>
      <c r="E526">
        <f>VLOOKUP($D526,Sheet3!$A:$B,MATCH(E$1,Sheet3!$A$1:$B$1,0),0)</f>
        <v>31</v>
      </c>
      <c r="F526" s="4">
        <f>(0.05*Raw_data!D526)/(365/31)</f>
        <v>27225.673561643842</v>
      </c>
      <c r="G526" s="3">
        <f t="shared" si="8"/>
        <v>0.28282128567235665</v>
      </c>
    </row>
    <row r="527" spans="1:7" x14ac:dyDescent="0.25">
      <c r="A527" t="str">
        <f>LEFT(Raw_data!A527,44)</f>
        <v>March 2019</v>
      </c>
      <c r="B527" t="str">
        <f>MID(Raw_data!B527,SEARCH(" ",Raw_data!B527)+1,LEN(Raw_data!B527)-SEARCH(" ",Raw_data!B527))</f>
        <v>Bayelsa</v>
      </c>
      <c r="C527" t="str">
        <f>MID(Raw_data!C527,SEARCH("&gt;",Raw_data!C527)+1,SEARCH("/",Raw_data!C527)-SEARCH("&gt;",Raw_data!C527)-2)</f>
        <v>828</v>
      </c>
      <c r="D527" t="s">
        <v>921</v>
      </c>
      <c r="E527">
        <f>VLOOKUP($D527,Sheet3!$A:$B,MATCH(E$1,Sheet3!$A$1:$B$1,0),0)</f>
        <v>31</v>
      </c>
      <c r="F527" s="4">
        <f>(0.05*Raw_data!D527)/(365/31)</f>
        <v>10489.257671232877</v>
      </c>
      <c r="G527" s="3">
        <f t="shared" si="8"/>
        <v>7.893790256204844E-2</v>
      </c>
    </row>
    <row r="528" spans="1:7" x14ac:dyDescent="0.25">
      <c r="A528" t="str">
        <f>LEFT(Raw_data!A528,44)</f>
        <v>March 2019</v>
      </c>
      <c r="B528" t="str">
        <f>MID(Raw_data!B528,SEARCH(" ",Raw_data!B528)+1,LEN(Raw_data!B528)-SEARCH(" ",Raw_data!B528))</f>
        <v>Cross River</v>
      </c>
      <c r="C528" t="str">
        <f>MID(Raw_data!C528,SEARCH("&gt;",Raw_data!C528)+1,SEARCH("/",Raw_data!C528)-SEARCH("&gt;",Raw_data!C528)-2)</f>
        <v>2242</v>
      </c>
      <c r="D528" t="s">
        <v>921</v>
      </c>
      <c r="E528">
        <f>VLOOKUP($D528,Sheet3!$A:$B,MATCH(E$1,Sheet3!$A$1:$B$1,0),0)</f>
        <v>31</v>
      </c>
      <c r="F528" s="4">
        <f>(0.05*Raw_data!D528)/(365/31)</f>
        <v>17790.212054794523</v>
      </c>
      <c r="G528" s="3">
        <f t="shared" si="8"/>
        <v>0.12602435502705395</v>
      </c>
    </row>
    <row r="529" spans="1:7" x14ac:dyDescent="0.25">
      <c r="A529" t="str">
        <f>LEFT(Raw_data!A529,44)</f>
        <v>March 2019</v>
      </c>
      <c r="B529" t="str">
        <f>MID(Raw_data!B529,SEARCH(" ",Raw_data!B529)+1,LEN(Raw_data!B529)-SEARCH(" ",Raw_data!B529))</f>
        <v>Delta</v>
      </c>
      <c r="C529" t="str">
        <f>MID(Raw_data!C529,SEARCH("&gt;",Raw_data!C529)+1,SEARCH("/",Raw_data!C529)-SEARCH("&gt;",Raw_data!C529)-2)</f>
        <v>7292</v>
      </c>
      <c r="D529" t="s">
        <v>921</v>
      </c>
      <c r="E529">
        <f>VLOOKUP($D529,Sheet3!$A:$B,MATCH(E$1,Sheet3!$A$1:$B$1,0),0)</f>
        <v>31</v>
      </c>
      <c r="F529" s="4">
        <f>(0.05*Raw_data!D529)/(365/31)</f>
        <v>26211.281369863016</v>
      </c>
      <c r="G529" s="3">
        <f t="shared" si="8"/>
        <v>0.2782008211313215</v>
      </c>
    </row>
    <row r="530" spans="1:7" x14ac:dyDescent="0.25">
      <c r="A530" t="str">
        <f>LEFT(Raw_data!A530,44)</f>
        <v>March 2019</v>
      </c>
      <c r="B530" t="str">
        <f>MID(Raw_data!B530,SEARCH(" ",Raw_data!B530)+1,LEN(Raw_data!B530)-SEARCH(" ",Raw_data!B530))</f>
        <v>Ebonyi</v>
      </c>
      <c r="C530" t="str">
        <f>MID(Raw_data!C530,SEARCH("&gt;",Raw_data!C530)+1,SEARCH("/",Raw_data!C530)-SEARCH("&gt;",Raw_data!C530)-2)</f>
        <v>1492</v>
      </c>
      <c r="D530" t="s">
        <v>921</v>
      </c>
      <c r="E530">
        <f>VLOOKUP($D530,Sheet3!$A:$B,MATCH(E$1,Sheet3!$A$1:$B$1,0),0)</f>
        <v>31</v>
      </c>
      <c r="F530" s="4">
        <f>(0.05*Raw_data!D530)/(365/31)</f>
        <v>13216.276712328769</v>
      </c>
      <c r="G530" s="3">
        <f t="shared" si="8"/>
        <v>0.11289109879246034</v>
      </c>
    </row>
    <row r="531" spans="1:7" x14ac:dyDescent="0.25">
      <c r="A531" t="str">
        <f>LEFT(Raw_data!A531,44)</f>
        <v>March 2019</v>
      </c>
      <c r="B531" t="str">
        <f>MID(Raw_data!B531,SEARCH(" ",Raw_data!B531)+1,LEN(Raw_data!B531)-SEARCH(" ",Raw_data!B531))</f>
        <v>Edo</v>
      </c>
      <c r="C531" t="str">
        <f>MID(Raw_data!C531,SEARCH("&gt;",Raw_data!C531)+1,SEARCH("/",Raw_data!C531)-SEARCH("&gt;",Raw_data!C531)-2)</f>
        <v>1927</v>
      </c>
      <c r="D531" t="s">
        <v>921</v>
      </c>
      <c r="E531">
        <f>VLOOKUP($D531,Sheet3!$A:$B,MATCH(E$1,Sheet3!$A$1:$B$1,0),0)</f>
        <v>31</v>
      </c>
      <c r="F531" s="4">
        <f>(0.05*Raw_data!D531)/(365/31)</f>
        <v>19323.484794520551</v>
      </c>
      <c r="G531" s="3">
        <f t="shared" si="8"/>
        <v>9.9723213514077355E-2</v>
      </c>
    </row>
    <row r="532" spans="1:7" x14ac:dyDescent="0.25">
      <c r="A532" t="str">
        <f>LEFT(Raw_data!A532,44)</f>
        <v>March 2019</v>
      </c>
      <c r="B532" t="str">
        <f>MID(Raw_data!B532,SEARCH(" ",Raw_data!B532)+1,LEN(Raw_data!B532)-SEARCH(" ",Raw_data!B532))</f>
        <v>Ekiti</v>
      </c>
      <c r="C532" t="str">
        <f>MID(Raw_data!C532,SEARCH("&gt;",Raw_data!C532)+1,SEARCH("/",Raw_data!C532)-SEARCH("&gt;",Raw_data!C532)-2)</f>
        <v>801</v>
      </c>
      <c r="D532" t="s">
        <v>921</v>
      </c>
      <c r="E532">
        <f>VLOOKUP($D532,Sheet3!$A:$B,MATCH(E$1,Sheet3!$A$1:$B$1,0),0)</f>
        <v>31</v>
      </c>
      <c r="F532" s="4">
        <f>(0.05*Raw_data!D532)/(365/31)</f>
        <v>15057.26479452055</v>
      </c>
      <c r="G532" s="3">
        <f t="shared" si="8"/>
        <v>5.3196912648536925E-2</v>
      </c>
    </row>
    <row r="533" spans="1:7" x14ac:dyDescent="0.25">
      <c r="A533" t="str">
        <f>LEFT(Raw_data!A533,44)</f>
        <v>March 2019</v>
      </c>
      <c r="B533" t="str">
        <f>MID(Raw_data!B533,SEARCH(" ",Raw_data!B533)+1,LEN(Raw_data!B533)-SEARCH(" ",Raw_data!B533))</f>
        <v>Enugu</v>
      </c>
      <c r="C533" t="str">
        <f>MID(Raw_data!C533,SEARCH("&gt;",Raw_data!C533)+1,SEARCH("/",Raw_data!C533)-SEARCH("&gt;",Raw_data!C533)-2)</f>
        <v>1649</v>
      </c>
      <c r="D533" t="s">
        <v>921</v>
      </c>
      <c r="E533">
        <f>VLOOKUP($D533,Sheet3!$A:$B,MATCH(E$1,Sheet3!$A$1:$B$1,0),0)</f>
        <v>31</v>
      </c>
      <c r="F533" s="4">
        <f>(0.05*Raw_data!D533)/(365/31)</f>
        <v>20313.285068493155</v>
      </c>
      <c r="G533" s="3">
        <f t="shared" si="8"/>
        <v>8.1178400954834987E-2</v>
      </c>
    </row>
    <row r="534" spans="1:7" x14ac:dyDescent="0.25">
      <c r="A534" t="str">
        <f>LEFT(Raw_data!A534,44)</f>
        <v>March 2019</v>
      </c>
      <c r="B534" t="str">
        <f>MID(Raw_data!B534,SEARCH(" ",Raw_data!B534)+1,LEN(Raw_data!B534)-SEARCH(" ",Raw_data!B534))</f>
        <v>Federal Capital Territory</v>
      </c>
      <c r="C534" t="str">
        <f>MID(Raw_data!C534,SEARCH("&gt;",Raw_data!C534)+1,SEARCH("/",Raw_data!C534)-SEARCH("&gt;",Raw_data!C534)-2)</f>
        <v>5027</v>
      </c>
      <c r="D534" t="s">
        <v>921</v>
      </c>
      <c r="E534">
        <f>VLOOKUP($D534,Sheet3!$A:$B,MATCH(E$1,Sheet3!$A$1:$B$1,0),0)</f>
        <v>31</v>
      </c>
      <c r="F534" s="4">
        <f>(0.05*Raw_data!D534)/(365/31)</f>
        <v>8986.9721917808238</v>
      </c>
      <c r="G534" s="3">
        <f t="shared" si="8"/>
        <v>0.55936525591984376</v>
      </c>
    </row>
    <row r="535" spans="1:7" x14ac:dyDescent="0.25">
      <c r="A535" t="str">
        <f>LEFT(Raw_data!A535,44)</f>
        <v>March 2019</v>
      </c>
      <c r="B535" t="str">
        <f>MID(Raw_data!B535,SEARCH(" ",Raw_data!B535)+1,LEN(Raw_data!B535)-SEARCH(" ",Raw_data!B535))</f>
        <v>Gombe</v>
      </c>
      <c r="C535" t="str">
        <f>MID(Raw_data!C535,SEARCH("&gt;",Raw_data!C535)+1,SEARCH("/",Raw_data!C535)-SEARCH("&gt;",Raw_data!C535)-2)</f>
        <v>4106</v>
      </c>
      <c r="D535" t="s">
        <v>921</v>
      </c>
      <c r="E535">
        <f>VLOOKUP($D535,Sheet3!$A:$B,MATCH(E$1,Sheet3!$A$1:$B$1,0),0)</f>
        <v>31</v>
      </c>
      <c r="F535" s="4">
        <f>(0.05*Raw_data!D535)/(365/31)</f>
        <v>15054.245479452056</v>
      </c>
      <c r="G535" s="3">
        <f t="shared" si="8"/>
        <v>0.27274698061781905</v>
      </c>
    </row>
    <row r="536" spans="1:7" x14ac:dyDescent="0.25">
      <c r="A536" t="str">
        <f>LEFT(Raw_data!A536,44)</f>
        <v>March 2019</v>
      </c>
      <c r="B536" t="str">
        <f>MID(Raw_data!B536,SEARCH(" ",Raw_data!B536)+1,LEN(Raw_data!B536)-SEARCH(" ",Raw_data!B536))</f>
        <v>Imo</v>
      </c>
      <c r="C536" t="str">
        <f>MID(Raw_data!C536,SEARCH("&gt;",Raw_data!C536)+1,SEARCH("/",Raw_data!C536)-SEARCH("&gt;",Raw_data!C536)-2)</f>
        <v>1395</v>
      </c>
      <c r="D536" t="s">
        <v>921</v>
      </c>
      <c r="E536">
        <f>VLOOKUP($D536,Sheet3!$A:$B,MATCH(E$1,Sheet3!$A$1:$B$1,0),0)</f>
        <v>31</v>
      </c>
      <c r="F536" s="4">
        <f>(0.05*Raw_data!D536)/(365/31)</f>
        <v>25165.668356164388</v>
      </c>
      <c r="G536" s="3">
        <f t="shared" si="8"/>
        <v>5.5432662477183585E-2</v>
      </c>
    </row>
    <row r="537" spans="1:7" x14ac:dyDescent="0.25">
      <c r="A537" t="str">
        <f>LEFT(Raw_data!A537,44)</f>
        <v>March 2019</v>
      </c>
      <c r="B537" t="str">
        <f>MID(Raw_data!B537,SEARCH(" ",Raw_data!B537)+1,LEN(Raw_data!B537)-SEARCH(" ",Raw_data!B537))</f>
        <v>Jigawa</v>
      </c>
      <c r="C537" t="str">
        <f>MID(Raw_data!C537,SEARCH("&gt;",Raw_data!C537)+1,SEARCH("/",Raw_data!C537)-SEARCH("&gt;",Raw_data!C537)-2)</f>
        <v>13179</v>
      </c>
      <c r="D537" t="s">
        <v>921</v>
      </c>
      <c r="E537">
        <f>VLOOKUP($D537,Sheet3!$A:$B,MATCH(E$1,Sheet3!$A$1:$B$1,0),0)</f>
        <v>31</v>
      </c>
      <c r="F537" s="4">
        <f>(0.05*Raw_data!D537)/(365/31)</f>
        <v>26778.921095890415</v>
      </c>
      <c r="G537" s="3">
        <f t="shared" si="8"/>
        <v>0.49214081302261631</v>
      </c>
    </row>
    <row r="538" spans="1:7" x14ac:dyDescent="0.25">
      <c r="A538" t="str">
        <f>LEFT(Raw_data!A538,44)</f>
        <v>March 2019</v>
      </c>
      <c r="B538" t="str">
        <f>MID(Raw_data!B538,SEARCH(" ",Raw_data!B538)+1,LEN(Raw_data!B538)-SEARCH(" ",Raw_data!B538))</f>
        <v>Kaduna</v>
      </c>
      <c r="C538" t="str">
        <f>MID(Raw_data!C538,SEARCH("&gt;",Raw_data!C538)+1,SEARCH("/",Raw_data!C538)-SEARCH("&gt;",Raw_data!C538)-2)</f>
        <v>33432</v>
      </c>
      <c r="D538" t="s">
        <v>921</v>
      </c>
      <c r="E538">
        <f>VLOOKUP($D538,Sheet3!$A:$B,MATCH(E$1,Sheet3!$A$1:$B$1,0),0)</f>
        <v>31</v>
      </c>
      <c r="F538" s="4">
        <f>(0.05*Raw_data!D538)/(365/31)</f>
        <v>37832.540136986303</v>
      </c>
      <c r="G538" s="3">
        <f t="shared" si="8"/>
        <v>0.88368372514632731</v>
      </c>
    </row>
    <row r="539" spans="1:7" x14ac:dyDescent="0.25">
      <c r="A539" t="str">
        <f>LEFT(Raw_data!A539,44)</f>
        <v>March 2019</v>
      </c>
      <c r="B539" t="str">
        <f>MID(Raw_data!B539,SEARCH(" ",Raw_data!B539)+1,LEN(Raw_data!B539)-SEARCH(" ",Raw_data!B539))</f>
        <v>Kebbi</v>
      </c>
      <c r="C539" t="str">
        <f>MID(Raw_data!C539,SEARCH("&gt;",Raw_data!C539)+1,SEARCH("/",Raw_data!C539)-SEARCH("&gt;",Raw_data!C539)-2)</f>
        <v>5590</v>
      </c>
      <c r="D539" t="s">
        <v>921</v>
      </c>
      <c r="E539">
        <f>VLOOKUP($D539,Sheet3!$A:$B,MATCH(E$1,Sheet3!$A$1:$B$1,0),0)</f>
        <v>31</v>
      </c>
      <c r="F539" s="4">
        <f>(0.05*Raw_data!D539)/(365/31)</f>
        <v>20453.264931506852</v>
      </c>
      <c r="G539" s="3">
        <f t="shared" si="8"/>
        <v>0.27330599875959111</v>
      </c>
    </row>
    <row r="540" spans="1:7" x14ac:dyDescent="0.25">
      <c r="A540" t="str">
        <f>LEFT(Raw_data!A540,44)</f>
        <v>March 2019</v>
      </c>
      <c r="B540" t="str">
        <f>MID(Raw_data!B540,SEARCH(" ",Raw_data!B540)+1,LEN(Raw_data!B540)-SEARCH(" ",Raw_data!B540))</f>
        <v>Kano</v>
      </c>
      <c r="C540" t="str">
        <f>MID(Raw_data!C540,SEARCH("&gt;",Raw_data!C540)+1,SEARCH("/",Raw_data!C540)-SEARCH("&gt;",Raw_data!C540)-2)</f>
        <v>36850</v>
      </c>
      <c r="D540" t="s">
        <v>921</v>
      </c>
      <c r="E540">
        <f>VLOOKUP($D540,Sheet3!$A:$B,MATCH(E$1,Sheet3!$A$1:$B$1,0),0)</f>
        <v>31</v>
      </c>
      <c r="F540" s="4">
        <f>(0.05*Raw_data!D540)/(365/31)</f>
        <v>60773.780136986308</v>
      </c>
      <c r="G540" s="3">
        <f t="shared" si="8"/>
        <v>0.60634701209861819</v>
      </c>
    </row>
    <row r="541" spans="1:7" x14ac:dyDescent="0.25">
      <c r="A541" t="str">
        <f>LEFT(Raw_data!A541,44)</f>
        <v>March 2019</v>
      </c>
      <c r="B541" t="str">
        <f>MID(Raw_data!B541,SEARCH(" ",Raw_data!B541)+1,LEN(Raw_data!B541)-SEARCH(" ",Raw_data!B541))</f>
        <v>Kogi</v>
      </c>
      <c r="C541" t="str">
        <f>MID(Raw_data!C541,SEARCH("&gt;",Raw_data!C541)+1,SEARCH("/",Raw_data!C541)-SEARCH("&gt;",Raw_data!C541)-2)</f>
        <v>2513</v>
      </c>
      <c r="D541" t="s">
        <v>921</v>
      </c>
      <c r="E541">
        <f>VLOOKUP($D541,Sheet3!$A:$B,MATCH(E$1,Sheet3!$A$1:$B$1,0),0)</f>
        <v>31</v>
      </c>
      <c r="F541" s="4">
        <f>(0.05*Raw_data!D541)/(365/31)</f>
        <v>20445.430000000004</v>
      </c>
      <c r="G541" s="3">
        <f t="shared" si="8"/>
        <v>0.12291255307420776</v>
      </c>
    </row>
    <row r="542" spans="1:7" x14ac:dyDescent="0.25">
      <c r="A542" t="str">
        <f>LEFT(Raw_data!A542,44)</f>
        <v>March 2019</v>
      </c>
      <c r="B542" t="str">
        <f>MID(Raw_data!B542,SEARCH(" ",Raw_data!B542)+1,LEN(Raw_data!B542)-SEARCH(" ",Raw_data!B542))</f>
        <v>Katsina</v>
      </c>
      <c r="C542" t="str">
        <f>MID(Raw_data!C542,SEARCH("&gt;",Raw_data!C542)+1,SEARCH("/",Raw_data!C542)-SEARCH("&gt;",Raw_data!C542)-2)</f>
        <v>17105</v>
      </c>
      <c r="D542" t="s">
        <v>921</v>
      </c>
      <c r="E542">
        <f>VLOOKUP($D542,Sheet3!$A:$B,MATCH(E$1,Sheet3!$A$1:$B$1,0),0)</f>
        <v>31</v>
      </c>
      <c r="F542" s="4">
        <f>(0.05*Raw_data!D542)/(365/31)</f>
        <v>36123.913561643836</v>
      </c>
      <c r="G542" s="3">
        <f t="shared" si="8"/>
        <v>0.47350905019776124</v>
      </c>
    </row>
    <row r="543" spans="1:7" x14ac:dyDescent="0.25">
      <c r="A543" t="str">
        <f>LEFT(Raw_data!A543,44)</f>
        <v>March 2019</v>
      </c>
      <c r="B543" t="str">
        <f>MID(Raw_data!B543,SEARCH(" ",Raw_data!B543)+1,LEN(Raw_data!B543)-SEARCH(" ",Raw_data!B543))</f>
        <v>Kwara</v>
      </c>
      <c r="C543" t="str">
        <f>MID(Raw_data!C543,SEARCH("&gt;",Raw_data!C543)+1,SEARCH("/",Raw_data!C543)-SEARCH("&gt;",Raw_data!C543)-2)</f>
        <v>1436</v>
      </c>
      <c r="D543" t="s">
        <v>921</v>
      </c>
      <c r="E543">
        <f>VLOOKUP($D543,Sheet3!$A:$B,MATCH(E$1,Sheet3!$A$1:$B$1,0),0)</f>
        <v>31</v>
      </c>
      <c r="F543" s="4">
        <f>(0.05*Raw_data!D543)/(365/31)</f>
        <v>14786.677260273975</v>
      </c>
      <c r="G543" s="3">
        <f t="shared" si="8"/>
        <v>9.7114448007732682E-2</v>
      </c>
    </row>
    <row r="544" spans="1:7" x14ac:dyDescent="0.25">
      <c r="A544" t="str">
        <f>LEFT(Raw_data!A544,44)</f>
        <v>March 2019</v>
      </c>
      <c r="B544" t="str">
        <f>MID(Raw_data!B544,SEARCH(" ",Raw_data!B544)+1,LEN(Raw_data!B544)-SEARCH(" ",Raw_data!B544))</f>
        <v>Lagos</v>
      </c>
      <c r="C544" t="str">
        <f>MID(Raw_data!C544,SEARCH("&gt;",Raw_data!C544)+1,SEARCH("/",Raw_data!C544)-SEARCH("&gt;",Raw_data!C544)-2)</f>
        <v>11175</v>
      </c>
      <c r="D544" t="s">
        <v>921</v>
      </c>
      <c r="E544">
        <f>VLOOKUP($D544,Sheet3!$A:$B,MATCH(E$1,Sheet3!$A$1:$B$1,0),0)</f>
        <v>31</v>
      </c>
      <c r="F544" s="4">
        <f>(0.05*Raw_data!D544)/(365/31)</f>
        <v>57646.105205479456</v>
      </c>
      <c r="G544" s="3">
        <f t="shared" si="8"/>
        <v>0.19385524763844372</v>
      </c>
    </row>
    <row r="545" spans="1:7" x14ac:dyDescent="0.25">
      <c r="A545" t="str">
        <f>LEFT(Raw_data!A545,44)</f>
        <v>March 2019</v>
      </c>
      <c r="B545" t="str">
        <f>MID(Raw_data!B545,SEARCH(" ",Raw_data!B545)+1,LEN(Raw_data!B545)-SEARCH(" ",Raw_data!B545))</f>
        <v>Nasarawa</v>
      </c>
      <c r="C545" t="str">
        <f>MID(Raw_data!C545,SEARCH("&gt;",Raw_data!C545)+1,SEARCH("/",Raw_data!C545)-SEARCH("&gt;",Raw_data!C545)-2)</f>
        <v>5452</v>
      </c>
      <c r="D545" t="s">
        <v>921</v>
      </c>
      <c r="E545">
        <f>VLOOKUP($D545,Sheet3!$A:$B,MATCH(E$1,Sheet3!$A$1:$B$1,0),0)</f>
        <v>31</v>
      </c>
      <c r="F545" s="4">
        <f>(0.05*Raw_data!D545)/(365/31)</f>
        <v>11619.83191780822</v>
      </c>
      <c r="G545" s="3">
        <f t="shared" si="8"/>
        <v>0.46919783681590277</v>
      </c>
    </row>
    <row r="546" spans="1:7" x14ac:dyDescent="0.25">
      <c r="A546" t="str">
        <f>LEFT(Raw_data!A546,44)</f>
        <v>March 2019</v>
      </c>
      <c r="B546" t="str">
        <f>MID(Raw_data!B546,SEARCH(" ",Raw_data!B546)+1,LEN(Raw_data!B546)-SEARCH(" ",Raw_data!B546))</f>
        <v>Niger</v>
      </c>
      <c r="C546" t="str">
        <f>MID(Raw_data!C546,SEARCH("&gt;",Raw_data!C546)+1,SEARCH("/",Raw_data!C546)-SEARCH("&gt;",Raw_data!C546)-2)</f>
        <v>6892</v>
      </c>
      <c r="D546" t="s">
        <v>921</v>
      </c>
      <c r="E546">
        <f>VLOOKUP($D546,Sheet3!$A:$B,MATCH(E$1,Sheet3!$A$1:$B$1,0),0)</f>
        <v>31</v>
      </c>
      <c r="F546" s="4">
        <f>(0.05*Raw_data!D546)/(365/31)</f>
        <v>25907.791369863018</v>
      </c>
      <c r="G546" s="3">
        <f t="shared" si="8"/>
        <v>0.26602036050116762</v>
      </c>
    </row>
    <row r="547" spans="1:7" x14ac:dyDescent="0.25">
      <c r="A547" t="str">
        <f>LEFT(Raw_data!A547,44)</f>
        <v>March 2019</v>
      </c>
      <c r="B547" t="str">
        <f>MID(Raw_data!B547,SEARCH(" ",Raw_data!B547)+1,LEN(Raw_data!B547)-SEARCH(" ",Raw_data!B547))</f>
        <v>Ogun</v>
      </c>
      <c r="C547" t="str">
        <f>MID(Raw_data!C547,SEARCH("&gt;",Raw_data!C547)+1,SEARCH("/",Raw_data!C547)-SEARCH("&gt;",Raw_data!C547)-2)</f>
        <v>3883</v>
      </c>
      <c r="D547" t="s">
        <v>921</v>
      </c>
      <c r="E547">
        <f>VLOOKUP($D547,Sheet3!$A:$B,MATCH(E$1,Sheet3!$A$1:$B$1,0),0)</f>
        <v>31</v>
      </c>
      <c r="F547" s="4">
        <f>(0.05*Raw_data!D547)/(365/31)</f>
        <v>24145.178082191782</v>
      </c>
      <c r="G547" s="3">
        <f t="shared" si="8"/>
        <v>0.16081885943363147</v>
      </c>
    </row>
    <row r="548" spans="1:7" x14ac:dyDescent="0.25">
      <c r="A548" t="str">
        <f>LEFT(Raw_data!A548,44)</f>
        <v>March 2019</v>
      </c>
      <c r="B548" t="str">
        <f>MID(Raw_data!B548,SEARCH(" ",Raw_data!B548)+1,LEN(Raw_data!B548)-SEARCH(" ",Raw_data!B548))</f>
        <v>Ondo</v>
      </c>
      <c r="C548" t="str">
        <f>MID(Raw_data!C548,SEARCH("&gt;",Raw_data!C548)+1,SEARCH("/",Raw_data!C548)-SEARCH("&gt;",Raw_data!C548)-2)</f>
        <v>3167</v>
      </c>
      <c r="D548" t="s">
        <v>921</v>
      </c>
      <c r="E548">
        <f>VLOOKUP($D548,Sheet3!$A:$B,MATCH(E$1,Sheet3!$A$1:$B$1,0),0)</f>
        <v>31</v>
      </c>
      <c r="F548" s="4">
        <f>(0.05*Raw_data!D548)/(365/31)</f>
        <v>21459.032328767127</v>
      </c>
      <c r="G548" s="3">
        <f t="shared" si="8"/>
        <v>0.14758354204790705</v>
      </c>
    </row>
    <row r="549" spans="1:7" x14ac:dyDescent="0.25">
      <c r="A549" t="str">
        <f>LEFT(Raw_data!A549,44)</f>
        <v>March 2019</v>
      </c>
      <c r="B549" t="str">
        <f>MID(Raw_data!B549,SEARCH(" ",Raw_data!B549)+1,LEN(Raw_data!B549)-SEARCH(" ",Raw_data!B549))</f>
        <v>Osun</v>
      </c>
      <c r="C549" t="str">
        <f>MID(Raw_data!C549,SEARCH("&gt;",Raw_data!C549)+1,SEARCH("/",Raw_data!C549)-SEARCH("&gt;",Raw_data!C549)-2)</f>
        <v>2048</v>
      </c>
      <c r="D549" t="s">
        <v>921</v>
      </c>
      <c r="E549">
        <f>VLOOKUP($D549,Sheet3!$A:$B,MATCH(E$1,Sheet3!$A$1:$B$1,0),0)</f>
        <v>31</v>
      </c>
      <c r="F549" s="4">
        <f>(0.05*Raw_data!D549)/(365/31)</f>
        <v>21895.244794520549</v>
      </c>
      <c r="G549" s="3">
        <f t="shared" si="8"/>
        <v>9.3536291519906986E-2</v>
      </c>
    </row>
    <row r="550" spans="1:7" x14ac:dyDescent="0.25">
      <c r="A550" t="str">
        <f>LEFT(Raw_data!A550,44)</f>
        <v>March 2019</v>
      </c>
      <c r="B550" t="str">
        <f>MID(Raw_data!B550,SEARCH(" ",Raw_data!B550)+1,LEN(Raw_data!B550)-SEARCH(" ",Raw_data!B550))</f>
        <v>Oyo</v>
      </c>
      <c r="C550" t="str">
        <f>MID(Raw_data!C550,SEARCH("&gt;",Raw_data!C550)+1,SEARCH("/",Raw_data!C550)-SEARCH("&gt;",Raw_data!C550)-2)</f>
        <v>6928</v>
      </c>
      <c r="D550" t="s">
        <v>921</v>
      </c>
      <c r="E550">
        <f>VLOOKUP($D550,Sheet3!$A:$B,MATCH(E$1,Sheet3!$A$1:$B$1,0),0)</f>
        <v>31</v>
      </c>
      <c r="F550" s="4">
        <f>(0.05*Raw_data!D550)/(365/31)</f>
        <v>36672.545616438358</v>
      </c>
      <c r="G550" s="3">
        <f t="shared" si="8"/>
        <v>0.18891516483367723</v>
      </c>
    </row>
    <row r="551" spans="1:7" x14ac:dyDescent="0.25">
      <c r="A551" t="str">
        <f>LEFT(Raw_data!A551,44)</f>
        <v>March 2019</v>
      </c>
      <c r="B551" t="str">
        <f>MID(Raw_data!B551,SEARCH(" ",Raw_data!B551)+1,LEN(Raw_data!B551)-SEARCH(" ",Raw_data!B551))</f>
        <v>Plateau</v>
      </c>
      <c r="C551" t="str">
        <f>MID(Raw_data!C551,SEARCH("&gt;",Raw_data!C551)+1,SEARCH("/",Raw_data!C551)-SEARCH("&gt;",Raw_data!C551)-2)</f>
        <v>3849</v>
      </c>
      <c r="D551" t="s">
        <v>921</v>
      </c>
      <c r="E551">
        <f>VLOOKUP($D551,Sheet3!$A:$B,MATCH(E$1,Sheet3!$A$1:$B$1,0),0)</f>
        <v>31</v>
      </c>
      <c r="F551" s="4">
        <f>(0.05*Raw_data!D551)/(365/31)</f>
        <v>19085.595890410961</v>
      </c>
      <c r="G551" s="3">
        <f t="shared" si="8"/>
        <v>0.20167041270814212</v>
      </c>
    </row>
    <row r="552" spans="1:7" x14ac:dyDescent="0.25">
      <c r="A552" t="str">
        <f>LEFT(Raw_data!A552,44)</f>
        <v>March 2019</v>
      </c>
      <c r="B552" t="str">
        <f>MID(Raw_data!B552,SEARCH(" ",Raw_data!B552)+1,LEN(Raw_data!B552)-SEARCH(" ",Raw_data!B552))</f>
        <v>Rivers</v>
      </c>
      <c r="C552" t="str">
        <f>MID(Raw_data!C552,SEARCH("&gt;",Raw_data!C552)+1,SEARCH("/",Raw_data!C552)-SEARCH("&gt;",Raw_data!C552)-2)</f>
        <v>3905</v>
      </c>
      <c r="D552" t="s">
        <v>921</v>
      </c>
      <c r="E552">
        <f>VLOOKUP($D552,Sheet3!$A:$B,MATCH(E$1,Sheet3!$A$1:$B$1,0),0)</f>
        <v>31</v>
      </c>
      <c r="F552" s="4">
        <f>(0.05*Raw_data!D552)/(365/31)</f>
        <v>34008.54575342466</v>
      </c>
      <c r="G552" s="3">
        <f t="shared" si="8"/>
        <v>0.11482408063881316</v>
      </c>
    </row>
    <row r="553" spans="1:7" x14ac:dyDescent="0.25">
      <c r="A553" t="str">
        <f>LEFT(Raw_data!A553,44)</f>
        <v>March 2019</v>
      </c>
      <c r="B553" t="str">
        <f>MID(Raw_data!B553,SEARCH(" ",Raw_data!B553)+1,LEN(Raw_data!B553)-SEARCH(" ",Raw_data!B553))</f>
        <v>Sokoto</v>
      </c>
      <c r="C553" t="str">
        <f>MID(Raw_data!C553,SEARCH("&gt;",Raw_data!C553)+1,SEARCH("/",Raw_data!C553)-SEARCH("&gt;",Raw_data!C553)-2)</f>
        <v>6663</v>
      </c>
      <c r="D553" t="s">
        <v>921</v>
      </c>
      <c r="E553">
        <f>VLOOKUP($D553,Sheet3!$A:$B,MATCH(E$1,Sheet3!$A$1:$B$1,0),0)</f>
        <v>31</v>
      </c>
      <c r="F553" s="4">
        <f>(0.05*Raw_data!D553)/(365/31)</f>
        <v>23055.375205479453</v>
      </c>
      <c r="G553" s="3">
        <f t="shared" si="8"/>
        <v>0.28899985103761999</v>
      </c>
    </row>
    <row r="554" spans="1:7" x14ac:dyDescent="0.25">
      <c r="A554" t="str">
        <f>LEFT(Raw_data!A554,44)</f>
        <v>March 2019</v>
      </c>
      <c r="B554" t="str">
        <f>MID(Raw_data!B554,SEARCH(" ",Raw_data!B554)+1,LEN(Raw_data!B554)-SEARCH(" ",Raw_data!B554))</f>
        <v>Taraba</v>
      </c>
      <c r="C554" t="str">
        <f>MID(Raw_data!C554,SEARCH("&gt;",Raw_data!C554)+1,SEARCH("/",Raw_data!C554)-SEARCH("&gt;",Raw_data!C554)-2)</f>
        <v>3593</v>
      </c>
      <c r="D554" t="s">
        <v>921</v>
      </c>
      <c r="E554">
        <f>VLOOKUP($D554,Sheet3!$A:$B,MATCH(E$1,Sheet3!$A$1:$B$1,0),0)</f>
        <v>31</v>
      </c>
      <c r="F554" s="4">
        <f>(0.05*Raw_data!D554)/(365/31)</f>
        <v>14043.182602739729</v>
      </c>
      <c r="G554" s="3">
        <f t="shared" si="8"/>
        <v>0.25585368371547274</v>
      </c>
    </row>
    <row r="555" spans="1:7" x14ac:dyDescent="0.25">
      <c r="A555" t="str">
        <f>LEFT(Raw_data!A555,44)</f>
        <v>March 2019</v>
      </c>
      <c r="B555" t="str">
        <f>MID(Raw_data!B555,SEARCH(" ",Raw_data!B555)+1,LEN(Raw_data!B555)-SEARCH(" ",Raw_data!B555))</f>
        <v>Yobe</v>
      </c>
      <c r="C555" t="str">
        <f>MID(Raw_data!C555,SEARCH("&gt;",Raw_data!C555)+1,SEARCH("/",Raw_data!C555)-SEARCH("&gt;",Raw_data!C555)-2)</f>
        <v>6461</v>
      </c>
      <c r="D555" t="s">
        <v>921</v>
      </c>
      <c r="E555">
        <f>VLOOKUP($D555,Sheet3!$A:$B,MATCH(E$1,Sheet3!$A$1:$B$1,0),0)</f>
        <v>31</v>
      </c>
      <c r="F555" s="4">
        <f>(0.05*Raw_data!D555)/(365/31)</f>
        <v>15418.750273972604</v>
      </c>
      <c r="G555" s="3">
        <f t="shared" si="8"/>
        <v>0.41903525805891001</v>
      </c>
    </row>
    <row r="556" spans="1:7" x14ac:dyDescent="0.25">
      <c r="A556" t="str">
        <f>LEFT(Raw_data!A556,44)</f>
        <v>March 2019</v>
      </c>
      <c r="B556" t="str">
        <f>MID(Raw_data!B556,SEARCH(" ",Raw_data!B556)+1,LEN(Raw_data!B556)-SEARCH(" ",Raw_data!B556))</f>
        <v>Zamfara</v>
      </c>
      <c r="C556" t="str">
        <f>MID(Raw_data!C556,SEARCH("&gt;",Raw_data!C556)+1,SEARCH("/",Raw_data!C556)-SEARCH("&gt;",Raw_data!C556)-2)</f>
        <v>3020</v>
      </c>
      <c r="D556" t="s">
        <v>921</v>
      </c>
      <c r="E556">
        <f>VLOOKUP($D556,Sheet3!$A:$B,MATCH(E$1,Sheet3!$A$1:$B$1,0),0)</f>
        <v>31</v>
      </c>
      <c r="F556" s="4">
        <f>(0.05*Raw_data!D556)/(365/31)</f>
        <v>20848.366301369864</v>
      </c>
      <c r="G556" s="3">
        <f t="shared" si="8"/>
        <v>0.14485547482929478</v>
      </c>
    </row>
    <row r="557" spans="1:7" x14ac:dyDescent="0.25">
      <c r="A557" t="str">
        <f>LEFT(Raw_data!A557,44)</f>
        <v>April 2019</v>
      </c>
      <c r="B557" t="str">
        <f>MID(Raw_data!B557,SEARCH(" ",Raw_data!B557)+1,LEN(Raw_data!B557)-SEARCH(" ",Raw_data!B557))</f>
        <v>Anambra</v>
      </c>
      <c r="C557" t="str">
        <f>MID(Raw_data!C557,SEARCH("&gt;",Raw_data!C557)+1,SEARCH("/",Raw_data!C557)-SEARCH("&gt;",Raw_data!C557)-2)</f>
        <v>2463</v>
      </c>
      <c r="D557" t="s">
        <v>922</v>
      </c>
      <c r="E557">
        <f>VLOOKUP($D557,Sheet3!$A:$B,MATCH(E$1,Sheet3!$A$1:$B$1,0),0)</f>
        <v>30</v>
      </c>
      <c r="F557" s="4">
        <f>(0.05*Raw_data!D557)/(365/31)</f>
        <v>24970.797260273976</v>
      </c>
      <c r="G557" s="3">
        <f t="shared" si="8"/>
        <v>9.8635216742494036E-2</v>
      </c>
    </row>
    <row r="558" spans="1:7" x14ac:dyDescent="0.25">
      <c r="A558" t="str">
        <f>LEFT(Raw_data!A558,44)</f>
        <v>April 2019</v>
      </c>
      <c r="B558" t="str">
        <f>MID(Raw_data!B558,SEARCH(" ",Raw_data!B558)+1,LEN(Raw_data!B558)-SEARCH(" ",Raw_data!B558))</f>
        <v>Abia</v>
      </c>
      <c r="C558" t="str">
        <f>MID(Raw_data!C558,SEARCH("&gt;",Raw_data!C558)+1,SEARCH("/",Raw_data!C558)-SEARCH("&gt;",Raw_data!C558)-2)</f>
        <v>1618</v>
      </c>
      <c r="D558" t="s">
        <v>922</v>
      </c>
      <c r="E558">
        <f>VLOOKUP($D558,Sheet3!$A:$B,MATCH(E$1,Sheet3!$A$1:$B$1,0),0)</f>
        <v>30</v>
      </c>
      <c r="F558" s="4">
        <f>(0.05*Raw_data!D558)/(365/31)</f>
        <v>17015.878767123289</v>
      </c>
      <c r="G558" s="3">
        <f t="shared" si="8"/>
        <v>9.5087654428178542E-2</v>
      </c>
    </row>
    <row r="559" spans="1:7" x14ac:dyDescent="0.25">
      <c r="A559" t="str">
        <f>LEFT(Raw_data!A559,44)</f>
        <v>April 2019</v>
      </c>
      <c r="B559" t="str">
        <f>MID(Raw_data!B559,SEARCH(" ",Raw_data!B559)+1,LEN(Raw_data!B559)-SEARCH(" ",Raw_data!B559))</f>
        <v>Adamawa</v>
      </c>
      <c r="C559" t="str">
        <f>MID(Raw_data!C559,SEARCH("&gt;",Raw_data!C559)+1,SEARCH("/",Raw_data!C559)-SEARCH("&gt;",Raw_data!C559)-2)</f>
        <v>8987</v>
      </c>
      <c r="D559" t="s">
        <v>922</v>
      </c>
      <c r="E559">
        <f>VLOOKUP($D559,Sheet3!$A:$B,MATCH(E$1,Sheet3!$A$1:$B$1,0),0)</f>
        <v>30</v>
      </c>
      <c r="F559" s="4">
        <f>(0.05*Raw_data!D559)/(365/31)</f>
        <v>19509.1195890411</v>
      </c>
      <c r="G559" s="3">
        <f t="shared" si="8"/>
        <v>0.46065635914438124</v>
      </c>
    </row>
    <row r="560" spans="1:7" x14ac:dyDescent="0.25">
      <c r="A560" t="str">
        <f>LEFT(Raw_data!A560,44)</f>
        <v>April 2019</v>
      </c>
      <c r="B560" t="str">
        <f>MID(Raw_data!B560,SEARCH(" ",Raw_data!B560)+1,LEN(Raw_data!B560)-SEARCH(" ",Raw_data!B560))</f>
        <v>Akwa-Ibom</v>
      </c>
      <c r="C560" t="str">
        <f>MID(Raw_data!C560,SEARCH("&gt;",Raw_data!C560)+1,SEARCH("/",Raw_data!C560)-SEARCH("&gt;",Raw_data!C560)-2)</f>
        <v>1051</v>
      </c>
      <c r="D560" t="s">
        <v>922</v>
      </c>
      <c r="E560">
        <f>VLOOKUP($D560,Sheet3!$A:$B,MATCH(E$1,Sheet3!$A$1:$B$1,0),0)</f>
        <v>30</v>
      </c>
      <c r="F560" s="4">
        <f>(0.05*Raw_data!D560)/(365/31)</f>
        <v>25710.754520547947</v>
      </c>
      <c r="G560" s="3">
        <f t="shared" si="8"/>
        <v>4.0877835738350049E-2</v>
      </c>
    </row>
    <row r="561" spans="1:7" x14ac:dyDescent="0.25">
      <c r="A561" t="str">
        <f>LEFT(Raw_data!A561,44)</f>
        <v>April 2019</v>
      </c>
      <c r="B561" t="str">
        <f>MID(Raw_data!B561,SEARCH(" ",Raw_data!B561)+1,LEN(Raw_data!B561)-SEARCH(" ",Raw_data!B561))</f>
        <v>Bauchi</v>
      </c>
      <c r="C561" t="str">
        <f>MID(Raw_data!C561,SEARCH("&gt;",Raw_data!C561)+1,SEARCH("/",Raw_data!C561)-SEARCH("&gt;",Raw_data!C561)-2)</f>
        <v>9459</v>
      </c>
      <c r="D561" t="s">
        <v>922</v>
      </c>
      <c r="E561">
        <f>VLOOKUP($D561,Sheet3!$A:$B,MATCH(E$1,Sheet3!$A$1:$B$1,0),0)</f>
        <v>30</v>
      </c>
      <c r="F561" s="4">
        <f>(0.05*Raw_data!D561)/(365/31)</f>
        <v>30670.695068493154</v>
      </c>
      <c r="G561" s="3">
        <f t="shared" si="8"/>
        <v>0.30840513978820366</v>
      </c>
    </row>
    <row r="562" spans="1:7" x14ac:dyDescent="0.25">
      <c r="A562" t="str">
        <f>LEFT(Raw_data!A562,44)</f>
        <v>April 2019</v>
      </c>
      <c r="B562" t="str">
        <f>MID(Raw_data!B562,SEARCH(" ",Raw_data!B562)+1,LEN(Raw_data!B562)-SEARCH(" ",Raw_data!B562))</f>
        <v>Benue</v>
      </c>
      <c r="C562" t="str">
        <f>MID(Raw_data!C562,SEARCH("&gt;",Raw_data!C562)+1,SEARCH("/",Raw_data!C562)-SEARCH("&gt;",Raw_data!C562)-2)</f>
        <v>957</v>
      </c>
      <c r="D562" t="s">
        <v>922</v>
      </c>
      <c r="E562">
        <f>VLOOKUP($D562,Sheet3!$A:$B,MATCH(E$1,Sheet3!$A$1:$B$1,0),0)</f>
        <v>30</v>
      </c>
      <c r="F562" s="4">
        <f>(0.05*Raw_data!D562)/(365/31)</f>
        <v>26312.218219178085</v>
      </c>
      <c r="G562" s="3">
        <f t="shared" si="8"/>
        <v>3.6370935815000012E-2</v>
      </c>
    </row>
    <row r="563" spans="1:7" x14ac:dyDescent="0.25">
      <c r="A563" t="str">
        <f>LEFT(Raw_data!A563,44)</f>
        <v>April 2019</v>
      </c>
      <c r="B563" t="str">
        <f>MID(Raw_data!B563,SEARCH(" ",Raw_data!B563)+1,LEN(Raw_data!B563)-SEARCH(" ",Raw_data!B563))</f>
        <v>Borno</v>
      </c>
      <c r="C563" t="str">
        <f>MID(Raw_data!C563,SEARCH("&gt;",Raw_data!C563)+1,SEARCH("/",Raw_data!C563)-SEARCH("&gt;",Raw_data!C563)-2)</f>
        <v>5708</v>
      </c>
      <c r="D563" t="s">
        <v>922</v>
      </c>
      <c r="E563">
        <f>VLOOKUP($D563,Sheet3!$A:$B,MATCH(E$1,Sheet3!$A$1:$B$1,0),0)</f>
        <v>30</v>
      </c>
      <c r="F563" s="4">
        <f>(0.05*Raw_data!D563)/(365/31)</f>
        <v>27225.673561643842</v>
      </c>
      <c r="G563" s="3">
        <f t="shared" si="8"/>
        <v>0.20965505176854696</v>
      </c>
    </row>
    <row r="564" spans="1:7" x14ac:dyDescent="0.25">
      <c r="A564" t="str">
        <f>LEFT(Raw_data!A564,44)</f>
        <v>April 2019</v>
      </c>
      <c r="B564" t="str">
        <f>MID(Raw_data!B564,SEARCH(" ",Raw_data!B564)+1,LEN(Raw_data!B564)-SEARCH(" ",Raw_data!B564))</f>
        <v>Bayelsa</v>
      </c>
      <c r="C564" t="str">
        <f>MID(Raw_data!C564,SEARCH("&gt;",Raw_data!C564)+1,SEARCH("/",Raw_data!C564)-SEARCH("&gt;",Raw_data!C564)-2)</f>
        <v>906</v>
      </c>
      <c r="D564" t="s">
        <v>922</v>
      </c>
      <c r="E564">
        <f>VLOOKUP($D564,Sheet3!$A:$B,MATCH(E$1,Sheet3!$A$1:$B$1,0),0)</f>
        <v>30</v>
      </c>
      <c r="F564" s="4">
        <f>(0.05*Raw_data!D564)/(365/31)</f>
        <v>10489.257671232877</v>
      </c>
      <c r="G564" s="3">
        <f t="shared" si="8"/>
        <v>8.6374081788908069E-2</v>
      </c>
    </row>
    <row r="565" spans="1:7" x14ac:dyDescent="0.25">
      <c r="A565" t="str">
        <f>LEFT(Raw_data!A565,44)</f>
        <v>April 2019</v>
      </c>
      <c r="B565" t="str">
        <f>MID(Raw_data!B565,SEARCH(" ",Raw_data!B565)+1,LEN(Raw_data!B565)-SEARCH(" ",Raw_data!B565))</f>
        <v>Cross River</v>
      </c>
      <c r="C565" t="str">
        <f>MID(Raw_data!C565,SEARCH("&gt;",Raw_data!C565)+1,SEARCH("/",Raw_data!C565)-SEARCH("&gt;",Raw_data!C565)-2)</f>
        <v>2165</v>
      </c>
      <c r="D565" t="s">
        <v>922</v>
      </c>
      <c r="E565">
        <f>VLOOKUP($D565,Sheet3!$A:$B,MATCH(E$1,Sheet3!$A$1:$B$1,0),0)</f>
        <v>30</v>
      </c>
      <c r="F565" s="4">
        <f>(0.05*Raw_data!D565)/(365/31)</f>
        <v>17790.212054794523</v>
      </c>
      <c r="G565" s="3">
        <f t="shared" si="8"/>
        <v>0.12169613230756994</v>
      </c>
    </row>
    <row r="566" spans="1:7" x14ac:dyDescent="0.25">
      <c r="A566" t="str">
        <f>LEFT(Raw_data!A566,44)</f>
        <v>April 2019</v>
      </c>
      <c r="B566" t="str">
        <f>MID(Raw_data!B566,SEARCH(" ",Raw_data!B566)+1,LEN(Raw_data!B566)-SEARCH(" ",Raw_data!B566))</f>
        <v>Delta</v>
      </c>
      <c r="C566" t="str">
        <f>MID(Raw_data!C566,SEARCH("&gt;",Raw_data!C566)+1,SEARCH("/",Raw_data!C566)-SEARCH("&gt;",Raw_data!C566)-2)</f>
        <v>3994</v>
      </c>
      <c r="D566" t="s">
        <v>922</v>
      </c>
      <c r="E566">
        <f>VLOOKUP($D566,Sheet3!$A:$B,MATCH(E$1,Sheet3!$A$1:$B$1,0),0)</f>
        <v>30</v>
      </c>
      <c r="F566" s="4">
        <f>(0.05*Raw_data!D566)/(365/31)</f>
        <v>26211.281369863016</v>
      </c>
      <c r="G566" s="3">
        <f t="shared" si="8"/>
        <v>0.15237713653298107</v>
      </c>
    </row>
    <row r="567" spans="1:7" x14ac:dyDescent="0.25">
      <c r="A567" t="str">
        <f>LEFT(Raw_data!A567,44)</f>
        <v>April 2019</v>
      </c>
      <c r="B567" t="str">
        <f>MID(Raw_data!B567,SEARCH(" ",Raw_data!B567)+1,LEN(Raw_data!B567)-SEARCH(" ",Raw_data!B567))</f>
        <v>Ebonyi</v>
      </c>
      <c r="C567" t="str">
        <f>MID(Raw_data!C567,SEARCH("&gt;",Raw_data!C567)+1,SEARCH("/",Raw_data!C567)-SEARCH("&gt;",Raw_data!C567)-2)</f>
        <v>1449</v>
      </c>
      <c r="D567" t="s">
        <v>922</v>
      </c>
      <c r="E567">
        <f>VLOOKUP($D567,Sheet3!$A:$B,MATCH(E$1,Sheet3!$A$1:$B$1,0),0)</f>
        <v>30</v>
      </c>
      <c r="F567" s="4">
        <f>(0.05*Raw_data!D567)/(365/31)</f>
        <v>13216.276712328769</v>
      </c>
      <c r="G567" s="3">
        <f t="shared" si="8"/>
        <v>0.10963753495326745</v>
      </c>
    </row>
    <row r="568" spans="1:7" x14ac:dyDescent="0.25">
      <c r="A568" t="str">
        <f>LEFT(Raw_data!A568,44)</f>
        <v>April 2019</v>
      </c>
      <c r="B568" t="str">
        <f>MID(Raw_data!B568,SEARCH(" ",Raw_data!B568)+1,LEN(Raw_data!B568)-SEARCH(" ",Raw_data!B568))</f>
        <v>Edo</v>
      </c>
      <c r="C568" t="str">
        <f>MID(Raw_data!C568,SEARCH("&gt;",Raw_data!C568)+1,SEARCH("/",Raw_data!C568)-SEARCH("&gt;",Raw_data!C568)-2)</f>
        <v>2395</v>
      </c>
      <c r="D568" t="s">
        <v>922</v>
      </c>
      <c r="E568">
        <f>VLOOKUP($D568,Sheet3!$A:$B,MATCH(E$1,Sheet3!$A$1:$B$1,0),0)</f>
        <v>30</v>
      </c>
      <c r="F568" s="4">
        <f>(0.05*Raw_data!D568)/(365/31)</f>
        <v>19323.484794520551</v>
      </c>
      <c r="G568" s="3">
        <f t="shared" si="8"/>
        <v>0.12394244751749624</v>
      </c>
    </row>
    <row r="569" spans="1:7" x14ac:dyDescent="0.25">
      <c r="A569" t="str">
        <f>LEFT(Raw_data!A569,44)</f>
        <v>April 2019</v>
      </c>
      <c r="B569" t="str">
        <f>MID(Raw_data!B569,SEARCH(" ",Raw_data!B569)+1,LEN(Raw_data!B569)-SEARCH(" ",Raw_data!B569))</f>
        <v>Ekiti</v>
      </c>
      <c r="C569" t="str">
        <f>MID(Raw_data!C569,SEARCH("&gt;",Raw_data!C569)+1,SEARCH("/",Raw_data!C569)-SEARCH("&gt;",Raw_data!C569)-2)</f>
        <v>732</v>
      </c>
      <c r="D569" t="s">
        <v>922</v>
      </c>
      <c r="E569">
        <f>VLOOKUP($D569,Sheet3!$A:$B,MATCH(E$1,Sheet3!$A$1:$B$1,0),0)</f>
        <v>30</v>
      </c>
      <c r="F569" s="4">
        <f>(0.05*Raw_data!D569)/(365/31)</f>
        <v>15057.26479452055</v>
      </c>
      <c r="G569" s="3">
        <f t="shared" si="8"/>
        <v>4.8614407064580561E-2</v>
      </c>
    </row>
    <row r="570" spans="1:7" x14ac:dyDescent="0.25">
      <c r="A570" t="str">
        <f>LEFT(Raw_data!A570,44)</f>
        <v>April 2019</v>
      </c>
      <c r="B570" t="str">
        <f>MID(Raw_data!B570,SEARCH(" ",Raw_data!B570)+1,LEN(Raw_data!B570)-SEARCH(" ",Raw_data!B570))</f>
        <v>Enugu</v>
      </c>
      <c r="C570" t="str">
        <f>MID(Raw_data!C570,SEARCH("&gt;",Raw_data!C570)+1,SEARCH("/",Raw_data!C570)-SEARCH("&gt;",Raw_data!C570)-2)</f>
        <v>2091</v>
      </c>
      <c r="D570" t="s">
        <v>922</v>
      </c>
      <c r="E570">
        <f>VLOOKUP($D570,Sheet3!$A:$B,MATCH(E$1,Sheet3!$A$1:$B$1,0),0)</f>
        <v>30</v>
      </c>
      <c r="F570" s="4">
        <f>(0.05*Raw_data!D570)/(365/31)</f>
        <v>20313.285068493155</v>
      </c>
      <c r="G570" s="3">
        <f t="shared" si="8"/>
        <v>0.10293755997365674</v>
      </c>
    </row>
    <row r="571" spans="1:7" x14ac:dyDescent="0.25">
      <c r="A571" t="str">
        <f>LEFT(Raw_data!A571,44)</f>
        <v>April 2019</v>
      </c>
      <c r="B571" t="str">
        <f>MID(Raw_data!B571,SEARCH(" ",Raw_data!B571)+1,LEN(Raw_data!B571)-SEARCH(" ",Raw_data!B571))</f>
        <v>Federal Capital Territory</v>
      </c>
      <c r="C571" t="str">
        <f>MID(Raw_data!C571,SEARCH("&gt;",Raw_data!C571)+1,SEARCH("/",Raw_data!C571)-SEARCH("&gt;",Raw_data!C571)-2)</f>
        <v>3850</v>
      </c>
      <c r="D571" t="s">
        <v>922</v>
      </c>
      <c r="E571">
        <f>VLOOKUP($D571,Sheet3!$A:$B,MATCH(E$1,Sheet3!$A$1:$B$1,0),0)</f>
        <v>30</v>
      </c>
      <c r="F571" s="4">
        <f>(0.05*Raw_data!D571)/(365/31)</f>
        <v>8986.9721917808238</v>
      </c>
      <c r="G571" s="3">
        <f t="shared" si="8"/>
        <v>0.42839789840688258</v>
      </c>
    </row>
    <row r="572" spans="1:7" x14ac:dyDescent="0.25">
      <c r="A572" t="str">
        <f>LEFT(Raw_data!A572,44)</f>
        <v>April 2019</v>
      </c>
      <c r="B572" t="str">
        <f>MID(Raw_data!B572,SEARCH(" ",Raw_data!B572)+1,LEN(Raw_data!B572)-SEARCH(" ",Raw_data!B572))</f>
        <v>Gombe</v>
      </c>
      <c r="C572" t="str">
        <f>MID(Raw_data!C572,SEARCH("&gt;",Raw_data!C572)+1,SEARCH("/",Raw_data!C572)-SEARCH("&gt;",Raw_data!C572)-2)</f>
        <v>4421</v>
      </c>
      <c r="D572" t="s">
        <v>922</v>
      </c>
      <c r="E572">
        <f>VLOOKUP($D572,Sheet3!$A:$B,MATCH(E$1,Sheet3!$A$1:$B$1,0),0)</f>
        <v>30</v>
      </c>
      <c r="F572" s="4">
        <f>(0.05*Raw_data!D572)/(365/31)</f>
        <v>15054.245479452056</v>
      </c>
      <c r="G572" s="3">
        <f t="shared" si="8"/>
        <v>0.29367131059702339</v>
      </c>
    </row>
    <row r="573" spans="1:7" x14ac:dyDescent="0.25">
      <c r="A573" t="str">
        <f>LEFT(Raw_data!A573,44)</f>
        <v>April 2019</v>
      </c>
      <c r="B573" t="str">
        <f>MID(Raw_data!B573,SEARCH(" ",Raw_data!B573)+1,LEN(Raw_data!B573)-SEARCH(" ",Raw_data!B573))</f>
        <v>Imo</v>
      </c>
      <c r="C573" t="str">
        <f>MID(Raw_data!C573,SEARCH("&gt;",Raw_data!C573)+1,SEARCH("/",Raw_data!C573)-SEARCH("&gt;",Raw_data!C573)-2)</f>
        <v>1267</v>
      </c>
      <c r="D573" t="s">
        <v>922</v>
      </c>
      <c r="E573">
        <f>VLOOKUP($D573,Sheet3!$A:$B,MATCH(E$1,Sheet3!$A$1:$B$1,0),0)</f>
        <v>30</v>
      </c>
      <c r="F573" s="4">
        <f>(0.05*Raw_data!D573)/(365/31)</f>
        <v>25165.668356164388</v>
      </c>
      <c r="G573" s="3">
        <f t="shared" si="8"/>
        <v>5.03463679989904E-2</v>
      </c>
    </row>
    <row r="574" spans="1:7" x14ac:dyDescent="0.25">
      <c r="A574" t="str">
        <f>LEFT(Raw_data!A574,44)</f>
        <v>April 2019</v>
      </c>
      <c r="B574" t="str">
        <f>MID(Raw_data!B574,SEARCH(" ",Raw_data!B574)+1,LEN(Raw_data!B574)-SEARCH(" ",Raw_data!B574))</f>
        <v>Jigawa</v>
      </c>
      <c r="C574" t="str">
        <f>MID(Raw_data!C574,SEARCH("&gt;",Raw_data!C574)+1,SEARCH("/",Raw_data!C574)-SEARCH("&gt;",Raw_data!C574)-2)</f>
        <v>14310</v>
      </c>
      <c r="D574" t="s">
        <v>922</v>
      </c>
      <c r="E574">
        <f>VLOOKUP($D574,Sheet3!$A:$B,MATCH(E$1,Sheet3!$A$1:$B$1,0),0)</f>
        <v>30</v>
      </c>
      <c r="F574" s="4">
        <f>(0.05*Raw_data!D574)/(365/31)</f>
        <v>26778.921095890415</v>
      </c>
      <c r="G574" s="3">
        <f t="shared" si="8"/>
        <v>0.53437552426994761</v>
      </c>
    </row>
    <row r="575" spans="1:7" x14ac:dyDescent="0.25">
      <c r="A575" t="str">
        <f>LEFT(Raw_data!A575,44)</f>
        <v>April 2019</v>
      </c>
      <c r="B575" t="str">
        <f>MID(Raw_data!B575,SEARCH(" ",Raw_data!B575)+1,LEN(Raw_data!B575)-SEARCH(" ",Raw_data!B575))</f>
        <v>Kaduna</v>
      </c>
      <c r="C575" t="str">
        <f>MID(Raw_data!C575,SEARCH("&gt;",Raw_data!C575)+1,SEARCH("/",Raw_data!C575)-SEARCH("&gt;",Raw_data!C575)-2)</f>
        <v>21778</v>
      </c>
      <c r="D575" t="s">
        <v>922</v>
      </c>
      <c r="E575">
        <f>VLOOKUP($D575,Sheet3!$A:$B,MATCH(E$1,Sheet3!$A$1:$B$1,0),0)</f>
        <v>30</v>
      </c>
      <c r="F575" s="4">
        <f>(0.05*Raw_data!D575)/(365/31)</f>
        <v>37832.540136986303</v>
      </c>
      <c r="G575" s="3">
        <f t="shared" si="8"/>
        <v>0.57564202459430236</v>
      </c>
    </row>
    <row r="576" spans="1:7" x14ac:dyDescent="0.25">
      <c r="A576" t="str">
        <f>LEFT(Raw_data!A576,44)</f>
        <v>April 2019</v>
      </c>
      <c r="B576" t="str">
        <f>MID(Raw_data!B576,SEARCH(" ",Raw_data!B576)+1,LEN(Raw_data!B576)-SEARCH(" ",Raw_data!B576))</f>
        <v>Kebbi</v>
      </c>
      <c r="C576" t="str">
        <f>MID(Raw_data!C576,SEARCH("&gt;",Raw_data!C576)+1,SEARCH("/",Raw_data!C576)-SEARCH("&gt;",Raw_data!C576)-2)</f>
        <v>5189</v>
      </c>
      <c r="D576" t="s">
        <v>922</v>
      </c>
      <c r="E576">
        <f>VLOOKUP($D576,Sheet3!$A:$B,MATCH(E$1,Sheet3!$A$1:$B$1,0),0)</f>
        <v>30</v>
      </c>
      <c r="F576" s="4">
        <f>(0.05*Raw_data!D576)/(365/31)</f>
        <v>20453.264931506852</v>
      </c>
      <c r="G576" s="3">
        <f t="shared" si="8"/>
        <v>0.25370032693443978</v>
      </c>
    </row>
    <row r="577" spans="1:7" x14ac:dyDescent="0.25">
      <c r="A577" t="str">
        <f>LEFT(Raw_data!A577,44)</f>
        <v>April 2019</v>
      </c>
      <c r="B577" t="str">
        <f>MID(Raw_data!B577,SEARCH(" ",Raw_data!B577)+1,LEN(Raw_data!B577)-SEARCH(" ",Raw_data!B577))</f>
        <v>Kano</v>
      </c>
      <c r="C577" t="str">
        <f>MID(Raw_data!C577,SEARCH("&gt;",Raw_data!C577)+1,SEARCH("/",Raw_data!C577)-SEARCH("&gt;",Raw_data!C577)-2)</f>
        <v>18519</v>
      </c>
      <c r="D577" t="s">
        <v>922</v>
      </c>
      <c r="E577">
        <f>VLOOKUP($D577,Sheet3!$A:$B,MATCH(E$1,Sheet3!$A$1:$B$1,0),0)</f>
        <v>30</v>
      </c>
      <c r="F577" s="4">
        <f>(0.05*Raw_data!D577)/(365/31)</f>
        <v>60773.780136986308</v>
      </c>
      <c r="G577" s="3">
        <f t="shared" si="8"/>
        <v>0.30472022570025264</v>
      </c>
    </row>
    <row r="578" spans="1:7" x14ac:dyDescent="0.25">
      <c r="A578" t="str">
        <f>LEFT(Raw_data!A578,44)</f>
        <v>April 2019</v>
      </c>
      <c r="B578" t="str">
        <f>MID(Raw_data!B578,SEARCH(" ",Raw_data!B578)+1,LEN(Raw_data!B578)-SEARCH(" ",Raw_data!B578))</f>
        <v>Kogi</v>
      </c>
      <c r="C578" t="str">
        <f>MID(Raw_data!C578,SEARCH("&gt;",Raw_data!C578)+1,SEARCH("/",Raw_data!C578)-SEARCH("&gt;",Raw_data!C578)-2)</f>
        <v>2470</v>
      </c>
      <c r="D578" t="s">
        <v>922</v>
      </c>
      <c r="E578">
        <f>VLOOKUP($D578,Sheet3!$A:$B,MATCH(E$1,Sheet3!$A$1:$B$1,0),0)</f>
        <v>30</v>
      </c>
      <c r="F578" s="4">
        <f>(0.05*Raw_data!D578)/(365/31)</f>
        <v>20445.430000000004</v>
      </c>
      <c r="G578" s="3">
        <f t="shared" si="8"/>
        <v>0.12080939359064591</v>
      </c>
    </row>
    <row r="579" spans="1:7" x14ac:dyDescent="0.25">
      <c r="A579" t="str">
        <f>LEFT(Raw_data!A579,44)</f>
        <v>April 2019</v>
      </c>
      <c r="B579" t="str">
        <f>MID(Raw_data!B579,SEARCH(" ",Raw_data!B579)+1,LEN(Raw_data!B579)-SEARCH(" ",Raw_data!B579))</f>
        <v>Katsina</v>
      </c>
      <c r="C579" t="str">
        <f>MID(Raw_data!C579,SEARCH("&gt;",Raw_data!C579)+1,SEARCH("/",Raw_data!C579)-SEARCH("&gt;",Raw_data!C579)-2)</f>
        <v>15675</v>
      </c>
      <c r="D579" t="s">
        <v>922</v>
      </c>
      <c r="E579">
        <f>VLOOKUP($D579,Sheet3!$A:$B,MATCH(E$1,Sheet3!$A$1:$B$1,0),0)</f>
        <v>30</v>
      </c>
      <c r="F579" s="4">
        <f>(0.05*Raw_data!D579)/(365/31)</f>
        <v>36123.913561643836</v>
      </c>
      <c r="G579" s="3">
        <f t="shared" ref="G579:G642" si="9">C579/F579</f>
        <v>0.43392308458637285</v>
      </c>
    </row>
    <row r="580" spans="1:7" x14ac:dyDescent="0.25">
      <c r="A580" t="str">
        <f>LEFT(Raw_data!A580,44)</f>
        <v>April 2019</v>
      </c>
      <c r="B580" t="str">
        <f>MID(Raw_data!B580,SEARCH(" ",Raw_data!B580)+1,LEN(Raw_data!B580)-SEARCH(" ",Raw_data!B580))</f>
        <v>Kwara</v>
      </c>
      <c r="C580" t="str">
        <f>MID(Raw_data!C580,SEARCH("&gt;",Raw_data!C580)+1,SEARCH("/",Raw_data!C580)-SEARCH("&gt;",Raw_data!C580)-2)</f>
        <v>2102</v>
      </c>
      <c r="D580" t="s">
        <v>922</v>
      </c>
      <c r="E580">
        <f>VLOOKUP($D580,Sheet3!$A:$B,MATCH(E$1,Sheet3!$A$1:$B$1,0),0)</f>
        <v>30</v>
      </c>
      <c r="F580" s="4">
        <f>(0.05*Raw_data!D580)/(365/31)</f>
        <v>14786.677260273975</v>
      </c>
      <c r="G580" s="3">
        <f t="shared" si="9"/>
        <v>0.14215499283583155</v>
      </c>
    </row>
    <row r="581" spans="1:7" x14ac:dyDescent="0.25">
      <c r="A581" t="str">
        <f>LEFT(Raw_data!A581,44)</f>
        <v>April 2019</v>
      </c>
      <c r="B581" t="str">
        <f>MID(Raw_data!B581,SEARCH(" ",Raw_data!B581)+1,LEN(Raw_data!B581)-SEARCH(" ",Raw_data!B581))</f>
        <v>Lagos</v>
      </c>
      <c r="C581" t="str">
        <f>MID(Raw_data!C581,SEARCH("&gt;",Raw_data!C581)+1,SEARCH("/",Raw_data!C581)-SEARCH("&gt;",Raw_data!C581)-2)</f>
        <v>10825</v>
      </c>
      <c r="D581" t="s">
        <v>922</v>
      </c>
      <c r="E581">
        <f>VLOOKUP($D581,Sheet3!$A:$B,MATCH(E$1,Sheet3!$A$1:$B$1,0),0)</f>
        <v>30</v>
      </c>
      <c r="F581" s="4">
        <f>(0.05*Raw_data!D581)/(365/31)</f>
        <v>57646.105205479456</v>
      </c>
      <c r="G581" s="3">
        <f t="shared" si="9"/>
        <v>0.18778371862963342</v>
      </c>
    </row>
    <row r="582" spans="1:7" x14ac:dyDescent="0.25">
      <c r="A582" t="str">
        <f>LEFT(Raw_data!A582,44)</f>
        <v>April 2019</v>
      </c>
      <c r="B582" t="str">
        <f>MID(Raw_data!B582,SEARCH(" ",Raw_data!B582)+1,LEN(Raw_data!B582)-SEARCH(" ",Raw_data!B582))</f>
        <v>Nasarawa</v>
      </c>
      <c r="C582" t="str">
        <f>MID(Raw_data!C582,SEARCH("&gt;",Raw_data!C582)+1,SEARCH("/",Raw_data!C582)-SEARCH("&gt;",Raw_data!C582)-2)</f>
        <v>6836</v>
      </c>
      <c r="D582" t="s">
        <v>922</v>
      </c>
      <c r="E582">
        <f>VLOOKUP($D582,Sheet3!$A:$B,MATCH(E$1,Sheet3!$A$1:$B$1,0),0)</f>
        <v>30</v>
      </c>
      <c r="F582" s="4">
        <f>(0.05*Raw_data!D582)/(365/31)</f>
        <v>11619.83191780822</v>
      </c>
      <c r="G582" s="3">
        <f t="shared" si="9"/>
        <v>0.58830455107731316</v>
      </c>
    </row>
    <row r="583" spans="1:7" x14ac:dyDescent="0.25">
      <c r="A583" t="str">
        <f>LEFT(Raw_data!A583,44)</f>
        <v>April 2019</v>
      </c>
      <c r="B583" t="str">
        <f>MID(Raw_data!B583,SEARCH(" ",Raw_data!B583)+1,LEN(Raw_data!B583)-SEARCH(" ",Raw_data!B583))</f>
        <v>Niger</v>
      </c>
      <c r="C583" t="str">
        <f>MID(Raw_data!C583,SEARCH("&gt;",Raw_data!C583)+1,SEARCH("/",Raw_data!C583)-SEARCH("&gt;",Raw_data!C583)-2)</f>
        <v>7718</v>
      </c>
      <c r="D583" t="s">
        <v>922</v>
      </c>
      <c r="E583">
        <f>VLOOKUP($D583,Sheet3!$A:$B,MATCH(E$1,Sheet3!$A$1:$B$1,0),0)</f>
        <v>30</v>
      </c>
      <c r="F583" s="4">
        <f>(0.05*Raw_data!D583)/(365/31)</f>
        <v>25907.791369863018</v>
      </c>
      <c r="G583" s="3">
        <f t="shared" si="9"/>
        <v>0.29790266139698374</v>
      </c>
    </row>
    <row r="584" spans="1:7" x14ac:dyDescent="0.25">
      <c r="A584" t="str">
        <f>LEFT(Raw_data!A584,44)</f>
        <v>April 2019</v>
      </c>
      <c r="B584" t="str">
        <f>MID(Raw_data!B584,SEARCH(" ",Raw_data!B584)+1,LEN(Raw_data!B584)-SEARCH(" ",Raw_data!B584))</f>
        <v>Ogun</v>
      </c>
      <c r="C584" t="str">
        <f>MID(Raw_data!C584,SEARCH("&gt;",Raw_data!C584)+1,SEARCH("/",Raw_data!C584)-SEARCH("&gt;",Raw_data!C584)-2)</f>
        <v>3929</v>
      </c>
      <c r="D584" t="s">
        <v>922</v>
      </c>
      <c r="E584">
        <f>VLOOKUP($D584,Sheet3!$A:$B,MATCH(E$1,Sheet3!$A$1:$B$1,0),0)</f>
        <v>30</v>
      </c>
      <c r="F584" s="4">
        <f>(0.05*Raw_data!D584)/(365/31)</f>
        <v>24145.178082191782</v>
      </c>
      <c r="G584" s="3">
        <f t="shared" si="9"/>
        <v>0.16272400172926554</v>
      </c>
    </row>
    <row r="585" spans="1:7" x14ac:dyDescent="0.25">
      <c r="A585" t="str">
        <f>LEFT(Raw_data!A585,44)</f>
        <v>April 2019</v>
      </c>
      <c r="B585" t="str">
        <f>MID(Raw_data!B585,SEARCH(" ",Raw_data!B585)+1,LEN(Raw_data!B585)-SEARCH(" ",Raw_data!B585))</f>
        <v>Ondo</v>
      </c>
      <c r="C585" t="str">
        <f>MID(Raw_data!C585,SEARCH("&gt;",Raw_data!C585)+1,SEARCH("/",Raw_data!C585)-SEARCH("&gt;",Raw_data!C585)-2)</f>
        <v>3588</v>
      </c>
      <c r="D585" t="s">
        <v>922</v>
      </c>
      <c r="E585">
        <f>VLOOKUP($D585,Sheet3!$A:$B,MATCH(E$1,Sheet3!$A$1:$B$1,0),0)</f>
        <v>30</v>
      </c>
      <c r="F585" s="4">
        <f>(0.05*Raw_data!D585)/(365/31)</f>
        <v>21459.032328767127</v>
      </c>
      <c r="G585" s="3">
        <f t="shared" si="9"/>
        <v>0.16720232045086533</v>
      </c>
    </row>
    <row r="586" spans="1:7" x14ac:dyDescent="0.25">
      <c r="A586" t="str">
        <f>LEFT(Raw_data!A586,44)</f>
        <v>April 2019</v>
      </c>
      <c r="B586" t="str">
        <f>MID(Raw_data!B586,SEARCH(" ",Raw_data!B586)+1,LEN(Raw_data!B586)-SEARCH(" ",Raw_data!B586))</f>
        <v>Osun</v>
      </c>
      <c r="C586" t="str">
        <f>MID(Raw_data!C586,SEARCH("&gt;",Raw_data!C586)+1,SEARCH("/",Raw_data!C586)-SEARCH("&gt;",Raw_data!C586)-2)</f>
        <v>2480</v>
      </c>
      <c r="D586" t="s">
        <v>922</v>
      </c>
      <c r="E586">
        <f>VLOOKUP($D586,Sheet3!$A:$B,MATCH(E$1,Sheet3!$A$1:$B$1,0),0)</f>
        <v>30</v>
      </c>
      <c r="F586" s="4">
        <f>(0.05*Raw_data!D586)/(365/31)</f>
        <v>21895.244794520549</v>
      </c>
      <c r="G586" s="3">
        <f t="shared" si="9"/>
        <v>0.11326660301238736</v>
      </c>
    </row>
    <row r="587" spans="1:7" x14ac:dyDescent="0.25">
      <c r="A587" t="str">
        <f>LEFT(Raw_data!A587,44)</f>
        <v>April 2019</v>
      </c>
      <c r="B587" t="str">
        <f>MID(Raw_data!B587,SEARCH(" ",Raw_data!B587)+1,LEN(Raw_data!B587)-SEARCH(" ",Raw_data!B587))</f>
        <v>Oyo</v>
      </c>
      <c r="C587" t="str">
        <f>MID(Raw_data!C587,SEARCH("&gt;",Raw_data!C587)+1,SEARCH("/",Raw_data!C587)-SEARCH("&gt;",Raw_data!C587)-2)</f>
        <v>7284</v>
      </c>
      <c r="D587" t="s">
        <v>922</v>
      </c>
      <c r="E587">
        <f>VLOOKUP($D587,Sheet3!$A:$B,MATCH(E$1,Sheet3!$A$1:$B$1,0),0)</f>
        <v>30</v>
      </c>
      <c r="F587" s="4">
        <f>(0.05*Raw_data!D587)/(365/31)</f>
        <v>36672.545616438358</v>
      </c>
      <c r="G587" s="3">
        <f t="shared" si="9"/>
        <v>0.1986226992852923</v>
      </c>
    </row>
    <row r="588" spans="1:7" x14ac:dyDescent="0.25">
      <c r="A588" t="str">
        <f>LEFT(Raw_data!A588,44)</f>
        <v>April 2019</v>
      </c>
      <c r="B588" t="str">
        <f>MID(Raw_data!B588,SEARCH(" ",Raw_data!B588)+1,LEN(Raw_data!B588)-SEARCH(" ",Raw_data!B588))</f>
        <v>Plateau</v>
      </c>
      <c r="C588" t="str">
        <f>MID(Raw_data!C588,SEARCH("&gt;",Raw_data!C588)+1,SEARCH("/",Raw_data!C588)-SEARCH("&gt;",Raw_data!C588)-2)</f>
        <v>3830</v>
      </c>
      <c r="D588" t="s">
        <v>922</v>
      </c>
      <c r="E588">
        <f>VLOOKUP($D588,Sheet3!$A:$B,MATCH(E$1,Sheet3!$A$1:$B$1,0),0)</f>
        <v>30</v>
      </c>
      <c r="F588" s="4">
        <f>(0.05*Raw_data!D588)/(365/31)</f>
        <v>19085.595890410961</v>
      </c>
      <c r="G588" s="3">
        <f t="shared" si="9"/>
        <v>0.20067489755058052</v>
      </c>
    </row>
    <row r="589" spans="1:7" x14ac:dyDescent="0.25">
      <c r="A589" t="str">
        <f>LEFT(Raw_data!A589,44)</f>
        <v>April 2019</v>
      </c>
      <c r="B589" t="str">
        <f>MID(Raw_data!B589,SEARCH(" ",Raw_data!B589)+1,LEN(Raw_data!B589)-SEARCH(" ",Raw_data!B589))</f>
        <v>Rivers</v>
      </c>
      <c r="C589" t="str">
        <f>MID(Raw_data!C589,SEARCH("&gt;",Raw_data!C589)+1,SEARCH("/",Raw_data!C589)-SEARCH("&gt;",Raw_data!C589)-2)</f>
        <v>4396</v>
      </c>
      <c r="D589" t="s">
        <v>922</v>
      </c>
      <c r="E589">
        <f>VLOOKUP($D589,Sheet3!$A:$B,MATCH(E$1,Sheet3!$A$1:$B$1,0),0)</f>
        <v>30</v>
      </c>
      <c r="F589" s="4">
        <f>(0.05*Raw_data!D589)/(365/31)</f>
        <v>34008.54575342466</v>
      </c>
      <c r="G589" s="3">
        <f t="shared" si="9"/>
        <v>0.12926162829403909</v>
      </c>
    </row>
    <row r="590" spans="1:7" x14ac:dyDescent="0.25">
      <c r="A590" t="str">
        <f>LEFT(Raw_data!A590,44)</f>
        <v>April 2019</v>
      </c>
      <c r="B590" t="str">
        <f>MID(Raw_data!B590,SEARCH(" ",Raw_data!B590)+1,LEN(Raw_data!B590)-SEARCH(" ",Raw_data!B590))</f>
        <v>Sokoto</v>
      </c>
      <c r="C590" t="str">
        <f>MID(Raw_data!C590,SEARCH("&gt;",Raw_data!C590)+1,SEARCH("/",Raw_data!C590)-SEARCH("&gt;",Raw_data!C590)-2)</f>
        <v>7623</v>
      </c>
      <c r="D590" t="s">
        <v>922</v>
      </c>
      <c r="E590">
        <f>VLOOKUP($D590,Sheet3!$A:$B,MATCH(E$1,Sheet3!$A$1:$B$1,0),0)</f>
        <v>30</v>
      </c>
      <c r="F590" s="4">
        <f>(0.05*Raw_data!D590)/(365/31)</f>
        <v>23055.375205479453</v>
      </c>
      <c r="G590" s="3">
        <f t="shared" si="9"/>
        <v>0.33063873097100066</v>
      </c>
    </row>
    <row r="591" spans="1:7" x14ac:dyDescent="0.25">
      <c r="A591" t="str">
        <f>LEFT(Raw_data!A591,44)</f>
        <v>April 2019</v>
      </c>
      <c r="B591" t="str">
        <f>MID(Raw_data!B591,SEARCH(" ",Raw_data!B591)+1,LEN(Raw_data!B591)-SEARCH(" ",Raw_data!B591))</f>
        <v>Taraba</v>
      </c>
      <c r="C591" t="str">
        <f>MID(Raw_data!C591,SEARCH("&gt;",Raw_data!C591)+1,SEARCH("/",Raw_data!C591)-SEARCH("&gt;",Raw_data!C591)-2)</f>
        <v>3183</v>
      </c>
      <c r="D591" t="s">
        <v>922</v>
      </c>
      <c r="E591">
        <f>VLOOKUP($D591,Sheet3!$A:$B,MATCH(E$1,Sheet3!$A$1:$B$1,0),0)</f>
        <v>30</v>
      </c>
      <c r="F591" s="4">
        <f>(0.05*Raw_data!D591)/(365/31)</f>
        <v>14043.182602739729</v>
      </c>
      <c r="G591" s="3">
        <f t="shared" si="9"/>
        <v>0.22665802261796542</v>
      </c>
    </row>
    <row r="592" spans="1:7" x14ac:dyDescent="0.25">
      <c r="A592" t="str">
        <f>LEFT(Raw_data!A592,44)</f>
        <v>April 2019</v>
      </c>
      <c r="B592" t="str">
        <f>MID(Raw_data!B592,SEARCH(" ",Raw_data!B592)+1,LEN(Raw_data!B592)-SEARCH(" ",Raw_data!B592))</f>
        <v>Yobe</v>
      </c>
      <c r="C592" t="str">
        <f>MID(Raw_data!C592,SEARCH("&gt;",Raw_data!C592)+1,SEARCH("/",Raw_data!C592)-SEARCH("&gt;",Raw_data!C592)-2)</f>
        <v>6970</v>
      </c>
      <c r="D592" t="s">
        <v>922</v>
      </c>
      <c r="E592">
        <f>VLOOKUP($D592,Sheet3!$A:$B,MATCH(E$1,Sheet3!$A$1:$B$1,0),0)</f>
        <v>30</v>
      </c>
      <c r="F592" s="4">
        <f>(0.05*Raw_data!D592)/(365/31)</f>
        <v>15418.750273972604</v>
      </c>
      <c r="G592" s="3">
        <f t="shared" si="9"/>
        <v>0.45204701264055147</v>
      </c>
    </row>
    <row r="593" spans="1:7" x14ac:dyDescent="0.25">
      <c r="A593" t="str">
        <f>LEFT(Raw_data!A593,44)</f>
        <v>April 2019</v>
      </c>
      <c r="B593" t="str">
        <f>MID(Raw_data!B593,SEARCH(" ",Raw_data!B593)+1,LEN(Raw_data!B593)-SEARCH(" ",Raw_data!B593))</f>
        <v>Zamfara</v>
      </c>
      <c r="C593" t="str">
        <f>MID(Raw_data!C593,SEARCH("&gt;",Raw_data!C593)+1,SEARCH("/",Raw_data!C593)-SEARCH("&gt;",Raw_data!C593)-2)</f>
        <v>3025</v>
      </c>
      <c r="D593" t="s">
        <v>922</v>
      </c>
      <c r="E593">
        <f>VLOOKUP($D593,Sheet3!$A:$B,MATCH(E$1,Sheet3!$A$1:$B$1,0),0)</f>
        <v>30</v>
      </c>
      <c r="F593" s="4">
        <f>(0.05*Raw_data!D593)/(365/31)</f>
        <v>20848.366301369864</v>
      </c>
      <c r="G593" s="3">
        <f t="shared" si="9"/>
        <v>0.14509530177437641</v>
      </c>
    </row>
    <row r="594" spans="1:7" x14ac:dyDescent="0.25">
      <c r="A594" t="str">
        <f>LEFT(Raw_data!A594,44)</f>
        <v>May 2019</v>
      </c>
      <c r="B594" t="str">
        <f>MID(Raw_data!B594,SEARCH(" ",Raw_data!B594)+1,LEN(Raw_data!B594)-SEARCH(" ",Raw_data!B594))</f>
        <v>Anambra</v>
      </c>
      <c r="C594" t="str">
        <f>MID(Raw_data!C594,SEARCH("&gt;",Raw_data!C594)+1,SEARCH("/",Raw_data!C594)-SEARCH("&gt;",Raw_data!C594)-2)</f>
        <v>2068</v>
      </c>
      <c r="D594" t="s">
        <v>923</v>
      </c>
      <c r="E594">
        <f>VLOOKUP($D594,Sheet3!$A:$B,MATCH(E$1,Sheet3!$A$1:$B$1,0),0)</f>
        <v>31</v>
      </c>
      <c r="F594" s="4">
        <f>(0.05*Raw_data!D594)/(365/31)</f>
        <v>24970.797260273976</v>
      </c>
      <c r="G594" s="3">
        <f t="shared" si="9"/>
        <v>8.2816739026990535E-2</v>
      </c>
    </row>
    <row r="595" spans="1:7" x14ac:dyDescent="0.25">
      <c r="A595" t="str">
        <f>LEFT(Raw_data!A595,44)</f>
        <v>May 2019</v>
      </c>
      <c r="B595" t="str">
        <f>MID(Raw_data!B595,SEARCH(" ",Raw_data!B595)+1,LEN(Raw_data!B595)-SEARCH(" ",Raw_data!B595))</f>
        <v>Abia</v>
      </c>
      <c r="C595" t="str">
        <f>MID(Raw_data!C595,SEARCH("&gt;",Raw_data!C595)+1,SEARCH("/",Raw_data!C595)-SEARCH("&gt;",Raw_data!C595)-2)</f>
        <v>1710</v>
      </c>
      <c r="D595" t="s">
        <v>923</v>
      </c>
      <c r="E595">
        <f>VLOOKUP($D595,Sheet3!$A:$B,MATCH(E$1,Sheet3!$A$1:$B$1,0),0)</f>
        <v>31</v>
      </c>
      <c r="F595" s="4">
        <f>(0.05*Raw_data!D595)/(365/31)</f>
        <v>17015.878767123289</v>
      </c>
      <c r="G595" s="3">
        <f t="shared" si="9"/>
        <v>0.10049436901865594</v>
      </c>
    </row>
    <row r="596" spans="1:7" x14ac:dyDescent="0.25">
      <c r="A596" t="str">
        <f>LEFT(Raw_data!A596,44)</f>
        <v>May 2019</v>
      </c>
      <c r="B596" t="str">
        <f>MID(Raw_data!B596,SEARCH(" ",Raw_data!B596)+1,LEN(Raw_data!B596)-SEARCH(" ",Raw_data!B596))</f>
        <v>Adamawa</v>
      </c>
      <c r="C596" t="str">
        <f>MID(Raw_data!C596,SEARCH("&gt;",Raw_data!C596)+1,SEARCH("/",Raw_data!C596)-SEARCH("&gt;",Raw_data!C596)-2)</f>
        <v>8639</v>
      </c>
      <c r="D596" t="s">
        <v>923</v>
      </c>
      <c r="E596">
        <f>VLOOKUP($D596,Sheet3!$A:$B,MATCH(E$1,Sheet3!$A$1:$B$1,0),0)</f>
        <v>31</v>
      </c>
      <c r="F596" s="4">
        <f>(0.05*Raw_data!D596)/(365/31)</f>
        <v>19509.1195890411</v>
      </c>
      <c r="G596" s="3">
        <f t="shared" si="9"/>
        <v>0.44281854752957711</v>
      </c>
    </row>
    <row r="597" spans="1:7" x14ac:dyDescent="0.25">
      <c r="A597" t="str">
        <f>LEFT(Raw_data!A597,44)</f>
        <v>May 2019</v>
      </c>
      <c r="B597" t="str">
        <f>MID(Raw_data!B597,SEARCH(" ",Raw_data!B597)+1,LEN(Raw_data!B597)-SEARCH(" ",Raw_data!B597))</f>
        <v>Akwa-Ibom</v>
      </c>
      <c r="C597" t="str">
        <f>MID(Raw_data!C597,SEARCH("&gt;",Raw_data!C597)+1,SEARCH("/",Raw_data!C597)-SEARCH("&gt;",Raw_data!C597)-2)</f>
        <v>974</v>
      </c>
      <c r="D597" t="s">
        <v>923</v>
      </c>
      <c r="E597">
        <f>VLOOKUP($D597,Sheet3!$A:$B,MATCH(E$1,Sheet3!$A$1:$B$1,0),0)</f>
        <v>31</v>
      </c>
      <c r="F597" s="4">
        <f>(0.05*Raw_data!D597)/(365/31)</f>
        <v>25710.754520547947</v>
      </c>
      <c r="G597" s="3">
        <f t="shared" si="9"/>
        <v>3.7882980027738294E-2</v>
      </c>
    </row>
    <row r="598" spans="1:7" x14ac:dyDescent="0.25">
      <c r="A598" t="str">
        <f>LEFT(Raw_data!A598,44)</f>
        <v>May 2019</v>
      </c>
      <c r="B598" t="str">
        <f>MID(Raw_data!B598,SEARCH(" ",Raw_data!B598)+1,LEN(Raw_data!B598)-SEARCH(" ",Raw_data!B598))</f>
        <v>Bauchi</v>
      </c>
      <c r="C598" t="str">
        <f>MID(Raw_data!C598,SEARCH("&gt;",Raw_data!C598)+1,SEARCH("/",Raw_data!C598)-SEARCH("&gt;",Raw_data!C598)-2)</f>
        <v>8855</v>
      </c>
      <c r="D598" t="s">
        <v>923</v>
      </c>
      <c r="E598">
        <f>VLOOKUP($D598,Sheet3!$A:$B,MATCH(E$1,Sheet3!$A$1:$B$1,0),0)</f>
        <v>31</v>
      </c>
      <c r="F598" s="4">
        <f>(0.05*Raw_data!D598)/(365/31)</f>
        <v>30670.695068493154</v>
      </c>
      <c r="G598" s="3">
        <f t="shared" si="9"/>
        <v>0.28871207451364239</v>
      </c>
    </row>
    <row r="599" spans="1:7" x14ac:dyDescent="0.25">
      <c r="A599" t="str">
        <f>LEFT(Raw_data!A599,44)</f>
        <v>May 2019</v>
      </c>
      <c r="B599" t="str">
        <f>MID(Raw_data!B599,SEARCH(" ",Raw_data!B599)+1,LEN(Raw_data!B599)-SEARCH(" ",Raw_data!B599))</f>
        <v>Benue</v>
      </c>
      <c r="C599" t="str">
        <f>MID(Raw_data!C599,SEARCH("&gt;",Raw_data!C599)+1,SEARCH("/",Raw_data!C599)-SEARCH("&gt;",Raw_data!C599)-2)</f>
        <v>1301</v>
      </c>
      <c r="D599" t="s">
        <v>923</v>
      </c>
      <c r="E599">
        <f>VLOOKUP($D599,Sheet3!$A:$B,MATCH(E$1,Sheet3!$A$1:$B$1,0),0)</f>
        <v>31</v>
      </c>
      <c r="F599" s="4">
        <f>(0.05*Raw_data!D599)/(365/31)</f>
        <v>26312.218219178085</v>
      </c>
      <c r="G599" s="3">
        <f t="shared" si="9"/>
        <v>4.9444710026452468E-2</v>
      </c>
    </row>
    <row r="600" spans="1:7" x14ac:dyDescent="0.25">
      <c r="A600" t="str">
        <f>LEFT(Raw_data!A600,44)</f>
        <v>May 2019</v>
      </c>
      <c r="B600" t="str">
        <f>MID(Raw_data!B600,SEARCH(" ",Raw_data!B600)+1,LEN(Raw_data!B600)-SEARCH(" ",Raw_data!B600))</f>
        <v>Borno</v>
      </c>
      <c r="C600" t="str">
        <f>MID(Raw_data!C600,SEARCH("&gt;",Raw_data!C600)+1,SEARCH("/",Raw_data!C600)-SEARCH("&gt;",Raw_data!C600)-2)</f>
        <v>6564</v>
      </c>
      <c r="D600" t="s">
        <v>923</v>
      </c>
      <c r="E600">
        <f>VLOOKUP($D600,Sheet3!$A:$B,MATCH(E$1,Sheet3!$A$1:$B$1,0),0)</f>
        <v>31</v>
      </c>
      <c r="F600" s="4">
        <f>(0.05*Raw_data!D600)/(365/31)</f>
        <v>27225.673561643842</v>
      </c>
      <c r="G600" s="3">
        <f t="shared" si="9"/>
        <v>0.24109596352640894</v>
      </c>
    </row>
    <row r="601" spans="1:7" x14ac:dyDescent="0.25">
      <c r="A601" t="str">
        <f>LEFT(Raw_data!A601,44)</f>
        <v>May 2019</v>
      </c>
      <c r="B601" t="str">
        <f>MID(Raw_data!B601,SEARCH(" ",Raw_data!B601)+1,LEN(Raw_data!B601)-SEARCH(" ",Raw_data!B601))</f>
        <v>Bayelsa</v>
      </c>
      <c r="C601" t="str">
        <f>MID(Raw_data!C601,SEARCH("&gt;",Raw_data!C601)+1,SEARCH("/",Raw_data!C601)-SEARCH("&gt;",Raw_data!C601)-2)</f>
        <v>751</v>
      </c>
      <c r="D601" t="s">
        <v>923</v>
      </c>
      <c r="E601">
        <f>VLOOKUP($D601,Sheet3!$A:$B,MATCH(E$1,Sheet3!$A$1:$B$1,0),0)</f>
        <v>31</v>
      </c>
      <c r="F601" s="4">
        <f>(0.05*Raw_data!D601)/(365/31)</f>
        <v>10489.257671232877</v>
      </c>
      <c r="G601" s="3">
        <f t="shared" si="9"/>
        <v>7.159705896630239E-2</v>
      </c>
    </row>
    <row r="602" spans="1:7" x14ac:dyDescent="0.25">
      <c r="A602" t="str">
        <f>LEFT(Raw_data!A602,44)</f>
        <v>May 2019</v>
      </c>
      <c r="B602" t="str">
        <f>MID(Raw_data!B602,SEARCH(" ",Raw_data!B602)+1,LEN(Raw_data!B602)-SEARCH(" ",Raw_data!B602))</f>
        <v>Cross River</v>
      </c>
      <c r="C602" t="str">
        <f>MID(Raw_data!C602,SEARCH("&gt;",Raw_data!C602)+1,SEARCH("/",Raw_data!C602)-SEARCH("&gt;",Raw_data!C602)-2)</f>
        <v>1912</v>
      </c>
      <c r="D602" t="s">
        <v>923</v>
      </c>
      <c r="E602">
        <f>VLOOKUP($D602,Sheet3!$A:$B,MATCH(E$1,Sheet3!$A$1:$B$1,0),0)</f>
        <v>31</v>
      </c>
      <c r="F602" s="4">
        <f>(0.05*Raw_data!D602)/(365/31)</f>
        <v>17790.212054794523</v>
      </c>
      <c r="G602" s="3">
        <f t="shared" si="9"/>
        <v>0.10747482908640819</v>
      </c>
    </row>
    <row r="603" spans="1:7" x14ac:dyDescent="0.25">
      <c r="A603" t="str">
        <f>LEFT(Raw_data!A603,44)</f>
        <v>May 2019</v>
      </c>
      <c r="B603" t="str">
        <f>MID(Raw_data!B603,SEARCH(" ",Raw_data!B603)+1,LEN(Raw_data!B603)-SEARCH(" ",Raw_data!B603))</f>
        <v>Delta</v>
      </c>
      <c r="C603" t="str">
        <f>MID(Raw_data!C603,SEARCH("&gt;",Raw_data!C603)+1,SEARCH("/",Raw_data!C603)-SEARCH("&gt;",Raw_data!C603)-2)</f>
        <v>5506</v>
      </c>
      <c r="D603" t="s">
        <v>923</v>
      </c>
      <c r="E603">
        <f>VLOOKUP($D603,Sheet3!$A:$B,MATCH(E$1,Sheet3!$A$1:$B$1,0),0)</f>
        <v>31</v>
      </c>
      <c r="F603" s="4">
        <f>(0.05*Raw_data!D603)/(365/31)</f>
        <v>26211.281369863016</v>
      </c>
      <c r="G603" s="3">
        <f t="shared" si="9"/>
        <v>0.2100622217703039</v>
      </c>
    </row>
    <row r="604" spans="1:7" x14ac:dyDescent="0.25">
      <c r="A604" t="str">
        <f>LEFT(Raw_data!A604,44)</f>
        <v>May 2019</v>
      </c>
      <c r="B604" t="str">
        <f>MID(Raw_data!B604,SEARCH(" ",Raw_data!B604)+1,LEN(Raw_data!B604)-SEARCH(" ",Raw_data!B604))</f>
        <v>Ebonyi</v>
      </c>
      <c r="C604" t="str">
        <f>MID(Raw_data!C604,SEARCH("&gt;",Raw_data!C604)+1,SEARCH("/",Raw_data!C604)-SEARCH("&gt;",Raw_data!C604)-2)</f>
        <v>1438</v>
      </c>
      <c r="D604" t="s">
        <v>923</v>
      </c>
      <c r="E604">
        <f>VLOOKUP($D604,Sheet3!$A:$B,MATCH(E$1,Sheet3!$A$1:$B$1,0),0)</f>
        <v>31</v>
      </c>
      <c r="F604" s="4">
        <f>(0.05*Raw_data!D604)/(365/31)</f>
        <v>13216.276712328769</v>
      </c>
      <c r="G604" s="3">
        <f t="shared" si="9"/>
        <v>0.1088052279246367</v>
      </c>
    </row>
    <row r="605" spans="1:7" x14ac:dyDescent="0.25">
      <c r="A605" t="str">
        <f>LEFT(Raw_data!A605,44)</f>
        <v>May 2019</v>
      </c>
      <c r="B605" t="str">
        <f>MID(Raw_data!B605,SEARCH(" ",Raw_data!B605)+1,LEN(Raw_data!B605)-SEARCH(" ",Raw_data!B605))</f>
        <v>Edo</v>
      </c>
      <c r="C605" t="str">
        <f>MID(Raw_data!C605,SEARCH("&gt;",Raw_data!C605)+1,SEARCH("/",Raw_data!C605)-SEARCH("&gt;",Raw_data!C605)-2)</f>
        <v>2021</v>
      </c>
      <c r="D605" t="s">
        <v>923</v>
      </c>
      <c r="E605">
        <f>VLOOKUP($D605,Sheet3!$A:$B,MATCH(E$1,Sheet3!$A$1:$B$1,0),0)</f>
        <v>31</v>
      </c>
      <c r="F605" s="4">
        <f>(0.05*Raw_data!D605)/(365/31)</f>
        <v>19323.484794520551</v>
      </c>
      <c r="G605" s="3">
        <f t="shared" si="9"/>
        <v>0.10458776051476405</v>
      </c>
    </row>
    <row r="606" spans="1:7" x14ac:dyDescent="0.25">
      <c r="A606" t="str">
        <f>LEFT(Raw_data!A606,44)</f>
        <v>May 2019</v>
      </c>
      <c r="B606" t="str">
        <f>MID(Raw_data!B606,SEARCH(" ",Raw_data!B606)+1,LEN(Raw_data!B606)-SEARCH(" ",Raw_data!B606))</f>
        <v>Ekiti</v>
      </c>
      <c r="C606" t="str">
        <f>MID(Raw_data!C606,SEARCH("&gt;",Raw_data!C606)+1,SEARCH("/",Raw_data!C606)-SEARCH("&gt;",Raw_data!C606)-2)</f>
        <v>802</v>
      </c>
      <c r="D606" t="s">
        <v>923</v>
      </c>
      <c r="E606">
        <f>VLOOKUP($D606,Sheet3!$A:$B,MATCH(E$1,Sheet3!$A$1:$B$1,0),0)</f>
        <v>31</v>
      </c>
      <c r="F606" s="4">
        <f>(0.05*Raw_data!D606)/(365/31)</f>
        <v>15057.26479452055</v>
      </c>
      <c r="G606" s="3">
        <f t="shared" si="9"/>
        <v>5.3263325772942093E-2</v>
      </c>
    </row>
    <row r="607" spans="1:7" x14ac:dyDescent="0.25">
      <c r="A607" t="str">
        <f>LEFT(Raw_data!A607,44)</f>
        <v>May 2019</v>
      </c>
      <c r="B607" t="str">
        <f>MID(Raw_data!B607,SEARCH(" ",Raw_data!B607)+1,LEN(Raw_data!B607)-SEARCH(" ",Raw_data!B607))</f>
        <v>Enugu</v>
      </c>
      <c r="C607" t="str">
        <f>MID(Raw_data!C607,SEARCH("&gt;",Raw_data!C607)+1,SEARCH("/",Raw_data!C607)-SEARCH("&gt;",Raw_data!C607)-2)</f>
        <v>1891</v>
      </c>
      <c r="D607" t="s">
        <v>923</v>
      </c>
      <c r="E607">
        <f>VLOOKUP($D607,Sheet3!$A:$B,MATCH(E$1,Sheet3!$A$1:$B$1,0),0)</f>
        <v>31</v>
      </c>
      <c r="F607" s="4">
        <f>(0.05*Raw_data!D607)/(365/31)</f>
        <v>20313.285068493155</v>
      </c>
      <c r="G607" s="3">
        <f t="shared" si="9"/>
        <v>9.3091786661972695E-2</v>
      </c>
    </row>
    <row r="608" spans="1:7" x14ac:dyDescent="0.25">
      <c r="A608" t="str">
        <f>LEFT(Raw_data!A608,44)</f>
        <v>May 2019</v>
      </c>
      <c r="B608" t="str">
        <f>MID(Raw_data!B608,SEARCH(" ",Raw_data!B608)+1,LEN(Raw_data!B608)-SEARCH(" ",Raw_data!B608))</f>
        <v>Federal Capital Territory</v>
      </c>
      <c r="C608" t="str">
        <f>MID(Raw_data!C608,SEARCH("&gt;",Raw_data!C608)+1,SEARCH("/",Raw_data!C608)-SEARCH("&gt;",Raw_data!C608)-2)</f>
        <v>5044</v>
      </c>
      <c r="D608" t="s">
        <v>923</v>
      </c>
      <c r="E608">
        <f>VLOOKUP($D608,Sheet3!$A:$B,MATCH(E$1,Sheet3!$A$1:$B$1,0),0)</f>
        <v>31</v>
      </c>
      <c r="F608" s="4">
        <f>(0.05*Raw_data!D608)/(365/31)</f>
        <v>8986.9721917808238</v>
      </c>
      <c r="G608" s="3">
        <f t="shared" si="9"/>
        <v>0.56125688300371834</v>
      </c>
    </row>
    <row r="609" spans="1:7" x14ac:dyDescent="0.25">
      <c r="A609" t="str">
        <f>LEFT(Raw_data!A609,44)</f>
        <v>May 2019</v>
      </c>
      <c r="B609" t="str">
        <f>MID(Raw_data!B609,SEARCH(" ",Raw_data!B609)+1,LEN(Raw_data!B609)-SEARCH(" ",Raw_data!B609))</f>
        <v>Gombe</v>
      </c>
      <c r="C609" t="str">
        <f>MID(Raw_data!C609,SEARCH("&gt;",Raw_data!C609)+1,SEARCH("/",Raw_data!C609)-SEARCH("&gt;",Raw_data!C609)-2)</f>
        <v>4052</v>
      </c>
      <c r="D609" t="s">
        <v>923</v>
      </c>
      <c r="E609">
        <f>VLOOKUP($D609,Sheet3!$A:$B,MATCH(E$1,Sheet3!$A$1:$B$1,0),0)</f>
        <v>31</v>
      </c>
      <c r="F609" s="4">
        <f>(0.05*Raw_data!D609)/(365/31)</f>
        <v>15054.245479452056</v>
      </c>
      <c r="G609" s="3">
        <f t="shared" si="9"/>
        <v>0.26915995262138404</v>
      </c>
    </row>
    <row r="610" spans="1:7" x14ac:dyDescent="0.25">
      <c r="A610" t="str">
        <f>LEFT(Raw_data!A610,44)</f>
        <v>May 2019</v>
      </c>
      <c r="B610" t="str">
        <f>MID(Raw_data!B610,SEARCH(" ",Raw_data!B610)+1,LEN(Raw_data!B610)-SEARCH(" ",Raw_data!B610))</f>
        <v>Imo</v>
      </c>
      <c r="C610" t="str">
        <f>MID(Raw_data!C610,SEARCH("&gt;",Raw_data!C610)+1,SEARCH("/",Raw_data!C610)-SEARCH("&gt;",Raw_data!C610)-2)</f>
        <v>1377</v>
      </c>
      <c r="D610" t="s">
        <v>923</v>
      </c>
      <c r="E610">
        <f>VLOOKUP($D610,Sheet3!$A:$B,MATCH(E$1,Sheet3!$A$1:$B$1,0),0)</f>
        <v>31</v>
      </c>
      <c r="F610" s="4">
        <f>(0.05*Raw_data!D610)/(365/31)</f>
        <v>25165.668356164388</v>
      </c>
      <c r="G610" s="3">
        <f t="shared" si="9"/>
        <v>5.4717402316187672E-2</v>
      </c>
    </row>
    <row r="611" spans="1:7" x14ac:dyDescent="0.25">
      <c r="A611" t="str">
        <f>LEFT(Raw_data!A611,44)</f>
        <v>May 2019</v>
      </c>
      <c r="B611" t="str">
        <f>MID(Raw_data!B611,SEARCH(" ",Raw_data!B611)+1,LEN(Raw_data!B611)-SEARCH(" ",Raw_data!B611))</f>
        <v>Jigawa</v>
      </c>
      <c r="C611" t="str">
        <f>MID(Raw_data!C611,SEARCH("&gt;",Raw_data!C611)+1,SEARCH("/",Raw_data!C611)-SEARCH("&gt;",Raw_data!C611)-2)</f>
        <v>11062</v>
      </c>
      <c r="D611" t="s">
        <v>923</v>
      </c>
      <c r="E611">
        <f>VLOOKUP($D611,Sheet3!$A:$B,MATCH(E$1,Sheet3!$A$1:$B$1,0),0)</f>
        <v>31</v>
      </c>
      <c r="F611" s="4">
        <f>(0.05*Raw_data!D611)/(365/31)</f>
        <v>26778.921095890415</v>
      </c>
      <c r="G611" s="3">
        <f t="shared" si="9"/>
        <v>0.41308609709812438</v>
      </c>
    </row>
    <row r="612" spans="1:7" x14ac:dyDescent="0.25">
      <c r="A612" t="str">
        <f>LEFT(Raw_data!A612,44)</f>
        <v>May 2019</v>
      </c>
      <c r="B612" t="str">
        <f>MID(Raw_data!B612,SEARCH(" ",Raw_data!B612)+1,LEN(Raw_data!B612)-SEARCH(" ",Raw_data!B612))</f>
        <v>Kaduna</v>
      </c>
      <c r="C612" t="str">
        <f>MID(Raw_data!C612,SEARCH("&gt;",Raw_data!C612)+1,SEARCH("/",Raw_data!C612)-SEARCH("&gt;",Raw_data!C612)-2)</f>
        <v>29783</v>
      </c>
      <c r="D612" t="s">
        <v>923</v>
      </c>
      <c r="E612">
        <f>VLOOKUP($D612,Sheet3!$A:$B,MATCH(E$1,Sheet3!$A$1:$B$1,0),0)</f>
        <v>31</v>
      </c>
      <c r="F612" s="4">
        <f>(0.05*Raw_data!D612)/(365/31)</f>
        <v>37832.540136986303</v>
      </c>
      <c r="G612" s="3">
        <f t="shared" si="9"/>
        <v>0.78723236378419081</v>
      </c>
    </row>
    <row r="613" spans="1:7" x14ac:dyDescent="0.25">
      <c r="A613" t="str">
        <f>LEFT(Raw_data!A613,44)</f>
        <v>May 2019</v>
      </c>
      <c r="B613" t="str">
        <f>MID(Raw_data!B613,SEARCH(" ",Raw_data!B613)+1,LEN(Raw_data!B613)-SEARCH(" ",Raw_data!B613))</f>
        <v>Kebbi</v>
      </c>
      <c r="C613" t="str">
        <f>MID(Raw_data!C613,SEARCH("&gt;",Raw_data!C613)+1,SEARCH("/",Raw_data!C613)-SEARCH("&gt;",Raw_data!C613)-2)</f>
        <v>4553</v>
      </c>
      <c r="D613" t="s">
        <v>923</v>
      </c>
      <c r="E613">
        <f>VLOOKUP($D613,Sheet3!$A:$B,MATCH(E$1,Sheet3!$A$1:$B$1,0),0)</f>
        <v>31</v>
      </c>
      <c r="F613" s="4">
        <f>(0.05*Raw_data!D613)/(365/31)</f>
        <v>20453.264931506852</v>
      </c>
      <c r="G613" s="3">
        <f t="shared" si="9"/>
        <v>0.22260504693245409</v>
      </c>
    </row>
    <row r="614" spans="1:7" x14ac:dyDescent="0.25">
      <c r="A614" t="str">
        <f>LEFT(Raw_data!A614,44)</f>
        <v>May 2019</v>
      </c>
      <c r="B614" t="str">
        <f>MID(Raw_data!B614,SEARCH(" ",Raw_data!B614)+1,LEN(Raw_data!B614)-SEARCH(" ",Raw_data!B614))</f>
        <v>Kano</v>
      </c>
      <c r="C614" t="str">
        <f>MID(Raw_data!C614,SEARCH("&gt;",Raw_data!C614)+1,SEARCH("/",Raw_data!C614)-SEARCH("&gt;",Raw_data!C614)-2)</f>
        <v>13465</v>
      </c>
      <c r="D614" t="s">
        <v>923</v>
      </c>
      <c r="E614">
        <f>VLOOKUP($D614,Sheet3!$A:$B,MATCH(E$1,Sheet3!$A$1:$B$1,0),0)</f>
        <v>31</v>
      </c>
      <c r="F614" s="4">
        <f>(0.05*Raw_data!D614)/(365/31)</f>
        <v>60773.780136986308</v>
      </c>
      <c r="G614" s="3">
        <f t="shared" si="9"/>
        <v>0.2215593627654788</v>
      </c>
    </row>
    <row r="615" spans="1:7" x14ac:dyDescent="0.25">
      <c r="A615" t="str">
        <f>LEFT(Raw_data!A615,44)</f>
        <v>May 2019</v>
      </c>
      <c r="B615" t="str">
        <f>MID(Raw_data!B615,SEARCH(" ",Raw_data!B615)+1,LEN(Raw_data!B615)-SEARCH(" ",Raw_data!B615))</f>
        <v>Kogi</v>
      </c>
      <c r="C615" t="str">
        <f>MID(Raw_data!C615,SEARCH("&gt;",Raw_data!C615)+1,SEARCH("/",Raw_data!C615)-SEARCH("&gt;",Raw_data!C615)-2)</f>
        <v>1665</v>
      </c>
      <c r="D615" t="s">
        <v>923</v>
      </c>
      <c r="E615">
        <f>VLOOKUP($D615,Sheet3!$A:$B,MATCH(E$1,Sheet3!$A$1:$B$1,0),0)</f>
        <v>31</v>
      </c>
      <c r="F615" s="4">
        <f>(0.05*Raw_data!D615)/(365/31)</f>
        <v>20445.430000000004</v>
      </c>
      <c r="G615" s="3">
        <f t="shared" si="9"/>
        <v>8.1436291630941474E-2</v>
      </c>
    </row>
    <row r="616" spans="1:7" x14ac:dyDescent="0.25">
      <c r="A616" t="str">
        <f>LEFT(Raw_data!A616,44)</f>
        <v>May 2019</v>
      </c>
      <c r="B616" t="str">
        <f>MID(Raw_data!B616,SEARCH(" ",Raw_data!B616)+1,LEN(Raw_data!B616)-SEARCH(" ",Raw_data!B616))</f>
        <v>Katsina</v>
      </c>
      <c r="C616" t="str">
        <f>MID(Raw_data!C616,SEARCH("&gt;",Raw_data!C616)+1,SEARCH("/",Raw_data!C616)-SEARCH("&gt;",Raw_data!C616)-2)</f>
        <v>12950</v>
      </c>
      <c r="D616" t="s">
        <v>923</v>
      </c>
      <c r="E616">
        <f>VLOOKUP($D616,Sheet3!$A:$B,MATCH(E$1,Sheet3!$A$1:$B$1,0),0)</f>
        <v>31</v>
      </c>
      <c r="F616" s="4">
        <f>(0.05*Raw_data!D616)/(365/31)</f>
        <v>36123.913561643836</v>
      </c>
      <c r="G616" s="3">
        <f t="shared" si="9"/>
        <v>0.35848828997725862</v>
      </c>
    </row>
    <row r="617" spans="1:7" x14ac:dyDescent="0.25">
      <c r="A617" t="str">
        <f>LEFT(Raw_data!A617,44)</f>
        <v>May 2019</v>
      </c>
      <c r="B617" t="str">
        <f>MID(Raw_data!B617,SEARCH(" ",Raw_data!B617)+1,LEN(Raw_data!B617)-SEARCH(" ",Raw_data!B617))</f>
        <v>Kwara</v>
      </c>
      <c r="C617" t="str">
        <f>MID(Raw_data!C617,SEARCH("&gt;",Raw_data!C617)+1,SEARCH("/",Raw_data!C617)-SEARCH("&gt;",Raw_data!C617)-2)</f>
        <v>1861</v>
      </c>
      <c r="D617" t="s">
        <v>923</v>
      </c>
      <c r="E617">
        <f>VLOOKUP($D617,Sheet3!$A:$B,MATCH(E$1,Sheet3!$A$1:$B$1,0),0)</f>
        <v>31</v>
      </c>
      <c r="F617" s="4">
        <f>(0.05*Raw_data!D617)/(365/31)</f>
        <v>14786.677260273975</v>
      </c>
      <c r="G617" s="3">
        <f t="shared" si="9"/>
        <v>0.12585653742506303</v>
      </c>
    </row>
    <row r="618" spans="1:7" x14ac:dyDescent="0.25">
      <c r="A618" t="str">
        <f>LEFT(Raw_data!A618,44)</f>
        <v>May 2019</v>
      </c>
      <c r="B618" t="str">
        <f>MID(Raw_data!B618,SEARCH(" ",Raw_data!B618)+1,LEN(Raw_data!B618)-SEARCH(" ",Raw_data!B618))</f>
        <v>Lagos</v>
      </c>
      <c r="C618" t="str">
        <f>MID(Raw_data!C618,SEARCH("&gt;",Raw_data!C618)+1,SEARCH("/",Raw_data!C618)-SEARCH("&gt;",Raw_data!C618)-2)</f>
        <v>9049</v>
      </c>
      <c r="D618" t="s">
        <v>923</v>
      </c>
      <c r="E618">
        <f>VLOOKUP($D618,Sheet3!$A:$B,MATCH(E$1,Sheet3!$A$1:$B$1,0),0)</f>
        <v>31</v>
      </c>
      <c r="F618" s="4">
        <f>(0.05*Raw_data!D618)/(365/31)</f>
        <v>57646.105205479456</v>
      </c>
      <c r="G618" s="3">
        <f t="shared" si="9"/>
        <v>0.1569750457163559</v>
      </c>
    </row>
    <row r="619" spans="1:7" x14ac:dyDescent="0.25">
      <c r="A619" t="str">
        <f>LEFT(Raw_data!A619,44)</f>
        <v>May 2019</v>
      </c>
      <c r="B619" t="str">
        <f>MID(Raw_data!B619,SEARCH(" ",Raw_data!B619)+1,LEN(Raw_data!B619)-SEARCH(" ",Raw_data!B619))</f>
        <v>Nasarawa</v>
      </c>
      <c r="C619" t="str">
        <f>MID(Raw_data!C619,SEARCH("&gt;",Raw_data!C619)+1,SEARCH("/",Raw_data!C619)-SEARCH("&gt;",Raw_data!C619)-2)</f>
        <v>5775</v>
      </c>
      <c r="D619" t="s">
        <v>923</v>
      </c>
      <c r="E619">
        <f>VLOOKUP($D619,Sheet3!$A:$B,MATCH(E$1,Sheet3!$A$1:$B$1,0),0)</f>
        <v>31</v>
      </c>
      <c r="F619" s="4">
        <f>(0.05*Raw_data!D619)/(365/31)</f>
        <v>11619.83191780822</v>
      </c>
      <c r="G619" s="3">
        <f t="shared" si="9"/>
        <v>0.49699514079454121</v>
      </c>
    </row>
    <row r="620" spans="1:7" x14ac:dyDescent="0.25">
      <c r="A620" t="str">
        <f>LEFT(Raw_data!A620,44)</f>
        <v>May 2019</v>
      </c>
      <c r="B620" t="str">
        <f>MID(Raw_data!B620,SEARCH(" ",Raw_data!B620)+1,LEN(Raw_data!B620)-SEARCH(" ",Raw_data!B620))</f>
        <v>Niger</v>
      </c>
      <c r="C620" t="str">
        <f>MID(Raw_data!C620,SEARCH("&gt;",Raw_data!C620)+1,SEARCH("/",Raw_data!C620)-SEARCH("&gt;",Raw_data!C620)-2)</f>
        <v>7543</v>
      </c>
      <c r="D620" t="s">
        <v>923</v>
      </c>
      <c r="E620">
        <f>VLOOKUP($D620,Sheet3!$A:$B,MATCH(E$1,Sheet3!$A$1:$B$1,0),0)</f>
        <v>31</v>
      </c>
      <c r="F620" s="4">
        <f>(0.05*Raw_data!D620)/(365/31)</f>
        <v>25907.791369863018</v>
      </c>
      <c r="G620" s="3">
        <f t="shared" si="9"/>
        <v>0.29114793663092098</v>
      </c>
    </row>
    <row r="621" spans="1:7" x14ac:dyDescent="0.25">
      <c r="A621" t="str">
        <f>LEFT(Raw_data!A621,44)</f>
        <v>May 2019</v>
      </c>
      <c r="B621" t="str">
        <f>MID(Raw_data!B621,SEARCH(" ",Raw_data!B621)+1,LEN(Raw_data!B621)-SEARCH(" ",Raw_data!B621))</f>
        <v>Ogun</v>
      </c>
      <c r="C621" t="str">
        <f>MID(Raw_data!C621,SEARCH("&gt;",Raw_data!C621)+1,SEARCH("/",Raw_data!C621)-SEARCH("&gt;",Raw_data!C621)-2)</f>
        <v>3594</v>
      </c>
      <c r="D621" t="s">
        <v>923</v>
      </c>
      <c r="E621">
        <f>VLOOKUP($D621,Sheet3!$A:$B,MATCH(E$1,Sheet3!$A$1:$B$1,0),0)</f>
        <v>31</v>
      </c>
      <c r="F621" s="4">
        <f>(0.05*Raw_data!D621)/(365/31)</f>
        <v>24145.178082191782</v>
      </c>
      <c r="G621" s="3">
        <f t="shared" si="9"/>
        <v>0.14884959588062621</v>
      </c>
    </row>
    <row r="622" spans="1:7" x14ac:dyDescent="0.25">
      <c r="A622" t="str">
        <f>LEFT(Raw_data!A622,44)</f>
        <v>May 2019</v>
      </c>
      <c r="B622" t="str">
        <f>MID(Raw_data!B622,SEARCH(" ",Raw_data!B622)+1,LEN(Raw_data!B622)-SEARCH(" ",Raw_data!B622))</f>
        <v>Ondo</v>
      </c>
      <c r="C622" t="str">
        <f>MID(Raw_data!C622,SEARCH("&gt;",Raw_data!C622)+1,SEARCH("/",Raw_data!C622)-SEARCH("&gt;",Raw_data!C622)-2)</f>
        <v>2749</v>
      </c>
      <c r="D622" t="s">
        <v>923</v>
      </c>
      <c r="E622">
        <f>VLOOKUP($D622,Sheet3!$A:$B,MATCH(E$1,Sheet3!$A$1:$B$1,0),0)</f>
        <v>31</v>
      </c>
      <c r="F622" s="4">
        <f>(0.05*Raw_data!D622)/(365/31)</f>
        <v>21459.032328767127</v>
      </c>
      <c r="G622" s="3">
        <f t="shared" si="9"/>
        <v>0.12810456491622876</v>
      </c>
    </row>
    <row r="623" spans="1:7" x14ac:dyDescent="0.25">
      <c r="A623" t="str">
        <f>LEFT(Raw_data!A623,44)</f>
        <v>May 2019</v>
      </c>
      <c r="B623" t="str">
        <f>MID(Raw_data!B623,SEARCH(" ",Raw_data!B623)+1,LEN(Raw_data!B623)-SEARCH(" ",Raw_data!B623))</f>
        <v>Osun</v>
      </c>
      <c r="C623" t="str">
        <f>MID(Raw_data!C623,SEARCH("&gt;",Raw_data!C623)+1,SEARCH("/",Raw_data!C623)-SEARCH("&gt;",Raw_data!C623)-2)</f>
        <v>2313</v>
      </c>
      <c r="D623" t="s">
        <v>923</v>
      </c>
      <c r="E623">
        <f>VLOOKUP($D623,Sheet3!$A:$B,MATCH(E$1,Sheet3!$A$1:$B$1,0),0)</f>
        <v>31</v>
      </c>
      <c r="F623" s="4">
        <f>(0.05*Raw_data!D623)/(365/31)</f>
        <v>21895.244794520549</v>
      </c>
      <c r="G623" s="3">
        <f t="shared" si="9"/>
        <v>0.1056393761159887</v>
      </c>
    </row>
    <row r="624" spans="1:7" x14ac:dyDescent="0.25">
      <c r="A624" t="str">
        <f>LEFT(Raw_data!A624,44)</f>
        <v>May 2019</v>
      </c>
      <c r="B624" t="str">
        <f>MID(Raw_data!B624,SEARCH(" ",Raw_data!B624)+1,LEN(Raw_data!B624)-SEARCH(" ",Raw_data!B624))</f>
        <v>Oyo</v>
      </c>
      <c r="C624" t="str">
        <f>MID(Raw_data!C624,SEARCH("&gt;",Raw_data!C624)+1,SEARCH("/",Raw_data!C624)-SEARCH("&gt;",Raw_data!C624)-2)</f>
        <v>5978</v>
      </c>
      <c r="D624" t="s">
        <v>923</v>
      </c>
      <c r="E624">
        <f>VLOOKUP($D624,Sheet3!$A:$B,MATCH(E$1,Sheet3!$A$1:$B$1,0),0)</f>
        <v>31</v>
      </c>
      <c r="F624" s="4">
        <f>(0.05*Raw_data!D624)/(365/31)</f>
        <v>36672.545616438358</v>
      </c>
      <c r="G624" s="3">
        <f t="shared" si="9"/>
        <v>0.16301022739256965</v>
      </c>
    </row>
    <row r="625" spans="1:7" x14ac:dyDescent="0.25">
      <c r="A625" t="str">
        <f>LEFT(Raw_data!A625,44)</f>
        <v>May 2019</v>
      </c>
      <c r="B625" t="str">
        <f>MID(Raw_data!B625,SEARCH(" ",Raw_data!B625)+1,LEN(Raw_data!B625)-SEARCH(" ",Raw_data!B625))</f>
        <v>Plateau</v>
      </c>
      <c r="C625" t="str">
        <f>MID(Raw_data!C625,SEARCH("&gt;",Raw_data!C625)+1,SEARCH("/",Raw_data!C625)-SEARCH("&gt;",Raw_data!C625)-2)</f>
        <v>3931</v>
      </c>
      <c r="D625" t="s">
        <v>923</v>
      </c>
      <c r="E625">
        <f>VLOOKUP($D625,Sheet3!$A:$B,MATCH(E$1,Sheet3!$A$1:$B$1,0),0)</f>
        <v>31</v>
      </c>
      <c r="F625" s="4">
        <f>(0.05*Raw_data!D625)/(365/31)</f>
        <v>19085.595890410961</v>
      </c>
      <c r="G625" s="3">
        <f t="shared" si="9"/>
        <v>0.20596684654603969</v>
      </c>
    </row>
    <row r="626" spans="1:7" x14ac:dyDescent="0.25">
      <c r="A626" t="str">
        <f>LEFT(Raw_data!A626,44)</f>
        <v>May 2019</v>
      </c>
      <c r="B626" t="str">
        <f>MID(Raw_data!B626,SEARCH(" ",Raw_data!B626)+1,LEN(Raw_data!B626)-SEARCH(" ",Raw_data!B626))</f>
        <v>Rivers</v>
      </c>
      <c r="C626" t="str">
        <f>MID(Raw_data!C626,SEARCH("&gt;",Raw_data!C626)+1,SEARCH("/",Raw_data!C626)-SEARCH("&gt;",Raw_data!C626)-2)</f>
        <v>4397</v>
      </c>
      <c r="D626" t="s">
        <v>923</v>
      </c>
      <c r="E626">
        <f>VLOOKUP($D626,Sheet3!$A:$B,MATCH(E$1,Sheet3!$A$1:$B$1,0),0)</f>
        <v>31</v>
      </c>
      <c r="F626" s="4">
        <f>(0.05*Raw_data!D626)/(365/31)</f>
        <v>34008.54575342466</v>
      </c>
      <c r="G626" s="3">
        <f t="shared" si="9"/>
        <v>0.12929103266808231</v>
      </c>
    </row>
    <row r="627" spans="1:7" x14ac:dyDescent="0.25">
      <c r="A627" t="str">
        <f>LEFT(Raw_data!A627,44)</f>
        <v>May 2019</v>
      </c>
      <c r="B627" t="str">
        <f>MID(Raw_data!B627,SEARCH(" ",Raw_data!B627)+1,LEN(Raw_data!B627)-SEARCH(" ",Raw_data!B627))</f>
        <v>Sokoto</v>
      </c>
      <c r="C627" t="str">
        <f>MID(Raw_data!C627,SEARCH("&gt;",Raw_data!C627)+1,SEARCH("/",Raw_data!C627)-SEARCH("&gt;",Raw_data!C627)-2)</f>
        <v>7698</v>
      </c>
      <c r="D627" t="s">
        <v>923</v>
      </c>
      <c r="E627">
        <f>VLOOKUP($D627,Sheet3!$A:$B,MATCH(E$1,Sheet3!$A$1:$B$1,0),0)</f>
        <v>31</v>
      </c>
      <c r="F627" s="4">
        <f>(0.05*Raw_data!D627)/(365/31)</f>
        <v>23055.375205479453</v>
      </c>
      <c r="G627" s="3">
        <f t="shared" si="9"/>
        <v>0.33389176846579605</v>
      </c>
    </row>
    <row r="628" spans="1:7" x14ac:dyDescent="0.25">
      <c r="A628" t="str">
        <f>LEFT(Raw_data!A628,44)</f>
        <v>May 2019</v>
      </c>
      <c r="B628" t="str">
        <f>MID(Raw_data!B628,SEARCH(" ",Raw_data!B628)+1,LEN(Raw_data!B628)-SEARCH(" ",Raw_data!B628))</f>
        <v>Taraba</v>
      </c>
      <c r="C628" t="str">
        <f>MID(Raw_data!C628,SEARCH("&gt;",Raw_data!C628)+1,SEARCH("/",Raw_data!C628)-SEARCH("&gt;",Raw_data!C628)-2)</f>
        <v>3165</v>
      </c>
      <c r="D628" t="s">
        <v>923</v>
      </c>
      <c r="E628">
        <f>VLOOKUP($D628,Sheet3!$A:$B,MATCH(E$1,Sheet3!$A$1:$B$1,0),0)</f>
        <v>31</v>
      </c>
      <c r="F628" s="4">
        <f>(0.05*Raw_data!D628)/(365/31)</f>
        <v>14043.182602739729</v>
      </c>
      <c r="G628" s="3">
        <f t="shared" si="9"/>
        <v>0.22537626188685533</v>
      </c>
    </row>
    <row r="629" spans="1:7" x14ac:dyDescent="0.25">
      <c r="A629" t="str">
        <f>LEFT(Raw_data!A629,44)</f>
        <v>May 2019</v>
      </c>
      <c r="B629" t="str">
        <f>MID(Raw_data!B629,SEARCH(" ",Raw_data!B629)+1,LEN(Raw_data!B629)-SEARCH(" ",Raw_data!B629))</f>
        <v>Yobe</v>
      </c>
      <c r="C629" t="str">
        <f>MID(Raw_data!C629,SEARCH("&gt;",Raw_data!C629)+1,SEARCH("/",Raw_data!C629)-SEARCH("&gt;",Raw_data!C629)-2)</f>
        <v>6278</v>
      </c>
      <c r="D629" t="s">
        <v>923</v>
      </c>
      <c r="E629">
        <f>VLOOKUP($D629,Sheet3!$A:$B,MATCH(E$1,Sheet3!$A$1:$B$1,0),0)</f>
        <v>31</v>
      </c>
      <c r="F629" s="4">
        <f>(0.05*Raw_data!D629)/(365/31)</f>
        <v>15418.750273972604</v>
      </c>
      <c r="G629" s="3">
        <f t="shared" si="9"/>
        <v>0.40716659187336901</v>
      </c>
    </row>
    <row r="630" spans="1:7" x14ac:dyDescent="0.25">
      <c r="A630" t="str">
        <f>LEFT(Raw_data!A630,44)</f>
        <v>May 2019</v>
      </c>
      <c r="B630" t="str">
        <f>MID(Raw_data!B630,SEARCH(" ",Raw_data!B630)+1,LEN(Raw_data!B630)-SEARCH(" ",Raw_data!B630))</f>
        <v>Zamfara</v>
      </c>
      <c r="C630" t="str">
        <f>MID(Raw_data!C630,SEARCH("&gt;",Raw_data!C630)+1,SEARCH("/",Raw_data!C630)-SEARCH("&gt;",Raw_data!C630)-2)</f>
        <v>2848</v>
      </c>
      <c r="D630" t="s">
        <v>923</v>
      </c>
      <c r="E630">
        <f>VLOOKUP($D630,Sheet3!$A:$B,MATCH(E$1,Sheet3!$A$1:$B$1,0),0)</f>
        <v>31</v>
      </c>
      <c r="F630" s="4">
        <f>(0.05*Raw_data!D630)/(365/31)</f>
        <v>20848.366301369864</v>
      </c>
      <c r="G630" s="3">
        <f t="shared" si="9"/>
        <v>0.13660542791848726</v>
      </c>
    </row>
    <row r="631" spans="1:7" x14ac:dyDescent="0.25">
      <c r="A631" t="str">
        <f>LEFT(Raw_data!A631,44)</f>
        <v>June 2019</v>
      </c>
      <c r="B631" t="str">
        <f>MID(Raw_data!B631,SEARCH(" ",Raw_data!B631)+1,LEN(Raw_data!B631)-SEARCH(" ",Raw_data!B631))</f>
        <v>Anambra</v>
      </c>
      <c r="C631" t="str">
        <f>MID(Raw_data!C631,SEARCH("&gt;",Raw_data!C631)+1,SEARCH("/",Raw_data!C631)-SEARCH("&gt;",Raw_data!C631)-2)</f>
        <v>1941</v>
      </c>
      <c r="D631" t="s">
        <v>924</v>
      </c>
      <c r="E631">
        <f>VLOOKUP($D631,Sheet3!$A:$B,MATCH(E$1,Sheet3!$A$1:$B$1,0),0)</f>
        <v>30</v>
      </c>
      <c r="F631" s="4">
        <f>(0.05*Raw_data!D631)/(365/31)</f>
        <v>24970.797260273976</v>
      </c>
      <c r="G631" s="3">
        <f t="shared" si="9"/>
        <v>7.7730798090613451E-2</v>
      </c>
    </row>
    <row r="632" spans="1:7" x14ac:dyDescent="0.25">
      <c r="A632" t="str">
        <f>LEFT(Raw_data!A632,44)</f>
        <v>June 2019</v>
      </c>
      <c r="B632" t="str">
        <f>MID(Raw_data!B632,SEARCH(" ",Raw_data!B632)+1,LEN(Raw_data!B632)-SEARCH(" ",Raw_data!B632))</f>
        <v>Abia</v>
      </c>
      <c r="C632" t="str">
        <f>MID(Raw_data!C632,SEARCH("&gt;",Raw_data!C632)+1,SEARCH("/",Raw_data!C632)-SEARCH("&gt;",Raw_data!C632)-2)</f>
        <v>2028</v>
      </c>
      <c r="D632" t="s">
        <v>924</v>
      </c>
      <c r="E632">
        <f>VLOOKUP($D632,Sheet3!$A:$B,MATCH(E$1,Sheet3!$A$1:$B$1,0),0)</f>
        <v>30</v>
      </c>
      <c r="F632" s="4">
        <f>(0.05*Raw_data!D632)/(365/31)</f>
        <v>17015.878767123289</v>
      </c>
      <c r="G632" s="3">
        <f t="shared" si="9"/>
        <v>0.11918279553791475</v>
      </c>
    </row>
    <row r="633" spans="1:7" x14ac:dyDescent="0.25">
      <c r="A633" t="str">
        <f>LEFT(Raw_data!A633,44)</f>
        <v>June 2019</v>
      </c>
      <c r="B633" t="str">
        <f>MID(Raw_data!B633,SEARCH(" ",Raw_data!B633)+1,LEN(Raw_data!B633)-SEARCH(" ",Raw_data!B633))</f>
        <v>Adamawa</v>
      </c>
      <c r="C633" t="str">
        <f>MID(Raw_data!C633,SEARCH("&gt;",Raw_data!C633)+1,SEARCH("/",Raw_data!C633)-SEARCH("&gt;",Raw_data!C633)-2)</f>
        <v>8026</v>
      </c>
      <c r="D633" t="s">
        <v>924</v>
      </c>
      <c r="E633">
        <f>VLOOKUP($D633,Sheet3!$A:$B,MATCH(E$1,Sheet3!$A$1:$B$1,0),0)</f>
        <v>30</v>
      </c>
      <c r="F633" s="4">
        <f>(0.05*Raw_data!D633)/(365/31)</f>
        <v>19509.1195890411</v>
      </c>
      <c r="G633" s="3">
        <f t="shared" si="9"/>
        <v>0.41139734488625834</v>
      </c>
    </row>
    <row r="634" spans="1:7" x14ac:dyDescent="0.25">
      <c r="A634" t="str">
        <f>LEFT(Raw_data!A634,44)</f>
        <v>June 2019</v>
      </c>
      <c r="B634" t="str">
        <f>MID(Raw_data!B634,SEARCH(" ",Raw_data!B634)+1,LEN(Raw_data!B634)-SEARCH(" ",Raw_data!B634))</f>
        <v>Akwa-Ibom</v>
      </c>
      <c r="C634" t="str">
        <f>MID(Raw_data!C634,SEARCH("&gt;",Raw_data!C634)+1,SEARCH("/",Raw_data!C634)-SEARCH("&gt;",Raw_data!C634)-2)</f>
        <v>741</v>
      </c>
      <c r="D634" t="s">
        <v>924</v>
      </c>
      <c r="E634">
        <f>VLOOKUP($D634,Sheet3!$A:$B,MATCH(E$1,Sheet3!$A$1:$B$1,0),0)</f>
        <v>30</v>
      </c>
      <c r="F634" s="4">
        <f>(0.05*Raw_data!D634)/(365/31)</f>
        <v>25710.754520547947</v>
      </c>
      <c r="G634" s="3">
        <f t="shared" si="9"/>
        <v>2.8820624435887142E-2</v>
      </c>
    </row>
    <row r="635" spans="1:7" x14ac:dyDescent="0.25">
      <c r="A635" t="str">
        <f>LEFT(Raw_data!A635,44)</f>
        <v>June 2019</v>
      </c>
      <c r="B635" t="str">
        <f>MID(Raw_data!B635,SEARCH(" ",Raw_data!B635)+1,LEN(Raw_data!B635)-SEARCH(" ",Raw_data!B635))</f>
        <v>Bauchi</v>
      </c>
      <c r="C635" t="str">
        <f>MID(Raw_data!C635,SEARCH("&gt;",Raw_data!C635)+1,SEARCH("/",Raw_data!C635)-SEARCH("&gt;",Raw_data!C635)-2)</f>
        <v>7474</v>
      </c>
      <c r="D635" t="s">
        <v>924</v>
      </c>
      <c r="E635">
        <f>VLOOKUP($D635,Sheet3!$A:$B,MATCH(E$1,Sheet3!$A$1:$B$1,0),0)</f>
        <v>30</v>
      </c>
      <c r="F635" s="4">
        <f>(0.05*Raw_data!D635)/(365/31)</f>
        <v>30670.695068493154</v>
      </c>
      <c r="G635" s="3">
        <f t="shared" si="9"/>
        <v>0.24368538056634256</v>
      </c>
    </row>
    <row r="636" spans="1:7" x14ac:dyDescent="0.25">
      <c r="A636" t="str">
        <f>LEFT(Raw_data!A636,44)</f>
        <v>June 2019</v>
      </c>
      <c r="B636" t="str">
        <f>MID(Raw_data!B636,SEARCH(" ",Raw_data!B636)+1,LEN(Raw_data!B636)-SEARCH(" ",Raw_data!B636))</f>
        <v>Benue</v>
      </c>
      <c r="C636" t="str">
        <f>MID(Raw_data!C636,SEARCH("&gt;",Raw_data!C636)+1,SEARCH("/",Raw_data!C636)-SEARCH("&gt;",Raw_data!C636)-2)</f>
        <v>999</v>
      </c>
      <c r="D636" t="s">
        <v>924</v>
      </c>
      <c r="E636">
        <f>VLOOKUP($D636,Sheet3!$A:$B,MATCH(E$1,Sheet3!$A$1:$B$1,0),0)</f>
        <v>30</v>
      </c>
      <c r="F636" s="4">
        <f>(0.05*Raw_data!D636)/(365/31)</f>
        <v>26312.218219178085</v>
      </c>
      <c r="G636" s="3">
        <f t="shared" si="9"/>
        <v>3.7967152433840134E-2</v>
      </c>
    </row>
    <row r="637" spans="1:7" x14ac:dyDescent="0.25">
      <c r="A637" t="str">
        <f>LEFT(Raw_data!A637,44)</f>
        <v>June 2019</v>
      </c>
      <c r="B637" t="str">
        <f>MID(Raw_data!B637,SEARCH(" ",Raw_data!B637)+1,LEN(Raw_data!B637)-SEARCH(" ",Raw_data!B637))</f>
        <v>Borno</v>
      </c>
      <c r="C637" t="str">
        <f>MID(Raw_data!C637,SEARCH("&gt;",Raw_data!C637)+1,SEARCH("/",Raw_data!C637)-SEARCH("&gt;",Raw_data!C637)-2)</f>
        <v>7371</v>
      </c>
      <c r="D637" t="s">
        <v>924</v>
      </c>
      <c r="E637">
        <f>VLOOKUP($D637,Sheet3!$A:$B,MATCH(E$1,Sheet3!$A$1:$B$1,0),0)</f>
        <v>30</v>
      </c>
      <c r="F637" s="4">
        <f>(0.05*Raw_data!D637)/(365/31)</f>
        <v>27225.673561643842</v>
      </c>
      <c r="G637" s="3">
        <f t="shared" si="9"/>
        <v>0.27073710346635593</v>
      </c>
    </row>
    <row r="638" spans="1:7" x14ac:dyDescent="0.25">
      <c r="A638" t="str">
        <f>LEFT(Raw_data!A638,44)</f>
        <v>June 2019</v>
      </c>
      <c r="B638" t="str">
        <f>MID(Raw_data!B638,SEARCH(" ",Raw_data!B638)+1,LEN(Raw_data!B638)-SEARCH(" ",Raw_data!B638))</f>
        <v>Bayelsa</v>
      </c>
      <c r="C638" t="str">
        <f>MID(Raw_data!C638,SEARCH("&gt;",Raw_data!C638)+1,SEARCH("/",Raw_data!C638)-SEARCH("&gt;",Raw_data!C638)-2)</f>
        <v>585</v>
      </c>
      <c r="D638" t="s">
        <v>924</v>
      </c>
      <c r="E638">
        <f>VLOOKUP($D638,Sheet3!$A:$B,MATCH(E$1,Sheet3!$A$1:$B$1,0),0)</f>
        <v>30</v>
      </c>
      <c r="F638" s="4">
        <f>(0.05*Raw_data!D638)/(365/31)</f>
        <v>10489.257671232877</v>
      </c>
      <c r="G638" s="3">
        <f t="shared" si="9"/>
        <v>5.5771344201447269E-2</v>
      </c>
    </row>
    <row r="639" spans="1:7" x14ac:dyDescent="0.25">
      <c r="A639" t="str">
        <f>LEFT(Raw_data!A639,44)</f>
        <v>June 2019</v>
      </c>
      <c r="B639" t="str">
        <f>MID(Raw_data!B639,SEARCH(" ",Raw_data!B639)+1,LEN(Raw_data!B639)-SEARCH(" ",Raw_data!B639))</f>
        <v>Cross River</v>
      </c>
      <c r="C639" t="str">
        <f>MID(Raw_data!C639,SEARCH("&gt;",Raw_data!C639)+1,SEARCH("/",Raw_data!C639)-SEARCH("&gt;",Raw_data!C639)-2)</f>
        <v>1565</v>
      </c>
      <c r="D639" t="s">
        <v>924</v>
      </c>
      <c r="E639">
        <f>VLOOKUP($D639,Sheet3!$A:$B,MATCH(E$1,Sheet3!$A$1:$B$1,0),0)</f>
        <v>30</v>
      </c>
      <c r="F639" s="4">
        <f>(0.05*Raw_data!D639)/(365/31)</f>
        <v>17790.212054794523</v>
      </c>
      <c r="G639" s="3">
        <f t="shared" si="9"/>
        <v>8.7969721506395829E-2</v>
      </c>
    </row>
    <row r="640" spans="1:7" x14ac:dyDescent="0.25">
      <c r="A640" t="str">
        <f>LEFT(Raw_data!A640,44)</f>
        <v>June 2019</v>
      </c>
      <c r="B640" t="str">
        <f>MID(Raw_data!B640,SEARCH(" ",Raw_data!B640)+1,LEN(Raw_data!B640)-SEARCH(" ",Raw_data!B640))</f>
        <v>Delta</v>
      </c>
      <c r="C640" t="str">
        <f>MID(Raw_data!C640,SEARCH("&gt;",Raw_data!C640)+1,SEARCH("/",Raw_data!C640)-SEARCH("&gt;",Raw_data!C640)-2)</f>
        <v>4276</v>
      </c>
      <c r="D640" t="s">
        <v>924</v>
      </c>
      <c r="E640">
        <f>VLOOKUP($D640,Sheet3!$A:$B,MATCH(E$1,Sheet3!$A$1:$B$1,0),0)</f>
        <v>30</v>
      </c>
      <c r="F640" s="4">
        <f>(0.05*Raw_data!D640)/(365/31)</f>
        <v>26211.281369863016</v>
      </c>
      <c r="G640" s="3">
        <f t="shared" si="9"/>
        <v>0.16313586274787858</v>
      </c>
    </row>
    <row r="641" spans="1:7" x14ac:dyDescent="0.25">
      <c r="A641" t="str">
        <f>LEFT(Raw_data!A641,44)</f>
        <v>June 2019</v>
      </c>
      <c r="B641" t="str">
        <f>MID(Raw_data!B641,SEARCH(" ",Raw_data!B641)+1,LEN(Raw_data!B641)-SEARCH(" ",Raw_data!B641))</f>
        <v>Ebonyi</v>
      </c>
      <c r="C641" t="str">
        <f>MID(Raw_data!C641,SEARCH("&gt;",Raw_data!C641)+1,SEARCH("/",Raw_data!C641)-SEARCH("&gt;",Raw_data!C641)-2)</f>
        <v>1348</v>
      </c>
      <c r="D641" t="s">
        <v>924</v>
      </c>
      <c r="E641">
        <f>VLOOKUP($D641,Sheet3!$A:$B,MATCH(E$1,Sheet3!$A$1:$B$1,0),0)</f>
        <v>30</v>
      </c>
      <c r="F641" s="4">
        <f>(0.05*Raw_data!D641)/(365/31)</f>
        <v>13216.276712328769</v>
      </c>
      <c r="G641" s="3">
        <f t="shared" si="9"/>
        <v>0.10199544314493066</v>
      </c>
    </row>
    <row r="642" spans="1:7" x14ac:dyDescent="0.25">
      <c r="A642" t="str">
        <f>LEFT(Raw_data!A642,44)</f>
        <v>June 2019</v>
      </c>
      <c r="B642" t="str">
        <f>MID(Raw_data!B642,SEARCH(" ",Raw_data!B642)+1,LEN(Raw_data!B642)-SEARCH(" ",Raw_data!B642))</f>
        <v>Edo</v>
      </c>
      <c r="C642" t="str">
        <f>MID(Raw_data!C642,SEARCH("&gt;",Raw_data!C642)+1,SEARCH("/",Raw_data!C642)-SEARCH("&gt;",Raw_data!C642)-2)</f>
        <v>3051</v>
      </c>
      <c r="D642" t="s">
        <v>924</v>
      </c>
      <c r="E642">
        <f>VLOOKUP($D642,Sheet3!$A:$B,MATCH(E$1,Sheet3!$A$1:$B$1,0),0)</f>
        <v>30</v>
      </c>
      <c r="F642" s="4">
        <f>(0.05*Raw_data!D642)/(365/31)</f>
        <v>19323.484794520551</v>
      </c>
      <c r="G642" s="3">
        <f t="shared" si="9"/>
        <v>0.15789077552228853</v>
      </c>
    </row>
    <row r="643" spans="1:7" x14ac:dyDescent="0.25">
      <c r="A643" t="str">
        <f>LEFT(Raw_data!A643,44)</f>
        <v>June 2019</v>
      </c>
      <c r="B643" t="str">
        <f>MID(Raw_data!B643,SEARCH(" ",Raw_data!B643)+1,LEN(Raw_data!B643)-SEARCH(" ",Raw_data!B643))</f>
        <v>Ekiti</v>
      </c>
      <c r="C643" t="str">
        <f>MID(Raw_data!C643,SEARCH("&gt;",Raw_data!C643)+1,SEARCH("/",Raw_data!C643)-SEARCH("&gt;",Raw_data!C643)-2)</f>
        <v>542</v>
      </c>
      <c r="D643" t="s">
        <v>924</v>
      </c>
      <c r="E643">
        <f>VLOOKUP($D643,Sheet3!$A:$B,MATCH(E$1,Sheet3!$A$1:$B$1,0),0)</f>
        <v>30</v>
      </c>
      <c r="F643" s="4">
        <f>(0.05*Raw_data!D643)/(365/31)</f>
        <v>15057.26479452055</v>
      </c>
      <c r="G643" s="3">
        <f t="shared" ref="G643:G706" si="10">C643/F643</f>
        <v>3.5995913427599266E-2</v>
      </c>
    </row>
    <row r="644" spans="1:7" x14ac:dyDescent="0.25">
      <c r="A644" t="str">
        <f>LEFT(Raw_data!A644,44)</f>
        <v>June 2019</v>
      </c>
      <c r="B644" t="str">
        <f>MID(Raw_data!B644,SEARCH(" ",Raw_data!B644)+1,LEN(Raw_data!B644)-SEARCH(" ",Raw_data!B644))</f>
        <v>Enugu</v>
      </c>
      <c r="C644" t="str">
        <f>MID(Raw_data!C644,SEARCH("&gt;",Raw_data!C644)+1,SEARCH("/",Raw_data!C644)-SEARCH("&gt;",Raw_data!C644)-2)</f>
        <v>1370</v>
      </c>
      <c r="D644" t="s">
        <v>924</v>
      </c>
      <c r="E644">
        <f>VLOOKUP($D644,Sheet3!$A:$B,MATCH(E$1,Sheet3!$A$1:$B$1,0),0)</f>
        <v>30</v>
      </c>
      <c r="F644" s="4">
        <f>(0.05*Raw_data!D644)/(365/31)</f>
        <v>20313.285068493155</v>
      </c>
      <c r="G644" s="3">
        <f t="shared" si="10"/>
        <v>6.7443547185035743E-2</v>
      </c>
    </row>
    <row r="645" spans="1:7" x14ac:dyDescent="0.25">
      <c r="A645" t="str">
        <f>LEFT(Raw_data!A645,44)</f>
        <v>June 2019</v>
      </c>
      <c r="B645" t="str">
        <f>MID(Raw_data!B645,SEARCH(" ",Raw_data!B645)+1,LEN(Raw_data!B645)-SEARCH(" ",Raw_data!B645))</f>
        <v>Federal Capital Territory</v>
      </c>
      <c r="C645" t="str">
        <f>MID(Raw_data!C645,SEARCH("&gt;",Raw_data!C645)+1,SEARCH("/",Raw_data!C645)-SEARCH("&gt;",Raw_data!C645)-2)</f>
        <v>3359</v>
      </c>
      <c r="D645" t="s">
        <v>924</v>
      </c>
      <c r="E645">
        <f>VLOOKUP($D645,Sheet3!$A:$B,MATCH(E$1,Sheet3!$A$1:$B$1,0),0)</f>
        <v>30</v>
      </c>
      <c r="F645" s="4">
        <f>(0.05*Raw_data!D645)/(365/31)</f>
        <v>8986.9721917808238</v>
      </c>
      <c r="G645" s="3">
        <f t="shared" si="10"/>
        <v>0.37376325733732946</v>
      </c>
    </row>
    <row r="646" spans="1:7" x14ac:dyDescent="0.25">
      <c r="A646" t="str">
        <f>LEFT(Raw_data!A646,44)</f>
        <v>June 2019</v>
      </c>
      <c r="B646" t="str">
        <f>MID(Raw_data!B646,SEARCH(" ",Raw_data!B646)+1,LEN(Raw_data!B646)-SEARCH(" ",Raw_data!B646))</f>
        <v>Gombe</v>
      </c>
      <c r="C646" t="str">
        <f>MID(Raw_data!C646,SEARCH("&gt;",Raw_data!C646)+1,SEARCH("/",Raw_data!C646)-SEARCH("&gt;",Raw_data!C646)-2)</f>
        <v>3596</v>
      </c>
      <c r="D646" t="s">
        <v>924</v>
      </c>
      <c r="E646">
        <f>VLOOKUP($D646,Sheet3!$A:$B,MATCH(E$1,Sheet3!$A$1:$B$1,0),0)</f>
        <v>30</v>
      </c>
      <c r="F646" s="4">
        <f>(0.05*Raw_data!D646)/(365/31)</f>
        <v>15054.245479452056</v>
      </c>
      <c r="G646" s="3">
        <f t="shared" si="10"/>
        <v>0.23886949398482155</v>
      </c>
    </row>
    <row r="647" spans="1:7" x14ac:dyDescent="0.25">
      <c r="A647" t="str">
        <f>LEFT(Raw_data!A647,44)</f>
        <v>June 2019</v>
      </c>
      <c r="B647" t="str">
        <f>MID(Raw_data!B647,SEARCH(" ",Raw_data!B647)+1,LEN(Raw_data!B647)-SEARCH(" ",Raw_data!B647))</f>
        <v>Imo</v>
      </c>
      <c r="C647" t="str">
        <f>MID(Raw_data!C647,SEARCH("&gt;",Raw_data!C647)+1,SEARCH("/",Raw_data!C647)-SEARCH("&gt;",Raw_data!C647)-2)</f>
        <v>1033</v>
      </c>
      <c r="D647" t="s">
        <v>924</v>
      </c>
      <c r="E647">
        <f>VLOOKUP($D647,Sheet3!$A:$B,MATCH(E$1,Sheet3!$A$1:$B$1,0),0)</f>
        <v>30</v>
      </c>
      <c r="F647" s="4">
        <f>(0.05*Raw_data!D647)/(365/31)</f>
        <v>25165.668356164388</v>
      </c>
      <c r="G647" s="3">
        <f t="shared" si="10"/>
        <v>4.1047985906043472E-2</v>
      </c>
    </row>
    <row r="648" spans="1:7" x14ac:dyDescent="0.25">
      <c r="A648" t="str">
        <f>LEFT(Raw_data!A648,44)</f>
        <v>June 2019</v>
      </c>
      <c r="B648" t="str">
        <f>MID(Raw_data!B648,SEARCH(" ",Raw_data!B648)+1,LEN(Raw_data!B648)-SEARCH(" ",Raw_data!B648))</f>
        <v>Jigawa</v>
      </c>
      <c r="C648" t="str">
        <f>MID(Raw_data!C648,SEARCH("&gt;",Raw_data!C648)+1,SEARCH("/",Raw_data!C648)-SEARCH("&gt;",Raw_data!C648)-2)</f>
        <v>9560</v>
      </c>
      <c r="D648" t="s">
        <v>924</v>
      </c>
      <c r="E648">
        <f>VLOOKUP($D648,Sheet3!$A:$B,MATCH(E$1,Sheet3!$A$1:$B$1,0),0)</f>
        <v>30</v>
      </c>
      <c r="F648" s="4">
        <f>(0.05*Raw_data!D648)/(365/31)</f>
        <v>26778.921095890415</v>
      </c>
      <c r="G648" s="3">
        <f t="shared" si="10"/>
        <v>0.35699720559194265</v>
      </c>
    </row>
    <row r="649" spans="1:7" x14ac:dyDescent="0.25">
      <c r="A649" t="str">
        <f>LEFT(Raw_data!A649,44)</f>
        <v>June 2019</v>
      </c>
      <c r="B649" t="str">
        <f>MID(Raw_data!B649,SEARCH(" ",Raw_data!B649)+1,LEN(Raw_data!B649)-SEARCH(" ",Raw_data!B649))</f>
        <v>Kaduna</v>
      </c>
      <c r="C649" t="str">
        <f>MID(Raw_data!C649,SEARCH("&gt;",Raw_data!C649)+1,SEARCH("/",Raw_data!C649)-SEARCH("&gt;",Raw_data!C649)-2)</f>
        <v>16662</v>
      </c>
      <c r="D649" t="s">
        <v>924</v>
      </c>
      <c r="E649">
        <f>VLOOKUP($D649,Sheet3!$A:$B,MATCH(E$1,Sheet3!$A$1:$B$1,0),0)</f>
        <v>30</v>
      </c>
      <c r="F649" s="4">
        <f>(0.05*Raw_data!D649)/(365/31)</f>
        <v>37832.540136986303</v>
      </c>
      <c r="G649" s="3">
        <f t="shared" si="10"/>
        <v>0.4404145198728196</v>
      </c>
    </row>
    <row r="650" spans="1:7" x14ac:dyDescent="0.25">
      <c r="A650" t="str">
        <f>LEFT(Raw_data!A650,44)</f>
        <v>June 2019</v>
      </c>
      <c r="B650" t="str">
        <f>MID(Raw_data!B650,SEARCH(" ",Raw_data!B650)+1,LEN(Raw_data!B650)-SEARCH(" ",Raw_data!B650))</f>
        <v>Kebbi</v>
      </c>
      <c r="C650" t="str">
        <f>MID(Raw_data!C650,SEARCH("&gt;",Raw_data!C650)+1,SEARCH("/",Raw_data!C650)-SEARCH("&gt;",Raw_data!C650)-2)</f>
        <v>4003</v>
      </c>
      <c r="D650" t="s">
        <v>924</v>
      </c>
      <c r="E650">
        <f>VLOOKUP($D650,Sheet3!$A:$B,MATCH(E$1,Sheet3!$A$1:$B$1,0),0)</f>
        <v>30</v>
      </c>
      <c r="F650" s="4">
        <f>(0.05*Raw_data!D650)/(365/31)</f>
        <v>20453.264931506852</v>
      </c>
      <c r="G650" s="3">
        <f t="shared" si="10"/>
        <v>0.19571447460369287</v>
      </c>
    </row>
    <row r="651" spans="1:7" x14ac:dyDescent="0.25">
      <c r="A651" t="str">
        <f>LEFT(Raw_data!A651,44)</f>
        <v>June 2019</v>
      </c>
      <c r="B651" t="str">
        <f>MID(Raw_data!B651,SEARCH(" ",Raw_data!B651)+1,LEN(Raw_data!B651)-SEARCH(" ",Raw_data!B651))</f>
        <v>Kano</v>
      </c>
      <c r="C651" t="str">
        <f>MID(Raw_data!C651,SEARCH("&gt;",Raw_data!C651)+1,SEARCH("/",Raw_data!C651)-SEARCH("&gt;",Raw_data!C651)-2)</f>
        <v>13570</v>
      </c>
      <c r="D651" t="s">
        <v>924</v>
      </c>
      <c r="E651">
        <f>VLOOKUP($D651,Sheet3!$A:$B,MATCH(E$1,Sheet3!$A$1:$B$1,0),0)</f>
        <v>30</v>
      </c>
      <c r="F651" s="4">
        <f>(0.05*Raw_data!D651)/(365/31)</f>
        <v>60773.780136986308</v>
      </c>
      <c r="G651" s="3">
        <f t="shared" si="10"/>
        <v>0.22328708152451152</v>
      </c>
    </row>
    <row r="652" spans="1:7" x14ac:dyDescent="0.25">
      <c r="A652" t="str">
        <f>LEFT(Raw_data!A652,44)</f>
        <v>June 2019</v>
      </c>
      <c r="B652" t="str">
        <f>MID(Raw_data!B652,SEARCH(" ",Raw_data!B652)+1,LEN(Raw_data!B652)-SEARCH(" ",Raw_data!B652))</f>
        <v>Kogi</v>
      </c>
      <c r="C652" t="str">
        <f>MID(Raw_data!C652,SEARCH("&gt;",Raw_data!C652)+1,SEARCH("/",Raw_data!C652)-SEARCH("&gt;",Raw_data!C652)-2)</f>
        <v>2238</v>
      </c>
      <c r="D652" t="s">
        <v>924</v>
      </c>
      <c r="E652">
        <f>VLOOKUP($D652,Sheet3!$A:$B,MATCH(E$1,Sheet3!$A$1:$B$1,0),0)</f>
        <v>30</v>
      </c>
      <c r="F652" s="4">
        <f>(0.05*Raw_data!D652)/(365/31)</f>
        <v>20445.430000000004</v>
      </c>
      <c r="G652" s="3">
        <f t="shared" si="10"/>
        <v>0.10946211451654475</v>
      </c>
    </row>
    <row r="653" spans="1:7" x14ac:dyDescent="0.25">
      <c r="A653" t="str">
        <f>LEFT(Raw_data!A653,44)</f>
        <v>June 2019</v>
      </c>
      <c r="B653" t="str">
        <f>MID(Raw_data!B653,SEARCH(" ",Raw_data!B653)+1,LEN(Raw_data!B653)-SEARCH(" ",Raw_data!B653))</f>
        <v>Katsina</v>
      </c>
      <c r="C653" t="str">
        <f>MID(Raw_data!C653,SEARCH("&gt;",Raw_data!C653)+1,SEARCH("/",Raw_data!C653)-SEARCH("&gt;",Raw_data!C653)-2)</f>
        <v>13515</v>
      </c>
      <c r="D653" t="s">
        <v>924</v>
      </c>
      <c r="E653">
        <f>VLOOKUP($D653,Sheet3!$A:$B,MATCH(E$1,Sheet3!$A$1:$B$1,0),0)</f>
        <v>30</v>
      </c>
      <c r="F653" s="4">
        <f>(0.05*Raw_data!D653)/(365/31)</f>
        <v>36123.913561643836</v>
      </c>
      <c r="G653" s="3">
        <f t="shared" si="10"/>
        <v>0.37412889876777222</v>
      </c>
    </row>
    <row r="654" spans="1:7" x14ac:dyDescent="0.25">
      <c r="A654" t="str">
        <f>LEFT(Raw_data!A654,44)</f>
        <v>June 2019</v>
      </c>
      <c r="B654" t="str">
        <f>MID(Raw_data!B654,SEARCH(" ",Raw_data!B654)+1,LEN(Raw_data!B654)-SEARCH(" ",Raw_data!B654))</f>
        <v>Kwara</v>
      </c>
      <c r="C654" t="str">
        <f>MID(Raw_data!C654,SEARCH("&gt;",Raw_data!C654)+1,SEARCH("/",Raw_data!C654)-SEARCH("&gt;",Raw_data!C654)-2)</f>
        <v>1734</v>
      </c>
      <c r="D654" t="s">
        <v>924</v>
      </c>
      <c r="E654">
        <f>VLOOKUP($D654,Sheet3!$A:$B,MATCH(E$1,Sheet3!$A$1:$B$1,0),0)</f>
        <v>30</v>
      </c>
      <c r="F654" s="4">
        <f>(0.05*Raw_data!D654)/(365/31)</f>
        <v>14786.677260273975</v>
      </c>
      <c r="G654" s="3">
        <f t="shared" si="10"/>
        <v>0.11726772482270785</v>
      </c>
    </row>
    <row r="655" spans="1:7" x14ac:dyDescent="0.25">
      <c r="A655" t="str">
        <f>LEFT(Raw_data!A655,44)</f>
        <v>June 2019</v>
      </c>
      <c r="B655" t="str">
        <f>MID(Raw_data!B655,SEARCH(" ",Raw_data!B655)+1,LEN(Raw_data!B655)-SEARCH(" ",Raw_data!B655))</f>
        <v>Lagos</v>
      </c>
      <c r="C655" t="str">
        <f>MID(Raw_data!C655,SEARCH("&gt;",Raw_data!C655)+1,SEARCH("/",Raw_data!C655)-SEARCH("&gt;",Raw_data!C655)-2)</f>
        <v>9869</v>
      </c>
      <c r="D655" t="s">
        <v>924</v>
      </c>
      <c r="E655">
        <f>VLOOKUP($D655,Sheet3!$A:$B,MATCH(E$1,Sheet3!$A$1:$B$1,0),0)</f>
        <v>30</v>
      </c>
      <c r="F655" s="4">
        <f>(0.05*Raw_data!D655)/(365/31)</f>
        <v>57646.105205479456</v>
      </c>
      <c r="G655" s="3">
        <f t="shared" si="10"/>
        <v>0.17119977082271151</v>
      </c>
    </row>
    <row r="656" spans="1:7" x14ac:dyDescent="0.25">
      <c r="A656" t="str">
        <f>LEFT(Raw_data!A656,44)</f>
        <v>June 2019</v>
      </c>
      <c r="B656" t="str">
        <f>MID(Raw_data!B656,SEARCH(" ",Raw_data!B656)+1,LEN(Raw_data!B656)-SEARCH(" ",Raw_data!B656))</f>
        <v>Nasarawa</v>
      </c>
      <c r="C656" t="str">
        <f>MID(Raw_data!C656,SEARCH("&gt;",Raw_data!C656)+1,SEARCH("/",Raw_data!C656)-SEARCH("&gt;",Raw_data!C656)-2)</f>
        <v>4658</v>
      </c>
      <c r="D656" t="s">
        <v>924</v>
      </c>
      <c r="E656">
        <f>VLOOKUP($D656,Sheet3!$A:$B,MATCH(E$1,Sheet3!$A$1:$B$1,0),0)</f>
        <v>30</v>
      </c>
      <c r="F656" s="4">
        <f>(0.05*Raw_data!D656)/(365/31)</f>
        <v>11619.83191780822</v>
      </c>
      <c r="G656" s="3">
        <f t="shared" si="10"/>
        <v>0.40086638369194333</v>
      </c>
    </row>
    <row r="657" spans="1:7" x14ac:dyDescent="0.25">
      <c r="A657" t="str">
        <f>LEFT(Raw_data!A657,44)</f>
        <v>June 2019</v>
      </c>
      <c r="B657" t="str">
        <f>MID(Raw_data!B657,SEARCH(" ",Raw_data!B657)+1,LEN(Raw_data!B657)-SEARCH(" ",Raw_data!B657))</f>
        <v>Niger</v>
      </c>
      <c r="C657" t="str">
        <f>MID(Raw_data!C657,SEARCH("&gt;",Raw_data!C657)+1,SEARCH("/",Raw_data!C657)-SEARCH("&gt;",Raw_data!C657)-2)</f>
        <v>6119</v>
      </c>
      <c r="D657" t="s">
        <v>924</v>
      </c>
      <c r="E657">
        <f>VLOOKUP($D657,Sheet3!$A:$B,MATCH(E$1,Sheet3!$A$1:$B$1,0),0)</f>
        <v>30</v>
      </c>
      <c r="F657" s="4">
        <f>(0.05*Raw_data!D657)/(365/31)</f>
        <v>25907.791369863018</v>
      </c>
      <c r="G657" s="3">
        <f t="shared" si="10"/>
        <v>0.2361837762487877</v>
      </c>
    </row>
    <row r="658" spans="1:7" x14ac:dyDescent="0.25">
      <c r="A658" t="str">
        <f>LEFT(Raw_data!A658,44)</f>
        <v>June 2019</v>
      </c>
      <c r="B658" t="str">
        <f>MID(Raw_data!B658,SEARCH(" ",Raw_data!B658)+1,LEN(Raw_data!B658)-SEARCH(" ",Raw_data!B658))</f>
        <v>Ogun</v>
      </c>
      <c r="C658" t="str">
        <f>MID(Raw_data!C658,SEARCH("&gt;",Raw_data!C658)+1,SEARCH("/",Raw_data!C658)-SEARCH("&gt;",Raw_data!C658)-2)</f>
        <v>3083</v>
      </c>
      <c r="D658" t="s">
        <v>924</v>
      </c>
      <c r="E658">
        <f>VLOOKUP($D658,Sheet3!$A:$B,MATCH(E$1,Sheet3!$A$1:$B$1,0),0)</f>
        <v>30</v>
      </c>
      <c r="F658" s="4">
        <f>(0.05*Raw_data!D658)/(365/31)</f>
        <v>24145.178082191782</v>
      </c>
      <c r="G658" s="3">
        <f t="shared" si="10"/>
        <v>0.12768594994434351</v>
      </c>
    </row>
    <row r="659" spans="1:7" x14ac:dyDescent="0.25">
      <c r="A659" t="str">
        <f>LEFT(Raw_data!A659,44)</f>
        <v>June 2019</v>
      </c>
      <c r="B659" t="str">
        <f>MID(Raw_data!B659,SEARCH(" ",Raw_data!B659)+1,LEN(Raw_data!B659)-SEARCH(" ",Raw_data!B659))</f>
        <v>Ondo</v>
      </c>
      <c r="C659" t="str">
        <f>MID(Raw_data!C659,SEARCH("&gt;",Raw_data!C659)+1,SEARCH("/",Raw_data!C659)-SEARCH("&gt;",Raw_data!C659)-2)</f>
        <v>2558</v>
      </c>
      <c r="D659" t="s">
        <v>924</v>
      </c>
      <c r="E659">
        <f>VLOOKUP($D659,Sheet3!$A:$B,MATCH(E$1,Sheet3!$A$1:$B$1,0),0)</f>
        <v>30</v>
      </c>
      <c r="F659" s="4">
        <f>(0.05*Raw_data!D659)/(365/31)</f>
        <v>21459.032328767127</v>
      </c>
      <c r="G659" s="3">
        <f t="shared" si="10"/>
        <v>0.11920388397806954</v>
      </c>
    </row>
    <row r="660" spans="1:7" x14ac:dyDescent="0.25">
      <c r="A660" t="str">
        <f>LEFT(Raw_data!A660,44)</f>
        <v>June 2019</v>
      </c>
      <c r="B660" t="str">
        <f>MID(Raw_data!B660,SEARCH(" ",Raw_data!B660)+1,LEN(Raw_data!B660)-SEARCH(" ",Raw_data!B660))</f>
        <v>Osun</v>
      </c>
      <c r="C660" t="str">
        <f>MID(Raw_data!C660,SEARCH("&gt;",Raw_data!C660)+1,SEARCH("/",Raw_data!C660)-SEARCH("&gt;",Raw_data!C660)-2)</f>
        <v>2179</v>
      </c>
      <c r="D660" t="s">
        <v>924</v>
      </c>
      <c r="E660">
        <f>VLOOKUP($D660,Sheet3!$A:$B,MATCH(E$1,Sheet3!$A$1:$B$1,0),0)</f>
        <v>30</v>
      </c>
      <c r="F660" s="4">
        <f>(0.05*Raw_data!D660)/(365/31)</f>
        <v>21895.244794520549</v>
      </c>
      <c r="G660" s="3">
        <f t="shared" si="10"/>
        <v>9.9519325791932289E-2</v>
      </c>
    </row>
    <row r="661" spans="1:7" x14ac:dyDescent="0.25">
      <c r="A661" t="str">
        <f>LEFT(Raw_data!A661,44)</f>
        <v>June 2019</v>
      </c>
      <c r="B661" t="str">
        <f>MID(Raw_data!B661,SEARCH(" ",Raw_data!B661)+1,LEN(Raw_data!B661)-SEARCH(" ",Raw_data!B661))</f>
        <v>Oyo</v>
      </c>
      <c r="C661" t="str">
        <f>MID(Raw_data!C661,SEARCH("&gt;",Raw_data!C661)+1,SEARCH("/",Raw_data!C661)-SEARCH("&gt;",Raw_data!C661)-2)</f>
        <v>5518</v>
      </c>
      <c r="D661" t="s">
        <v>924</v>
      </c>
      <c r="E661">
        <f>VLOOKUP($D661,Sheet3!$A:$B,MATCH(E$1,Sheet3!$A$1:$B$1,0),0)</f>
        <v>30</v>
      </c>
      <c r="F661" s="4">
        <f>(0.05*Raw_data!D661)/(365/31)</f>
        <v>36672.545616438358</v>
      </c>
      <c r="G661" s="3">
        <f t="shared" si="10"/>
        <v>0.15046678400003335</v>
      </c>
    </row>
    <row r="662" spans="1:7" x14ac:dyDescent="0.25">
      <c r="A662" t="str">
        <f>LEFT(Raw_data!A662,44)</f>
        <v>June 2019</v>
      </c>
      <c r="B662" t="str">
        <f>MID(Raw_data!B662,SEARCH(" ",Raw_data!B662)+1,LEN(Raw_data!B662)-SEARCH(" ",Raw_data!B662))</f>
        <v>Plateau</v>
      </c>
      <c r="C662" t="str">
        <f>MID(Raw_data!C662,SEARCH("&gt;",Raw_data!C662)+1,SEARCH("/",Raw_data!C662)-SEARCH("&gt;",Raw_data!C662)-2)</f>
        <v>3758</v>
      </c>
      <c r="D662" t="s">
        <v>924</v>
      </c>
      <c r="E662">
        <f>VLOOKUP($D662,Sheet3!$A:$B,MATCH(E$1,Sheet3!$A$1:$B$1,0),0)</f>
        <v>30</v>
      </c>
      <c r="F662" s="4">
        <f>(0.05*Raw_data!D662)/(365/31)</f>
        <v>19085.595890410961</v>
      </c>
      <c r="G662" s="3">
        <f t="shared" si="10"/>
        <v>0.19690241905876804</v>
      </c>
    </row>
    <row r="663" spans="1:7" x14ac:dyDescent="0.25">
      <c r="A663" t="str">
        <f>LEFT(Raw_data!A663,44)</f>
        <v>June 2019</v>
      </c>
      <c r="B663" t="str">
        <f>MID(Raw_data!B663,SEARCH(" ",Raw_data!B663)+1,LEN(Raw_data!B663)-SEARCH(" ",Raw_data!B663))</f>
        <v>Rivers</v>
      </c>
      <c r="C663" t="str">
        <f>MID(Raw_data!C663,SEARCH("&gt;",Raw_data!C663)+1,SEARCH("/",Raw_data!C663)-SEARCH("&gt;",Raw_data!C663)-2)</f>
        <v>4539</v>
      </c>
      <c r="D663" t="s">
        <v>924</v>
      </c>
      <c r="E663">
        <f>VLOOKUP($D663,Sheet3!$A:$B,MATCH(E$1,Sheet3!$A$1:$B$1,0),0)</f>
        <v>30</v>
      </c>
      <c r="F663" s="4">
        <f>(0.05*Raw_data!D663)/(365/31)</f>
        <v>34008.54575342466</v>
      </c>
      <c r="G663" s="3">
        <f t="shared" si="10"/>
        <v>0.133466453782221</v>
      </c>
    </row>
    <row r="664" spans="1:7" x14ac:dyDescent="0.25">
      <c r="A664" t="str">
        <f>LEFT(Raw_data!A664,44)</f>
        <v>June 2019</v>
      </c>
      <c r="B664" t="str">
        <f>MID(Raw_data!B664,SEARCH(" ",Raw_data!B664)+1,LEN(Raw_data!B664)-SEARCH(" ",Raw_data!B664))</f>
        <v>Sokoto</v>
      </c>
      <c r="C664" t="str">
        <f>MID(Raw_data!C664,SEARCH("&gt;",Raw_data!C664)+1,SEARCH("/",Raw_data!C664)-SEARCH("&gt;",Raw_data!C664)-2)</f>
        <v>8087</v>
      </c>
      <c r="D664" t="s">
        <v>924</v>
      </c>
      <c r="E664">
        <f>VLOOKUP($D664,Sheet3!$A:$B,MATCH(E$1,Sheet3!$A$1:$B$1,0),0)</f>
        <v>30</v>
      </c>
      <c r="F664" s="4">
        <f>(0.05*Raw_data!D664)/(365/31)</f>
        <v>23055.375205479453</v>
      </c>
      <c r="G664" s="3">
        <f t="shared" si="10"/>
        <v>0.35076418960546796</v>
      </c>
    </row>
    <row r="665" spans="1:7" x14ac:dyDescent="0.25">
      <c r="A665" t="str">
        <f>LEFT(Raw_data!A665,44)</f>
        <v>June 2019</v>
      </c>
      <c r="B665" t="str">
        <f>MID(Raw_data!B665,SEARCH(" ",Raw_data!B665)+1,LEN(Raw_data!B665)-SEARCH(" ",Raw_data!B665))</f>
        <v>Taraba</v>
      </c>
      <c r="C665" t="str">
        <f>MID(Raw_data!C665,SEARCH("&gt;",Raw_data!C665)+1,SEARCH("/",Raw_data!C665)-SEARCH("&gt;",Raw_data!C665)-2)</f>
        <v>2591</v>
      </c>
      <c r="D665" t="s">
        <v>924</v>
      </c>
      <c r="E665">
        <f>VLOOKUP($D665,Sheet3!$A:$B,MATCH(E$1,Sheet3!$A$1:$B$1,0),0)</f>
        <v>30</v>
      </c>
      <c r="F665" s="4">
        <f>(0.05*Raw_data!D665)/(365/31)</f>
        <v>14043.182602739729</v>
      </c>
      <c r="G665" s="3">
        <f t="shared" si="10"/>
        <v>0.18450233635034508</v>
      </c>
    </row>
    <row r="666" spans="1:7" x14ac:dyDescent="0.25">
      <c r="A666" t="str">
        <f>LEFT(Raw_data!A666,44)</f>
        <v>June 2019</v>
      </c>
      <c r="B666" t="str">
        <f>MID(Raw_data!B666,SEARCH(" ",Raw_data!B666)+1,LEN(Raw_data!B666)-SEARCH(" ",Raw_data!B666))</f>
        <v>Yobe</v>
      </c>
      <c r="C666" t="str">
        <f>MID(Raw_data!C666,SEARCH("&gt;",Raw_data!C666)+1,SEARCH("/",Raw_data!C666)-SEARCH("&gt;",Raw_data!C666)-2)</f>
        <v>7190</v>
      </c>
      <c r="D666" t="s">
        <v>924</v>
      </c>
      <c r="E666">
        <f>VLOOKUP($D666,Sheet3!$A:$B,MATCH(E$1,Sheet3!$A$1:$B$1,0),0)</f>
        <v>30</v>
      </c>
      <c r="F666" s="4">
        <f>(0.05*Raw_data!D666)/(365/31)</f>
        <v>15418.750273972604</v>
      </c>
      <c r="G666" s="3">
        <f t="shared" si="10"/>
        <v>0.46631535450295047</v>
      </c>
    </row>
    <row r="667" spans="1:7" x14ac:dyDescent="0.25">
      <c r="A667" t="str">
        <f>LEFT(Raw_data!A667,44)</f>
        <v>June 2019</v>
      </c>
      <c r="B667" t="str">
        <f>MID(Raw_data!B667,SEARCH(" ",Raw_data!B667)+1,LEN(Raw_data!B667)-SEARCH(" ",Raw_data!B667))</f>
        <v>Zamfara</v>
      </c>
      <c r="C667" t="str">
        <f>MID(Raw_data!C667,SEARCH("&gt;",Raw_data!C667)+1,SEARCH("/",Raw_data!C667)-SEARCH("&gt;",Raw_data!C667)-2)</f>
        <v>2606</v>
      </c>
      <c r="D667" t="s">
        <v>924</v>
      </c>
      <c r="E667">
        <f>VLOOKUP($D667,Sheet3!$A:$B,MATCH(E$1,Sheet3!$A$1:$B$1,0),0)</f>
        <v>30</v>
      </c>
      <c r="F667" s="4">
        <f>(0.05*Raw_data!D667)/(365/31)</f>
        <v>20848.366301369864</v>
      </c>
      <c r="G667" s="3">
        <f t="shared" si="10"/>
        <v>0.12499780377653716</v>
      </c>
    </row>
    <row r="668" spans="1:7" x14ac:dyDescent="0.25">
      <c r="A668" t="str">
        <f>LEFT(Raw_data!A668,44)</f>
        <v>July 2019</v>
      </c>
      <c r="B668" t="str">
        <f>MID(Raw_data!B668,SEARCH(" ",Raw_data!B668)+1,LEN(Raw_data!B668)-SEARCH(" ",Raw_data!B668))</f>
        <v>Anambra</v>
      </c>
      <c r="C668" t="str">
        <f>MID(Raw_data!C668,SEARCH("&gt;",Raw_data!C668)+1,SEARCH("/",Raw_data!C668)-SEARCH("&gt;",Raw_data!C668)-2)</f>
        <v>2553</v>
      </c>
      <c r="D668" t="s">
        <v>925</v>
      </c>
      <c r="E668">
        <f>VLOOKUP($D668,Sheet3!$A:$B,MATCH(E$1,Sheet3!$A$1:$B$1,0),0)</f>
        <v>31</v>
      </c>
      <c r="F668" s="4">
        <f>(0.05*Raw_data!D668)/(365/31)</f>
        <v>24970.797260273976</v>
      </c>
      <c r="G668" s="3">
        <f t="shared" si="10"/>
        <v>0.10223942685488725</v>
      </c>
    </row>
    <row r="669" spans="1:7" x14ac:dyDescent="0.25">
      <c r="A669" t="str">
        <f>LEFT(Raw_data!A669,44)</f>
        <v>July 2019</v>
      </c>
      <c r="B669" t="str">
        <f>MID(Raw_data!B669,SEARCH(" ",Raw_data!B669)+1,LEN(Raw_data!B669)-SEARCH(" ",Raw_data!B669))</f>
        <v>Abia</v>
      </c>
      <c r="C669" t="str">
        <f>MID(Raw_data!C669,SEARCH("&gt;",Raw_data!C669)+1,SEARCH("/",Raw_data!C669)-SEARCH("&gt;",Raw_data!C669)-2)</f>
        <v>1512</v>
      </c>
      <c r="D669" t="s">
        <v>925</v>
      </c>
      <c r="E669">
        <f>VLOOKUP($D669,Sheet3!$A:$B,MATCH(E$1,Sheet3!$A$1:$B$1,0),0)</f>
        <v>31</v>
      </c>
      <c r="F669" s="4">
        <f>(0.05*Raw_data!D669)/(365/31)</f>
        <v>17015.878767123289</v>
      </c>
      <c r="G669" s="3">
        <f t="shared" si="10"/>
        <v>8.8858178921758929E-2</v>
      </c>
    </row>
    <row r="670" spans="1:7" x14ac:dyDescent="0.25">
      <c r="A670" t="str">
        <f>LEFT(Raw_data!A670,44)</f>
        <v>July 2019</v>
      </c>
      <c r="B670" t="str">
        <f>MID(Raw_data!B670,SEARCH(" ",Raw_data!B670)+1,LEN(Raw_data!B670)-SEARCH(" ",Raw_data!B670))</f>
        <v>Adamawa</v>
      </c>
      <c r="C670" t="str">
        <f>MID(Raw_data!C670,SEARCH("&gt;",Raw_data!C670)+1,SEARCH("/",Raw_data!C670)-SEARCH("&gt;",Raw_data!C670)-2)</f>
        <v>8171</v>
      </c>
      <c r="D670" t="s">
        <v>925</v>
      </c>
      <c r="E670">
        <f>VLOOKUP($D670,Sheet3!$A:$B,MATCH(E$1,Sheet3!$A$1:$B$1,0),0)</f>
        <v>31</v>
      </c>
      <c r="F670" s="4">
        <f>(0.05*Raw_data!D670)/(365/31)</f>
        <v>19509.1195890411</v>
      </c>
      <c r="G670" s="3">
        <f t="shared" si="10"/>
        <v>0.41882976639242675</v>
      </c>
    </row>
    <row r="671" spans="1:7" x14ac:dyDescent="0.25">
      <c r="A671" t="str">
        <f>LEFT(Raw_data!A671,44)</f>
        <v>July 2019</v>
      </c>
      <c r="B671" t="str">
        <f>MID(Raw_data!B671,SEARCH(" ",Raw_data!B671)+1,LEN(Raw_data!B671)-SEARCH(" ",Raw_data!B671))</f>
        <v>Akwa-Ibom</v>
      </c>
      <c r="C671" t="str">
        <f>MID(Raw_data!C671,SEARCH("&gt;",Raw_data!C671)+1,SEARCH("/",Raw_data!C671)-SEARCH("&gt;",Raw_data!C671)-2)</f>
        <v>1053</v>
      </c>
      <c r="D671" t="s">
        <v>925</v>
      </c>
      <c r="E671">
        <f>VLOOKUP($D671,Sheet3!$A:$B,MATCH(E$1,Sheet3!$A$1:$B$1,0),0)</f>
        <v>31</v>
      </c>
      <c r="F671" s="4">
        <f>(0.05*Raw_data!D671)/(365/31)</f>
        <v>25710.754520547947</v>
      </c>
      <c r="G671" s="3">
        <f t="shared" si="10"/>
        <v>4.0955624198365938E-2</v>
      </c>
    </row>
    <row r="672" spans="1:7" x14ac:dyDescent="0.25">
      <c r="A672" t="str">
        <f>LEFT(Raw_data!A672,44)</f>
        <v>July 2019</v>
      </c>
      <c r="B672" t="str">
        <f>MID(Raw_data!B672,SEARCH(" ",Raw_data!B672)+1,LEN(Raw_data!B672)-SEARCH(" ",Raw_data!B672))</f>
        <v>Bauchi</v>
      </c>
      <c r="C672" t="str">
        <f>MID(Raw_data!C672,SEARCH("&gt;",Raw_data!C672)+1,SEARCH("/",Raw_data!C672)-SEARCH("&gt;",Raw_data!C672)-2)</f>
        <v>7911</v>
      </c>
      <c r="D672" t="s">
        <v>925</v>
      </c>
      <c r="E672">
        <f>VLOOKUP($D672,Sheet3!$A:$B,MATCH(E$1,Sheet3!$A$1:$B$1,0),0)</f>
        <v>31</v>
      </c>
      <c r="F672" s="4">
        <f>(0.05*Raw_data!D672)/(365/31)</f>
        <v>30670.695068493154</v>
      </c>
      <c r="G672" s="3">
        <f t="shared" si="10"/>
        <v>0.25793350891896388</v>
      </c>
    </row>
    <row r="673" spans="1:7" x14ac:dyDescent="0.25">
      <c r="A673" t="str">
        <f>LEFT(Raw_data!A673,44)</f>
        <v>July 2019</v>
      </c>
      <c r="B673" t="str">
        <f>MID(Raw_data!B673,SEARCH(" ",Raw_data!B673)+1,LEN(Raw_data!B673)-SEARCH(" ",Raw_data!B673))</f>
        <v>Benue</v>
      </c>
      <c r="C673" t="str">
        <f>MID(Raw_data!C673,SEARCH("&gt;",Raw_data!C673)+1,SEARCH("/",Raw_data!C673)-SEARCH("&gt;",Raw_data!C673)-2)</f>
        <v>2382</v>
      </c>
      <c r="D673" t="s">
        <v>925</v>
      </c>
      <c r="E673">
        <f>VLOOKUP($D673,Sheet3!$A:$B,MATCH(E$1,Sheet3!$A$1:$B$1,0),0)</f>
        <v>31</v>
      </c>
      <c r="F673" s="4">
        <f>(0.05*Raw_data!D673)/(365/31)</f>
        <v>26312.218219178085</v>
      </c>
      <c r="G673" s="3">
        <f t="shared" si="10"/>
        <v>9.0528285382789994E-2</v>
      </c>
    </row>
    <row r="674" spans="1:7" x14ac:dyDescent="0.25">
      <c r="A674" t="str">
        <f>LEFT(Raw_data!A674,44)</f>
        <v>July 2019</v>
      </c>
      <c r="B674" t="str">
        <f>MID(Raw_data!B674,SEARCH(" ",Raw_data!B674)+1,LEN(Raw_data!B674)-SEARCH(" ",Raw_data!B674))</f>
        <v>Borno</v>
      </c>
      <c r="C674" t="str">
        <f>MID(Raw_data!C674,SEARCH("&gt;",Raw_data!C674)+1,SEARCH("/",Raw_data!C674)-SEARCH("&gt;",Raw_data!C674)-2)</f>
        <v>6813</v>
      </c>
      <c r="D674" t="s">
        <v>925</v>
      </c>
      <c r="E674">
        <f>VLOOKUP($D674,Sheet3!$A:$B,MATCH(E$1,Sheet3!$A$1:$B$1,0),0)</f>
        <v>31</v>
      </c>
      <c r="F674" s="4">
        <f>(0.05*Raw_data!D674)/(365/31)</f>
        <v>27225.673561643842</v>
      </c>
      <c r="G674" s="3">
        <f t="shared" si="10"/>
        <v>0.25024174276438516</v>
      </c>
    </row>
    <row r="675" spans="1:7" x14ac:dyDescent="0.25">
      <c r="A675" t="str">
        <f>LEFT(Raw_data!A675,44)</f>
        <v>July 2019</v>
      </c>
      <c r="B675" t="str">
        <f>MID(Raw_data!B675,SEARCH(" ",Raw_data!B675)+1,LEN(Raw_data!B675)-SEARCH(" ",Raw_data!B675))</f>
        <v>Bayelsa</v>
      </c>
      <c r="C675" t="str">
        <f>MID(Raw_data!C675,SEARCH("&gt;",Raw_data!C675)+1,SEARCH("/",Raw_data!C675)-SEARCH("&gt;",Raw_data!C675)-2)</f>
        <v>612</v>
      </c>
      <c r="D675" t="s">
        <v>925</v>
      </c>
      <c r="E675">
        <f>VLOOKUP($D675,Sheet3!$A:$B,MATCH(E$1,Sheet3!$A$1:$B$1,0),0)</f>
        <v>31</v>
      </c>
      <c r="F675" s="4">
        <f>(0.05*Raw_data!D675)/(365/31)</f>
        <v>10489.257671232877</v>
      </c>
      <c r="G675" s="3">
        <f t="shared" si="10"/>
        <v>5.8345406241514061E-2</v>
      </c>
    </row>
    <row r="676" spans="1:7" x14ac:dyDescent="0.25">
      <c r="A676" t="str">
        <f>LEFT(Raw_data!A676,44)</f>
        <v>July 2019</v>
      </c>
      <c r="B676" t="str">
        <f>MID(Raw_data!B676,SEARCH(" ",Raw_data!B676)+1,LEN(Raw_data!B676)-SEARCH(" ",Raw_data!B676))</f>
        <v>Cross River</v>
      </c>
      <c r="C676" t="str">
        <f>MID(Raw_data!C676,SEARCH("&gt;",Raw_data!C676)+1,SEARCH("/",Raw_data!C676)-SEARCH("&gt;",Raw_data!C676)-2)</f>
        <v>2114</v>
      </c>
      <c r="D676" t="s">
        <v>925</v>
      </c>
      <c r="E676">
        <f>VLOOKUP($D676,Sheet3!$A:$B,MATCH(E$1,Sheet3!$A$1:$B$1,0),0)</f>
        <v>31</v>
      </c>
      <c r="F676" s="4">
        <f>(0.05*Raw_data!D676)/(365/31)</f>
        <v>17790.212054794523</v>
      </c>
      <c r="G676" s="3">
        <f t="shared" si="10"/>
        <v>0.11882938738947015</v>
      </c>
    </row>
    <row r="677" spans="1:7" x14ac:dyDescent="0.25">
      <c r="A677" t="str">
        <f>LEFT(Raw_data!A677,44)</f>
        <v>July 2019</v>
      </c>
      <c r="B677" t="str">
        <f>MID(Raw_data!B677,SEARCH(" ",Raw_data!B677)+1,LEN(Raw_data!B677)-SEARCH(" ",Raw_data!B677))</f>
        <v>Delta</v>
      </c>
      <c r="C677" t="str">
        <f>MID(Raw_data!C677,SEARCH("&gt;",Raw_data!C677)+1,SEARCH("/",Raw_data!C677)-SEARCH("&gt;",Raw_data!C677)-2)</f>
        <v>4446</v>
      </c>
      <c r="D677" t="s">
        <v>925</v>
      </c>
      <c r="E677">
        <f>VLOOKUP($D677,Sheet3!$A:$B,MATCH(E$1,Sheet3!$A$1:$B$1,0),0)</f>
        <v>31</v>
      </c>
      <c r="F677" s="4">
        <f>(0.05*Raw_data!D677)/(365/31)</f>
        <v>26211.281369863016</v>
      </c>
      <c r="G677" s="3">
        <f t="shared" si="10"/>
        <v>0.16962161968593736</v>
      </c>
    </row>
    <row r="678" spans="1:7" x14ac:dyDescent="0.25">
      <c r="A678" t="str">
        <f>LEFT(Raw_data!A678,44)</f>
        <v>July 2019</v>
      </c>
      <c r="B678" t="str">
        <f>MID(Raw_data!B678,SEARCH(" ",Raw_data!B678)+1,LEN(Raw_data!B678)-SEARCH(" ",Raw_data!B678))</f>
        <v>Ebonyi</v>
      </c>
      <c r="C678" t="str">
        <f>MID(Raw_data!C678,SEARCH("&gt;",Raw_data!C678)+1,SEARCH("/",Raw_data!C678)-SEARCH("&gt;",Raw_data!C678)-2)</f>
        <v>1140</v>
      </c>
      <c r="D678" t="s">
        <v>925</v>
      </c>
      <c r="E678">
        <f>VLOOKUP($D678,Sheet3!$A:$B,MATCH(E$1,Sheet3!$A$1:$B$1,0),0)</f>
        <v>31</v>
      </c>
      <c r="F678" s="4">
        <f>(0.05*Raw_data!D678)/(365/31)</f>
        <v>13216.276712328769</v>
      </c>
      <c r="G678" s="3">
        <f t="shared" si="10"/>
        <v>8.6257273876276672E-2</v>
      </c>
    </row>
    <row r="679" spans="1:7" x14ac:dyDescent="0.25">
      <c r="A679" t="str">
        <f>LEFT(Raw_data!A679,44)</f>
        <v>July 2019</v>
      </c>
      <c r="B679" t="str">
        <f>MID(Raw_data!B679,SEARCH(" ",Raw_data!B679)+1,LEN(Raw_data!B679)-SEARCH(" ",Raw_data!B679))</f>
        <v>Edo</v>
      </c>
      <c r="C679" t="str">
        <f>MID(Raw_data!C679,SEARCH("&gt;",Raw_data!C679)+1,SEARCH("/",Raw_data!C679)-SEARCH("&gt;",Raw_data!C679)-2)</f>
        <v>3003</v>
      </c>
      <c r="D679" t="s">
        <v>925</v>
      </c>
      <c r="E679">
        <f>VLOOKUP($D679,Sheet3!$A:$B,MATCH(E$1,Sheet3!$A$1:$B$1,0),0)</f>
        <v>31</v>
      </c>
      <c r="F679" s="4">
        <f>(0.05*Raw_data!D679)/(365/31)</f>
        <v>19323.484794520551</v>
      </c>
      <c r="G679" s="3">
        <f t="shared" si="10"/>
        <v>0.15540675152193786</v>
      </c>
    </row>
    <row r="680" spans="1:7" x14ac:dyDescent="0.25">
      <c r="A680" t="str">
        <f>LEFT(Raw_data!A680,44)</f>
        <v>July 2019</v>
      </c>
      <c r="B680" t="str">
        <f>MID(Raw_data!B680,SEARCH(" ",Raw_data!B680)+1,LEN(Raw_data!B680)-SEARCH(" ",Raw_data!B680))</f>
        <v>Ekiti</v>
      </c>
      <c r="C680" t="str">
        <f>MID(Raw_data!C680,SEARCH("&gt;",Raw_data!C680)+1,SEARCH("/",Raw_data!C680)-SEARCH("&gt;",Raw_data!C680)-2)</f>
        <v>699</v>
      </c>
      <c r="D680" t="s">
        <v>925</v>
      </c>
      <c r="E680">
        <f>VLOOKUP($D680,Sheet3!$A:$B,MATCH(E$1,Sheet3!$A$1:$B$1,0),0)</f>
        <v>31</v>
      </c>
      <c r="F680" s="4">
        <f>(0.05*Raw_data!D680)/(365/31)</f>
        <v>15057.26479452055</v>
      </c>
      <c r="G680" s="3">
        <f t="shared" si="10"/>
        <v>4.6422773959210129E-2</v>
      </c>
    </row>
    <row r="681" spans="1:7" x14ac:dyDescent="0.25">
      <c r="A681" t="str">
        <f>LEFT(Raw_data!A681,44)</f>
        <v>July 2019</v>
      </c>
      <c r="B681" t="str">
        <f>MID(Raw_data!B681,SEARCH(" ",Raw_data!B681)+1,LEN(Raw_data!B681)-SEARCH(" ",Raw_data!B681))</f>
        <v>Enugu</v>
      </c>
      <c r="C681" t="str">
        <f>MID(Raw_data!C681,SEARCH("&gt;",Raw_data!C681)+1,SEARCH("/",Raw_data!C681)-SEARCH("&gt;",Raw_data!C681)-2)</f>
        <v>1528</v>
      </c>
      <c r="D681" t="s">
        <v>925</v>
      </c>
      <c r="E681">
        <f>VLOOKUP($D681,Sheet3!$A:$B,MATCH(E$1,Sheet3!$A$1:$B$1,0),0)</f>
        <v>31</v>
      </c>
      <c r="F681" s="4">
        <f>(0.05*Raw_data!D681)/(365/31)</f>
        <v>20313.285068493155</v>
      </c>
      <c r="G681" s="3">
        <f t="shared" si="10"/>
        <v>7.5221708101266133E-2</v>
      </c>
    </row>
    <row r="682" spans="1:7" x14ac:dyDescent="0.25">
      <c r="A682" t="str">
        <f>LEFT(Raw_data!A682,44)</f>
        <v>July 2019</v>
      </c>
      <c r="B682" t="str">
        <f>MID(Raw_data!B682,SEARCH(" ",Raw_data!B682)+1,LEN(Raw_data!B682)-SEARCH(" ",Raw_data!B682))</f>
        <v>Federal Capital Territory</v>
      </c>
      <c r="C682" t="str">
        <f>MID(Raw_data!C682,SEARCH("&gt;",Raw_data!C682)+1,SEARCH("/",Raw_data!C682)-SEARCH("&gt;",Raw_data!C682)-2)</f>
        <v>5271</v>
      </c>
      <c r="D682" t="s">
        <v>925</v>
      </c>
      <c r="E682">
        <f>VLOOKUP($D682,Sheet3!$A:$B,MATCH(E$1,Sheet3!$A$1:$B$1,0),0)</f>
        <v>31</v>
      </c>
      <c r="F682" s="4">
        <f>(0.05*Raw_data!D682)/(365/31)</f>
        <v>8986.9721917808238</v>
      </c>
      <c r="G682" s="3">
        <f t="shared" si="10"/>
        <v>0.58651566818251377</v>
      </c>
    </row>
    <row r="683" spans="1:7" x14ac:dyDescent="0.25">
      <c r="A683" t="str">
        <f>LEFT(Raw_data!A683,44)</f>
        <v>July 2019</v>
      </c>
      <c r="B683" t="str">
        <f>MID(Raw_data!B683,SEARCH(" ",Raw_data!B683)+1,LEN(Raw_data!B683)-SEARCH(" ",Raw_data!B683))</f>
        <v>Gombe</v>
      </c>
      <c r="C683" t="str">
        <f>MID(Raw_data!C683,SEARCH("&gt;",Raw_data!C683)+1,SEARCH("/",Raw_data!C683)-SEARCH("&gt;",Raw_data!C683)-2)</f>
        <v>3859</v>
      </c>
      <c r="D683" t="s">
        <v>925</v>
      </c>
      <c r="E683">
        <f>VLOOKUP($D683,Sheet3!$A:$B,MATCH(E$1,Sheet3!$A$1:$B$1,0),0)</f>
        <v>31</v>
      </c>
      <c r="F683" s="4">
        <f>(0.05*Raw_data!D683)/(365/31)</f>
        <v>15054.245479452056</v>
      </c>
      <c r="G683" s="3">
        <f t="shared" si="10"/>
        <v>0.25633964885634769</v>
      </c>
    </row>
    <row r="684" spans="1:7" x14ac:dyDescent="0.25">
      <c r="A684" t="str">
        <f>LEFT(Raw_data!A684,44)</f>
        <v>July 2019</v>
      </c>
      <c r="B684" t="str">
        <f>MID(Raw_data!B684,SEARCH(" ",Raw_data!B684)+1,LEN(Raw_data!B684)-SEARCH(" ",Raw_data!B684))</f>
        <v>Imo</v>
      </c>
      <c r="C684" t="str">
        <f>MID(Raw_data!C684,SEARCH("&gt;",Raw_data!C684)+1,SEARCH("/",Raw_data!C684)-SEARCH("&gt;",Raw_data!C684)-2)</f>
        <v>1450</v>
      </c>
      <c r="D684" t="s">
        <v>925</v>
      </c>
      <c r="E684">
        <f>VLOOKUP($D684,Sheet3!$A:$B,MATCH(E$1,Sheet3!$A$1:$B$1,0),0)</f>
        <v>31</v>
      </c>
      <c r="F684" s="4">
        <f>(0.05*Raw_data!D684)/(365/31)</f>
        <v>25165.668356164388</v>
      </c>
      <c r="G684" s="3">
        <f t="shared" si="10"/>
        <v>5.7618179635782224E-2</v>
      </c>
    </row>
    <row r="685" spans="1:7" x14ac:dyDescent="0.25">
      <c r="A685" t="str">
        <f>LEFT(Raw_data!A685,44)</f>
        <v>July 2019</v>
      </c>
      <c r="B685" t="str">
        <f>MID(Raw_data!B685,SEARCH(" ",Raw_data!B685)+1,LEN(Raw_data!B685)-SEARCH(" ",Raw_data!B685))</f>
        <v>Jigawa</v>
      </c>
      <c r="C685" t="str">
        <f>MID(Raw_data!C685,SEARCH("&gt;",Raw_data!C685)+1,SEARCH("/",Raw_data!C685)-SEARCH("&gt;",Raw_data!C685)-2)</f>
        <v>11948</v>
      </c>
      <c r="D685" t="s">
        <v>925</v>
      </c>
      <c r="E685">
        <f>VLOOKUP($D685,Sheet3!$A:$B,MATCH(E$1,Sheet3!$A$1:$B$1,0),0)</f>
        <v>31</v>
      </c>
      <c r="F685" s="4">
        <f>(0.05*Raw_data!D685)/(365/31)</f>
        <v>26778.921095890415</v>
      </c>
      <c r="G685" s="3">
        <f t="shared" si="10"/>
        <v>0.44617182138206385</v>
      </c>
    </row>
    <row r="686" spans="1:7" x14ac:dyDescent="0.25">
      <c r="A686" t="str">
        <f>LEFT(Raw_data!A686,44)</f>
        <v>July 2019</v>
      </c>
      <c r="B686" t="str">
        <f>MID(Raw_data!B686,SEARCH(" ",Raw_data!B686)+1,LEN(Raw_data!B686)-SEARCH(" ",Raw_data!B686))</f>
        <v>Kaduna</v>
      </c>
      <c r="C686" t="str">
        <f>MID(Raw_data!C686,SEARCH("&gt;",Raw_data!C686)+1,SEARCH("/",Raw_data!C686)-SEARCH("&gt;",Raw_data!C686)-2)</f>
        <v>16088</v>
      </c>
      <c r="D686" t="s">
        <v>925</v>
      </c>
      <c r="E686">
        <f>VLOOKUP($D686,Sheet3!$A:$B,MATCH(E$1,Sheet3!$A$1:$B$1,0),0)</f>
        <v>31</v>
      </c>
      <c r="F686" s="4">
        <f>(0.05*Raw_data!D686)/(365/31)</f>
        <v>37832.540136986303</v>
      </c>
      <c r="G686" s="3">
        <f t="shared" si="10"/>
        <v>0.4252423956136071</v>
      </c>
    </row>
    <row r="687" spans="1:7" x14ac:dyDescent="0.25">
      <c r="A687" t="str">
        <f>LEFT(Raw_data!A687,44)</f>
        <v>July 2019</v>
      </c>
      <c r="B687" t="str">
        <f>MID(Raw_data!B687,SEARCH(" ",Raw_data!B687)+1,LEN(Raw_data!B687)-SEARCH(" ",Raw_data!B687))</f>
        <v>Kebbi</v>
      </c>
      <c r="C687" t="str">
        <f>MID(Raw_data!C687,SEARCH("&gt;",Raw_data!C687)+1,SEARCH("/",Raw_data!C687)-SEARCH("&gt;",Raw_data!C687)-2)</f>
        <v>4922</v>
      </c>
      <c r="D687" t="s">
        <v>925</v>
      </c>
      <c r="E687">
        <f>VLOOKUP($D687,Sheet3!$A:$B,MATCH(E$1,Sheet3!$A$1:$B$1,0),0)</f>
        <v>31</v>
      </c>
      <c r="F687" s="4">
        <f>(0.05*Raw_data!D687)/(365/31)</f>
        <v>20453.264931506852</v>
      </c>
      <c r="G687" s="3">
        <f t="shared" si="10"/>
        <v>0.24064617636756841</v>
      </c>
    </row>
    <row r="688" spans="1:7" x14ac:dyDescent="0.25">
      <c r="A688" t="str">
        <f>LEFT(Raw_data!A688,44)</f>
        <v>July 2019</v>
      </c>
      <c r="B688" t="str">
        <f>MID(Raw_data!B688,SEARCH(" ",Raw_data!B688)+1,LEN(Raw_data!B688)-SEARCH(" ",Raw_data!B688))</f>
        <v>Kano</v>
      </c>
      <c r="C688" t="str">
        <f>MID(Raw_data!C688,SEARCH("&gt;",Raw_data!C688)+1,SEARCH("/",Raw_data!C688)-SEARCH("&gt;",Raw_data!C688)-2)</f>
        <v>17911</v>
      </c>
      <c r="D688" t="s">
        <v>925</v>
      </c>
      <c r="E688">
        <f>VLOOKUP($D688,Sheet3!$A:$B,MATCH(E$1,Sheet3!$A$1:$B$1,0),0)</f>
        <v>31</v>
      </c>
      <c r="F688" s="4">
        <f>(0.05*Raw_data!D688)/(365/31)</f>
        <v>60773.780136986308</v>
      </c>
      <c r="G688" s="3">
        <f t="shared" si="10"/>
        <v>0.29471591136223474</v>
      </c>
    </row>
    <row r="689" spans="1:7" x14ac:dyDescent="0.25">
      <c r="A689" t="str">
        <f>LEFT(Raw_data!A689,44)</f>
        <v>July 2019</v>
      </c>
      <c r="B689" t="str">
        <f>MID(Raw_data!B689,SEARCH(" ",Raw_data!B689)+1,LEN(Raw_data!B689)-SEARCH(" ",Raw_data!B689))</f>
        <v>Kogi</v>
      </c>
      <c r="C689" t="str">
        <f>MID(Raw_data!C689,SEARCH("&gt;",Raw_data!C689)+1,SEARCH("/",Raw_data!C689)-SEARCH("&gt;",Raw_data!C689)-2)</f>
        <v>2028</v>
      </c>
      <c r="D689" t="s">
        <v>925</v>
      </c>
      <c r="E689">
        <f>VLOOKUP($D689,Sheet3!$A:$B,MATCH(E$1,Sheet3!$A$1:$B$1,0),0)</f>
        <v>31</v>
      </c>
      <c r="F689" s="4">
        <f>(0.05*Raw_data!D689)/(365/31)</f>
        <v>20445.430000000004</v>
      </c>
      <c r="G689" s="3">
        <f t="shared" si="10"/>
        <v>9.9190870527056635E-2</v>
      </c>
    </row>
    <row r="690" spans="1:7" x14ac:dyDescent="0.25">
      <c r="A690" t="str">
        <f>LEFT(Raw_data!A690,44)</f>
        <v>July 2019</v>
      </c>
      <c r="B690" t="str">
        <f>MID(Raw_data!B690,SEARCH(" ",Raw_data!B690)+1,LEN(Raw_data!B690)-SEARCH(" ",Raw_data!B690))</f>
        <v>Katsina</v>
      </c>
      <c r="C690" t="str">
        <f>MID(Raw_data!C690,SEARCH("&gt;",Raw_data!C690)+1,SEARCH("/",Raw_data!C690)-SEARCH("&gt;",Raw_data!C690)-2)</f>
        <v>16803</v>
      </c>
      <c r="D690" t="s">
        <v>925</v>
      </c>
      <c r="E690">
        <f>VLOOKUP($D690,Sheet3!$A:$B,MATCH(E$1,Sheet3!$A$1:$B$1,0),0)</f>
        <v>31</v>
      </c>
      <c r="F690" s="4">
        <f>(0.05*Raw_data!D690)/(365/31)</f>
        <v>36123.913561643836</v>
      </c>
      <c r="G690" s="3">
        <f t="shared" si="10"/>
        <v>0.46514893718053096</v>
      </c>
    </row>
    <row r="691" spans="1:7" x14ac:dyDescent="0.25">
      <c r="A691" t="str">
        <f>LEFT(Raw_data!A691,44)</f>
        <v>July 2019</v>
      </c>
      <c r="B691" t="str">
        <f>MID(Raw_data!B691,SEARCH(" ",Raw_data!B691)+1,LEN(Raw_data!B691)-SEARCH(" ",Raw_data!B691))</f>
        <v>Kwara</v>
      </c>
      <c r="C691" t="str">
        <f>MID(Raw_data!C691,SEARCH("&gt;",Raw_data!C691)+1,SEARCH("/",Raw_data!C691)-SEARCH("&gt;",Raw_data!C691)-2)</f>
        <v>1539</v>
      </c>
      <c r="D691" t="s">
        <v>925</v>
      </c>
      <c r="E691">
        <f>VLOOKUP($D691,Sheet3!$A:$B,MATCH(E$1,Sheet3!$A$1:$B$1,0),0)</f>
        <v>31</v>
      </c>
      <c r="F691" s="4">
        <f>(0.05*Raw_data!D691)/(365/31)</f>
        <v>14786.677260273975</v>
      </c>
      <c r="G691" s="3">
        <f t="shared" si="10"/>
        <v>0.1040801779135798</v>
      </c>
    </row>
    <row r="692" spans="1:7" x14ac:dyDescent="0.25">
      <c r="A692" t="str">
        <f>LEFT(Raw_data!A692,44)</f>
        <v>July 2019</v>
      </c>
      <c r="B692" t="str">
        <f>MID(Raw_data!B692,SEARCH(" ",Raw_data!B692)+1,LEN(Raw_data!B692)-SEARCH(" ",Raw_data!B692))</f>
        <v>Lagos</v>
      </c>
      <c r="C692" t="str">
        <f>MID(Raw_data!C692,SEARCH("&gt;",Raw_data!C692)+1,SEARCH("/",Raw_data!C692)-SEARCH("&gt;",Raw_data!C692)-2)</f>
        <v>10828</v>
      </c>
      <c r="D692" t="s">
        <v>925</v>
      </c>
      <c r="E692">
        <f>VLOOKUP($D692,Sheet3!$A:$B,MATCH(E$1,Sheet3!$A$1:$B$1,0),0)</f>
        <v>31</v>
      </c>
      <c r="F692" s="4">
        <f>(0.05*Raw_data!D692)/(365/31)</f>
        <v>57646.105205479456</v>
      </c>
      <c r="G692" s="3">
        <f t="shared" si="10"/>
        <v>0.18783576030685178</v>
      </c>
    </row>
    <row r="693" spans="1:7" x14ac:dyDescent="0.25">
      <c r="A693" t="str">
        <f>LEFT(Raw_data!A693,44)</f>
        <v>July 2019</v>
      </c>
      <c r="B693" t="str">
        <f>MID(Raw_data!B693,SEARCH(" ",Raw_data!B693)+1,LEN(Raw_data!B693)-SEARCH(" ",Raw_data!B693))</f>
        <v>Nasarawa</v>
      </c>
      <c r="C693" t="str">
        <f>MID(Raw_data!C693,SEARCH("&gt;",Raw_data!C693)+1,SEARCH("/",Raw_data!C693)-SEARCH("&gt;",Raw_data!C693)-2)</f>
        <v>6366</v>
      </c>
      <c r="D693" t="s">
        <v>925</v>
      </c>
      <c r="E693">
        <f>VLOOKUP($D693,Sheet3!$A:$B,MATCH(E$1,Sheet3!$A$1:$B$1,0),0)</f>
        <v>31</v>
      </c>
      <c r="F693" s="4">
        <f>(0.05*Raw_data!D693)/(365/31)</f>
        <v>11619.83191780822</v>
      </c>
      <c r="G693" s="3">
        <f t="shared" si="10"/>
        <v>0.54785646169663194</v>
      </c>
    </row>
    <row r="694" spans="1:7" x14ac:dyDescent="0.25">
      <c r="A694" t="str">
        <f>LEFT(Raw_data!A694,44)</f>
        <v>July 2019</v>
      </c>
      <c r="B694" t="str">
        <f>MID(Raw_data!B694,SEARCH(" ",Raw_data!B694)+1,LEN(Raw_data!B694)-SEARCH(" ",Raw_data!B694))</f>
        <v>Niger</v>
      </c>
      <c r="C694" t="str">
        <f>MID(Raw_data!C694,SEARCH("&gt;",Raw_data!C694)+1,SEARCH("/",Raw_data!C694)-SEARCH("&gt;",Raw_data!C694)-2)</f>
        <v>8299</v>
      </c>
      <c r="D694" t="s">
        <v>925</v>
      </c>
      <c r="E694">
        <f>VLOOKUP($D694,Sheet3!$A:$B,MATCH(E$1,Sheet3!$A$1:$B$1,0),0)</f>
        <v>31</v>
      </c>
      <c r="F694" s="4">
        <f>(0.05*Raw_data!D694)/(365/31)</f>
        <v>25907.791369863018</v>
      </c>
      <c r="G694" s="3">
        <f t="shared" si="10"/>
        <v>0.32032834762031198</v>
      </c>
    </row>
    <row r="695" spans="1:7" x14ac:dyDescent="0.25">
      <c r="A695" t="str">
        <f>LEFT(Raw_data!A695,44)</f>
        <v>July 2019</v>
      </c>
      <c r="B695" t="str">
        <f>MID(Raw_data!B695,SEARCH(" ",Raw_data!B695)+1,LEN(Raw_data!B695)-SEARCH(" ",Raw_data!B695))</f>
        <v>Ogun</v>
      </c>
      <c r="C695" t="str">
        <f>MID(Raw_data!C695,SEARCH("&gt;",Raw_data!C695)+1,SEARCH("/",Raw_data!C695)-SEARCH("&gt;",Raw_data!C695)-2)</f>
        <v>3228</v>
      </c>
      <c r="D695" t="s">
        <v>925</v>
      </c>
      <c r="E695">
        <f>VLOOKUP($D695,Sheet3!$A:$B,MATCH(E$1,Sheet3!$A$1:$B$1,0),0)</f>
        <v>31</v>
      </c>
      <c r="F695" s="4">
        <f>(0.05*Raw_data!D695)/(365/31)</f>
        <v>24145.178082191782</v>
      </c>
      <c r="G695" s="3">
        <f t="shared" si="10"/>
        <v>0.13369128978927697</v>
      </c>
    </row>
    <row r="696" spans="1:7" x14ac:dyDescent="0.25">
      <c r="A696" t="str">
        <f>LEFT(Raw_data!A696,44)</f>
        <v>July 2019</v>
      </c>
      <c r="B696" t="str">
        <f>MID(Raw_data!B696,SEARCH(" ",Raw_data!B696)+1,LEN(Raw_data!B696)-SEARCH(" ",Raw_data!B696))</f>
        <v>Ondo</v>
      </c>
      <c r="C696" t="str">
        <f>MID(Raw_data!C696,SEARCH("&gt;",Raw_data!C696)+1,SEARCH("/",Raw_data!C696)-SEARCH("&gt;",Raw_data!C696)-2)</f>
        <v>2784</v>
      </c>
      <c r="D696" t="s">
        <v>925</v>
      </c>
      <c r="E696">
        <f>VLOOKUP($D696,Sheet3!$A:$B,MATCH(E$1,Sheet3!$A$1:$B$1,0),0)</f>
        <v>31</v>
      </c>
      <c r="F696" s="4">
        <f>(0.05*Raw_data!D696)/(365/31)</f>
        <v>21459.032328767127</v>
      </c>
      <c r="G696" s="3">
        <f t="shared" si="10"/>
        <v>0.12973557974782862</v>
      </c>
    </row>
    <row r="697" spans="1:7" x14ac:dyDescent="0.25">
      <c r="A697" t="str">
        <f>LEFT(Raw_data!A697,44)</f>
        <v>July 2019</v>
      </c>
      <c r="B697" t="str">
        <f>MID(Raw_data!B697,SEARCH(" ",Raw_data!B697)+1,LEN(Raw_data!B697)-SEARCH(" ",Raw_data!B697))</f>
        <v>Osun</v>
      </c>
      <c r="C697" t="str">
        <f>MID(Raw_data!C697,SEARCH("&gt;",Raw_data!C697)+1,SEARCH("/",Raw_data!C697)-SEARCH("&gt;",Raw_data!C697)-2)</f>
        <v>2517</v>
      </c>
      <c r="D697" t="s">
        <v>925</v>
      </c>
      <c r="E697">
        <f>VLOOKUP($D697,Sheet3!$A:$B,MATCH(E$1,Sheet3!$A$1:$B$1,0),0)</f>
        <v>31</v>
      </c>
      <c r="F697" s="4">
        <f>(0.05*Raw_data!D697)/(365/31)</f>
        <v>21895.244794520549</v>
      </c>
      <c r="G697" s="3">
        <f t="shared" si="10"/>
        <v>0.11495646765410443</v>
      </c>
    </row>
    <row r="698" spans="1:7" x14ac:dyDescent="0.25">
      <c r="A698" t="str">
        <f>LEFT(Raw_data!A698,44)</f>
        <v>July 2019</v>
      </c>
      <c r="B698" t="str">
        <f>MID(Raw_data!B698,SEARCH(" ",Raw_data!B698)+1,LEN(Raw_data!B698)-SEARCH(" ",Raw_data!B698))</f>
        <v>Oyo</v>
      </c>
      <c r="C698" t="str">
        <f>MID(Raw_data!C698,SEARCH("&gt;",Raw_data!C698)+1,SEARCH("/",Raw_data!C698)-SEARCH("&gt;",Raw_data!C698)-2)</f>
        <v>6587</v>
      </c>
      <c r="D698" t="s">
        <v>925</v>
      </c>
      <c r="E698">
        <f>VLOOKUP($D698,Sheet3!$A:$B,MATCH(E$1,Sheet3!$A$1:$B$1,0),0)</f>
        <v>31</v>
      </c>
      <c r="F698" s="4">
        <f>(0.05*Raw_data!D698)/(365/31)</f>
        <v>36672.545616438358</v>
      </c>
      <c r="G698" s="3">
        <f t="shared" si="10"/>
        <v>0.17961665571007968</v>
      </c>
    </row>
    <row r="699" spans="1:7" x14ac:dyDescent="0.25">
      <c r="A699" t="str">
        <f>LEFT(Raw_data!A699,44)</f>
        <v>July 2019</v>
      </c>
      <c r="B699" t="str">
        <f>MID(Raw_data!B699,SEARCH(" ",Raw_data!B699)+1,LEN(Raw_data!B699)-SEARCH(" ",Raw_data!B699))</f>
        <v>Plateau</v>
      </c>
      <c r="C699" t="str">
        <f>MID(Raw_data!C699,SEARCH("&gt;",Raw_data!C699)+1,SEARCH("/",Raw_data!C699)-SEARCH("&gt;",Raw_data!C699)-2)</f>
        <v>4529</v>
      </c>
      <c r="D699" t="s">
        <v>925</v>
      </c>
      <c r="E699">
        <f>VLOOKUP($D699,Sheet3!$A:$B,MATCH(E$1,Sheet3!$A$1:$B$1,0),0)</f>
        <v>31</v>
      </c>
      <c r="F699" s="4">
        <f>(0.05*Raw_data!D699)/(365/31)</f>
        <v>19085.595890410961</v>
      </c>
      <c r="G699" s="3">
        <f t="shared" si="10"/>
        <v>0.23729937624192665</v>
      </c>
    </row>
    <row r="700" spans="1:7" x14ac:dyDescent="0.25">
      <c r="A700" t="str">
        <f>LEFT(Raw_data!A700,44)</f>
        <v>July 2019</v>
      </c>
      <c r="B700" t="str">
        <f>MID(Raw_data!B700,SEARCH(" ",Raw_data!B700)+1,LEN(Raw_data!B700)-SEARCH(" ",Raw_data!B700))</f>
        <v>Rivers</v>
      </c>
      <c r="C700" t="str">
        <f>MID(Raw_data!C700,SEARCH("&gt;",Raw_data!C700)+1,SEARCH("/",Raw_data!C700)-SEARCH("&gt;",Raw_data!C700)-2)</f>
        <v>4380</v>
      </c>
      <c r="D700" t="s">
        <v>925</v>
      </c>
      <c r="E700">
        <f>VLOOKUP($D700,Sheet3!$A:$B,MATCH(E$1,Sheet3!$A$1:$B$1,0),0)</f>
        <v>31</v>
      </c>
      <c r="F700" s="4">
        <f>(0.05*Raw_data!D700)/(365/31)</f>
        <v>34008.54575342466</v>
      </c>
      <c r="G700" s="3">
        <f t="shared" si="10"/>
        <v>0.12879115830934743</v>
      </c>
    </row>
    <row r="701" spans="1:7" x14ac:dyDescent="0.25">
      <c r="A701" t="str">
        <f>LEFT(Raw_data!A701,44)</f>
        <v>July 2019</v>
      </c>
      <c r="B701" t="str">
        <f>MID(Raw_data!B701,SEARCH(" ",Raw_data!B701)+1,LEN(Raw_data!B701)-SEARCH(" ",Raw_data!B701))</f>
        <v>Sokoto</v>
      </c>
      <c r="C701" t="str">
        <f>MID(Raw_data!C701,SEARCH("&gt;",Raw_data!C701)+1,SEARCH("/",Raw_data!C701)-SEARCH("&gt;",Raw_data!C701)-2)</f>
        <v>7639</v>
      </c>
      <c r="D701" t="s">
        <v>925</v>
      </c>
      <c r="E701">
        <f>VLOOKUP($D701,Sheet3!$A:$B,MATCH(E$1,Sheet3!$A$1:$B$1,0),0)</f>
        <v>31</v>
      </c>
      <c r="F701" s="4">
        <f>(0.05*Raw_data!D701)/(365/31)</f>
        <v>23055.375205479453</v>
      </c>
      <c r="G701" s="3">
        <f t="shared" si="10"/>
        <v>0.3313327123032237</v>
      </c>
    </row>
    <row r="702" spans="1:7" x14ac:dyDescent="0.25">
      <c r="A702" t="str">
        <f>LEFT(Raw_data!A702,44)</f>
        <v>July 2019</v>
      </c>
      <c r="B702" t="str">
        <f>MID(Raw_data!B702,SEARCH(" ",Raw_data!B702)+1,LEN(Raw_data!B702)-SEARCH(" ",Raw_data!B702))</f>
        <v>Taraba</v>
      </c>
      <c r="C702" t="str">
        <f>MID(Raw_data!C702,SEARCH("&gt;",Raw_data!C702)+1,SEARCH("/",Raw_data!C702)-SEARCH("&gt;",Raw_data!C702)-2)</f>
        <v>2759</v>
      </c>
      <c r="D702" t="s">
        <v>925</v>
      </c>
      <c r="E702">
        <f>VLOOKUP($D702,Sheet3!$A:$B,MATCH(E$1,Sheet3!$A$1:$B$1,0),0)</f>
        <v>31</v>
      </c>
      <c r="F702" s="4">
        <f>(0.05*Raw_data!D702)/(365/31)</f>
        <v>14043.182602739729</v>
      </c>
      <c r="G702" s="3">
        <f t="shared" si="10"/>
        <v>0.19646543650737247</v>
      </c>
    </row>
    <row r="703" spans="1:7" x14ac:dyDescent="0.25">
      <c r="A703" t="str">
        <f>LEFT(Raw_data!A703,44)</f>
        <v>July 2019</v>
      </c>
      <c r="B703" t="str">
        <f>MID(Raw_data!B703,SEARCH(" ",Raw_data!B703)+1,LEN(Raw_data!B703)-SEARCH(" ",Raw_data!B703))</f>
        <v>Yobe</v>
      </c>
      <c r="C703" t="str">
        <f>MID(Raw_data!C703,SEARCH("&gt;",Raw_data!C703)+1,SEARCH("/",Raw_data!C703)-SEARCH("&gt;",Raw_data!C703)-2)</f>
        <v>8303</v>
      </c>
      <c r="D703" t="s">
        <v>925</v>
      </c>
      <c r="E703">
        <f>VLOOKUP($D703,Sheet3!$A:$B,MATCH(E$1,Sheet3!$A$1:$B$1,0),0)</f>
        <v>31</v>
      </c>
      <c r="F703" s="4">
        <f>(0.05*Raw_data!D703)/(365/31)</f>
        <v>15418.750273972604</v>
      </c>
      <c r="G703" s="3">
        <f t="shared" si="10"/>
        <v>0.53850019310681474</v>
      </c>
    </row>
    <row r="704" spans="1:7" x14ac:dyDescent="0.25">
      <c r="A704" t="str">
        <f>LEFT(Raw_data!A704,44)</f>
        <v>July 2019</v>
      </c>
      <c r="B704" t="str">
        <f>MID(Raw_data!B704,SEARCH(" ",Raw_data!B704)+1,LEN(Raw_data!B704)-SEARCH(" ",Raw_data!B704))</f>
        <v>Zamfara</v>
      </c>
      <c r="C704" t="str">
        <f>MID(Raw_data!C704,SEARCH("&gt;",Raw_data!C704)+1,SEARCH("/",Raw_data!C704)-SEARCH("&gt;",Raw_data!C704)-2)</f>
        <v>3423</v>
      </c>
      <c r="D704" t="s">
        <v>925</v>
      </c>
      <c r="E704">
        <f>VLOOKUP($D704,Sheet3!$A:$B,MATCH(E$1,Sheet3!$A$1:$B$1,0),0)</f>
        <v>31</v>
      </c>
      <c r="F704" s="4">
        <f>(0.05*Raw_data!D704)/(365/31)</f>
        <v>20848.366301369864</v>
      </c>
      <c r="G704" s="3">
        <f t="shared" si="10"/>
        <v>0.16418552660287286</v>
      </c>
    </row>
    <row r="705" spans="1:7" x14ac:dyDescent="0.25">
      <c r="A705" t="str">
        <f>LEFT(Raw_data!A705,44)</f>
        <v>August 2019</v>
      </c>
      <c r="B705" t="str">
        <f>MID(Raw_data!B705,SEARCH(" ",Raw_data!B705)+1,LEN(Raw_data!B705)-SEARCH(" ",Raw_data!B705))</f>
        <v>Anambra</v>
      </c>
      <c r="C705" t="str">
        <f>MID(Raw_data!C705,SEARCH("&gt;",Raw_data!C705)+1,SEARCH("/",Raw_data!C705)-SEARCH("&gt;",Raw_data!C705)-2)</f>
        <v>2384</v>
      </c>
      <c r="D705" t="s">
        <v>926</v>
      </c>
      <c r="E705">
        <f>VLOOKUP($D705,Sheet3!$A:$B,MATCH(E$1,Sheet3!$A$1:$B$1,0),0)</f>
        <v>31</v>
      </c>
      <c r="F705" s="4">
        <f>(0.05*Raw_data!D705)/(365/31)</f>
        <v>24970.797260273976</v>
      </c>
      <c r="G705" s="3">
        <f t="shared" si="10"/>
        <v>9.5471521199393339E-2</v>
      </c>
    </row>
    <row r="706" spans="1:7" x14ac:dyDescent="0.25">
      <c r="A706" t="str">
        <f>LEFT(Raw_data!A706,44)</f>
        <v>August 2019</v>
      </c>
      <c r="B706" t="str">
        <f>MID(Raw_data!B706,SEARCH(" ",Raw_data!B706)+1,LEN(Raw_data!B706)-SEARCH(" ",Raw_data!B706))</f>
        <v>Abia</v>
      </c>
      <c r="C706" t="str">
        <f>MID(Raw_data!C706,SEARCH("&gt;",Raw_data!C706)+1,SEARCH("/",Raw_data!C706)-SEARCH("&gt;",Raw_data!C706)-2)</f>
        <v>1423</v>
      </c>
      <c r="D706" t="s">
        <v>926</v>
      </c>
      <c r="E706">
        <f>VLOOKUP($D706,Sheet3!$A:$B,MATCH(E$1,Sheet3!$A$1:$B$1,0),0)</f>
        <v>31</v>
      </c>
      <c r="F706" s="4">
        <f>(0.05*Raw_data!D706)/(365/31)</f>
        <v>17015.878767123289</v>
      </c>
      <c r="G706" s="3">
        <f t="shared" si="10"/>
        <v>8.3627770241840579E-2</v>
      </c>
    </row>
    <row r="707" spans="1:7" x14ac:dyDescent="0.25">
      <c r="A707" t="str">
        <f>LEFT(Raw_data!A707,44)</f>
        <v>August 2019</v>
      </c>
      <c r="B707" t="str">
        <f>MID(Raw_data!B707,SEARCH(" ",Raw_data!B707)+1,LEN(Raw_data!B707)-SEARCH(" ",Raw_data!B707))</f>
        <v>Adamawa</v>
      </c>
      <c r="C707" t="str">
        <f>MID(Raw_data!C707,SEARCH("&gt;",Raw_data!C707)+1,SEARCH("/",Raw_data!C707)-SEARCH("&gt;",Raw_data!C707)-2)</f>
        <v>7104</v>
      </c>
      <c r="D707" t="s">
        <v>926</v>
      </c>
      <c r="E707">
        <f>VLOOKUP($D707,Sheet3!$A:$B,MATCH(E$1,Sheet3!$A$1:$B$1,0),0)</f>
        <v>31</v>
      </c>
      <c r="F707" s="4">
        <f>(0.05*Raw_data!D707)/(365/31)</f>
        <v>19509.1195890411</v>
      </c>
      <c r="G707" s="3">
        <f t="shared" ref="G707:G770" si="11">C707/F707</f>
        <v>0.36413739572289799</v>
      </c>
    </row>
    <row r="708" spans="1:7" x14ac:dyDescent="0.25">
      <c r="A708" t="str">
        <f>LEFT(Raw_data!A708,44)</f>
        <v>August 2019</v>
      </c>
      <c r="B708" t="str">
        <f>MID(Raw_data!B708,SEARCH(" ",Raw_data!B708)+1,LEN(Raw_data!B708)-SEARCH(" ",Raw_data!B708))</f>
        <v>Akwa-Ibom</v>
      </c>
      <c r="C708" t="str">
        <f>MID(Raw_data!C708,SEARCH("&gt;",Raw_data!C708)+1,SEARCH("/",Raw_data!C708)-SEARCH("&gt;",Raw_data!C708)-2)</f>
        <v>963</v>
      </c>
      <c r="D708" t="s">
        <v>926</v>
      </c>
      <c r="E708">
        <f>VLOOKUP($D708,Sheet3!$A:$B,MATCH(E$1,Sheet3!$A$1:$B$1,0),0)</f>
        <v>31</v>
      </c>
      <c r="F708" s="4">
        <f>(0.05*Raw_data!D708)/(365/31)</f>
        <v>25710.754520547947</v>
      </c>
      <c r="G708" s="3">
        <f t="shared" si="11"/>
        <v>3.7455143497650903E-2</v>
      </c>
    </row>
    <row r="709" spans="1:7" x14ac:dyDescent="0.25">
      <c r="A709" t="str">
        <f>LEFT(Raw_data!A709,44)</f>
        <v>August 2019</v>
      </c>
      <c r="B709" t="str">
        <f>MID(Raw_data!B709,SEARCH(" ",Raw_data!B709)+1,LEN(Raw_data!B709)-SEARCH(" ",Raw_data!B709))</f>
        <v>Bauchi</v>
      </c>
      <c r="C709" t="str">
        <f>MID(Raw_data!C709,SEARCH("&gt;",Raw_data!C709)+1,SEARCH("/",Raw_data!C709)-SEARCH("&gt;",Raw_data!C709)-2)</f>
        <v>8308</v>
      </c>
      <c r="D709" t="s">
        <v>926</v>
      </c>
      <c r="E709">
        <f>VLOOKUP($D709,Sheet3!$A:$B,MATCH(E$1,Sheet3!$A$1:$B$1,0),0)</f>
        <v>31</v>
      </c>
      <c r="F709" s="4">
        <f>(0.05*Raw_data!D709)/(365/31)</f>
        <v>30670.695068493154</v>
      </c>
      <c r="G709" s="3">
        <f t="shared" si="11"/>
        <v>0.27087746076333608</v>
      </c>
    </row>
    <row r="710" spans="1:7" x14ac:dyDescent="0.25">
      <c r="A710" t="str">
        <f>LEFT(Raw_data!A710,44)</f>
        <v>August 2019</v>
      </c>
      <c r="B710" t="str">
        <f>MID(Raw_data!B710,SEARCH(" ",Raw_data!B710)+1,LEN(Raw_data!B710)-SEARCH(" ",Raw_data!B710))</f>
        <v>Benue</v>
      </c>
      <c r="C710" t="str">
        <f>MID(Raw_data!C710,SEARCH("&gt;",Raw_data!C710)+1,SEARCH("/",Raw_data!C710)-SEARCH("&gt;",Raw_data!C710)-2)</f>
        <v>1646</v>
      </c>
      <c r="D710" t="s">
        <v>926</v>
      </c>
      <c r="E710">
        <f>VLOOKUP($D710,Sheet3!$A:$B,MATCH(E$1,Sheet3!$A$1:$B$1,0),0)</f>
        <v>31</v>
      </c>
      <c r="F710" s="4">
        <f>(0.05*Raw_data!D710)/(365/31)</f>
        <v>26312.218219178085</v>
      </c>
      <c r="G710" s="3">
        <f t="shared" si="11"/>
        <v>6.2556489395496365E-2</v>
      </c>
    </row>
    <row r="711" spans="1:7" x14ac:dyDescent="0.25">
      <c r="A711" t="str">
        <f>LEFT(Raw_data!A711,44)</f>
        <v>August 2019</v>
      </c>
      <c r="B711" t="str">
        <f>MID(Raw_data!B711,SEARCH(" ",Raw_data!B711)+1,LEN(Raw_data!B711)-SEARCH(" ",Raw_data!B711))</f>
        <v>Borno</v>
      </c>
      <c r="C711" t="str">
        <f>MID(Raw_data!C711,SEARCH("&gt;",Raw_data!C711)+1,SEARCH("/",Raw_data!C711)-SEARCH("&gt;",Raw_data!C711)-2)</f>
        <v>8336</v>
      </c>
      <c r="D711" t="s">
        <v>926</v>
      </c>
      <c r="E711">
        <f>VLOOKUP($D711,Sheet3!$A:$B,MATCH(E$1,Sheet3!$A$1:$B$1,0),0)</f>
        <v>31</v>
      </c>
      <c r="F711" s="4">
        <f>(0.05*Raw_data!D711)/(365/31)</f>
        <v>27225.673561643842</v>
      </c>
      <c r="G711" s="3">
        <f t="shared" si="11"/>
        <v>0.30618158926815126</v>
      </c>
    </row>
    <row r="712" spans="1:7" x14ac:dyDescent="0.25">
      <c r="A712" t="str">
        <f>LEFT(Raw_data!A712,44)</f>
        <v>August 2019</v>
      </c>
      <c r="B712" t="str">
        <f>MID(Raw_data!B712,SEARCH(" ",Raw_data!B712)+1,LEN(Raw_data!B712)-SEARCH(" ",Raw_data!B712))</f>
        <v>Bayelsa</v>
      </c>
      <c r="C712" t="str">
        <f>MID(Raw_data!C712,SEARCH("&gt;",Raw_data!C712)+1,SEARCH("/",Raw_data!C712)-SEARCH("&gt;",Raw_data!C712)-2)</f>
        <v>613</v>
      </c>
      <c r="D712" t="s">
        <v>926</v>
      </c>
      <c r="E712">
        <f>VLOOKUP($D712,Sheet3!$A:$B,MATCH(E$1,Sheet3!$A$1:$B$1,0),0)</f>
        <v>31</v>
      </c>
      <c r="F712" s="4">
        <f>(0.05*Raw_data!D712)/(365/31)</f>
        <v>10489.257671232877</v>
      </c>
      <c r="G712" s="3">
        <f t="shared" si="11"/>
        <v>5.8440741872627648E-2</v>
      </c>
    </row>
    <row r="713" spans="1:7" x14ac:dyDescent="0.25">
      <c r="A713" t="str">
        <f>LEFT(Raw_data!A713,44)</f>
        <v>August 2019</v>
      </c>
      <c r="B713" t="str">
        <f>MID(Raw_data!B713,SEARCH(" ",Raw_data!B713)+1,LEN(Raw_data!B713)-SEARCH(" ",Raw_data!B713))</f>
        <v>Cross River</v>
      </c>
      <c r="C713" t="str">
        <f>MID(Raw_data!C713,SEARCH("&gt;",Raw_data!C713)+1,SEARCH("/",Raw_data!C713)-SEARCH("&gt;",Raw_data!C713)-2)</f>
        <v>1795</v>
      </c>
      <c r="D713" t="s">
        <v>926</v>
      </c>
      <c r="E713">
        <f>VLOOKUP($D713,Sheet3!$A:$B,MATCH(E$1,Sheet3!$A$1:$B$1,0),0)</f>
        <v>31</v>
      </c>
      <c r="F713" s="4">
        <f>(0.05*Raw_data!D713)/(365/31)</f>
        <v>17790.212054794523</v>
      </c>
      <c r="G713" s="3">
        <f t="shared" si="11"/>
        <v>0.10089817898017923</v>
      </c>
    </row>
    <row r="714" spans="1:7" x14ac:dyDescent="0.25">
      <c r="A714" t="str">
        <f>LEFT(Raw_data!A714,44)</f>
        <v>August 2019</v>
      </c>
      <c r="B714" t="str">
        <f>MID(Raw_data!B714,SEARCH(" ",Raw_data!B714)+1,LEN(Raw_data!B714)-SEARCH(" ",Raw_data!B714))</f>
        <v>Delta</v>
      </c>
      <c r="C714" t="str">
        <f>MID(Raw_data!C714,SEARCH("&gt;",Raw_data!C714)+1,SEARCH("/",Raw_data!C714)-SEARCH("&gt;",Raw_data!C714)-2)</f>
        <v>3368</v>
      </c>
      <c r="D714" t="s">
        <v>926</v>
      </c>
      <c r="E714">
        <f>VLOOKUP($D714,Sheet3!$A:$B,MATCH(E$1,Sheet3!$A$1:$B$1,0),0)</f>
        <v>31</v>
      </c>
      <c r="F714" s="4">
        <f>(0.05*Raw_data!D714)/(365/31)</f>
        <v>26211.281369863016</v>
      </c>
      <c r="G714" s="3">
        <f t="shared" si="11"/>
        <v>0.12849429039636462</v>
      </c>
    </row>
    <row r="715" spans="1:7" x14ac:dyDescent="0.25">
      <c r="A715" t="str">
        <f>LEFT(Raw_data!A715,44)</f>
        <v>August 2019</v>
      </c>
      <c r="B715" t="str">
        <f>MID(Raw_data!B715,SEARCH(" ",Raw_data!B715)+1,LEN(Raw_data!B715)-SEARCH(" ",Raw_data!B715))</f>
        <v>Ebonyi</v>
      </c>
      <c r="C715" t="str">
        <f>MID(Raw_data!C715,SEARCH("&gt;",Raw_data!C715)+1,SEARCH("/",Raw_data!C715)-SEARCH("&gt;",Raw_data!C715)-2)</f>
        <v>1268</v>
      </c>
      <c r="D715" t="s">
        <v>926</v>
      </c>
      <c r="E715">
        <f>VLOOKUP($D715,Sheet3!$A:$B,MATCH(E$1,Sheet3!$A$1:$B$1,0),0)</f>
        <v>31</v>
      </c>
      <c r="F715" s="4">
        <f>(0.05*Raw_data!D715)/(365/31)</f>
        <v>13216.276712328769</v>
      </c>
      <c r="G715" s="3">
        <f t="shared" si="11"/>
        <v>9.5942301118525281E-2</v>
      </c>
    </row>
    <row r="716" spans="1:7" x14ac:dyDescent="0.25">
      <c r="A716" t="str">
        <f>LEFT(Raw_data!A716,44)</f>
        <v>August 2019</v>
      </c>
      <c r="B716" t="str">
        <f>MID(Raw_data!B716,SEARCH(" ",Raw_data!B716)+1,LEN(Raw_data!B716)-SEARCH(" ",Raw_data!B716))</f>
        <v>Edo</v>
      </c>
      <c r="C716" t="str">
        <f>MID(Raw_data!C716,SEARCH("&gt;",Raw_data!C716)+1,SEARCH("/",Raw_data!C716)-SEARCH("&gt;",Raw_data!C716)-2)</f>
        <v>2586</v>
      </c>
      <c r="D716" t="s">
        <v>926</v>
      </c>
      <c r="E716">
        <f>VLOOKUP($D716,Sheet3!$A:$B,MATCH(E$1,Sheet3!$A$1:$B$1,0),0)</f>
        <v>31</v>
      </c>
      <c r="F716" s="4">
        <f>(0.05*Raw_data!D716)/(365/31)</f>
        <v>19323.484794520551</v>
      </c>
      <c r="G716" s="3">
        <f t="shared" si="11"/>
        <v>0.13382679301889155</v>
      </c>
    </row>
    <row r="717" spans="1:7" x14ac:dyDescent="0.25">
      <c r="A717" t="str">
        <f>LEFT(Raw_data!A717,44)</f>
        <v>August 2019</v>
      </c>
      <c r="B717" t="str">
        <f>MID(Raw_data!B717,SEARCH(" ",Raw_data!B717)+1,LEN(Raw_data!B717)-SEARCH(" ",Raw_data!B717))</f>
        <v>Ekiti</v>
      </c>
      <c r="C717" t="str">
        <f>MID(Raw_data!C717,SEARCH("&gt;",Raw_data!C717)+1,SEARCH("/",Raw_data!C717)-SEARCH("&gt;",Raw_data!C717)-2)</f>
        <v>629</v>
      </c>
      <c r="D717" t="s">
        <v>926</v>
      </c>
      <c r="E717">
        <f>VLOOKUP($D717,Sheet3!$A:$B,MATCH(E$1,Sheet3!$A$1:$B$1,0),0)</f>
        <v>31</v>
      </c>
      <c r="F717" s="4">
        <f>(0.05*Raw_data!D717)/(365/31)</f>
        <v>15057.26479452055</v>
      </c>
      <c r="G717" s="3">
        <f t="shared" si="11"/>
        <v>4.1773855250848597E-2</v>
      </c>
    </row>
    <row r="718" spans="1:7" x14ac:dyDescent="0.25">
      <c r="A718" t="str">
        <f>LEFT(Raw_data!A718,44)</f>
        <v>August 2019</v>
      </c>
      <c r="B718" t="str">
        <f>MID(Raw_data!B718,SEARCH(" ",Raw_data!B718)+1,LEN(Raw_data!B718)-SEARCH(" ",Raw_data!B718))</f>
        <v>Enugu</v>
      </c>
      <c r="C718" t="str">
        <f>MID(Raw_data!C718,SEARCH("&gt;",Raw_data!C718)+1,SEARCH("/",Raw_data!C718)-SEARCH("&gt;",Raw_data!C718)-2)</f>
        <v>1966</v>
      </c>
      <c r="D718" t="s">
        <v>926</v>
      </c>
      <c r="E718">
        <f>VLOOKUP($D718,Sheet3!$A:$B,MATCH(E$1,Sheet3!$A$1:$B$1,0),0)</f>
        <v>31</v>
      </c>
      <c r="F718" s="4">
        <f>(0.05*Raw_data!D718)/(365/31)</f>
        <v>20313.285068493155</v>
      </c>
      <c r="G718" s="3">
        <f t="shared" si="11"/>
        <v>9.67839516538542E-2</v>
      </c>
    </row>
    <row r="719" spans="1:7" x14ac:dyDescent="0.25">
      <c r="A719" t="str">
        <f>LEFT(Raw_data!A719,44)</f>
        <v>August 2019</v>
      </c>
      <c r="B719" t="str">
        <f>MID(Raw_data!B719,SEARCH(" ",Raw_data!B719)+1,LEN(Raw_data!B719)-SEARCH(" ",Raw_data!B719))</f>
        <v>Federal Capital Territory</v>
      </c>
      <c r="C719" t="str">
        <f>MID(Raw_data!C719,SEARCH("&gt;",Raw_data!C719)+1,SEARCH("/",Raw_data!C719)-SEARCH("&gt;",Raw_data!C719)-2)</f>
        <v>4854</v>
      </c>
      <c r="D719" t="s">
        <v>926</v>
      </c>
      <c r="E719">
        <f>VLOOKUP($D719,Sheet3!$A:$B,MATCH(E$1,Sheet3!$A$1:$B$1,0),0)</f>
        <v>31</v>
      </c>
      <c r="F719" s="4">
        <f>(0.05*Raw_data!D719)/(365/31)</f>
        <v>8986.9721917808238</v>
      </c>
      <c r="G719" s="3">
        <f t="shared" si="11"/>
        <v>0.54011516853688513</v>
      </c>
    </row>
    <row r="720" spans="1:7" x14ac:dyDescent="0.25">
      <c r="A720" t="str">
        <f>LEFT(Raw_data!A720,44)</f>
        <v>August 2019</v>
      </c>
      <c r="B720" t="str">
        <f>MID(Raw_data!B720,SEARCH(" ",Raw_data!B720)+1,LEN(Raw_data!B720)-SEARCH(" ",Raw_data!B720))</f>
        <v>Gombe</v>
      </c>
      <c r="C720" t="str">
        <f>MID(Raw_data!C720,SEARCH("&gt;",Raw_data!C720)+1,SEARCH("/",Raw_data!C720)-SEARCH("&gt;",Raw_data!C720)-2)</f>
        <v>3813</v>
      </c>
      <c r="D720" t="s">
        <v>926</v>
      </c>
      <c r="E720">
        <f>VLOOKUP($D720,Sheet3!$A:$B,MATCH(E$1,Sheet3!$A$1:$B$1,0),0)</f>
        <v>31</v>
      </c>
      <c r="F720" s="4">
        <f>(0.05*Raw_data!D720)/(365/31)</f>
        <v>15054.245479452056</v>
      </c>
      <c r="G720" s="3">
        <f t="shared" si="11"/>
        <v>0.25328403241494007</v>
      </c>
    </row>
    <row r="721" spans="1:7" x14ac:dyDescent="0.25">
      <c r="A721" t="str">
        <f>LEFT(Raw_data!A721,44)</f>
        <v>August 2019</v>
      </c>
      <c r="B721" t="str">
        <f>MID(Raw_data!B721,SEARCH(" ",Raw_data!B721)+1,LEN(Raw_data!B721)-SEARCH(" ",Raw_data!B721))</f>
        <v>Imo</v>
      </c>
      <c r="C721" t="str">
        <f>MID(Raw_data!C721,SEARCH("&gt;",Raw_data!C721)+1,SEARCH("/",Raw_data!C721)-SEARCH("&gt;",Raw_data!C721)-2)</f>
        <v>1486</v>
      </c>
      <c r="D721" t="s">
        <v>926</v>
      </c>
      <c r="E721">
        <f>VLOOKUP($D721,Sheet3!$A:$B,MATCH(E$1,Sheet3!$A$1:$B$1,0),0)</f>
        <v>31</v>
      </c>
      <c r="F721" s="4">
        <f>(0.05*Raw_data!D721)/(365/31)</f>
        <v>25165.668356164388</v>
      </c>
      <c r="G721" s="3">
        <f t="shared" si="11"/>
        <v>5.9048699957774058E-2</v>
      </c>
    </row>
    <row r="722" spans="1:7" x14ac:dyDescent="0.25">
      <c r="A722" t="str">
        <f>LEFT(Raw_data!A722,44)</f>
        <v>August 2019</v>
      </c>
      <c r="B722" t="str">
        <f>MID(Raw_data!B722,SEARCH(" ",Raw_data!B722)+1,LEN(Raw_data!B722)-SEARCH(" ",Raw_data!B722))</f>
        <v>Jigawa</v>
      </c>
      <c r="C722" t="str">
        <f>MID(Raw_data!C722,SEARCH("&gt;",Raw_data!C722)+1,SEARCH("/",Raw_data!C722)-SEARCH("&gt;",Raw_data!C722)-2)</f>
        <v>10053</v>
      </c>
      <c r="D722" t="s">
        <v>926</v>
      </c>
      <c r="E722">
        <f>VLOOKUP($D722,Sheet3!$A:$B,MATCH(E$1,Sheet3!$A$1:$B$1,0),0)</f>
        <v>31</v>
      </c>
      <c r="F722" s="4">
        <f>(0.05*Raw_data!D722)/(365/31)</f>
        <v>26778.921095890415</v>
      </c>
      <c r="G722" s="3">
        <f t="shared" si="11"/>
        <v>0.37540720793052296</v>
      </c>
    </row>
    <row r="723" spans="1:7" x14ac:dyDescent="0.25">
      <c r="A723" t="str">
        <f>LEFT(Raw_data!A723,44)</f>
        <v>August 2019</v>
      </c>
      <c r="B723" t="str">
        <f>MID(Raw_data!B723,SEARCH(" ",Raw_data!B723)+1,LEN(Raw_data!B723)-SEARCH(" ",Raw_data!B723))</f>
        <v>Kaduna</v>
      </c>
      <c r="C723" t="str">
        <f>MID(Raw_data!C723,SEARCH("&gt;",Raw_data!C723)+1,SEARCH("/",Raw_data!C723)-SEARCH("&gt;",Raw_data!C723)-2)</f>
        <v>16237</v>
      </c>
      <c r="D723" t="s">
        <v>926</v>
      </c>
      <c r="E723">
        <f>VLOOKUP($D723,Sheet3!$A:$B,MATCH(E$1,Sheet3!$A$1:$B$1,0),0)</f>
        <v>31</v>
      </c>
      <c r="F723" s="4">
        <f>(0.05*Raw_data!D723)/(365/31)</f>
        <v>37832.540136986303</v>
      </c>
      <c r="G723" s="3">
        <f t="shared" si="11"/>
        <v>0.42918080417566751</v>
      </c>
    </row>
    <row r="724" spans="1:7" x14ac:dyDescent="0.25">
      <c r="A724" t="str">
        <f>LEFT(Raw_data!A724,44)</f>
        <v>August 2019</v>
      </c>
      <c r="B724" t="str">
        <f>MID(Raw_data!B724,SEARCH(" ",Raw_data!B724)+1,LEN(Raw_data!B724)-SEARCH(" ",Raw_data!B724))</f>
        <v>Kebbi</v>
      </c>
      <c r="C724" t="str">
        <f>MID(Raw_data!C724,SEARCH("&gt;",Raw_data!C724)+1,SEARCH("/",Raw_data!C724)-SEARCH("&gt;",Raw_data!C724)-2)</f>
        <v>4400</v>
      </c>
      <c r="D724" t="s">
        <v>926</v>
      </c>
      <c r="E724">
        <f>VLOOKUP($D724,Sheet3!$A:$B,MATCH(E$1,Sheet3!$A$1:$B$1,0),0)</f>
        <v>31</v>
      </c>
      <c r="F724" s="4">
        <f>(0.05*Raw_data!D724)/(365/31)</f>
        <v>20453.264931506852</v>
      </c>
      <c r="G724" s="3">
        <f t="shared" si="11"/>
        <v>0.2151245786300896</v>
      </c>
    </row>
    <row r="725" spans="1:7" x14ac:dyDescent="0.25">
      <c r="A725" t="str">
        <f>LEFT(Raw_data!A725,44)</f>
        <v>August 2019</v>
      </c>
      <c r="B725" t="str">
        <f>MID(Raw_data!B725,SEARCH(" ",Raw_data!B725)+1,LEN(Raw_data!B725)-SEARCH(" ",Raw_data!B725))</f>
        <v>Kano</v>
      </c>
      <c r="C725" t="str">
        <f>MID(Raw_data!C725,SEARCH("&gt;",Raw_data!C725)+1,SEARCH("/",Raw_data!C725)-SEARCH("&gt;",Raw_data!C725)-2)</f>
        <v>13624</v>
      </c>
      <c r="D725" t="s">
        <v>926</v>
      </c>
      <c r="E725">
        <f>VLOOKUP($D725,Sheet3!$A:$B,MATCH(E$1,Sheet3!$A$1:$B$1,0),0)</f>
        <v>31</v>
      </c>
      <c r="F725" s="4">
        <f>(0.05*Raw_data!D725)/(365/31)</f>
        <v>60773.780136986308</v>
      </c>
      <c r="G725" s="3">
        <f t="shared" si="11"/>
        <v>0.22417562260058546</v>
      </c>
    </row>
    <row r="726" spans="1:7" x14ac:dyDescent="0.25">
      <c r="A726" t="str">
        <f>LEFT(Raw_data!A726,44)</f>
        <v>August 2019</v>
      </c>
      <c r="B726" t="str">
        <f>MID(Raw_data!B726,SEARCH(" ",Raw_data!B726)+1,LEN(Raw_data!B726)-SEARCH(" ",Raw_data!B726))</f>
        <v>Kogi</v>
      </c>
      <c r="C726" t="str">
        <f>MID(Raw_data!C726,SEARCH("&gt;",Raw_data!C726)+1,SEARCH("/",Raw_data!C726)-SEARCH("&gt;",Raw_data!C726)-2)</f>
        <v>1492</v>
      </c>
      <c r="D726" t="s">
        <v>926</v>
      </c>
      <c r="E726">
        <f>VLOOKUP($D726,Sheet3!$A:$B,MATCH(E$1,Sheet3!$A$1:$B$1,0),0)</f>
        <v>31</v>
      </c>
      <c r="F726" s="4">
        <f>(0.05*Raw_data!D726)/(365/31)</f>
        <v>20445.430000000004</v>
      </c>
      <c r="G726" s="3">
        <f t="shared" si="11"/>
        <v>7.2974743011029838E-2</v>
      </c>
    </row>
    <row r="727" spans="1:7" x14ac:dyDescent="0.25">
      <c r="A727" t="str">
        <f>LEFT(Raw_data!A727,44)</f>
        <v>August 2019</v>
      </c>
      <c r="B727" t="str">
        <f>MID(Raw_data!B727,SEARCH(" ",Raw_data!B727)+1,LEN(Raw_data!B727)-SEARCH(" ",Raw_data!B727))</f>
        <v>Katsina</v>
      </c>
      <c r="C727" t="str">
        <f>MID(Raw_data!C727,SEARCH("&gt;",Raw_data!C727)+1,SEARCH("/",Raw_data!C727)-SEARCH("&gt;",Raw_data!C727)-2)</f>
        <v>14146</v>
      </c>
      <c r="D727" t="s">
        <v>926</v>
      </c>
      <c r="E727">
        <f>VLOOKUP($D727,Sheet3!$A:$B,MATCH(E$1,Sheet3!$A$1:$B$1,0),0)</f>
        <v>31</v>
      </c>
      <c r="F727" s="4">
        <f>(0.05*Raw_data!D727)/(365/31)</f>
        <v>36123.913561643836</v>
      </c>
      <c r="G727" s="3">
        <f t="shared" si="11"/>
        <v>0.39159655212496525</v>
      </c>
    </row>
    <row r="728" spans="1:7" x14ac:dyDescent="0.25">
      <c r="A728" t="str">
        <f>LEFT(Raw_data!A728,44)</f>
        <v>August 2019</v>
      </c>
      <c r="B728" t="str">
        <f>MID(Raw_data!B728,SEARCH(" ",Raw_data!B728)+1,LEN(Raw_data!B728)-SEARCH(" ",Raw_data!B728))</f>
        <v>Kwara</v>
      </c>
      <c r="C728" t="str">
        <f>MID(Raw_data!C728,SEARCH("&gt;",Raw_data!C728)+1,SEARCH("/",Raw_data!C728)-SEARCH("&gt;",Raw_data!C728)-2)</f>
        <v>1371</v>
      </c>
      <c r="D728" t="s">
        <v>926</v>
      </c>
      <c r="E728">
        <f>VLOOKUP($D728,Sheet3!$A:$B,MATCH(E$1,Sheet3!$A$1:$B$1,0),0)</f>
        <v>31</v>
      </c>
      <c r="F728" s="4">
        <f>(0.05*Raw_data!D728)/(365/31)</f>
        <v>14786.677260273975</v>
      </c>
      <c r="G728" s="3">
        <f t="shared" si="11"/>
        <v>9.2718599038023333E-2</v>
      </c>
    </row>
    <row r="729" spans="1:7" x14ac:dyDescent="0.25">
      <c r="A729" t="str">
        <f>LEFT(Raw_data!A729,44)</f>
        <v>August 2019</v>
      </c>
      <c r="B729" t="str">
        <f>MID(Raw_data!B729,SEARCH(" ",Raw_data!B729)+1,LEN(Raw_data!B729)-SEARCH(" ",Raw_data!B729))</f>
        <v>Lagos</v>
      </c>
      <c r="C729" t="str">
        <f>MID(Raw_data!C729,SEARCH("&gt;",Raw_data!C729)+1,SEARCH("/",Raw_data!C729)-SEARCH("&gt;",Raw_data!C729)-2)</f>
        <v>12823</v>
      </c>
      <c r="D729" t="s">
        <v>926</v>
      </c>
      <c r="E729">
        <f>VLOOKUP($D729,Sheet3!$A:$B,MATCH(E$1,Sheet3!$A$1:$B$1,0),0)</f>
        <v>31</v>
      </c>
      <c r="F729" s="4">
        <f>(0.05*Raw_data!D729)/(365/31)</f>
        <v>57646.105205479456</v>
      </c>
      <c r="G729" s="3">
        <f t="shared" si="11"/>
        <v>0.22244347565707059</v>
      </c>
    </row>
    <row r="730" spans="1:7" x14ac:dyDescent="0.25">
      <c r="A730" t="str">
        <f>LEFT(Raw_data!A730,44)</f>
        <v>August 2019</v>
      </c>
      <c r="B730" t="str">
        <f>MID(Raw_data!B730,SEARCH(" ",Raw_data!B730)+1,LEN(Raw_data!B730)-SEARCH(" ",Raw_data!B730))</f>
        <v>Nasarawa</v>
      </c>
      <c r="C730" t="str">
        <f>MID(Raw_data!C730,SEARCH("&gt;",Raw_data!C730)+1,SEARCH("/",Raw_data!C730)-SEARCH("&gt;",Raw_data!C730)-2)</f>
        <v>5669</v>
      </c>
      <c r="D730" t="s">
        <v>926</v>
      </c>
      <c r="E730">
        <f>VLOOKUP($D730,Sheet3!$A:$B,MATCH(E$1,Sheet3!$A$1:$B$1,0),0)</f>
        <v>31</v>
      </c>
      <c r="F730" s="4">
        <f>(0.05*Raw_data!D730)/(365/31)</f>
        <v>11619.83191780822</v>
      </c>
      <c r="G730" s="3">
        <f t="shared" si="11"/>
        <v>0.48787280574272796</v>
      </c>
    </row>
    <row r="731" spans="1:7" x14ac:dyDescent="0.25">
      <c r="A731" t="str">
        <f>LEFT(Raw_data!A731,44)</f>
        <v>August 2019</v>
      </c>
      <c r="B731" t="str">
        <f>MID(Raw_data!B731,SEARCH(" ",Raw_data!B731)+1,LEN(Raw_data!B731)-SEARCH(" ",Raw_data!B731))</f>
        <v>Niger</v>
      </c>
      <c r="C731" t="str">
        <f>MID(Raw_data!C731,SEARCH("&gt;",Raw_data!C731)+1,SEARCH("/",Raw_data!C731)-SEARCH("&gt;",Raw_data!C731)-2)</f>
        <v>7620</v>
      </c>
      <c r="D731" t="s">
        <v>926</v>
      </c>
      <c r="E731">
        <f>VLOOKUP($D731,Sheet3!$A:$B,MATCH(E$1,Sheet3!$A$1:$B$1,0),0)</f>
        <v>31</v>
      </c>
      <c r="F731" s="4">
        <f>(0.05*Raw_data!D731)/(365/31)</f>
        <v>25907.791369863018</v>
      </c>
      <c r="G731" s="3">
        <f t="shared" si="11"/>
        <v>0.29412001552798861</v>
      </c>
    </row>
    <row r="732" spans="1:7" x14ac:dyDescent="0.25">
      <c r="A732" t="str">
        <f>LEFT(Raw_data!A732,44)</f>
        <v>August 2019</v>
      </c>
      <c r="B732" t="str">
        <f>MID(Raw_data!B732,SEARCH(" ",Raw_data!B732)+1,LEN(Raw_data!B732)-SEARCH(" ",Raw_data!B732))</f>
        <v>Ogun</v>
      </c>
      <c r="C732" t="str">
        <f>MID(Raw_data!C732,SEARCH("&gt;",Raw_data!C732)+1,SEARCH("/",Raw_data!C732)-SEARCH("&gt;",Raw_data!C732)-2)</f>
        <v>2765</v>
      </c>
      <c r="D732" t="s">
        <v>926</v>
      </c>
      <c r="E732">
        <f>VLOOKUP($D732,Sheet3!$A:$B,MATCH(E$1,Sheet3!$A$1:$B$1,0),0)</f>
        <v>31</v>
      </c>
      <c r="F732" s="4">
        <f>(0.05*Raw_data!D732)/(365/31)</f>
        <v>24145.178082191782</v>
      </c>
      <c r="G732" s="3">
        <f t="shared" si="11"/>
        <v>0.11451561842235154</v>
      </c>
    </row>
    <row r="733" spans="1:7" x14ac:dyDescent="0.25">
      <c r="A733" t="str">
        <f>LEFT(Raw_data!A733,44)</f>
        <v>August 2019</v>
      </c>
      <c r="B733" t="str">
        <f>MID(Raw_data!B733,SEARCH(" ",Raw_data!B733)+1,LEN(Raw_data!B733)-SEARCH(" ",Raw_data!B733))</f>
        <v>Ondo</v>
      </c>
      <c r="C733" t="str">
        <f>MID(Raw_data!C733,SEARCH("&gt;",Raw_data!C733)+1,SEARCH("/",Raw_data!C733)-SEARCH("&gt;",Raw_data!C733)-2)</f>
        <v>2459</v>
      </c>
      <c r="D733" t="s">
        <v>926</v>
      </c>
      <c r="E733">
        <f>VLOOKUP($D733,Sheet3!$A:$B,MATCH(E$1,Sheet3!$A$1:$B$1,0),0)</f>
        <v>31</v>
      </c>
      <c r="F733" s="4">
        <f>(0.05*Raw_data!D733)/(365/31)</f>
        <v>21459.032328767127</v>
      </c>
      <c r="G733" s="3">
        <f t="shared" si="11"/>
        <v>0.11459044202582994</v>
      </c>
    </row>
    <row r="734" spans="1:7" x14ac:dyDescent="0.25">
      <c r="A734" t="str">
        <f>LEFT(Raw_data!A734,44)</f>
        <v>August 2019</v>
      </c>
      <c r="B734" t="str">
        <f>MID(Raw_data!B734,SEARCH(" ",Raw_data!B734)+1,LEN(Raw_data!B734)-SEARCH(" ",Raw_data!B734))</f>
        <v>Osun</v>
      </c>
      <c r="C734" t="str">
        <f>MID(Raw_data!C734,SEARCH("&gt;",Raw_data!C734)+1,SEARCH("/",Raw_data!C734)-SEARCH("&gt;",Raw_data!C734)-2)</f>
        <v>1883</v>
      </c>
      <c r="D734" t="s">
        <v>926</v>
      </c>
      <c r="E734">
        <f>VLOOKUP($D734,Sheet3!$A:$B,MATCH(E$1,Sheet3!$A$1:$B$1,0),0)</f>
        <v>31</v>
      </c>
      <c r="F734" s="4">
        <f>(0.05*Raw_data!D734)/(365/31)</f>
        <v>21895.244794520549</v>
      </c>
      <c r="G734" s="3">
        <f t="shared" si="11"/>
        <v>8.6000408658195734E-2</v>
      </c>
    </row>
    <row r="735" spans="1:7" x14ac:dyDescent="0.25">
      <c r="A735" t="str">
        <f>LEFT(Raw_data!A735,44)</f>
        <v>August 2019</v>
      </c>
      <c r="B735" t="str">
        <f>MID(Raw_data!B735,SEARCH(" ",Raw_data!B735)+1,LEN(Raw_data!B735)-SEARCH(" ",Raw_data!B735))</f>
        <v>Oyo</v>
      </c>
      <c r="C735" t="str">
        <f>MID(Raw_data!C735,SEARCH("&gt;",Raw_data!C735)+1,SEARCH("/",Raw_data!C735)-SEARCH("&gt;",Raw_data!C735)-2)</f>
        <v>6270</v>
      </c>
      <c r="D735" t="s">
        <v>926</v>
      </c>
      <c r="E735">
        <f>VLOOKUP($D735,Sheet3!$A:$B,MATCH(E$1,Sheet3!$A$1:$B$1,0),0)</f>
        <v>31</v>
      </c>
      <c r="F735" s="4">
        <f>(0.05*Raw_data!D735)/(365/31)</f>
        <v>36672.545616438358</v>
      </c>
      <c r="G735" s="3">
        <f t="shared" si="11"/>
        <v>0.17097258711131008</v>
      </c>
    </row>
    <row r="736" spans="1:7" x14ac:dyDescent="0.25">
      <c r="A736" t="str">
        <f>LEFT(Raw_data!A736,44)</f>
        <v>August 2019</v>
      </c>
      <c r="B736" t="str">
        <f>MID(Raw_data!B736,SEARCH(" ",Raw_data!B736)+1,LEN(Raw_data!B736)-SEARCH(" ",Raw_data!B736))</f>
        <v>Plateau</v>
      </c>
      <c r="C736" t="str">
        <f>MID(Raw_data!C736,SEARCH("&gt;",Raw_data!C736)+1,SEARCH("/",Raw_data!C736)-SEARCH("&gt;",Raw_data!C736)-2)</f>
        <v>4705</v>
      </c>
      <c r="D736" t="s">
        <v>926</v>
      </c>
      <c r="E736">
        <f>VLOOKUP($D736,Sheet3!$A:$B,MATCH(E$1,Sheet3!$A$1:$B$1,0),0)</f>
        <v>31</v>
      </c>
      <c r="F736" s="4">
        <f>(0.05*Raw_data!D736)/(365/31)</f>
        <v>19085.595890410961</v>
      </c>
      <c r="G736" s="3">
        <f t="shared" si="11"/>
        <v>0.24652099033302383</v>
      </c>
    </row>
    <row r="737" spans="1:7" x14ac:dyDescent="0.25">
      <c r="A737" t="str">
        <f>LEFT(Raw_data!A737,44)</f>
        <v>August 2019</v>
      </c>
      <c r="B737" t="str">
        <f>MID(Raw_data!B737,SEARCH(" ",Raw_data!B737)+1,LEN(Raw_data!B737)-SEARCH(" ",Raw_data!B737))</f>
        <v>Rivers</v>
      </c>
      <c r="C737" t="str">
        <f>MID(Raw_data!C737,SEARCH("&gt;",Raw_data!C737)+1,SEARCH("/",Raw_data!C737)-SEARCH("&gt;",Raw_data!C737)-2)</f>
        <v>3713</v>
      </c>
      <c r="D737" t="s">
        <v>926</v>
      </c>
      <c r="E737">
        <f>VLOOKUP($D737,Sheet3!$A:$B,MATCH(E$1,Sheet3!$A$1:$B$1,0),0)</f>
        <v>31</v>
      </c>
      <c r="F737" s="4">
        <f>(0.05*Raw_data!D737)/(365/31)</f>
        <v>34008.54575342466</v>
      </c>
      <c r="G737" s="3">
        <f t="shared" si="11"/>
        <v>0.109178440822513</v>
      </c>
    </row>
    <row r="738" spans="1:7" x14ac:dyDescent="0.25">
      <c r="A738" t="str">
        <f>LEFT(Raw_data!A738,44)</f>
        <v>August 2019</v>
      </c>
      <c r="B738" t="str">
        <f>MID(Raw_data!B738,SEARCH(" ",Raw_data!B738)+1,LEN(Raw_data!B738)-SEARCH(" ",Raw_data!B738))</f>
        <v>Sokoto</v>
      </c>
      <c r="C738" t="str">
        <f>MID(Raw_data!C738,SEARCH("&gt;",Raw_data!C738)+1,SEARCH("/",Raw_data!C738)-SEARCH("&gt;",Raw_data!C738)-2)</f>
        <v>8188</v>
      </c>
      <c r="D738" t="s">
        <v>926</v>
      </c>
      <c r="E738">
        <f>VLOOKUP($D738,Sheet3!$A:$B,MATCH(E$1,Sheet3!$A$1:$B$1,0),0)</f>
        <v>31</v>
      </c>
      <c r="F738" s="4">
        <f>(0.05*Raw_data!D738)/(365/31)</f>
        <v>23055.375205479453</v>
      </c>
      <c r="G738" s="3">
        <f t="shared" si="11"/>
        <v>0.3551449467651257</v>
      </c>
    </row>
    <row r="739" spans="1:7" x14ac:dyDescent="0.25">
      <c r="A739" t="str">
        <f>LEFT(Raw_data!A739,44)</f>
        <v>August 2019</v>
      </c>
      <c r="B739" t="str">
        <f>MID(Raw_data!B739,SEARCH(" ",Raw_data!B739)+1,LEN(Raw_data!B739)-SEARCH(" ",Raw_data!B739))</f>
        <v>Taraba</v>
      </c>
      <c r="C739" t="str">
        <f>MID(Raw_data!C739,SEARCH("&gt;",Raw_data!C739)+1,SEARCH("/",Raw_data!C739)-SEARCH("&gt;",Raw_data!C739)-2)</f>
        <v>3547</v>
      </c>
      <c r="D739" t="s">
        <v>926</v>
      </c>
      <c r="E739">
        <f>VLOOKUP($D739,Sheet3!$A:$B,MATCH(E$1,Sheet3!$A$1:$B$1,0),0)</f>
        <v>31</v>
      </c>
      <c r="F739" s="4">
        <f>(0.05*Raw_data!D739)/(365/31)</f>
        <v>14043.182602739729</v>
      </c>
      <c r="G739" s="3">
        <f t="shared" si="11"/>
        <v>0.25257807295819146</v>
      </c>
    </row>
    <row r="740" spans="1:7" x14ac:dyDescent="0.25">
      <c r="A740" t="str">
        <f>LEFT(Raw_data!A740,44)</f>
        <v>August 2019</v>
      </c>
      <c r="B740" t="str">
        <f>MID(Raw_data!B740,SEARCH(" ",Raw_data!B740)+1,LEN(Raw_data!B740)-SEARCH(" ",Raw_data!B740))</f>
        <v>Yobe</v>
      </c>
      <c r="C740" t="str">
        <f>MID(Raw_data!C740,SEARCH("&gt;",Raw_data!C740)+1,SEARCH("/",Raw_data!C740)-SEARCH("&gt;",Raw_data!C740)-2)</f>
        <v>7714</v>
      </c>
      <c r="D740" t="s">
        <v>926</v>
      </c>
      <c r="E740">
        <f>VLOOKUP($D740,Sheet3!$A:$B,MATCH(E$1,Sheet3!$A$1:$B$1,0),0)</f>
        <v>31</v>
      </c>
      <c r="F740" s="4">
        <f>(0.05*Raw_data!D740)/(365/31)</f>
        <v>15418.750273972604</v>
      </c>
      <c r="G740" s="3">
        <f t="shared" si="11"/>
        <v>0.50029995057521004</v>
      </c>
    </row>
    <row r="741" spans="1:7" x14ac:dyDescent="0.25">
      <c r="A741" t="str">
        <f>LEFT(Raw_data!A741,44)</f>
        <v>August 2019</v>
      </c>
      <c r="B741" t="str">
        <f>MID(Raw_data!B741,SEARCH(" ",Raw_data!B741)+1,LEN(Raw_data!B741)-SEARCH(" ",Raw_data!B741))</f>
        <v>Zamfara</v>
      </c>
      <c r="C741" t="str">
        <f>MID(Raw_data!C741,SEARCH("&gt;",Raw_data!C741)+1,SEARCH("/",Raw_data!C741)-SEARCH("&gt;",Raw_data!C741)-2)</f>
        <v>3228</v>
      </c>
      <c r="D741" t="s">
        <v>926</v>
      </c>
      <c r="E741">
        <f>VLOOKUP($D741,Sheet3!$A:$B,MATCH(E$1,Sheet3!$A$1:$B$1,0),0)</f>
        <v>31</v>
      </c>
      <c r="F741" s="4">
        <f>(0.05*Raw_data!D741)/(365/31)</f>
        <v>20848.366301369864</v>
      </c>
      <c r="G741" s="3">
        <f t="shared" si="11"/>
        <v>0.15483227574468991</v>
      </c>
    </row>
    <row r="742" spans="1:7" x14ac:dyDescent="0.25">
      <c r="A742" t="str">
        <f>LEFT(Raw_data!A742,44)</f>
        <v>September 2019</v>
      </c>
      <c r="B742" t="str">
        <f>MID(Raw_data!B742,SEARCH(" ",Raw_data!B742)+1,LEN(Raw_data!B742)-SEARCH(" ",Raw_data!B742))</f>
        <v>Anambra</v>
      </c>
      <c r="C742" t="str">
        <f>MID(Raw_data!C742,SEARCH("&gt;",Raw_data!C742)+1,SEARCH("/",Raw_data!C742)-SEARCH("&gt;",Raw_data!C742)-2)</f>
        <v>2311</v>
      </c>
      <c r="D742" t="s">
        <v>927</v>
      </c>
      <c r="E742">
        <f>VLOOKUP($D742,Sheet3!$A:$B,MATCH(E$1,Sheet3!$A$1:$B$1,0),0)</f>
        <v>30</v>
      </c>
      <c r="F742" s="4">
        <f>(0.05*Raw_data!D742)/(365/31)</f>
        <v>24970.797260273976</v>
      </c>
      <c r="G742" s="3">
        <f t="shared" si="11"/>
        <v>9.2548106330452184E-2</v>
      </c>
    </row>
    <row r="743" spans="1:7" x14ac:dyDescent="0.25">
      <c r="A743" t="str">
        <f>LEFT(Raw_data!A743,44)</f>
        <v>September 2019</v>
      </c>
      <c r="B743" t="str">
        <f>MID(Raw_data!B743,SEARCH(" ",Raw_data!B743)+1,LEN(Raw_data!B743)-SEARCH(" ",Raw_data!B743))</f>
        <v>Abia</v>
      </c>
      <c r="C743" t="str">
        <f>MID(Raw_data!C743,SEARCH("&gt;",Raw_data!C743)+1,SEARCH("/",Raw_data!C743)-SEARCH("&gt;",Raw_data!C743)-2)</f>
        <v>1179</v>
      </c>
      <c r="D743" t="s">
        <v>927</v>
      </c>
      <c r="E743">
        <f>VLOOKUP($D743,Sheet3!$A:$B,MATCH(E$1,Sheet3!$A$1:$B$1,0),0)</f>
        <v>30</v>
      </c>
      <c r="F743" s="4">
        <f>(0.05*Raw_data!D743)/(365/31)</f>
        <v>17015.878767123289</v>
      </c>
      <c r="G743" s="3">
        <f t="shared" si="11"/>
        <v>6.9288222849704886E-2</v>
      </c>
    </row>
    <row r="744" spans="1:7" x14ac:dyDescent="0.25">
      <c r="A744" t="str">
        <f>LEFT(Raw_data!A744,44)</f>
        <v>September 2019</v>
      </c>
      <c r="B744" t="str">
        <f>MID(Raw_data!B744,SEARCH(" ",Raw_data!B744)+1,LEN(Raw_data!B744)-SEARCH(" ",Raw_data!B744))</f>
        <v>Adamawa</v>
      </c>
      <c r="C744" t="str">
        <f>MID(Raw_data!C744,SEARCH("&gt;",Raw_data!C744)+1,SEARCH("/",Raw_data!C744)-SEARCH("&gt;",Raw_data!C744)-2)</f>
        <v>7226</v>
      </c>
      <c r="D744" t="s">
        <v>927</v>
      </c>
      <c r="E744">
        <f>VLOOKUP($D744,Sheet3!$A:$B,MATCH(E$1,Sheet3!$A$1:$B$1,0),0)</f>
        <v>30</v>
      </c>
      <c r="F744" s="4">
        <f>(0.05*Raw_data!D744)/(365/31)</f>
        <v>19509.1195890411</v>
      </c>
      <c r="G744" s="3">
        <f t="shared" si="11"/>
        <v>0.37039088140394999</v>
      </c>
    </row>
    <row r="745" spans="1:7" x14ac:dyDescent="0.25">
      <c r="A745" t="str">
        <f>LEFT(Raw_data!A745,44)</f>
        <v>September 2019</v>
      </c>
      <c r="B745" t="str">
        <f>MID(Raw_data!B745,SEARCH(" ",Raw_data!B745)+1,LEN(Raw_data!B745)-SEARCH(" ",Raw_data!B745))</f>
        <v>Akwa-Ibom</v>
      </c>
      <c r="C745" t="str">
        <f>MID(Raw_data!C745,SEARCH("&gt;",Raw_data!C745)+1,SEARCH("/",Raw_data!C745)-SEARCH("&gt;",Raw_data!C745)-2)</f>
        <v>875</v>
      </c>
      <c r="D745" t="s">
        <v>927</v>
      </c>
      <c r="E745">
        <f>VLOOKUP($D745,Sheet3!$A:$B,MATCH(E$1,Sheet3!$A$1:$B$1,0),0)</f>
        <v>30</v>
      </c>
      <c r="F745" s="4">
        <f>(0.05*Raw_data!D745)/(365/31)</f>
        <v>25710.754520547947</v>
      </c>
      <c r="G745" s="3">
        <f t="shared" si="11"/>
        <v>3.4032451256951757E-2</v>
      </c>
    </row>
    <row r="746" spans="1:7" x14ac:dyDescent="0.25">
      <c r="A746" t="str">
        <f>LEFT(Raw_data!A746,44)</f>
        <v>September 2019</v>
      </c>
      <c r="B746" t="str">
        <f>MID(Raw_data!B746,SEARCH(" ",Raw_data!B746)+1,LEN(Raw_data!B746)-SEARCH(" ",Raw_data!B746))</f>
        <v>Bauchi</v>
      </c>
      <c r="C746" t="str">
        <f>MID(Raw_data!C746,SEARCH("&gt;",Raw_data!C746)+1,SEARCH("/",Raw_data!C746)-SEARCH("&gt;",Raw_data!C746)-2)</f>
        <v>8802</v>
      </c>
      <c r="D746" t="s">
        <v>927</v>
      </c>
      <c r="E746">
        <f>VLOOKUP($D746,Sheet3!$A:$B,MATCH(E$1,Sheet3!$A$1:$B$1,0),0)</f>
        <v>30</v>
      </c>
      <c r="F746" s="4">
        <f>(0.05*Raw_data!D746)/(365/31)</f>
        <v>30670.695068493154</v>
      </c>
      <c r="G746" s="3">
        <f t="shared" si="11"/>
        <v>0.28698404064021238</v>
      </c>
    </row>
    <row r="747" spans="1:7" x14ac:dyDescent="0.25">
      <c r="A747" t="str">
        <f>LEFT(Raw_data!A747,44)</f>
        <v>September 2019</v>
      </c>
      <c r="B747" t="str">
        <f>MID(Raw_data!B747,SEARCH(" ",Raw_data!B747)+1,LEN(Raw_data!B747)-SEARCH(" ",Raw_data!B747))</f>
        <v>Benue</v>
      </c>
      <c r="C747" t="str">
        <f>MID(Raw_data!C747,SEARCH("&gt;",Raw_data!C747)+1,SEARCH("/",Raw_data!C747)-SEARCH("&gt;",Raw_data!C747)-2)</f>
        <v>1315</v>
      </c>
      <c r="D747" t="s">
        <v>927</v>
      </c>
      <c r="E747">
        <f>VLOOKUP($D747,Sheet3!$A:$B,MATCH(E$1,Sheet3!$A$1:$B$1,0),0)</f>
        <v>30</v>
      </c>
      <c r="F747" s="4">
        <f>(0.05*Raw_data!D747)/(365/31)</f>
        <v>26312.218219178085</v>
      </c>
      <c r="G747" s="3">
        <f t="shared" si="11"/>
        <v>4.9976782232732511E-2</v>
      </c>
    </row>
    <row r="748" spans="1:7" x14ac:dyDescent="0.25">
      <c r="A748" t="str">
        <f>LEFT(Raw_data!A748,44)</f>
        <v>September 2019</v>
      </c>
      <c r="B748" t="str">
        <f>MID(Raw_data!B748,SEARCH(" ",Raw_data!B748)+1,LEN(Raw_data!B748)-SEARCH(" ",Raw_data!B748))</f>
        <v>Borno</v>
      </c>
      <c r="C748" t="str">
        <f>MID(Raw_data!C748,SEARCH("&gt;",Raw_data!C748)+1,SEARCH("/",Raw_data!C748)-SEARCH("&gt;",Raw_data!C748)-2)</f>
        <v>8137</v>
      </c>
      <c r="D748" t="s">
        <v>927</v>
      </c>
      <c r="E748">
        <f>VLOOKUP($D748,Sheet3!$A:$B,MATCH(E$1,Sheet3!$A$1:$B$1,0),0)</f>
        <v>30</v>
      </c>
      <c r="F748" s="4">
        <f>(0.05*Raw_data!D748)/(365/31)</f>
        <v>27225.673561643842</v>
      </c>
      <c r="G748" s="3">
        <f t="shared" si="11"/>
        <v>0.29887231188519037</v>
      </c>
    </row>
    <row r="749" spans="1:7" x14ac:dyDescent="0.25">
      <c r="A749" t="str">
        <f>LEFT(Raw_data!A749,44)</f>
        <v>September 2019</v>
      </c>
      <c r="B749" t="str">
        <f>MID(Raw_data!B749,SEARCH(" ",Raw_data!B749)+1,LEN(Raw_data!B749)-SEARCH(" ",Raw_data!B749))</f>
        <v>Bayelsa</v>
      </c>
      <c r="C749" t="str">
        <f>MID(Raw_data!C749,SEARCH("&gt;",Raw_data!C749)+1,SEARCH("/",Raw_data!C749)-SEARCH("&gt;",Raw_data!C749)-2)</f>
        <v>285</v>
      </c>
      <c r="D749" t="s">
        <v>927</v>
      </c>
      <c r="E749">
        <f>VLOOKUP($D749,Sheet3!$A:$B,MATCH(E$1,Sheet3!$A$1:$B$1,0),0)</f>
        <v>30</v>
      </c>
      <c r="F749" s="4">
        <f>(0.05*Raw_data!D749)/(365/31)</f>
        <v>10489.257671232877</v>
      </c>
      <c r="G749" s="3">
        <f t="shared" si="11"/>
        <v>2.7170654867371746E-2</v>
      </c>
    </row>
    <row r="750" spans="1:7" x14ac:dyDescent="0.25">
      <c r="A750" t="str">
        <f>LEFT(Raw_data!A750,44)</f>
        <v>September 2019</v>
      </c>
      <c r="B750" t="str">
        <f>MID(Raw_data!B750,SEARCH(" ",Raw_data!B750)+1,LEN(Raw_data!B750)-SEARCH(" ",Raw_data!B750))</f>
        <v>Cross River</v>
      </c>
      <c r="C750" t="str">
        <f>MID(Raw_data!C750,SEARCH("&gt;",Raw_data!C750)+1,SEARCH("/",Raw_data!C750)-SEARCH("&gt;",Raw_data!C750)-2)</f>
        <v>1583</v>
      </c>
      <c r="D750" t="s">
        <v>927</v>
      </c>
      <c r="E750">
        <f>VLOOKUP($D750,Sheet3!$A:$B,MATCH(E$1,Sheet3!$A$1:$B$1,0),0)</f>
        <v>30</v>
      </c>
      <c r="F750" s="4">
        <f>(0.05*Raw_data!D750)/(365/31)</f>
        <v>17790.212054794523</v>
      </c>
      <c r="G750" s="3">
        <f t="shared" si="11"/>
        <v>8.8981513830431042E-2</v>
      </c>
    </row>
    <row r="751" spans="1:7" x14ac:dyDescent="0.25">
      <c r="A751" t="str">
        <f>LEFT(Raw_data!A751,44)</f>
        <v>September 2019</v>
      </c>
      <c r="B751" t="str">
        <f>MID(Raw_data!B751,SEARCH(" ",Raw_data!B751)+1,LEN(Raw_data!B751)-SEARCH(" ",Raw_data!B751))</f>
        <v>Delta</v>
      </c>
      <c r="C751" t="str">
        <f>MID(Raw_data!C751,SEARCH("&gt;",Raw_data!C751)+1,SEARCH("/",Raw_data!C751)-SEARCH("&gt;",Raw_data!C751)-2)</f>
        <v>3974</v>
      </c>
      <c r="D751" t="s">
        <v>927</v>
      </c>
      <c r="E751">
        <f>VLOOKUP($D751,Sheet3!$A:$B,MATCH(E$1,Sheet3!$A$1:$B$1,0),0)</f>
        <v>30</v>
      </c>
      <c r="F751" s="4">
        <f>(0.05*Raw_data!D751)/(365/31)</f>
        <v>26211.281369863016</v>
      </c>
      <c r="G751" s="3">
        <f t="shared" si="11"/>
        <v>0.15161410630497416</v>
      </c>
    </row>
    <row r="752" spans="1:7" x14ac:dyDescent="0.25">
      <c r="A752" t="str">
        <f>LEFT(Raw_data!A752,44)</f>
        <v>September 2019</v>
      </c>
      <c r="B752" t="str">
        <f>MID(Raw_data!B752,SEARCH(" ",Raw_data!B752)+1,LEN(Raw_data!B752)-SEARCH(" ",Raw_data!B752))</f>
        <v>Ebonyi</v>
      </c>
      <c r="C752" t="str">
        <f>MID(Raw_data!C752,SEARCH("&gt;",Raw_data!C752)+1,SEARCH("/",Raw_data!C752)-SEARCH("&gt;",Raw_data!C752)-2)</f>
        <v>1187</v>
      </c>
      <c r="D752" t="s">
        <v>927</v>
      </c>
      <c r="E752">
        <f>VLOOKUP($D752,Sheet3!$A:$B,MATCH(E$1,Sheet3!$A$1:$B$1,0),0)</f>
        <v>30</v>
      </c>
      <c r="F752" s="4">
        <f>(0.05*Raw_data!D752)/(365/31)</f>
        <v>13216.276712328769</v>
      </c>
      <c r="G752" s="3">
        <f t="shared" si="11"/>
        <v>8.9813494816789824E-2</v>
      </c>
    </row>
    <row r="753" spans="1:7" x14ac:dyDescent="0.25">
      <c r="A753" t="str">
        <f>LEFT(Raw_data!A753,44)</f>
        <v>September 2019</v>
      </c>
      <c r="B753" t="str">
        <f>MID(Raw_data!B753,SEARCH(" ",Raw_data!B753)+1,LEN(Raw_data!B753)-SEARCH(" ",Raw_data!B753))</f>
        <v>Edo</v>
      </c>
      <c r="C753" t="str">
        <f>MID(Raw_data!C753,SEARCH("&gt;",Raw_data!C753)+1,SEARCH("/",Raw_data!C753)-SEARCH("&gt;",Raw_data!C753)-2)</f>
        <v>2044</v>
      </c>
      <c r="D753" t="s">
        <v>927</v>
      </c>
      <c r="E753">
        <f>VLOOKUP($D753,Sheet3!$A:$B,MATCH(E$1,Sheet3!$A$1:$B$1,0),0)</f>
        <v>30</v>
      </c>
      <c r="F753" s="4">
        <f>(0.05*Raw_data!D753)/(365/31)</f>
        <v>19323.484794520551</v>
      </c>
      <c r="G753" s="3">
        <f t="shared" si="11"/>
        <v>0.10577802201493207</v>
      </c>
    </row>
    <row r="754" spans="1:7" x14ac:dyDescent="0.25">
      <c r="A754" t="str">
        <f>LEFT(Raw_data!A754,44)</f>
        <v>September 2019</v>
      </c>
      <c r="B754" t="str">
        <f>MID(Raw_data!B754,SEARCH(" ",Raw_data!B754)+1,LEN(Raw_data!B754)-SEARCH(" ",Raw_data!B754))</f>
        <v>Ekiti</v>
      </c>
      <c r="C754" t="str">
        <f>MID(Raw_data!C754,SEARCH("&gt;",Raw_data!C754)+1,SEARCH("/",Raw_data!C754)-SEARCH("&gt;",Raw_data!C754)-2)</f>
        <v>772</v>
      </c>
      <c r="D754" t="s">
        <v>927</v>
      </c>
      <c r="E754">
        <f>VLOOKUP($D754,Sheet3!$A:$B,MATCH(E$1,Sheet3!$A$1:$B$1,0),0)</f>
        <v>30</v>
      </c>
      <c r="F754" s="4">
        <f>(0.05*Raw_data!D754)/(365/31)</f>
        <v>15057.26479452055</v>
      </c>
      <c r="G754" s="3">
        <f t="shared" si="11"/>
        <v>5.127093204078715E-2</v>
      </c>
    </row>
    <row r="755" spans="1:7" x14ac:dyDescent="0.25">
      <c r="A755" t="str">
        <f>LEFT(Raw_data!A755,44)</f>
        <v>September 2019</v>
      </c>
      <c r="B755" t="str">
        <f>MID(Raw_data!B755,SEARCH(" ",Raw_data!B755)+1,LEN(Raw_data!B755)-SEARCH(" ",Raw_data!B755))</f>
        <v>Enugu</v>
      </c>
      <c r="C755" t="str">
        <f>MID(Raw_data!C755,SEARCH("&gt;",Raw_data!C755)+1,SEARCH("/",Raw_data!C755)-SEARCH("&gt;",Raw_data!C755)-2)</f>
        <v>2154</v>
      </c>
      <c r="D755" t="s">
        <v>927</v>
      </c>
      <c r="E755">
        <f>VLOOKUP($D755,Sheet3!$A:$B,MATCH(E$1,Sheet3!$A$1:$B$1,0),0)</f>
        <v>30</v>
      </c>
      <c r="F755" s="4">
        <f>(0.05*Raw_data!D755)/(365/31)</f>
        <v>20313.285068493155</v>
      </c>
      <c r="G755" s="3">
        <f t="shared" si="11"/>
        <v>0.10603897856683721</v>
      </c>
    </row>
    <row r="756" spans="1:7" x14ac:dyDescent="0.25">
      <c r="A756" t="str">
        <f>LEFT(Raw_data!A756,44)</f>
        <v>September 2019</v>
      </c>
      <c r="B756" t="str">
        <f>MID(Raw_data!B756,SEARCH(" ",Raw_data!B756)+1,LEN(Raw_data!B756)-SEARCH(" ",Raw_data!B756))</f>
        <v>Federal Capital Territory</v>
      </c>
      <c r="C756" t="str">
        <f>MID(Raw_data!C756,SEARCH("&gt;",Raw_data!C756)+1,SEARCH("/",Raw_data!C756)-SEARCH("&gt;",Raw_data!C756)-2)</f>
        <v>6845</v>
      </c>
      <c r="D756" t="s">
        <v>927</v>
      </c>
      <c r="E756">
        <f>VLOOKUP($D756,Sheet3!$A:$B,MATCH(E$1,Sheet3!$A$1:$B$1,0),0)</f>
        <v>30</v>
      </c>
      <c r="F756" s="4">
        <f>(0.05*Raw_data!D756)/(365/31)</f>
        <v>8986.9721917808238</v>
      </c>
      <c r="G756" s="3">
        <f t="shared" si="11"/>
        <v>0.76165808171301586</v>
      </c>
    </row>
    <row r="757" spans="1:7" x14ac:dyDescent="0.25">
      <c r="A757" t="str">
        <f>LEFT(Raw_data!A757,44)</f>
        <v>September 2019</v>
      </c>
      <c r="B757" t="str">
        <f>MID(Raw_data!B757,SEARCH(" ",Raw_data!B757)+1,LEN(Raw_data!B757)-SEARCH(" ",Raw_data!B757))</f>
        <v>Gombe</v>
      </c>
      <c r="C757" t="str">
        <f>MID(Raw_data!C757,SEARCH("&gt;",Raw_data!C757)+1,SEARCH("/",Raw_data!C757)-SEARCH("&gt;",Raw_data!C757)-2)</f>
        <v>4190</v>
      </c>
      <c r="D757" t="s">
        <v>927</v>
      </c>
      <c r="E757">
        <f>VLOOKUP($D757,Sheet3!$A:$B,MATCH(E$1,Sheet3!$A$1:$B$1,0),0)</f>
        <v>30</v>
      </c>
      <c r="F757" s="4">
        <f>(0.05*Raw_data!D757)/(365/31)</f>
        <v>15054.245479452056</v>
      </c>
      <c r="G757" s="3">
        <f t="shared" si="11"/>
        <v>0.27832680194560688</v>
      </c>
    </row>
    <row r="758" spans="1:7" x14ac:dyDescent="0.25">
      <c r="A758" t="str">
        <f>LEFT(Raw_data!A758,44)</f>
        <v>September 2019</v>
      </c>
      <c r="B758" t="str">
        <f>MID(Raw_data!B758,SEARCH(" ",Raw_data!B758)+1,LEN(Raw_data!B758)-SEARCH(" ",Raw_data!B758))</f>
        <v>Imo</v>
      </c>
      <c r="C758" t="str">
        <f>MID(Raw_data!C758,SEARCH("&gt;",Raw_data!C758)+1,SEARCH("/",Raw_data!C758)-SEARCH("&gt;",Raw_data!C758)-2)</f>
        <v>1216</v>
      </c>
      <c r="D758" t="s">
        <v>927</v>
      </c>
      <c r="E758">
        <f>VLOOKUP($D758,Sheet3!$A:$B,MATCH(E$1,Sheet3!$A$1:$B$1,0),0)</f>
        <v>30</v>
      </c>
      <c r="F758" s="4">
        <f>(0.05*Raw_data!D758)/(365/31)</f>
        <v>25165.668356164388</v>
      </c>
      <c r="G758" s="3">
        <f t="shared" si="11"/>
        <v>4.8319797542835295E-2</v>
      </c>
    </row>
    <row r="759" spans="1:7" x14ac:dyDescent="0.25">
      <c r="A759" t="str">
        <f>LEFT(Raw_data!A759,44)</f>
        <v>September 2019</v>
      </c>
      <c r="B759" t="str">
        <f>MID(Raw_data!B759,SEARCH(" ",Raw_data!B759)+1,LEN(Raw_data!B759)-SEARCH(" ",Raw_data!B759))</f>
        <v>Jigawa</v>
      </c>
      <c r="C759" t="str">
        <f>MID(Raw_data!C759,SEARCH("&gt;",Raw_data!C759)+1,SEARCH("/",Raw_data!C759)-SEARCH("&gt;",Raw_data!C759)-2)</f>
        <v>10899</v>
      </c>
      <c r="D759" t="s">
        <v>927</v>
      </c>
      <c r="E759">
        <f>VLOOKUP($D759,Sheet3!$A:$B,MATCH(E$1,Sheet3!$A$1:$B$1,0),0)</f>
        <v>30</v>
      </c>
      <c r="F759" s="4">
        <f>(0.05*Raw_data!D759)/(365/31)</f>
        <v>26778.921095890415</v>
      </c>
      <c r="G759" s="3">
        <f t="shared" si="11"/>
        <v>0.40699922005717393</v>
      </c>
    </row>
    <row r="760" spans="1:7" x14ac:dyDescent="0.25">
      <c r="A760" t="str">
        <f>LEFT(Raw_data!A760,44)</f>
        <v>September 2019</v>
      </c>
      <c r="B760" t="str">
        <f>MID(Raw_data!B760,SEARCH(" ",Raw_data!B760)+1,LEN(Raw_data!B760)-SEARCH(" ",Raw_data!B760))</f>
        <v>Kaduna</v>
      </c>
      <c r="C760" t="str">
        <f>MID(Raw_data!C760,SEARCH("&gt;",Raw_data!C760)+1,SEARCH("/",Raw_data!C760)-SEARCH("&gt;",Raw_data!C760)-2)</f>
        <v>19993</v>
      </c>
      <c r="D760" t="s">
        <v>927</v>
      </c>
      <c r="E760">
        <f>VLOOKUP($D760,Sheet3!$A:$B,MATCH(E$1,Sheet3!$A$1:$B$1,0),0)</f>
        <v>30</v>
      </c>
      <c r="F760" s="4">
        <f>(0.05*Raw_data!D760)/(365/31)</f>
        <v>37832.540136986303</v>
      </c>
      <c r="G760" s="3">
        <f t="shared" si="11"/>
        <v>0.52846041866626348</v>
      </c>
    </row>
    <row r="761" spans="1:7" x14ac:dyDescent="0.25">
      <c r="A761" t="str">
        <f>LEFT(Raw_data!A761,44)</f>
        <v>September 2019</v>
      </c>
      <c r="B761" t="str">
        <f>MID(Raw_data!B761,SEARCH(" ",Raw_data!B761)+1,LEN(Raw_data!B761)-SEARCH(" ",Raw_data!B761))</f>
        <v>Kebbi</v>
      </c>
      <c r="C761" t="str">
        <f>MID(Raw_data!C761,SEARCH("&gt;",Raw_data!C761)+1,SEARCH("/",Raw_data!C761)-SEARCH("&gt;",Raw_data!C761)-2)</f>
        <v>5549</v>
      </c>
      <c r="D761" t="s">
        <v>927</v>
      </c>
      <c r="E761">
        <f>VLOOKUP($D761,Sheet3!$A:$B,MATCH(E$1,Sheet3!$A$1:$B$1,0),0)</f>
        <v>30</v>
      </c>
      <c r="F761" s="4">
        <f>(0.05*Raw_data!D761)/(365/31)</f>
        <v>20453.264931506852</v>
      </c>
      <c r="G761" s="3">
        <f t="shared" si="11"/>
        <v>0.27130142882235619</v>
      </c>
    </row>
    <row r="762" spans="1:7" x14ac:dyDescent="0.25">
      <c r="A762" t="str">
        <f>LEFT(Raw_data!A762,44)</f>
        <v>September 2019</v>
      </c>
      <c r="B762" t="str">
        <f>MID(Raw_data!B762,SEARCH(" ",Raw_data!B762)+1,LEN(Raw_data!B762)-SEARCH(" ",Raw_data!B762))</f>
        <v>Kano</v>
      </c>
      <c r="C762" t="str">
        <f>MID(Raw_data!C762,SEARCH("&gt;",Raw_data!C762)+1,SEARCH("/",Raw_data!C762)-SEARCH("&gt;",Raw_data!C762)-2)</f>
        <v>14806</v>
      </c>
      <c r="D762" t="s">
        <v>927</v>
      </c>
      <c r="E762">
        <f>VLOOKUP($D762,Sheet3!$A:$B,MATCH(E$1,Sheet3!$A$1:$B$1,0),0)</f>
        <v>30</v>
      </c>
      <c r="F762" s="4">
        <f>(0.05*Raw_data!D762)/(365/31)</f>
        <v>60773.780136986308</v>
      </c>
      <c r="G762" s="3">
        <f t="shared" si="11"/>
        <v>0.24362479948798213</v>
      </c>
    </row>
    <row r="763" spans="1:7" x14ac:dyDescent="0.25">
      <c r="A763" t="str">
        <f>LEFT(Raw_data!A763,44)</f>
        <v>September 2019</v>
      </c>
      <c r="B763" t="str">
        <f>MID(Raw_data!B763,SEARCH(" ",Raw_data!B763)+1,LEN(Raw_data!B763)-SEARCH(" ",Raw_data!B763))</f>
        <v>Kogi</v>
      </c>
      <c r="C763" t="str">
        <f>MID(Raw_data!C763,SEARCH("&gt;",Raw_data!C763)+1,SEARCH("/",Raw_data!C763)-SEARCH("&gt;",Raw_data!C763)-2)</f>
        <v>1415</v>
      </c>
      <c r="D763" t="s">
        <v>927</v>
      </c>
      <c r="E763">
        <f>VLOOKUP($D763,Sheet3!$A:$B,MATCH(E$1,Sheet3!$A$1:$B$1,0),0)</f>
        <v>30</v>
      </c>
      <c r="F763" s="4">
        <f>(0.05*Raw_data!D763)/(365/31)</f>
        <v>20445.430000000004</v>
      </c>
      <c r="G763" s="3">
        <f t="shared" si="11"/>
        <v>6.9208620214884192E-2</v>
      </c>
    </row>
    <row r="764" spans="1:7" x14ac:dyDescent="0.25">
      <c r="A764" t="str">
        <f>LEFT(Raw_data!A764,44)</f>
        <v>September 2019</v>
      </c>
      <c r="B764" t="str">
        <f>MID(Raw_data!B764,SEARCH(" ",Raw_data!B764)+1,LEN(Raw_data!B764)-SEARCH(" ",Raw_data!B764))</f>
        <v>Katsina</v>
      </c>
      <c r="C764" t="str">
        <f>MID(Raw_data!C764,SEARCH("&gt;",Raw_data!C764)+1,SEARCH("/",Raw_data!C764)-SEARCH("&gt;",Raw_data!C764)-2)</f>
        <v>14908</v>
      </c>
      <c r="D764" t="s">
        <v>927</v>
      </c>
      <c r="E764">
        <f>VLOOKUP($D764,Sheet3!$A:$B,MATCH(E$1,Sheet3!$A$1:$B$1,0),0)</f>
        <v>30</v>
      </c>
      <c r="F764" s="4">
        <f>(0.05*Raw_data!D764)/(365/31)</f>
        <v>36123.913561643836</v>
      </c>
      <c r="G764" s="3">
        <f t="shared" si="11"/>
        <v>0.41269061212208275</v>
      </c>
    </row>
    <row r="765" spans="1:7" x14ac:dyDescent="0.25">
      <c r="A765" t="str">
        <f>LEFT(Raw_data!A765,44)</f>
        <v>September 2019</v>
      </c>
      <c r="B765" t="str">
        <f>MID(Raw_data!B765,SEARCH(" ",Raw_data!B765)+1,LEN(Raw_data!B765)-SEARCH(" ",Raw_data!B765))</f>
        <v>Kwara</v>
      </c>
      <c r="C765" t="str">
        <f>MID(Raw_data!C765,SEARCH("&gt;",Raw_data!C765)+1,SEARCH("/",Raw_data!C765)-SEARCH("&gt;",Raw_data!C765)-2)</f>
        <v>1576</v>
      </c>
      <c r="D765" t="s">
        <v>927</v>
      </c>
      <c r="E765">
        <f>VLOOKUP($D765,Sheet3!$A:$B,MATCH(E$1,Sheet3!$A$1:$B$1,0),0)</f>
        <v>30</v>
      </c>
      <c r="F765" s="4">
        <f>(0.05*Raw_data!D765)/(365/31)</f>
        <v>14786.677260273975</v>
      </c>
      <c r="G765" s="3">
        <f t="shared" si="11"/>
        <v>0.10658243040402973</v>
      </c>
    </row>
    <row r="766" spans="1:7" x14ac:dyDescent="0.25">
      <c r="A766" t="str">
        <f>LEFT(Raw_data!A766,44)</f>
        <v>September 2019</v>
      </c>
      <c r="B766" t="str">
        <f>MID(Raw_data!B766,SEARCH(" ",Raw_data!B766)+1,LEN(Raw_data!B766)-SEARCH(" ",Raw_data!B766))</f>
        <v>Lagos</v>
      </c>
      <c r="C766" t="str">
        <f>MID(Raw_data!C766,SEARCH("&gt;",Raw_data!C766)+1,SEARCH("/",Raw_data!C766)-SEARCH("&gt;",Raw_data!C766)-2)</f>
        <v>11152</v>
      </c>
      <c r="D766" t="s">
        <v>927</v>
      </c>
      <c r="E766">
        <f>VLOOKUP($D766,Sheet3!$A:$B,MATCH(E$1,Sheet3!$A$1:$B$1,0),0)</f>
        <v>30</v>
      </c>
      <c r="F766" s="4">
        <f>(0.05*Raw_data!D766)/(365/31)</f>
        <v>57646.105205479456</v>
      </c>
      <c r="G766" s="3">
        <f t="shared" si="11"/>
        <v>0.19345626144643618</v>
      </c>
    </row>
    <row r="767" spans="1:7" x14ac:dyDescent="0.25">
      <c r="A767" t="str">
        <f>LEFT(Raw_data!A767,44)</f>
        <v>September 2019</v>
      </c>
      <c r="B767" t="str">
        <f>MID(Raw_data!B767,SEARCH(" ",Raw_data!B767)+1,LEN(Raw_data!B767)-SEARCH(" ",Raw_data!B767))</f>
        <v>Nasarawa</v>
      </c>
      <c r="C767" t="str">
        <f>MID(Raw_data!C767,SEARCH("&gt;",Raw_data!C767)+1,SEARCH("/",Raw_data!C767)-SEARCH("&gt;",Raw_data!C767)-2)</f>
        <v>5193</v>
      </c>
      <c r="D767" t="s">
        <v>927</v>
      </c>
      <c r="E767">
        <f>VLOOKUP($D767,Sheet3!$A:$B,MATCH(E$1,Sheet3!$A$1:$B$1,0),0)</f>
        <v>30</v>
      </c>
      <c r="F767" s="4">
        <f>(0.05*Raw_data!D767)/(365/31)</f>
        <v>11619.83191780822</v>
      </c>
      <c r="G767" s="3">
        <f t="shared" si="11"/>
        <v>0.44690835777420823</v>
      </c>
    </row>
    <row r="768" spans="1:7" x14ac:dyDescent="0.25">
      <c r="A768" t="str">
        <f>LEFT(Raw_data!A768,44)</f>
        <v>September 2019</v>
      </c>
      <c r="B768" t="str">
        <f>MID(Raw_data!B768,SEARCH(" ",Raw_data!B768)+1,LEN(Raw_data!B768)-SEARCH(" ",Raw_data!B768))</f>
        <v>Niger</v>
      </c>
      <c r="C768" t="str">
        <f>MID(Raw_data!C768,SEARCH("&gt;",Raw_data!C768)+1,SEARCH("/",Raw_data!C768)-SEARCH("&gt;",Raw_data!C768)-2)</f>
        <v>6334</v>
      </c>
      <c r="D768" t="s">
        <v>927</v>
      </c>
      <c r="E768">
        <f>VLOOKUP($D768,Sheet3!$A:$B,MATCH(E$1,Sheet3!$A$1:$B$1,0),0)</f>
        <v>30</v>
      </c>
      <c r="F768" s="4">
        <f>(0.05*Raw_data!D768)/(365/31)</f>
        <v>25907.791369863018</v>
      </c>
      <c r="G768" s="3">
        <f t="shared" si="11"/>
        <v>0.2444824381042362</v>
      </c>
    </row>
    <row r="769" spans="1:7" x14ac:dyDescent="0.25">
      <c r="A769" t="str">
        <f>LEFT(Raw_data!A769,44)</f>
        <v>September 2019</v>
      </c>
      <c r="B769" t="str">
        <f>MID(Raw_data!B769,SEARCH(" ",Raw_data!B769)+1,LEN(Raw_data!B769)-SEARCH(" ",Raw_data!B769))</f>
        <v>Ogun</v>
      </c>
      <c r="C769" t="str">
        <f>MID(Raw_data!C769,SEARCH("&gt;",Raw_data!C769)+1,SEARCH("/",Raw_data!C769)-SEARCH("&gt;",Raw_data!C769)-2)</f>
        <v>2857</v>
      </c>
      <c r="D769" t="s">
        <v>927</v>
      </c>
      <c r="E769">
        <f>VLOOKUP($D769,Sheet3!$A:$B,MATCH(E$1,Sheet3!$A$1:$B$1,0),0)</f>
        <v>30</v>
      </c>
      <c r="F769" s="4">
        <f>(0.05*Raw_data!D769)/(365/31)</f>
        <v>24145.178082191782</v>
      </c>
      <c r="G769" s="3">
        <f t="shared" si="11"/>
        <v>0.11832590301361966</v>
      </c>
    </row>
    <row r="770" spans="1:7" x14ac:dyDescent="0.25">
      <c r="A770" t="str">
        <f>LEFT(Raw_data!A770,44)</f>
        <v>September 2019</v>
      </c>
      <c r="B770" t="str">
        <f>MID(Raw_data!B770,SEARCH(" ",Raw_data!B770)+1,LEN(Raw_data!B770)-SEARCH(" ",Raw_data!B770))</f>
        <v>Ondo</v>
      </c>
      <c r="C770" t="str">
        <f>MID(Raw_data!C770,SEARCH("&gt;",Raw_data!C770)+1,SEARCH("/",Raw_data!C770)-SEARCH("&gt;",Raw_data!C770)-2)</f>
        <v>2945</v>
      </c>
      <c r="D770" t="s">
        <v>927</v>
      </c>
      <c r="E770">
        <f>VLOOKUP($D770,Sheet3!$A:$B,MATCH(E$1,Sheet3!$A$1:$B$1,0),0)</f>
        <v>30</v>
      </c>
      <c r="F770" s="4">
        <f>(0.05*Raw_data!D770)/(365/31)</f>
        <v>21459.032328767127</v>
      </c>
      <c r="G770" s="3">
        <f t="shared" si="11"/>
        <v>0.13723824797318795</v>
      </c>
    </row>
    <row r="771" spans="1:7" x14ac:dyDescent="0.25">
      <c r="A771" t="str">
        <f>LEFT(Raw_data!A771,44)</f>
        <v>September 2019</v>
      </c>
      <c r="B771" t="str">
        <f>MID(Raw_data!B771,SEARCH(" ",Raw_data!B771)+1,LEN(Raw_data!B771)-SEARCH(" ",Raw_data!B771))</f>
        <v>Osun</v>
      </c>
      <c r="C771" t="str">
        <f>MID(Raw_data!C771,SEARCH("&gt;",Raw_data!C771)+1,SEARCH("/",Raw_data!C771)-SEARCH("&gt;",Raw_data!C771)-2)</f>
        <v>2377</v>
      </c>
      <c r="D771" t="s">
        <v>927</v>
      </c>
      <c r="E771">
        <f>VLOOKUP($D771,Sheet3!$A:$B,MATCH(E$1,Sheet3!$A$1:$B$1,0),0)</f>
        <v>30</v>
      </c>
      <c r="F771" s="4">
        <f>(0.05*Raw_data!D771)/(365/31)</f>
        <v>21895.244794520549</v>
      </c>
      <c r="G771" s="3">
        <f t="shared" ref="G771:G834" si="12">C771/F771</f>
        <v>0.1085623852259858</v>
      </c>
    </row>
    <row r="772" spans="1:7" x14ac:dyDescent="0.25">
      <c r="A772" t="str">
        <f>LEFT(Raw_data!A772,44)</f>
        <v>September 2019</v>
      </c>
      <c r="B772" t="str">
        <f>MID(Raw_data!B772,SEARCH(" ",Raw_data!B772)+1,LEN(Raw_data!B772)-SEARCH(" ",Raw_data!B772))</f>
        <v>Oyo</v>
      </c>
      <c r="C772" t="str">
        <f>MID(Raw_data!C772,SEARCH("&gt;",Raw_data!C772)+1,SEARCH("/",Raw_data!C772)-SEARCH("&gt;",Raw_data!C772)-2)</f>
        <v>6401</v>
      </c>
      <c r="D772" t="s">
        <v>927</v>
      </c>
      <c r="E772">
        <f>VLOOKUP($D772,Sheet3!$A:$B,MATCH(E$1,Sheet3!$A$1:$B$1,0),0)</f>
        <v>30</v>
      </c>
      <c r="F772" s="4">
        <f>(0.05*Raw_data!D772)/(365/31)</f>
        <v>36672.545616438358</v>
      </c>
      <c r="G772" s="3">
        <f t="shared" si="12"/>
        <v>0.17454474164266282</v>
      </c>
    </row>
    <row r="773" spans="1:7" x14ac:dyDescent="0.25">
      <c r="A773" t="str">
        <f>LEFT(Raw_data!A773,44)</f>
        <v>September 2019</v>
      </c>
      <c r="B773" t="str">
        <f>MID(Raw_data!B773,SEARCH(" ",Raw_data!B773)+1,LEN(Raw_data!B773)-SEARCH(" ",Raw_data!B773))</f>
        <v>Plateau</v>
      </c>
      <c r="C773" t="str">
        <f>MID(Raw_data!C773,SEARCH("&gt;",Raw_data!C773)+1,SEARCH("/",Raw_data!C773)-SEARCH("&gt;",Raw_data!C773)-2)</f>
        <v>4461</v>
      </c>
      <c r="D773" t="s">
        <v>927</v>
      </c>
      <c r="E773">
        <f>VLOOKUP($D773,Sheet3!$A:$B,MATCH(E$1,Sheet3!$A$1:$B$1,0),0)</f>
        <v>30</v>
      </c>
      <c r="F773" s="4">
        <f>(0.05*Raw_data!D773)/(365/31)</f>
        <v>19085.595890410961</v>
      </c>
      <c r="G773" s="3">
        <f t="shared" si="12"/>
        <v>0.2337364798885482</v>
      </c>
    </row>
    <row r="774" spans="1:7" x14ac:dyDescent="0.25">
      <c r="A774" t="str">
        <f>LEFT(Raw_data!A774,44)</f>
        <v>September 2019</v>
      </c>
      <c r="B774" t="str">
        <f>MID(Raw_data!B774,SEARCH(" ",Raw_data!B774)+1,LEN(Raw_data!B774)-SEARCH(" ",Raw_data!B774))</f>
        <v>Rivers</v>
      </c>
      <c r="C774" t="str">
        <f>MID(Raw_data!C774,SEARCH("&gt;",Raw_data!C774)+1,SEARCH("/",Raw_data!C774)-SEARCH("&gt;",Raw_data!C774)-2)</f>
        <v>3898</v>
      </c>
      <c r="D774" t="s">
        <v>927</v>
      </c>
      <c r="E774">
        <f>VLOOKUP($D774,Sheet3!$A:$B,MATCH(E$1,Sheet3!$A$1:$B$1,0),0)</f>
        <v>30</v>
      </c>
      <c r="F774" s="4">
        <f>(0.05*Raw_data!D774)/(365/31)</f>
        <v>34008.54575342466</v>
      </c>
      <c r="G774" s="3">
        <f t="shared" si="12"/>
        <v>0.11461825002051056</v>
      </c>
    </row>
    <row r="775" spans="1:7" x14ac:dyDescent="0.25">
      <c r="A775" t="str">
        <f>LEFT(Raw_data!A775,44)</f>
        <v>September 2019</v>
      </c>
      <c r="B775" t="str">
        <f>MID(Raw_data!B775,SEARCH(" ",Raw_data!B775)+1,LEN(Raw_data!B775)-SEARCH(" ",Raw_data!B775))</f>
        <v>Sokoto</v>
      </c>
      <c r="C775" t="str">
        <f>MID(Raw_data!C775,SEARCH("&gt;",Raw_data!C775)+1,SEARCH("/",Raw_data!C775)-SEARCH("&gt;",Raw_data!C775)-2)</f>
        <v>7678</v>
      </c>
      <c r="D775" t="s">
        <v>927</v>
      </c>
      <c r="E775">
        <f>VLOOKUP($D775,Sheet3!$A:$B,MATCH(E$1,Sheet3!$A$1:$B$1,0),0)</f>
        <v>30</v>
      </c>
      <c r="F775" s="4">
        <f>(0.05*Raw_data!D775)/(365/31)</f>
        <v>23055.375205479453</v>
      </c>
      <c r="G775" s="3">
        <f t="shared" si="12"/>
        <v>0.33302429180051724</v>
      </c>
    </row>
    <row r="776" spans="1:7" x14ac:dyDescent="0.25">
      <c r="A776" t="str">
        <f>LEFT(Raw_data!A776,44)</f>
        <v>September 2019</v>
      </c>
      <c r="B776" t="str">
        <f>MID(Raw_data!B776,SEARCH(" ",Raw_data!B776)+1,LEN(Raw_data!B776)-SEARCH(" ",Raw_data!B776))</f>
        <v>Taraba</v>
      </c>
      <c r="C776" t="str">
        <f>MID(Raw_data!C776,SEARCH("&gt;",Raw_data!C776)+1,SEARCH("/",Raw_data!C776)-SEARCH("&gt;",Raw_data!C776)-2)</f>
        <v>3161</v>
      </c>
      <c r="D776" t="s">
        <v>927</v>
      </c>
      <c r="E776">
        <f>VLOOKUP($D776,Sheet3!$A:$B,MATCH(E$1,Sheet3!$A$1:$B$1,0),0)</f>
        <v>30</v>
      </c>
      <c r="F776" s="4">
        <f>(0.05*Raw_data!D776)/(365/31)</f>
        <v>14043.182602739729</v>
      </c>
      <c r="G776" s="3">
        <f t="shared" si="12"/>
        <v>0.22509142616883088</v>
      </c>
    </row>
    <row r="777" spans="1:7" x14ac:dyDescent="0.25">
      <c r="A777" t="str">
        <f>LEFT(Raw_data!A777,44)</f>
        <v>September 2019</v>
      </c>
      <c r="B777" t="str">
        <f>MID(Raw_data!B777,SEARCH(" ",Raw_data!B777)+1,LEN(Raw_data!B777)-SEARCH(" ",Raw_data!B777))</f>
        <v>Yobe</v>
      </c>
      <c r="C777" t="str">
        <f>MID(Raw_data!C777,SEARCH("&gt;",Raw_data!C777)+1,SEARCH("/",Raw_data!C777)-SEARCH("&gt;",Raw_data!C777)-2)</f>
        <v>9945</v>
      </c>
      <c r="D777" t="s">
        <v>927</v>
      </c>
      <c r="E777">
        <f>VLOOKUP($D777,Sheet3!$A:$B,MATCH(E$1,Sheet3!$A$1:$B$1,0),0)</f>
        <v>30</v>
      </c>
      <c r="F777" s="4">
        <f>(0.05*Raw_data!D777)/(365/31)</f>
        <v>15418.750273972604</v>
      </c>
      <c r="G777" s="3">
        <f t="shared" si="12"/>
        <v>0.64499390827981118</v>
      </c>
    </row>
    <row r="778" spans="1:7" x14ac:dyDescent="0.25">
      <c r="A778" t="str">
        <f>LEFT(Raw_data!A778,44)</f>
        <v>September 2019</v>
      </c>
      <c r="B778" t="str">
        <f>MID(Raw_data!B778,SEARCH(" ",Raw_data!B778)+1,LEN(Raw_data!B778)-SEARCH(" ",Raw_data!B778))</f>
        <v>Zamfara</v>
      </c>
      <c r="C778" t="str">
        <f>MID(Raw_data!C778,SEARCH("&gt;",Raw_data!C778)+1,SEARCH("/",Raw_data!C778)-SEARCH("&gt;",Raw_data!C778)-2)</f>
        <v>3430</v>
      </c>
      <c r="D778" t="s">
        <v>927</v>
      </c>
      <c r="E778">
        <f>VLOOKUP($D778,Sheet3!$A:$B,MATCH(E$1,Sheet3!$A$1:$B$1,0),0)</f>
        <v>30</v>
      </c>
      <c r="F778" s="4">
        <f>(0.05*Raw_data!D778)/(365/31)</f>
        <v>20848.366301369864</v>
      </c>
      <c r="G778" s="3">
        <f t="shared" si="12"/>
        <v>0.16452128432598712</v>
      </c>
    </row>
    <row r="779" spans="1:7" x14ac:dyDescent="0.25">
      <c r="A779" t="str">
        <f>LEFT(Raw_data!A779,44)</f>
        <v>October 2019</v>
      </c>
      <c r="B779" t="str">
        <f>MID(Raw_data!B779,SEARCH(" ",Raw_data!B779)+1,LEN(Raw_data!B779)-SEARCH(" ",Raw_data!B779))</f>
        <v>Anambra</v>
      </c>
      <c r="C779" t="str">
        <f>MID(Raw_data!C779,SEARCH("&gt;",Raw_data!C779)+1,SEARCH("/",Raw_data!C779)-SEARCH("&gt;",Raw_data!C779)-2)</f>
        <v>1906</v>
      </c>
      <c r="D779" t="s">
        <v>928</v>
      </c>
      <c r="E779">
        <f>VLOOKUP($D779,Sheet3!$A:$B,MATCH(E$1,Sheet3!$A$1:$B$1,0),0)</f>
        <v>31</v>
      </c>
      <c r="F779" s="4">
        <f>(0.05*Raw_data!D779)/(365/31)</f>
        <v>24970.797260273976</v>
      </c>
      <c r="G779" s="3">
        <f t="shared" si="12"/>
        <v>7.632916082468276E-2</v>
      </c>
    </row>
    <row r="780" spans="1:7" x14ac:dyDescent="0.25">
      <c r="A780" t="str">
        <f>LEFT(Raw_data!A780,44)</f>
        <v>October 2019</v>
      </c>
      <c r="B780" t="str">
        <f>MID(Raw_data!B780,SEARCH(" ",Raw_data!B780)+1,LEN(Raw_data!B780)-SEARCH(" ",Raw_data!B780))</f>
        <v>Abia</v>
      </c>
      <c r="C780" t="str">
        <f>MID(Raw_data!C780,SEARCH("&gt;",Raw_data!C780)+1,SEARCH("/",Raw_data!C780)-SEARCH("&gt;",Raw_data!C780)-2)</f>
        <v>1265</v>
      </c>
      <c r="D780" t="s">
        <v>928</v>
      </c>
      <c r="E780">
        <f>VLOOKUP($D780,Sheet3!$A:$B,MATCH(E$1,Sheet3!$A$1:$B$1,0),0)</f>
        <v>31</v>
      </c>
      <c r="F780" s="4">
        <f>(0.05*Raw_data!D780)/(365/31)</f>
        <v>17015.878767123289</v>
      </c>
      <c r="G780" s="3">
        <f t="shared" si="12"/>
        <v>7.434232561906419E-2</v>
      </c>
    </row>
    <row r="781" spans="1:7" x14ac:dyDescent="0.25">
      <c r="A781" t="str">
        <f>LEFT(Raw_data!A781,44)</f>
        <v>October 2019</v>
      </c>
      <c r="B781" t="str">
        <f>MID(Raw_data!B781,SEARCH(" ",Raw_data!B781)+1,LEN(Raw_data!B781)-SEARCH(" ",Raw_data!B781))</f>
        <v>Adamawa</v>
      </c>
      <c r="C781" t="str">
        <f>MID(Raw_data!C781,SEARCH("&gt;",Raw_data!C781)+1,SEARCH("/",Raw_data!C781)-SEARCH("&gt;",Raw_data!C781)-2)</f>
        <v>7664</v>
      </c>
      <c r="D781" t="s">
        <v>928</v>
      </c>
      <c r="E781">
        <f>VLOOKUP($D781,Sheet3!$A:$B,MATCH(E$1,Sheet3!$A$1:$B$1,0),0)</f>
        <v>31</v>
      </c>
      <c r="F781" s="4">
        <f>(0.05*Raw_data!D781)/(365/31)</f>
        <v>19509.1195890411</v>
      </c>
      <c r="G781" s="3">
        <f t="shared" si="12"/>
        <v>0.39284192016051384</v>
      </c>
    </row>
    <row r="782" spans="1:7" x14ac:dyDescent="0.25">
      <c r="A782" t="str">
        <f>LEFT(Raw_data!A782,44)</f>
        <v>October 2019</v>
      </c>
      <c r="B782" t="str">
        <f>MID(Raw_data!B782,SEARCH(" ",Raw_data!B782)+1,LEN(Raw_data!B782)-SEARCH(" ",Raw_data!B782))</f>
        <v>Akwa-Ibom</v>
      </c>
      <c r="C782" t="str">
        <f>MID(Raw_data!C782,SEARCH("&gt;",Raw_data!C782)+1,SEARCH("/",Raw_data!C782)-SEARCH("&gt;",Raw_data!C782)-2)</f>
        <v>889</v>
      </c>
      <c r="D782" t="s">
        <v>928</v>
      </c>
      <c r="E782">
        <f>VLOOKUP($D782,Sheet3!$A:$B,MATCH(E$1,Sheet3!$A$1:$B$1,0),0)</f>
        <v>31</v>
      </c>
      <c r="F782" s="4">
        <f>(0.05*Raw_data!D782)/(365/31)</f>
        <v>25710.754520547947</v>
      </c>
      <c r="G782" s="3">
        <f t="shared" si="12"/>
        <v>3.4576970477062985E-2</v>
      </c>
    </row>
    <row r="783" spans="1:7" x14ac:dyDescent="0.25">
      <c r="A783" t="str">
        <f>LEFT(Raw_data!A783,44)</f>
        <v>October 2019</v>
      </c>
      <c r="B783" t="str">
        <f>MID(Raw_data!B783,SEARCH(" ",Raw_data!B783)+1,LEN(Raw_data!B783)-SEARCH(" ",Raw_data!B783))</f>
        <v>Bauchi</v>
      </c>
      <c r="C783" t="str">
        <f>MID(Raw_data!C783,SEARCH("&gt;",Raw_data!C783)+1,SEARCH("/",Raw_data!C783)-SEARCH("&gt;",Raw_data!C783)-2)</f>
        <v>10514</v>
      </c>
      <c r="D783" t="s">
        <v>928</v>
      </c>
      <c r="E783">
        <f>VLOOKUP($D783,Sheet3!$A:$B,MATCH(E$1,Sheet3!$A$1:$B$1,0),0)</f>
        <v>31</v>
      </c>
      <c r="F783" s="4">
        <f>(0.05*Raw_data!D783)/(365/31)</f>
        <v>30670.695068493154</v>
      </c>
      <c r="G783" s="3">
        <f t="shared" si="12"/>
        <v>0.34280279519327345</v>
      </c>
    </row>
    <row r="784" spans="1:7" x14ac:dyDescent="0.25">
      <c r="A784" t="str">
        <f>LEFT(Raw_data!A784,44)</f>
        <v>October 2019</v>
      </c>
      <c r="B784" t="str">
        <f>MID(Raw_data!B784,SEARCH(" ",Raw_data!B784)+1,LEN(Raw_data!B784)-SEARCH(" ",Raw_data!B784))</f>
        <v>Benue</v>
      </c>
      <c r="C784" t="str">
        <f>MID(Raw_data!C784,SEARCH("&gt;",Raw_data!C784)+1,SEARCH("/",Raw_data!C784)-SEARCH("&gt;",Raw_data!C784)-2)</f>
        <v>1425</v>
      </c>
      <c r="D784" t="s">
        <v>928</v>
      </c>
      <c r="E784">
        <f>VLOOKUP($D784,Sheet3!$A:$B,MATCH(E$1,Sheet3!$A$1:$B$1,0),0)</f>
        <v>31</v>
      </c>
      <c r="F784" s="4">
        <f>(0.05*Raw_data!D784)/(365/31)</f>
        <v>26312.218219178085</v>
      </c>
      <c r="G784" s="3">
        <f t="shared" si="12"/>
        <v>5.4157349567789982E-2</v>
      </c>
    </row>
    <row r="785" spans="1:7" x14ac:dyDescent="0.25">
      <c r="A785" t="str">
        <f>LEFT(Raw_data!A785,44)</f>
        <v>October 2019</v>
      </c>
      <c r="B785" t="str">
        <f>MID(Raw_data!B785,SEARCH(" ",Raw_data!B785)+1,LEN(Raw_data!B785)-SEARCH(" ",Raw_data!B785))</f>
        <v>Borno</v>
      </c>
      <c r="C785" t="str">
        <f>MID(Raw_data!C785,SEARCH("&gt;",Raw_data!C785)+1,SEARCH("/",Raw_data!C785)-SEARCH("&gt;",Raw_data!C785)-2)</f>
        <v>9173</v>
      </c>
      <c r="D785" t="s">
        <v>928</v>
      </c>
      <c r="E785">
        <f>VLOOKUP($D785,Sheet3!$A:$B,MATCH(E$1,Sheet3!$A$1:$B$1,0),0)</f>
        <v>31</v>
      </c>
      <c r="F785" s="4">
        <f>(0.05*Raw_data!D785)/(365/31)</f>
        <v>27225.673561643842</v>
      </c>
      <c r="G785" s="3">
        <f t="shared" si="12"/>
        <v>0.33692463032110742</v>
      </c>
    </row>
    <row r="786" spans="1:7" x14ac:dyDescent="0.25">
      <c r="A786" t="str">
        <f>LEFT(Raw_data!A786,44)</f>
        <v>October 2019</v>
      </c>
      <c r="B786" t="str">
        <f>MID(Raw_data!B786,SEARCH(" ",Raw_data!B786)+1,LEN(Raw_data!B786)-SEARCH(" ",Raw_data!B786))</f>
        <v>Bayelsa</v>
      </c>
      <c r="C786" t="str">
        <f>MID(Raw_data!C786,SEARCH("&gt;",Raw_data!C786)+1,SEARCH("/",Raw_data!C786)-SEARCH("&gt;",Raw_data!C786)-2)</f>
        <v>494</v>
      </c>
      <c r="D786" t="s">
        <v>928</v>
      </c>
      <c r="E786">
        <f>VLOOKUP($D786,Sheet3!$A:$B,MATCH(E$1,Sheet3!$A$1:$B$1,0),0)</f>
        <v>31</v>
      </c>
      <c r="F786" s="4">
        <f>(0.05*Raw_data!D786)/(365/31)</f>
        <v>10489.257671232877</v>
      </c>
      <c r="G786" s="3">
        <f t="shared" si="12"/>
        <v>4.7095801770111023E-2</v>
      </c>
    </row>
    <row r="787" spans="1:7" x14ac:dyDescent="0.25">
      <c r="A787" t="str">
        <f>LEFT(Raw_data!A787,44)</f>
        <v>October 2019</v>
      </c>
      <c r="B787" t="str">
        <f>MID(Raw_data!B787,SEARCH(" ",Raw_data!B787)+1,LEN(Raw_data!B787)-SEARCH(" ",Raw_data!B787))</f>
        <v>Cross River</v>
      </c>
      <c r="C787" t="str">
        <f>MID(Raw_data!C787,SEARCH("&gt;",Raw_data!C787)+1,SEARCH("/",Raw_data!C787)-SEARCH("&gt;",Raw_data!C787)-2)</f>
        <v>1598</v>
      </c>
      <c r="D787" t="s">
        <v>928</v>
      </c>
      <c r="E787">
        <f>VLOOKUP($D787,Sheet3!$A:$B,MATCH(E$1,Sheet3!$A$1:$B$1,0),0)</f>
        <v>31</v>
      </c>
      <c r="F787" s="4">
        <f>(0.05*Raw_data!D787)/(365/31)</f>
        <v>17790.212054794523</v>
      </c>
      <c r="G787" s="3">
        <f t="shared" si="12"/>
        <v>8.9824674100460397E-2</v>
      </c>
    </row>
    <row r="788" spans="1:7" x14ac:dyDescent="0.25">
      <c r="A788" t="str">
        <f>LEFT(Raw_data!A788,44)</f>
        <v>October 2019</v>
      </c>
      <c r="B788" t="str">
        <f>MID(Raw_data!B788,SEARCH(" ",Raw_data!B788)+1,LEN(Raw_data!B788)-SEARCH(" ",Raw_data!B788))</f>
        <v>Delta</v>
      </c>
      <c r="C788" t="str">
        <f>MID(Raw_data!C788,SEARCH("&gt;",Raw_data!C788)+1,SEARCH("/",Raw_data!C788)-SEARCH("&gt;",Raw_data!C788)-2)</f>
        <v>3766</v>
      </c>
      <c r="D788" t="s">
        <v>928</v>
      </c>
      <c r="E788">
        <f>VLOOKUP($D788,Sheet3!$A:$B,MATCH(E$1,Sheet3!$A$1:$B$1,0),0)</f>
        <v>31</v>
      </c>
      <c r="F788" s="4">
        <f>(0.05*Raw_data!D788)/(365/31)</f>
        <v>26211.281369863016</v>
      </c>
      <c r="G788" s="3">
        <f t="shared" si="12"/>
        <v>0.14367859193370222</v>
      </c>
    </row>
    <row r="789" spans="1:7" x14ac:dyDescent="0.25">
      <c r="A789" t="str">
        <f>LEFT(Raw_data!A789,44)</f>
        <v>October 2019</v>
      </c>
      <c r="B789" t="str">
        <f>MID(Raw_data!B789,SEARCH(" ",Raw_data!B789)+1,LEN(Raw_data!B789)-SEARCH(" ",Raw_data!B789))</f>
        <v>Ebonyi</v>
      </c>
      <c r="C789" t="str">
        <f>MID(Raw_data!C789,SEARCH("&gt;",Raw_data!C789)+1,SEARCH("/",Raw_data!C789)-SEARCH("&gt;",Raw_data!C789)-2)</f>
        <v>1371</v>
      </c>
      <c r="D789" t="s">
        <v>928</v>
      </c>
      <c r="E789">
        <f>VLOOKUP($D789,Sheet3!$A:$B,MATCH(E$1,Sheet3!$A$1:$B$1,0),0)</f>
        <v>31</v>
      </c>
      <c r="F789" s="4">
        <f>(0.05*Raw_data!D789)/(365/31)</f>
        <v>13216.276712328769</v>
      </c>
      <c r="G789" s="3">
        <f t="shared" si="12"/>
        <v>0.10373572147752221</v>
      </c>
    </row>
    <row r="790" spans="1:7" x14ac:dyDescent="0.25">
      <c r="A790" t="str">
        <f>LEFT(Raw_data!A790,44)</f>
        <v>October 2019</v>
      </c>
      <c r="B790" t="str">
        <f>MID(Raw_data!B790,SEARCH(" ",Raw_data!B790)+1,LEN(Raw_data!B790)-SEARCH(" ",Raw_data!B790))</f>
        <v>Edo</v>
      </c>
      <c r="C790" t="str">
        <f>MID(Raw_data!C790,SEARCH("&gt;",Raw_data!C790)+1,SEARCH("/",Raw_data!C790)-SEARCH("&gt;",Raw_data!C790)-2)</f>
        <v>2473</v>
      </c>
      <c r="D790" t="s">
        <v>928</v>
      </c>
      <c r="E790">
        <f>VLOOKUP($D790,Sheet3!$A:$B,MATCH(E$1,Sheet3!$A$1:$B$1,0),0)</f>
        <v>31</v>
      </c>
      <c r="F790" s="4">
        <f>(0.05*Raw_data!D790)/(365/31)</f>
        <v>19323.484794520551</v>
      </c>
      <c r="G790" s="3">
        <f t="shared" si="12"/>
        <v>0.12797898651806605</v>
      </c>
    </row>
    <row r="791" spans="1:7" x14ac:dyDescent="0.25">
      <c r="A791" t="str">
        <f>LEFT(Raw_data!A791,44)</f>
        <v>October 2019</v>
      </c>
      <c r="B791" t="str">
        <f>MID(Raw_data!B791,SEARCH(" ",Raw_data!B791)+1,LEN(Raw_data!B791)-SEARCH(" ",Raw_data!B791))</f>
        <v>Ekiti</v>
      </c>
      <c r="C791" t="str">
        <f>MID(Raw_data!C791,SEARCH("&gt;",Raw_data!C791)+1,SEARCH("/",Raw_data!C791)-SEARCH("&gt;",Raw_data!C791)-2)</f>
        <v>1200</v>
      </c>
      <c r="D791" t="s">
        <v>928</v>
      </c>
      <c r="E791">
        <f>VLOOKUP($D791,Sheet3!$A:$B,MATCH(E$1,Sheet3!$A$1:$B$1,0),0)</f>
        <v>31</v>
      </c>
      <c r="F791" s="4">
        <f>(0.05*Raw_data!D791)/(365/31)</f>
        <v>15057.26479452055</v>
      </c>
      <c r="G791" s="3">
        <f t="shared" si="12"/>
        <v>7.9695749286197645E-2</v>
      </c>
    </row>
    <row r="792" spans="1:7" x14ac:dyDescent="0.25">
      <c r="A792" t="str">
        <f>LEFT(Raw_data!A792,44)</f>
        <v>October 2019</v>
      </c>
      <c r="B792" t="str">
        <f>MID(Raw_data!B792,SEARCH(" ",Raw_data!B792)+1,LEN(Raw_data!B792)-SEARCH(" ",Raw_data!B792))</f>
        <v>Enugu</v>
      </c>
      <c r="C792" t="str">
        <f>MID(Raw_data!C792,SEARCH("&gt;",Raw_data!C792)+1,SEARCH("/",Raw_data!C792)-SEARCH("&gt;",Raw_data!C792)-2)</f>
        <v>1362</v>
      </c>
      <c r="D792" t="s">
        <v>928</v>
      </c>
      <c r="E792">
        <f>VLOOKUP($D792,Sheet3!$A:$B,MATCH(E$1,Sheet3!$A$1:$B$1,0),0)</f>
        <v>31</v>
      </c>
      <c r="F792" s="4">
        <f>(0.05*Raw_data!D792)/(365/31)</f>
        <v>20313.285068493155</v>
      </c>
      <c r="G792" s="3">
        <f t="shared" si="12"/>
        <v>6.7049716252568378E-2</v>
      </c>
    </row>
    <row r="793" spans="1:7" x14ac:dyDescent="0.25">
      <c r="A793" t="str">
        <f>LEFT(Raw_data!A793,44)</f>
        <v>October 2019</v>
      </c>
      <c r="B793" t="str">
        <f>MID(Raw_data!B793,SEARCH(" ",Raw_data!B793)+1,LEN(Raw_data!B793)-SEARCH(" ",Raw_data!B793))</f>
        <v>Federal Capital Territory</v>
      </c>
      <c r="C793" t="str">
        <f>MID(Raw_data!C793,SEARCH("&gt;",Raw_data!C793)+1,SEARCH("/",Raw_data!C793)-SEARCH("&gt;",Raw_data!C793)-2)</f>
        <v>3781</v>
      </c>
      <c r="D793" t="s">
        <v>928</v>
      </c>
      <c r="E793">
        <f>VLOOKUP($D793,Sheet3!$A:$B,MATCH(E$1,Sheet3!$A$1:$B$1,0),0)</f>
        <v>31</v>
      </c>
      <c r="F793" s="4">
        <f>(0.05*Raw_data!D793)/(365/31)</f>
        <v>8986.9721917808238</v>
      </c>
      <c r="G793" s="3">
        <f t="shared" si="12"/>
        <v>0.42072011788997998</v>
      </c>
    </row>
    <row r="794" spans="1:7" x14ac:dyDescent="0.25">
      <c r="A794" t="str">
        <f>LEFT(Raw_data!A794,44)</f>
        <v>October 2019</v>
      </c>
      <c r="B794" t="str">
        <f>MID(Raw_data!B794,SEARCH(" ",Raw_data!B794)+1,LEN(Raw_data!B794)-SEARCH(" ",Raw_data!B794))</f>
        <v>Gombe</v>
      </c>
      <c r="C794" t="str">
        <f>MID(Raw_data!C794,SEARCH("&gt;",Raw_data!C794)+1,SEARCH("/",Raw_data!C794)-SEARCH("&gt;",Raw_data!C794)-2)</f>
        <v>4960</v>
      </c>
      <c r="D794" t="s">
        <v>928</v>
      </c>
      <c r="E794">
        <f>VLOOKUP($D794,Sheet3!$A:$B,MATCH(E$1,Sheet3!$A$1:$B$1,0),0)</f>
        <v>31</v>
      </c>
      <c r="F794" s="4">
        <f>(0.05*Raw_data!D794)/(365/31)</f>
        <v>15054.245479452056</v>
      </c>
      <c r="G794" s="3">
        <f t="shared" si="12"/>
        <v>0.32947516411699523</v>
      </c>
    </row>
    <row r="795" spans="1:7" x14ac:dyDescent="0.25">
      <c r="A795" t="str">
        <f>LEFT(Raw_data!A795,44)</f>
        <v>October 2019</v>
      </c>
      <c r="B795" t="str">
        <f>MID(Raw_data!B795,SEARCH(" ",Raw_data!B795)+1,LEN(Raw_data!B795)-SEARCH(" ",Raw_data!B795))</f>
        <v>Imo</v>
      </c>
      <c r="C795" t="str">
        <f>MID(Raw_data!C795,SEARCH("&gt;",Raw_data!C795)+1,SEARCH("/",Raw_data!C795)-SEARCH("&gt;",Raw_data!C795)-2)</f>
        <v>1224</v>
      </c>
      <c r="D795" t="s">
        <v>928</v>
      </c>
      <c r="E795">
        <f>VLOOKUP($D795,Sheet3!$A:$B,MATCH(E$1,Sheet3!$A$1:$B$1,0),0)</f>
        <v>31</v>
      </c>
      <c r="F795" s="4">
        <f>(0.05*Raw_data!D795)/(365/31)</f>
        <v>25165.668356164388</v>
      </c>
      <c r="G795" s="3">
        <f t="shared" si="12"/>
        <v>4.863769094772237E-2</v>
      </c>
    </row>
    <row r="796" spans="1:7" x14ac:dyDescent="0.25">
      <c r="A796" t="str">
        <f>LEFT(Raw_data!A796,44)</f>
        <v>October 2019</v>
      </c>
      <c r="B796" t="str">
        <f>MID(Raw_data!B796,SEARCH(" ",Raw_data!B796)+1,LEN(Raw_data!B796)-SEARCH(" ",Raw_data!B796))</f>
        <v>Jigawa</v>
      </c>
      <c r="C796" t="str">
        <f>MID(Raw_data!C796,SEARCH("&gt;",Raw_data!C796)+1,SEARCH("/",Raw_data!C796)-SEARCH("&gt;",Raw_data!C796)-2)</f>
        <v>12508</v>
      </c>
      <c r="D796" t="s">
        <v>928</v>
      </c>
      <c r="E796">
        <f>VLOOKUP($D796,Sheet3!$A:$B,MATCH(E$1,Sheet3!$A$1:$B$1,0),0)</f>
        <v>31</v>
      </c>
      <c r="F796" s="4">
        <f>(0.05*Raw_data!D796)/(365/31)</f>
        <v>26778.921095890415</v>
      </c>
      <c r="G796" s="3">
        <f t="shared" si="12"/>
        <v>0.46708379158410235</v>
      </c>
    </row>
    <row r="797" spans="1:7" x14ac:dyDescent="0.25">
      <c r="A797" t="str">
        <f>LEFT(Raw_data!A797,44)</f>
        <v>October 2019</v>
      </c>
      <c r="B797" t="str">
        <f>MID(Raw_data!B797,SEARCH(" ",Raw_data!B797)+1,LEN(Raw_data!B797)-SEARCH(" ",Raw_data!B797))</f>
        <v>Kaduna</v>
      </c>
      <c r="C797" t="str">
        <f>MID(Raw_data!C797,SEARCH("&gt;",Raw_data!C797)+1,SEARCH("/",Raw_data!C797)-SEARCH("&gt;",Raw_data!C797)-2)</f>
        <v>19417</v>
      </c>
      <c r="D797" t="s">
        <v>928</v>
      </c>
      <c r="E797">
        <f>VLOOKUP($D797,Sheet3!$A:$B,MATCH(E$1,Sheet3!$A$1:$B$1,0),0)</f>
        <v>31</v>
      </c>
      <c r="F797" s="4">
        <f>(0.05*Raw_data!D797)/(365/31)</f>
        <v>37832.540136986303</v>
      </c>
      <c r="G797" s="3">
        <f t="shared" si="12"/>
        <v>0.51323542986259385</v>
      </c>
    </row>
    <row r="798" spans="1:7" x14ac:dyDescent="0.25">
      <c r="A798" t="str">
        <f>LEFT(Raw_data!A798,44)</f>
        <v>October 2019</v>
      </c>
      <c r="B798" t="str">
        <f>MID(Raw_data!B798,SEARCH(" ",Raw_data!B798)+1,LEN(Raw_data!B798)-SEARCH(" ",Raw_data!B798))</f>
        <v>Kebbi</v>
      </c>
      <c r="C798" t="str">
        <f>MID(Raw_data!C798,SEARCH("&gt;",Raw_data!C798)+1,SEARCH("/",Raw_data!C798)-SEARCH("&gt;",Raw_data!C798)-2)</f>
        <v>5869</v>
      </c>
      <c r="D798" t="s">
        <v>928</v>
      </c>
      <c r="E798">
        <f>VLOOKUP($D798,Sheet3!$A:$B,MATCH(E$1,Sheet3!$A$1:$B$1,0),0)</f>
        <v>31</v>
      </c>
      <c r="F798" s="4">
        <f>(0.05*Raw_data!D798)/(365/31)</f>
        <v>20453.264931506852</v>
      </c>
      <c r="G798" s="3">
        <f t="shared" si="12"/>
        <v>0.28694685272272635</v>
      </c>
    </row>
    <row r="799" spans="1:7" x14ac:dyDescent="0.25">
      <c r="A799" t="str">
        <f>LEFT(Raw_data!A799,44)</f>
        <v>October 2019</v>
      </c>
      <c r="B799" t="str">
        <f>MID(Raw_data!B799,SEARCH(" ",Raw_data!B799)+1,LEN(Raw_data!B799)-SEARCH(" ",Raw_data!B799))</f>
        <v>Kano</v>
      </c>
      <c r="C799" t="str">
        <f>MID(Raw_data!C799,SEARCH("&gt;",Raw_data!C799)+1,SEARCH("/",Raw_data!C799)-SEARCH("&gt;",Raw_data!C799)-2)</f>
        <v>16268</v>
      </c>
      <c r="D799" t="s">
        <v>928</v>
      </c>
      <c r="E799">
        <f>VLOOKUP($D799,Sheet3!$A:$B,MATCH(E$1,Sheet3!$A$1:$B$1,0),0)</f>
        <v>31</v>
      </c>
      <c r="F799" s="4">
        <f>(0.05*Raw_data!D799)/(365/31)</f>
        <v>60773.780136986308</v>
      </c>
      <c r="G799" s="3">
        <f t="shared" si="12"/>
        <v>0.26768122639946595</v>
      </c>
    </row>
    <row r="800" spans="1:7" x14ac:dyDescent="0.25">
      <c r="A800" t="str">
        <f>LEFT(Raw_data!A800,44)</f>
        <v>October 2019</v>
      </c>
      <c r="B800" t="str">
        <f>MID(Raw_data!B800,SEARCH(" ",Raw_data!B800)+1,LEN(Raw_data!B800)-SEARCH(" ",Raw_data!B800))</f>
        <v>Kogi</v>
      </c>
      <c r="C800" t="str">
        <f>MID(Raw_data!C800,SEARCH("&gt;",Raw_data!C800)+1,SEARCH("/",Raw_data!C800)-SEARCH("&gt;",Raw_data!C800)-2)</f>
        <v>1680</v>
      </c>
      <c r="D800" t="s">
        <v>928</v>
      </c>
      <c r="E800">
        <f>VLOOKUP($D800,Sheet3!$A:$B,MATCH(E$1,Sheet3!$A$1:$B$1,0),0)</f>
        <v>31</v>
      </c>
      <c r="F800" s="4">
        <f>(0.05*Raw_data!D800)/(365/31)</f>
        <v>20445.430000000004</v>
      </c>
      <c r="G800" s="3">
        <f t="shared" si="12"/>
        <v>8.2169951915904912E-2</v>
      </c>
    </row>
    <row r="801" spans="1:7" x14ac:dyDescent="0.25">
      <c r="A801" t="str">
        <f>LEFT(Raw_data!A801,44)</f>
        <v>October 2019</v>
      </c>
      <c r="B801" t="str">
        <f>MID(Raw_data!B801,SEARCH(" ",Raw_data!B801)+1,LEN(Raw_data!B801)-SEARCH(" ",Raw_data!B801))</f>
        <v>Katsina</v>
      </c>
      <c r="C801" t="str">
        <f>MID(Raw_data!C801,SEARCH("&gt;",Raw_data!C801)+1,SEARCH("/",Raw_data!C801)-SEARCH("&gt;",Raw_data!C801)-2)</f>
        <v>16195</v>
      </c>
      <c r="D801" t="s">
        <v>928</v>
      </c>
      <c r="E801">
        <f>VLOOKUP($D801,Sheet3!$A:$B,MATCH(E$1,Sheet3!$A$1:$B$1,0),0)</f>
        <v>31</v>
      </c>
      <c r="F801" s="4">
        <f>(0.05*Raw_data!D801)/(365/31)</f>
        <v>36123.913561643836</v>
      </c>
      <c r="G801" s="3">
        <f t="shared" si="12"/>
        <v>0.44831798117233229</v>
      </c>
    </row>
    <row r="802" spans="1:7" x14ac:dyDescent="0.25">
      <c r="A802" t="str">
        <f>LEFT(Raw_data!A802,44)</f>
        <v>October 2019</v>
      </c>
      <c r="B802" t="str">
        <f>MID(Raw_data!B802,SEARCH(" ",Raw_data!B802)+1,LEN(Raw_data!B802)-SEARCH(" ",Raw_data!B802))</f>
        <v>Kwara</v>
      </c>
      <c r="C802" t="str">
        <f>MID(Raw_data!C802,SEARCH("&gt;",Raw_data!C802)+1,SEARCH("/",Raw_data!C802)-SEARCH("&gt;",Raw_data!C802)-2)</f>
        <v>1508</v>
      </c>
      <c r="D802" t="s">
        <v>928</v>
      </c>
      <c r="E802">
        <f>VLOOKUP($D802,Sheet3!$A:$B,MATCH(E$1,Sheet3!$A$1:$B$1,0),0)</f>
        <v>31</v>
      </c>
      <c r="F802" s="4">
        <f>(0.05*Raw_data!D802)/(365/31)</f>
        <v>14786.677260273975</v>
      </c>
      <c r="G802" s="3">
        <f t="shared" si="12"/>
        <v>0.10198369609725688</v>
      </c>
    </row>
    <row r="803" spans="1:7" x14ac:dyDescent="0.25">
      <c r="A803" t="str">
        <f>LEFT(Raw_data!A803,44)</f>
        <v>October 2019</v>
      </c>
      <c r="B803" t="str">
        <f>MID(Raw_data!B803,SEARCH(" ",Raw_data!B803)+1,LEN(Raw_data!B803)-SEARCH(" ",Raw_data!B803))</f>
        <v>Lagos</v>
      </c>
      <c r="C803" t="str">
        <f>MID(Raw_data!C803,SEARCH("&gt;",Raw_data!C803)+1,SEARCH("/",Raw_data!C803)-SEARCH("&gt;",Raw_data!C803)-2)</f>
        <v>13210</v>
      </c>
      <c r="D803" t="s">
        <v>928</v>
      </c>
      <c r="E803">
        <f>VLOOKUP($D803,Sheet3!$A:$B,MATCH(E$1,Sheet3!$A$1:$B$1,0),0)</f>
        <v>31</v>
      </c>
      <c r="F803" s="4">
        <f>(0.05*Raw_data!D803)/(365/31)</f>
        <v>57646.105205479456</v>
      </c>
      <c r="G803" s="3">
        <f t="shared" si="12"/>
        <v>0.22915685201824088</v>
      </c>
    </row>
    <row r="804" spans="1:7" x14ac:dyDescent="0.25">
      <c r="A804" t="str">
        <f>LEFT(Raw_data!A804,44)</f>
        <v>October 2019</v>
      </c>
      <c r="B804" t="str">
        <f>MID(Raw_data!B804,SEARCH(" ",Raw_data!B804)+1,LEN(Raw_data!B804)-SEARCH(" ",Raw_data!B804))</f>
        <v>Nasarawa</v>
      </c>
      <c r="C804" t="str">
        <f>MID(Raw_data!C804,SEARCH("&gt;",Raw_data!C804)+1,SEARCH("/",Raw_data!C804)-SEARCH("&gt;",Raw_data!C804)-2)</f>
        <v>5917</v>
      </c>
      <c r="D804" t="s">
        <v>928</v>
      </c>
      <c r="E804">
        <f>VLOOKUP($D804,Sheet3!$A:$B,MATCH(E$1,Sheet3!$A$1:$B$1,0),0)</f>
        <v>31</v>
      </c>
      <c r="F804" s="4">
        <f>(0.05*Raw_data!D804)/(365/31)</f>
        <v>11619.83191780822</v>
      </c>
      <c r="G804" s="3">
        <f t="shared" si="12"/>
        <v>0.50921562737338533</v>
      </c>
    </row>
    <row r="805" spans="1:7" x14ac:dyDescent="0.25">
      <c r="A805" t="str">
        <f>LEFT(Raw_data!A805,44)</f>
        <v>October 2019</v>
      </c>
      <c r="B805" t="str">
        <f>MID(Raw_data!B805,SEARCH(" ",Raw_data!B805)+1,LEN(Raw_data!B805)-SEARCH(" ",Raw_data!B805))</f>
        <v>Niger</v>
      </c>
      <c r="C805" t="str">
        <f>MID(Raw_data!C805,SEARCH("&gt;",Raw_data!C805)+1,SEARCH("/",Raw_data!C805)-SEARCH("&gt;",Raw_data!C805)-2)</f>
        <v>7079</v>
      </c>
      <c r="D805" t="s">
        <v>928</v>
      </c>
      <c r="E805">
        <f>VLOOKUP($D805,Sheet3!$A:$B,MATCH(E$1,Sheet3!$A$1:$B$1,0),0)</f>
        <v>31</v>
      </c>
      <c r="F805" s="4">
        <f>(0.05*Raw_data!D805)/(365/31)</f>
        <v>25907.791369863018</v>
      </c>
      <c r="G805" s="3">
        <f t="shared" si="12"/>
        <v>0.27323826639404608</v>
      </c>
    </row>
    <row r="806" spans="1:7" x14ac:dyDescent="0.25">
      <c r="A806" t="str">
        <f>LEFT(Raw_data!A806,44)</f>
        <v>October 2019</v>
      </c>
      <c r="B806" t="str">
        <f>MID(Raw_data!B806,SEARCH(" ",Raw_data!B806)+1,LEN(Raw_data!B806)-SEARCH(" ",Raw_data!B806))</f>
        <v>Ogun</v>
      </c>
      <c r="C806" t="str">
        <f>MID(Raw_data!C806,SEARCH("&gt;",Raw_data!C806)+1,SEARCH("/",Raw_data!C806)-SEARCH("&gt;",Raw_data!C806)-2)</f>
        <v>3859</v>
      </c>
      <c r="D806" t="s">
        <v>928</v>
      </c>
      <c r="E806">
        <f>VLOOKUP($D806,Sheet3!$A:$B,MATCH(E$1,Sheet3!$A$1:$B$1,0),0)</f>
        <v>31</v>
      </c>
      <c r="F806" s="4">
        <f>(0.05*Raw_data!D806)/(365/31)</f>
        <v>24145.178082191782</v>
      </c>
      <c r="G806" s="3">
        <f t="shared" si="12"/>
        <v>0.15982487214895286</v>
      </c>
    </row>
    <row r="807" spans="1:7" x14ac:dyDescent="0.25">
      <c r="A807" t="str">
        <f>LEFT(Raw_data!A807,44)</f>
        <v>October 2019</v>
      </c>
      <c r="B807" t="str">
        <f>MID(Raw_data!B807,SEARCH(" ",Raw_data!B807)+1,LEN(Raw_data!B807)-SEARCH(" ",Raw_data!B807))</f>
        <v>Ondo</v>
      </c>
      <c r="C807" t="str">
        <f>MID(Raw_data!C807,SEARCH("&gt;",Raw_data!C807)+1,SEARCH("/",Raw_data!C807)-SEARCH("&gt;",Raw_data!C807)-2)</f>
        <v>2709</v>
      </c>
      <c r="D807" t="s">
        <v>928</v>
      </c>
      <c r="E807">
        <f>VLOOKUP($D807,Sheet3!$A:$B,MATCH(E$1,Sheet3!$A$1:$B$1,0),0)</f>
        <v>31</v>
      </c>
      <c r="F807" s="4">
        <f>(0.05*Raw_data!D807)/(365/31)</f>
        <v>21459.032328767127</v>
      </c>
      <c r="G807" s="3">
        <f t="shared" si="12"/>
        <v>0.12624054796582893</v>
      </c>
    </row>
    <row r="808" spans="1:7" x14ac:dyDescent="0.25">
      <c r="A808" t="str">
        <f>LEFT(Raw_data!A808,44)</f>
        <v>October 2019</v>
      </c>
      <c r="B808" t="str">
        <f>MID(Raw_data!B808,SEARCH(" ",Raw_data!B808)+1,LEN(Raw_data!B808)-SEARCH(" ",Raw_data!B808))</f>
        <v>Osun</v>
      </c>
      <c r="C808" t="str">
        <f>MID(Raw_data!C808,SEARCH("&gt;",Raw_data!C808)+1,SEARCH("/",Raw_data!C808)-SEARCH("&gt;",Raw_data!C808)-2)</f>
        <v>2615</v>
      </c>
      <c r="D808" t="s">
        <v>928</v>
      </c>
      <c r="E808">
        <f>VLOOKUP($D808,Sheet3!$A:$B,MATCH(E$1,Sheet3!$A$1:$B$1,0),0)</f>
        <v>31</v>
      </c>
      <c r="F808" s="4">
        <f>(0.05*Raw_data!D808)/(365/31)</f>
        <v>21895.244794520549</v>
      </c>
      <c r="G808" s="3">
        <f t="shared" si="12"/>
        <v>0.11943232535378748</v>
      </c>
    </row>
    <row r="809" spans="1:7" x14ac:dyDescent="0.25">
      <c r="A809" t="str">
        <f>LEFT(Raw_data!A809,44)</f>
        <v>October 2019</v>
      </c>
      <c r="B809" t="str">
        <f>MID(Raw_data!B809,SEARCH(" ",Raw_data!B809)+1,LEN(Raw_data!B809)-SEARCH(" ",Raw_data!B809))</f>
        <v>Oyo</v>
      </c>
      <c r="C809" t="str">
        <f>MID(Raw_data!C809,SEARCH("&gt;",Raw_data!C809)+1,SEARCH("/",Raw_data!C809)-SEARCH("&gt;",Raw_data!C809)-2)</f>
        <v>4985</v>
      </c>
      <c r="D809" t="s">
        <v>928</v>
      </c>
      <c r="E809">
        <f>VLOOKUP($D809,Sheet3!$A:$B,MATCH(E$1,Sheet3!$A$1:$B$1,0),0)</f>
        <v>31</v>
      </c>
      <c r="F809" s="4">
        <f>(0.05*Raw_data!D809)/(365/31)</f>
        <v>36672.545616438358</v>
      </c>
      <c r="G809" s="3">
        <f t="shared" si="12"/>
        <v>0.13593275067781194</v>
      </c>
    </row>
    <row r="810" spans="1:7" x14ac:dyDescent="0.25">
      <c r="A810" t="str">
        <f>LEFT(Raw_data!A810,44)</f>
        <v>October 2019</v>
      </c>
      <c r="B810" t="str">
        <f>MID(Raw_data!B810,SEARCH(" ",Raw_data!B810)+1,LEN(Raw_data!B810)-SEARCH(" ",Raw_data!B810))</f>
        <v>Plateau</v>
      </c>
      <c r="C810" t="str">
        <f>MID(Raw_data!C810,SEARCH("&gt;",Raw_data!C810)+1,SEARCH("/",Raw_data!C810)-SEARCH("&gt;",Raw_data!C810)-2)</f>
        <v>4513</v>
      </c>
      <c r="D810" t="s">
        <v>928</v>
      </c>
      <c r="E810">
        <f>VLOOKUP($D810,Sheet3!$A:$B,MATCH(E$1,Sheet3!$A$1:$B$1,0),0)</f>
        <v>31</v>
      </c>
      <c r="F810" s="4">
        <f>(0.05*Raw_data!D810)/(365/31)</f>
        <v>19085.595890410961</v>
      </c>
      <c r="G810" s="3">
        <f t="shared" si="12"/>
        <v>0.23646104768819057</v>
      </c>
    </row>
    <row r="811" spans="1:7" x14ac:dyDescent="0.25">
      <c r="A811" t="str">
        <f>LEFT(Raw_data!A811,44)</f>
        <v>October 2019</v>
      </c>
      <c r="B811" t="str">
        <f>MID(Raw_data!B811,SEARCH(" ",Raw_data!B811)+1,LEN(Raw_data!B811)-SEARCH(" ",Raw_data!B811))</f>
        <v>Rivers</v>
      </c>
      <c r="C811" t="str">
        <f>MID(Raw_data!C811,SEARCH("&gt;",Raw_data!C811)+1,SEARCH("/",Raw_data!C811)-SEARCH("&gt;",Raw_data!C811)-2)</f>
        <v>4191</v>
      </c>
      <c r="D811" t="s">
        <v>928</v>
      </c>
      <c r="E811">
        <f>VLOOKUP($D811,Sheet3!$A:$B,MATCH(E$1,Sheet3!$A$1:$B$1,0),0)</f>
        <v>31</v>
      </c>
      <c r="F811" s="4">
        <f>(0.05*Raw_data!D811)/(365/31)</f>
        <v>34008.54575342466</v>
      </c>
      <c r="G811" s="3">
        <f t="shared" si="12"/>
        <v>0.12323373161517694</v>
      </c>
    </row>
    <row r="812" spans="1:7" x14ac:dyDescent="0.25">
      <c r="A812" t="str">
        <f>LEFT(Raw_data!A812,44)</f>
        <v>October 2019</v>
      </c>
      <c r="B812" t="str">
        <f>MID(Raw_data!B812,SEARCH(" ",Raw_data!B812)+1,LEN(Raw_data!B812)-SEARCH(" ",Raw_data!B812))</f>
        <v>Sokoto</v>
      </c>
      <c r="C812" t="str">
        <f>MID(Raw_data!C812,SEARCH("&gt;",Raw_data!C812)+1,SEARCH("/",Raw_data!C812)-SEARCH("&gt;",Raw_data!C812)-2)</f>
        <v>10134</v>
      </c>
      <c r="D812" t="s">
        <v>928</v>
      </c>
      <c r="E812">
        <f>VLOOKUP($D812,Sheet3!$A:$B,MATCH(E$1,Sheet3!$A$1:$B$1,0),0)</f>
        <v>31</v>
      </c>
      <c r="F812" s="4">
        <f>(0.05*Raw_data!D812)/(365/31)</f>
        <v>23055.375205479453</v>
      </c>
      <c r="G812" s="3">
        <f t="shared" si="12"/>
        <v>0.4395504262967494</v>
      </c>
    </row>
    <row r="813" spans="1:7" x14ac:dyDescent="0.25">
      <c r="A813" t="str">
        <f>LEFT(Raw_data!A813,44)</f>
        <v>October 2019</v>
      </c>
      <c r="B813" t="str">
        <f>MID(Raw_data!B813,SEARCH(" ",Raw_data!B813)+1,LEN(Raw_data!B813)-SEARCH(" ",Raw_data!B813))</f>
        <v>Taraba</v>
      </c>
      <c r="C813" t="str">
        <f>MID(Raw_data!C813,SEARCH("&gt;",Raw_data!C813)+1,SEARCH("/",Raw_data!C813)-SEARCH("&gt;",Raw_data!C813)-2)</f>
        <v>3735</v>
      </c>
      <c r="D813" t="s">
        <v>928</v>
      </c>
      <c r="E813">
        <f>VLOOKUP($D813,Sheet3!$A:$B,MATCH(E$1,Sheet3!$A$1:$B$1,0),0)</f>
        <v>31</v>
      </c>
      <c r="F813" s="4">
        <f>(0.05*Raw_data!D813)/(365/31)</f>
        <v>14043.182602739729</v>
      </c>
      <c r="G813" s="3">
        <f t="shared" si="12"/>
        <v>0.26596535170534114</v>
      </c>
    </row>
    <row r="814" spans="1:7" x14ac:dyDescent="0.25">
      <c r="A814" t="str">
        <f>LEFT(Raw_data!A814,44)</f>
        <v>October 2019</v>
      </c>
      <c r="B814" t="str">
        <f>MID(Raw_data!B814,SEARCH(" ",Raw_data!B814)+1,LEN(Raw_data!B814)-SEARCH(" ",Raw_data!B814))</f>
        <v>Yobe</v>
      </c>
      <c r="C814" t="str">
        <f>MID(Raw_data!C814,SEARCH("&gt;",Raw_data!C814)+1,SEARCH("/",Raw_data!C814)-SEARCH("&gt;",Raw_data!C814)-2)</f>
        <v>11400</v>
      </c>
      <c r="D814" t="s">
        <v>928</v>
      </c>
      <c r="E814">
        <f>VLOOKUP($D814,Sheet3!$A:$B,MATCH(E$1,Sheet3!$A$1:$B$1,0),0)</f>
        <v>31</v>
      </c>
      <c r="F814" s="4">
        <f>(0.05*Raw_data!D814)/(365/31)</f>
        <v>15418.750273972604</v>
      </c>
      <c r="G814" s="3">
        <f t="shared" si="12"/>
        <v>0.73935953286976852</v>
      </c>
    </row>
    <row r="815" spans="1:7" x14ac:dyDescent="0.25">
      <c r="A815" t="str">
        <f>LEFT(Raw_data!A815,44)</f>
        <v>October 2019</v>
      </c>
      <c r="B815" t="str">
        <f>MID(Raw_data!B815,SEARCH(" ",Raw_data!B815)+1,LEN(Raw_data!B815)-SEARCH(" ",Raw_data!B815))</f>
        <v>Zamfara</v>
      </c>
      <c r="C815" t="str">
        <f>MID(Raw_data!C815,SEARCH("&gt;",Raw_data!C815)+1,SEARCH("/",Raw_data!C815)-SEARCH("&gt;",Raw_data!C815)-2)</f>
        <v>3305</v>
      </c>
      <c r="D815" t="s">
        <v>928</v>
      </c>
      <c r="E815">
        <f>VLOOKUP($D815,Sheet3!$A:$B,MATCH(E$1,Sheet3!$A$1:$B$1,0),0)</f>
        <v>31</v>
      </c>
      <c r="F815" s="4">
        <f>(0.05*Raw_data!D815)/(365/31)</f>
        <v>20848.366301369864</v>
      </c>
      <c r="G815" s="3">
        <f t="shared" si="12"/>
        <v>0.15852561069894677</v>
      </c>
    </row>
    <row r="816" spans="1:7" x14ac:dyDescent="0.25">
      <c r="A816" t="str">
        <f>LEFT(Raw_data!A816,44)</f>
        <v>November 2019</v>
      </c>
      <c r="B816" t="str">
        <f>MID(Raw_data!B816,SEARCH(" ",Raw_data!B816)+1,LEN(Raw_data!B816)-SEARCH(" ",Raw_data!B816))</f>
        <v>Anambra</v>
      </c>
      <c r="C816" t="str">
        <f>MID(Raw_data!C816,SEARCH("&gt;",Raw_data!C816)+1,SEARCH("/",Raw_data!C816)-SEARCH("&gt;",Raw_data!C816)-2)</f>
        <v>1791</v>
      </c>
      <c r="D816" t="s">
        <v>929</v>
      </c>
      <c r="E816">
        <f>VLOOKUP($D816,Sheet3!$A:$B,MATCH(E$1,Sheet3!$A$1:$B$1,0),0)</f>
        <v>30</v>
      </c>
      <c r="F816" s="4">
        <f>(0.05*Raw_data!D816)/(365/31)</f>
        <v>24970.797260273976</v>
      </c>
      <c r="G816" s="3">
        <f t="shared" si="12"/>
        <v>7.1723781236624776E-2</v>
      </c>
    </row>
    <row r="817" spans="1:7" x14ac:dyDescent="0.25">
      <c r="A817" t="str">
        <f>LEFT(Raw_data!A817,44)</f>
        <v>November 2019</v>
      </c>
      <c r="B817" t="str">
        <f>MID(Raw_data!B817,SEARCH(" ",Raw_data!B817)+1,LEN(Raw_data!B817)-SEARCH(" ",Raw_data!B817))</f>
        <v>Abia</v>
      </c>
      <c r="C817" t="str">
        <f>MID(Raw_data!C817,SEARCH("&gt;",Raw_data!C817)+1,SEARCH("/",Raw_data!C817)-SEARCH("&gt;",Raw_data!C817)-2)</f>
        <v>1238</v>
      </c>
      <c r="D817" t="s">
        <v>929</v>
      </c>
      <c r="E817">
        <f>VLOOKUP($D817,Sheet3!$A:$B,MATCH(E$1,Sheet3!$A$1:$B$1,0),0)</f>
        <v>30</v>
      </c>
      <c r="F817" s="4">
        <f>(0.05*Raw_data!D817)/(365/31)</f>
        <v>17015.878767123289</v>
      </c>
      <c r="G817" s="3">
        <f t="shared" si="12"/>
        <v>7.2755572424032772E-2</v>
      </c>
    </row>
    <row r="818" spans="1:7" x14ac:dyDescent="0.25">
      <c r="A818" t="str">
        <f>LEFT(Raw_data!A818,44)</f>
        <v>November 2019</v>
      </c>
      <c r="B818" t="str">
        <f>MID(Raw_data!B818,SEARCH(" ",Raw_data!B818)+1,LEN(Raw_data!B818)-SEARCH(" ",Raw_data!B818))</f>
        <v>Adamawa</v>
      </c>
      <c r="C818" t="str">
        <f>MID(Raw_data!C818,SEARCH("&gt;",Raw_data!C818)+1,SEARCH("/",Raw_data!C818)-SEARCH("&gt;",Raw_data!C818)-2)</f>
        <v>7283</v>
      </c>
      <c r="D818" t="s">
        <v>929</v>
      </c>
      <c r="E818">
        <f>VLOOKUP($D818,Sheet3!$A:$B,MATCH(E$1,Sheet3!$A$1:$B$1,0),0)</f>
        <v>30</v>
      </c>
      <c r="F818" s="4">
        <f>(0.05*Raw_data!D818)/(365/31)</f>
        <v>19509.1195890411</v>
      </c>
      <c r="G818" s="3">
        <f t="shared" si="12"/>
        <v>0.37331259192706445</v>
      </c>
    </row>
    <row r="819" spans="1:7" x14ac:dyDescent="0.25">
      <c r="A819" t="str">
        <f>LEFT(Raw_data!A819,44)</f>
        <v>November 2019</v>
      </c>
      <c r="B819" t="str">
        <f>MID(Raw_data!B819,SEARCH(" ",Raw_data!B819)+1,LEN(Raw_data!B819)-SEARCH(" ",Raw_data!B819))</f>
        <v>Akwa-Ibom</v>
      </c>
      <c r="C819" t="str">
        <f>MID(Raw_data!C819,SEARCH("&gt;",Raw_data!C819)+1,SEARCH("/",Raw_data!C819)-SEARCH("&gt;",Raw_data!C819)-2)</f>
        <v>790</v>
      </c>
      <c r="D819" t="s">
        <v>929</v>
      </c>
      <c r="E819">
        <f>VLOOKUP($D819,Sheet3!$A:$B,MATCH(E$1,Sheet3!$A$1:$B$1,0),0)</f>
        <v>30</v>
      </c>
      <c r="F819" s="4">
        <f>(0.05*Raw_data!D819)/(365/31)</f>
        <v>25710.754520547947</v>
      </c>
      <c r="G819" s="3">
        <f t="shared" si="12"/>
        <v>3.072644170627644E-2</v>
      </c>
    </row>
    <row r="820" spans="1:7" x14ac:dyDescent="0.25">
      <c r="A820" t="str">
        <f>LEFT(Raw_data!A820,44)</f>
        <v>November 2019</v>
      </c>
      <c r="B820" t="str">
        <f>MID(Raw_data!B820,SEARCH(" ",Raw_data!B820)+1,LEN(Raw_data!B820)-SEARCH(" ",Raw_data!B820))</f>
        <v>Bauchi</v>
      </c>
      <c r="C820" t="str">
        <f>MID(Raw_data!C820,SEARCH("&gt;",Raw_data!C820)+1,SEARCH("/",Raw_data!C820)-SEARCH("&gt;",Raw_data!C820)-2)</f>
        <v>8818</v>
      </c>
      <c r="D820" t="s">
        <v>929</v>
      </c>
      <c r="E820">
        <f>VLOOKUP($D820,Sheet3!$A:$B,MATCH(E$1,Sheet3!$A$1:$B$1,0),0)</f>
        <v>30</v>
      </c>
      <c r="F820" s="4">
        <f>(0.05*Raw_data!D820)/(365/31)</f>
        <v>30670.695068493154</v>
      </c>
      <c r="G820" s="3">
        <f t="shared" si="12"/>
        <v>0.28750571124351199</v>
      </c>
    </row>
    <row r="821" spans="1:7" x14ac:dyDescent="0.25">
      <c r="A821" t="str">
        <f>LEFT(Raw_data!A821,44)</f>
        <v>November 2019</v>
      </c>
      <c r="B821" t="str">
        <f>MID(Raw_data!B821,SEARCH(" ",Raw_data!B821)+1,LEN(Raw_data!B821)-SEARCH(" ",Raw_data!B821))</f>
        <v>Benue</v>
      </c>
      <c r="C821" t="str">
        <f>MID(Raw_data!C821,SEARCH("&gt;",Raw_data!C821)+1,SEARCH("/",Raw_data!C821)-SEARCH("&gt;",Raw_data!C821)-2)</f>
        <v>840</v>
      </c>
      <c r="D821" t="s">
        <v>929</v>
      </c>
      <c r="E821">
        <f>VLOOKUP($D821,Sheet3!$A:$B,MATCH(E$1,Sheet3!$A$1:$B$1,0),0)</f>
        <v>30</v>
      </c>
      <c r="F821" s="4">
        <f>(0.05*Raw_data!D821)/(365/31)</f>
        <v>26312.218219178085</v>
      </c>
      <c r="G821" s="3">
        <f t="shared" si="12"/>
        <v>3.1924332376802519E-2</v>
      </c>
    </row>
    <row r="822" spans="1:7" x14ac:dyDescent="0.25">
      <c r="A822" t="str">
        <f>LEFT(Raw_data!A822,44)</f>
        <v>November 2019</v>
      </c>
      <c r="B822" t="str">
        <f>MID(Raw_data!B822,SEARCH(" ",Raw_data!B822)+1,LEN(Raw_data!B822)-SEARCH(" ",Raw_data!B822))</f>
        <v>Borno</v>
      </c>
      <c r="C822" t="str">
        <f>MID(Raw_data!C822,SEARCH("&gt;",Raw_data!C822)+1,SEARCH("/",Raw_data!C822)-SEARCH("&gt;",Raw_data!C822)-2)</f>
        <v>8946</v>
      </c>
      <c r="D822" t="s">
        <v>929</v>
      </c>
      <c r="E822">
        <f>VLOOKUP($D822,Sheet3!$A:$B,MATCH(E$1,Sheet3!$A$1:$B$1,0),0)</f>
        <v>30</v>
      </c>
      <c r="F822" s="4">
        <f>(0.05*Raw_data!D822)/(365/31)</f>
        <v>27225.673561643842</v>
      </c>
      <c r="G822" s="3">
        <f t="shared" si="12"/>
        <v>0.32858691189933797</v>
      </c>
    </row>
    <row r="823" spans="1:7" x14ac:dyDescent="0.25">
      <c r="A823" t="str">
        <f>LEFT(Raw_data!A823,44)</f>
        <v>November 2019</v>
      </c>
      <c r="B823" t="str">
        <f>MID(Raw_data!B823,SEARCH(" ",Raw_data!B823)+1,LEN(Raw_data!B823)-SEARCH(" ",Raw_data!B823))</f>
        <v>Bayelsa</v>
      </c>
      <c r="C823" t="str">
        <f>MID(Raw_data!C823,SEARCH("&gt;",Raw_data!C823)+1,SEARCH("/",Raw_data!C823)-SEARCH("&gt;",Raw_data!C823)-2)</f>
        <v>397</v>
      </c>
      <c r="D823" t="s">
        <v>929</v>
      </c>
      <c r="E823">
        <f>VLOOKUP($D823,Sheet3!$A:$B,MATCH(E$1,Sheet3!$A$1:$B$1,0),0)</f>
        <v>30</v>
      </c>
      <c r="F823" s="4">
        <f>(0.05*Raw_data!D823)/(365/31)</f>
        <v>10489.257671232877</v>
      </c>
      <c r="G823" s="3">
        <f t="shared" si="12"/>
        <v>3.7848245552093276E-2</v>
      </c>
    </row>
    <row r="824" spans="1:7" x14ac:dyDescent="0.25">
      <c r="A824" t="str">
        <f>LEFT(Raw_data!A824,44)</f>
        <v>November 2019</v>
      </c>
      <c r="B824" t="str">
        <f>MID(Raw_data!B824,SEARCH(" ",Raw_data!B824)+1,LEN(Raw_data!B824)-SEARCH(" ",Raw_data!B824))</f>
        <v>Cross River</v>
      </c>
      <c r="C824" t="str">
        <f>MID(Raw_data!C824,SEARCH("&gt;",Raw_data!C824)+1,SEARCH("/",Raw_data!C824)-SEARCH("&gt;",Raw_data!C824)-2)</f>
        <v>1357</v>
      </c>
      <c r="D824" t="s">
        <v>929</v>
      </c>
      <c r="E824">
        <f>VLOOKUP($D824,Sheet3!$A:$B,MATCH(E$1,Sheet3!$A$1:$B$1,0),0)</f>
        <v>30</v>
      </c>
      <c r="F824" s="4">
        <f>(0.05*Raw_data!D824)/(365/31)</f>
        <v>17790.212054794523</v>
      </c>
      <c r="G824" s="3">
        <f t="shared" si="12"/>
        <v>7.6277899095322135E-2</v>
      </c>
    </row>
    <row r="825" spans="1:7" x14ac:dyDescent="0.25">
      <c r="A825" t="str">
        <f>LEFT(Raw_data!A825,44)</f>
        <v>November 2019</v>
      </c>
      <c r="B825" t="str">
        <f>MID(Raw_data!B825,SEARCH(" ",Raw_data!B825)+1,LEN(Raw_data!B825)-SEARCH(" ",Raw_data!B825))</f>
        <v>Delta</v>
      </c>
      <c r="C825" t="str">
        <f>MID(Raw_data!C825,SEARCH("&gt;",Raw_data!C825)+1,SEARCH("/",Raw_data!C825)-SEARCH("&gt;",Raw_data!C825)-2)</f>
        <v>3027</v>
      </c>
      <c r="D825" t="s">
        <v>929</v>
      </c>
      <c r="E825">
        <f>VLOOKUP($D825,Sheet3!$A:$B,MATCH(E$1,Sheet3!$A$1:$B$1,0),0)</f>
        <v>30</v>
      </c>
      <c r="F825" s="4">
        <f>(0.05*Raw_data!D825)/(365/31)</f>
        <v>26211.281369863016</v>
      </c>
      <c r="G825" s="3">
        <f t="shared" si="12"/>
        <v>0.11548462500884669</v>
      </c>
    </row>
    <row r="826" spans="1:7" x14ac:dyDescent="0.25">
      <c r="A826" t="str">
        <f>LEFT(Raw_data!A826,44)</f>
        <v>November 2019</v>
      </c>
      <c r="B826" t="str">
        <f>MID(Raw_data!B826,SEARCH(" ",Raw_data!B826)+1,LEN(Raw_data!B826)-SEARCH(" ",Raw_data!B826))</f>
        <v>Ebonyi</v>
      </c>
      <c r="C826" t="str">
        <f>MID(Raw_data!C826,SEARCH("&gt;",Raw_data!C826)+1,SEARCH("/",Raw_data!C826)-SEARCH("&gt;",Raw_data!C826)-2)</f>
        <v>1233</v>
      </c>
      <c r="D826" t="s">
        <v>929</v>
      </c>
      <c r="E826">
        <f>VLOOKUP($D826,Sheet3!$A:$B,MATCH(E$1,Sheet3!$A$1:$B$1,0),0)</f>
        <v>30</v>
      </c>
      <c r="F826" s="4">
        <f>(0.05*Raw_data!D826)/(365/31)</f>
        <v>13216.276712328769</v>
      </c>
      <c r="G826" s="3">
        <f t="shared" si="12"/>
        <v>9.3294051481972923E-2</v>
      </c>
    </row>
    <row r="827" spans="1:7" x14ac:dyDescent="0.25">
      <c r="A827" t="str">
        <f>LEFT(Raw_data!A827,44)</f>
        <v>November 2019</v>
      </c>
      <c r="B827" t="str">
        <f>MID(Raw_data!B827,SEARCH(" ",Raw_data!B827)+1,LEN(Raw_data!B827)-SEARCH(" ",Raw_data!B827))</f>
        <v>Edo</v>
      </c>
      <c r="C827" t="str">
        <f>MID(Raw_data!C827,SEARCH("&gt;",Raw_data!C827)+1,SEARCH("/",Raw_data!C827)-SEARCH("&gt;",Raw_data!C827)-2)</f>
        <v>2095</v>
      </c>
      <c r="D827" t="s">
        <v>929</v>
      </c>
      <c r="E827">
        <f>VLOOKUP($D827,Sheet3!$A:$B,MATCH(E$1,Sheet3!$A$1:$B$1,0),0)</f>
        <v>30</v>
      </c>
      <c r="F827" s="4">
        <f>(0.05*Raw_data!D827)/(365/31)</f>
        <v>19323.484794520551</v>
      </c>
      <c r="G827" s="3">
        <f t="shared" si="12"/>
        <v>0.10841729751530464</v>
      </c>
    </row>
    <row r="828" spans="1:7" x14ac:dyDescent="0.25">
      <c r="A828" t="str">
        <f>LEFT(Raw_data!A828,44)</f>
        <v>November 2019</v>
      </c>
      <c r="B828" t="str">
        <f>MID(Raw_data!B828,SEARCH(" ",Raw_data!B828)+1,LEN(Raw_data!B828)-SEARCH(" ",Raw_data!B828))</f>
        <v>Ekiti</v>
      </c>
      <c r="C828" t="str">
        <f>MID(Raw_data!C828,SEARCH("&gt;",Raw_data!C828)+1,SEARCH("/",Raw_data!C828)-SEARCH("&gt;",Raw_data!C828)-2)</f>
        <v>766</v>
      </c>
      <c r="D828" t="s">
        <v>929</v>
      </c>
      <c r="E828">
        <f>VLOOKUP($D828,Sheet3!$A:$B,MATCH(E$1,Sheet3!$A$1:$B$1,0),0)</f>
        <v>30</v>
      </c>
      <c r="F828" s="4">
        <f>(0.05*Raw_data!D828)/(365/31)</f>
        <v>15057.26479452055</v>
      </c>
      <c r="G828" s="3">
        <f t="shared" si="12"/>
        <v>5.0872453294356162E-2</v>
      </c>
    </row>
    <row r="829" spans="1:7" x14ac:dyDescent="0.25">
      <c r="A829" t="str">
        <f>LEFT(Raw_data!A829,44)</f>
        <v>November 2019</v>
      </c>
      <c r="B829" t="str">
        <f>MID(Raw_data!B829,SEARCH(" ",Raw_data!B829)+1,LEN(Raw_data!B829)-SEARCH(" ",Raw_data!B829))</f>
        <v>Enugu</v>
      </c>
      <c r="C829" t="str">
        <f>MID(Raw_data!C829,SEARCH("&gt;",Raw_data!C829)+1,SEARCH("/",Raw_data!C829)-SEARCH("&gt;",Raw_data!C829)-2)</f>
        <v>1471</v>
      </c>
      <c r="D829" t="s">
        <v>929</v>
      </c>
      <c r="E829">
        <f>VLOOKUP($D829,Sheet3!$A:$B,MATCH(E$1,Sheet3!$A$1:$B$1,0),0)</f>
        <v>30</v>
      </c>
      <c r="F829" s="4">
        <f>(0.05*Raw_data!D829)/(365/31)</f>
        <v>20313.285068493155</v>
      </c>
      <c r="G829" s="3">
        <f t="shared" si="12"/>
        <v>7.2415662707436185E-2</v>
      </c>
    </row>
    <row r="830" spans="1:7" x14ac:dyDescent="0.25">
      <c r="A830" t="str">
        <f>LEFT(Raw_data!A830,44)</f>
        <v>November 2019</v>
      </c>
      <c r="B830" t="str">
        <f>MID(Raw_data!B830,SEARCH(" ",Raw_data!B830)+1,LEN(Raw_data!B830)-SEARCH(" ",Raw_data!B830))</f>
        <v>Federal Capital Territory</v>
      </c>
      <c r="C830" t="str">
        <f>MID(Raw_data!C830,SEARCH("&gt;",Raw_data!C830)+1,SEARCH("/",Raw_data!C830)-SEARCH("&gt;",Raw_data!C830)-2)</f>
        <v>5127</v>
      </c>
      <c r="D830" t="s">
        <v>929</v>
      </c>
      <c r="E830">
        <f>VLOOKUP($D830,Sheet3!$A:$B,MATCH(E$1,Sheet3!$A$1:$B$1,0),0)</f>
        <v>30</v>
      </c>
      <c r="F830" s="4">
        <f>(0.05*Raw_data!D830)/(365/31)</f>
        <v>8986.9721917808238</v>
      </c>
      <c r="G830" s="3">
        <f t="shared" si="12"/>
        <v>0.57049247406028225</v>
      </c>
    </row>
    <row r="831" spans="1:7" x14ac:dyDescent="0.25">
      <c r="A831" t="str">
        <f>LEFT(Raw_data!A831,44)</f>
        <v>November 2019</v>
      </c>
      <c r="B831" t="str">
        <f>MID(Raw_data!B831,SEARCH(" ",Raw_data!B831)+1,LEN(Raw_data!B831)-SEARCH(" ",Raw_data!B831))</f>
        <v>Gombe</v>
      </c>
      <c r="C831" t="str">
        <f>MID(Raw_data!C831,SEARCH("&gt;",Raw_data!C831)+1,SEARCH("/",Raw_data!C831)-SEARCH("&gt;",Raw_data!C831)-2)</f>
        <v>3989</v>
      </c>
      <c r="D831" t="s">
        <v>929</v>
      </c>
      <c r="E831">
        <f>VLOOKUP($D831,Sheet3!$A:$B,MATCH(E$1,Sheet3!$A$1:$B$1,0),0)</f>
        <v>30</v>
      </c>
      <c r="F831" s="4">
        <f>(0.05*Raw_data!D831)/(365/31)</f>
        <v>15054.245479452056</v>
      </c>
      <c r="G831" s="3">
        <f t="shared" si="12"/>
        <v>0.26497508662554314</v>
      </c>
    </row>
    <row r="832" spans="1:7" x14ac:dyDescent="0.25">
      <c r="A832" t="str">
        <f>LEFT(Raw_data!A832,44)</f>
        <v>November 2019</v>
      </c>
      <c r="B832" t="str">
        <f>MID(Raw_data!B832,SEARCH(" ",Raw_data!B832)+1,LEN(Raw_data!B832)-SEARCH(" ",Raw_data!B832))</f>
        <v>Imo</v>
      </c>
      <c r="C832" t="str">
        <f>MID(Raw_data!C832,SEARCH("&gt;",Raw_data!C832)+1,SEARCH("/",Raw_data!C832)-SEARCH("&gt;",Raw_data!C832)-2)</f>
        <v>1115</v>
      </c>
      <c r="D832" t="s">
        <v>929</v>
      </c>
      <c r="E832">
        <f>VLOOKUP($D832,Sheet3!$A:$B,MATCH(E$1,Sheet3!$A$1:$B$1,0),0)</f>
        <v>30</v>
      </c>
      <c r="F832" s="4">
        <f>(0.05*Raw_data!D832)/(365/31)</f>
        <v>25165.668356164388</v>
      </c>
      <c r="G832" s="3">
        <f t="shared" si="12"/>
        <v>4.4306393306135984E-2</v>
      </c>
    </row>
    <row r="833" spans="1:7" x14ac:dyDescent="0.25">
      <c r="A833" t="str">
        <f>LEFT(Raw_data!A833,44)</f>
        <v>November 2019</v>
      </c>
      <c r="B833" t="str">
        <f>MID(Raw_data!B833,SEARCH(" ",Raw_data!B833)+1,LEN(Raw_data!B833)-SEARCH(" ",Raw_data!B833))</f>
        <v>Jigawa</v>
      </c>
      <c r="C833" t="str">
        <f>MID(Raw_data!C833,SEARCH("&gt;",Raw_data!C833)+1,SEARCH("/",Raw_data!C833)-SEARCH("&gt;",Raw_data!C833)-2)</f>
        <v>10874</v>
      </c>
      <c r="D833" t="s">
        <v>929</v>
      </c>
      <c r="E833">
        <f>VLOOKUP($D833,Sheet3!$A:$B,MATCH(E$1,Sheet3!$A$1:$B$1,0),0)</f>
        <v>30</v>
      </c>
      <c r="F833" s="4">
        <f>(0.05*Raw_data!D833)/(365/31)</f>
        <v>26778.921095890415</v>
      </c>
      <c r="G833" s="3">
        <f t="shared" si="12"/>
        <v>0.40606564995886862</v>
      </c>
    </row>
    <row r="834" spans="1:7" x14ac:dyDescent="0.25">
      <c r="A834" t="str">
        <f>LEFT(Raw_data!A834,44)</f>
        <v>November 2019</v>
      </c>
      <c r="B834" t="str">
        <f>MID(Raw_data!B834,SEARCH(" ",Raw_data!B834)+1,LEN(Raw_data!B834)-SEARCH(" ",Raw_data!B834))</f>
        <v>Kaduna</v>
      </c>
      <c r="C834" t="str">
        <f>MID(Raw_data!C834,SEARCH("&gt;",Raw_data!C834)+1,SEARCH("/",Raw_data!C834)-SEARCH("&gt;",Raw_data!C834)-2)</f>
        <v>17672</v>
      </c>
      <c r="D834" t="s">
        <v>929</v>
      </c>
      <c r="E834">
        <f>VLOOKUP($D834,Sheet3!$A:$B,MATCH(E$1,Sheet3!$A$1:$B$1,0),0)</f>
        <v>30</v>
      </c>
      <c r="F834" s="4">
        <f>(0.05*Raw_data!D834)/(365/31)</f>
        <v>37832.540136986303</v>
      </c>
      <c r="G834" s="3">
        <f t="shared" si="12"/>
        <v>0.46711111482369871</v>
      </c>
    </row>
    <row r="835" spans="1:7" x14ac:dyDescent="0.25">
      <c r="A835" t="str">
        <f>LEFT(Raw_data!A835,44)</f>
        <v>November 2019</v>
      </c>
      <c r="B835" t="str">
        <f>MID(Raw_data!B835,SEARCH(" ",Raw_data!B835)+1,LEN(Raw_data!B835)-SEARCH(" ",Raw_data!B835))</f>
        <v>Kebbi</v>
      </c>
      <c r="C835" t="str">
        <f>MID(Raw_data!C835,SEARCH("&gt;",Raw_data!C835)+1,SEARCH("/",Raw_data!C835)-SEARCH("&gt;",Raw_data!C835)-2)</f>
        <v>5877</v>
      </c>
      <c r="D835" t="s">
        <v>929</v>
      </c>
      <c r="E835">
        <f>VLOOKUP($D835,Sheet3!$A:$B,MATCH(E$1,Sheet3!$A$1:$B$1,0),0)</f>
        <v>30</v>
      </c>
      <c r="F835" s="4">
        <f>(0.05*Raw_data!D835)/(365/31)</f>
        <v>20453.264931506852</v>
      </c>
      <c r="G835" s="3">
        <f t="shared" ref="G835:G889" si="13">C835/F835</f>
        <v>0.2873379883202356</v>
      </c>
    </row>
    <row r="836" spans="1:7" x14ac:dyDescent="0.25">
      <c r="A836" t="str">
        <f>LEFT(Raw_data!A836,44)</f>
        <v>November 2019</v>
      </c>
      <c r="B836" t="str">
        <f>MID(Raw_data!B836,SEARCH(" ",Raw_data!B836)+1,LEN(Raw_data!B836)-SEARCH(" ",Raw_data!B836))</f>
        <v>Kano</v>
      </c>
      <c r="C836" t="str">
        <f>MID(Raw_data!C836,SEARCH("&gt;",Raw_data!C836)+1,SEARCH("/",Raw_data!C836)-SEARCH("&gt;",Raw_data!C836)-2)</f>
        <v>14325</v>
      </c>
      <c r="D836" t="s">
        <v>929</v>
      </c>
      <c r="E836">
        <f>VLOOKUP($D836,Sheet3!$A:$B,MATCH(E$1,Sheet3!$A$1:$B$1,0),0)</f>
        <v>30</v>
      </c>
      <c r="F836" s="4">
        <f>(0.05*Raw_data!D836)/(365/31)</f>
        <v>60773.780136986308</v>
      </c>
      <c r="G836" s="3">
        <f t="shared" si="13"/>
        <v>0.23571020212517518</v>
      </c>
    </row>
    <row r="837" spans="1:7" x14ac:dyDescent="0.25">
      <c r="A837" t="str">
        <f>LEFT(Raw_data!A837,44)</f>
        <v>November 2019</v>
      </c>
      <c r="B837" t="str">
        <f>MID(Raw_data!B837,SEARCH(" ",Raw_data!B837)+1,LEN(Raw_data!B837)-SEARCH(" ",Raw_data!B837))</f>
        <v>Kogi</v>
      </c>
      <c r="C837" t="str">
        <f>MID(Raw_data!C837,SEARCH("&gt;",Raw_data!C837)+1,SEARCH("/",Raw_data!C837)-SEARCH("&gt;",Raw_data!C837)-2)</f>
        <v>1569</v>
      </c>
      <c r="D837" t="s">
        <v>929</v>
      </c>
      <c r="E837">
        <f>VLOOKUP($D837,Sheet3!$A:$B,MATCH(E$1,Sheet3!$A$1:$B$1,0),0)</f>
        <v>30</v>
      </c>
      <c r="F837" s="4">
        <f>(0.05*Raw_data!D837)/(365/31)</f>
        <v>20445.430000000004</v>
      </c>
      <c r="G837" s="3">
        <f t="shared" si="13"/>
        <v>7.6740865807175471E-2</v>
      </c>
    </row>
    <row r="838" spans="1:7" x14ac:dyDescent="0.25">
      <c r="A838" t="str">
        <f>LEFT(Raw_data!A838,44)</f>
        <v>November 2019</v>
      </c>
      <c r="B838" t="str">
        <f>MID(Raw_data!B838,SEARCH(" ",Raw_data!B838)+1,LEN(Raw_data!B838)-SEARCH(" ",Raw_data!B838))</f>
        <v>Katsina</v>
      </c>
      <c r="C838" t="str">
        <f>MID(Raw_data!C838,SEARCH("&gt;",Raw_data!C838)+1,SEARCH("/",Raw_data!C838)-SEARCH("&gt;",Raw_data!C838)-2)</f>
        <v>15837</v>
      </c>
      <c r="D838" t="s">
        <v>929</v>
      </c>
      <c r="E838">
        <f>VLOOKUP($D838,Sheet3!$A:$B,MATCH(E$1,Sheet3!$A$1:$B$1,0),0)</f>
        <v>30</v>
      </c>
      <c r="F838" s="4">
        <f>(0.05*Raw_data!D838)/(365/31)</f>
        <v>36123.913561643836</v>
      </c>
      <c r="G838" s="3">
        <f t="shared" si="13"/>
        <v>0.43840764852276792</v>
      </c>
    </row>
    <row r="839" spans="1:7" x14ac:dyDescent="0.25">
      <c r="A839" t="str">
        <f>LEFT(Raw_data!A839,44)</f>
        <v>November 2019</v>
      </c>
      <c r="B839" t="str">
        <f>MID(Raw_data!B839,SEARCH(" ",Raw_data!B839)+1,LEN(Raw_data!B839)-SEARCH(" ",Raw_data!B839))</f>
        <v>Kwara</v>
      </c>
      <c r="C839" t="str">
        <f>MID(Raw_data!C839,SEARCH("&gt;",Raw_data!C839)+1,SEARCH("/",Raw_data!C839)-SEARCH("&gt;",Raw_data!C839)-2)</f>
        <v>1494</v>
      </c>
      <c r="D839" t="s">
        <v>929</v>
      </c>
      <c r="E839">
        <f>VLOOKUP($D839,Sheet3!$A:$B,MATCH(E$1,Sheet3!$A$1:$B$1,0),0)</f>
        <v>30</v>
      </c>
      <c r="F839" s="4">
        <f>(0.05*Raw_data!D839)/(365/31)</f>
        <v>14786.677260273975</v>
      </c>
      <c r="G839" s="3">
        <f t="shared" si="13"/>
        <v>0.10103689785762718</v>
      </c>
    </row>
    <row r="840" spans="1:7" x14ac:dyDescent="0.25">
      <c r="A840" t="str">
        <f>LEFT(Raw_data!A840,44)</f>
        <v>November 2019</v>
      </c>
      <c r="B840" t="str">
        <f>MID(Raw_data!B840,SEARCH(" ",Raw_data!B840)+1,LEN(Raw_data!B840)-SEARCH(" ",Raw_data!B840))</f>
        <v>Lagos</v>
      </c>
      <c r="C840" t="str">
        <f>MID(Raw_data!C840,SEARCH("&gt;",Raw_data!C840)+1,SEARCH("/",Raw_data!C840)-SEARCH("&gt;",Raw_data!C840)-2)</f>
        <v>7782</v>
      </c>
      <c r="D840" t="s">
        <v>929</v>
      </c>
      <c r="E840">
        <f>VLOOKUP($D840,Sheet3!$A:$B,MATCH(E$1,Sheet3!$A$1:$B$1,0),0)</f>
        <v>30</v>
      </c>
      <c r="F840" s="4">
        <f>(0.05*Raw_data!D840)/(365/31)</f>
        <v>57646.105205479456</v>
      </c>
      <c r="G840" s="3">
        <f t="shared" si="13"/>
        <v>0.13499611070446255</v>
      </c>
    </row>
    <row r="841" spans="1:7" x14ac:dyDescent="0.25">
      <c r="A841" t="str">
        <f>LEFT(Raw_data!A841,44)</f>
        <v>November 2019</v>
      </c>
      <c r="B841" t="str">
        <f>MID(Raw_data!B841,SEARCH(" ",Raw_data!B841)+1,LEN(Raw_data!B841)-SEARCH(" ",Raw_data!B841))</f>
        <v>Nasarawa</v>
      </c>
      <c r="C841" t="str">
        <f>MID(Raw_data!C841,SEARCH("&gt;",Raw_data!C841)+1,SEARCH("/",Raw_data!C841)-SEARCH("&gt;",Raw_data!C841)-2)</f>
        <v>5048</v>
      </c>
      <c r="D841" t="s">
        <v>929</v>
      </c>
      <c r="E841">
        <f>VLOOKUP($D841,Sheet3!$A:$B,MATCH(E$1,Sheet3!$A$1:$B$1,0),0)</f>
        <v>30</v>
      </c>
      <c r="F841" s="4">
        <f>(0.05*Raw_data!D841)/(365/31)</f>
        <v>11619.83191780822</v>
      </c>
      <c r="G841" s="3">
        <f t="shared" si="13"/>
        <v>0.43442969190144481</v>
      </c>
    </row>
    <row r="842" spans="1:7" x14ac:dyDescent="0.25">
      <c r="A842" t="str">
        <f>LEFT(Raw_data!A842,44)</f>
        <v>November 2019</v>
      </c>
      <c r="B842" t="str">
        <f>MID(Raw_data!B842,SEARCH(" ",Raw_data!B842)+1,LEN(Raw_data!B842)-SEARCH(" ",Raw_data!B842))</f>
        <v>Niger</v>
      </c>
      <c r="C842" t="str">
        <f>MID(Raw_data!C842,SEARCH("&gt;",Raw_data!C842)+1,SEARCH("/",Raw_data!C842)-SEARCH("&gt;",Raw_data!C842)-2)</f>
        <v>7090</v>
      </c>
      <c r="D842" t="s">
        <v>929</v>
      </c>
      <c r="E842">
        <f>VLOOKUP($D842,Sheet3!$A:$B,MATCH(E$1,Sheet3!$A$1:$B$1,0),0)</f>
        <v>30</v>
      </c>
      <c r="F842" s="4">
        <f>(0.05*Raw_data!D842)/(365/31)</f>
        <v>25907.791369863018</v>
      </c>
      <c r="G842" s="3">
        <f t="shared" si="13"/>
        <v>0.2736628490936272</v>
      </c>
    </row>
    <row r="843" spans="1:7" x14ac:dyDescent="0.25">
      <c r="A843" t="str">
        <f>LEFT(Raw_data!A843,44)</f>
        <v>November 2019</v>
      </c>
      <c r="B843" t="str">
        <f>MID(Raw_data!B843,SEARCH(" ",Raw_data!B843)+1,LEN(Raw_data!B843)-SEARCH(" ",Raw_data!B843))</f>
        <v>Ogun</v>
      </c>
      <c r="C843" t="str">
        <f>MID(Raw_data!C843,SEARCH("&gt;",Raw_data!C843)+1,SEARCH("/",Raw_data!C843)-SEARCH("&gt;",Raw_data!C843)-2)</f>
        <v>3100</v>
      </c>
      <c r="D843" t="s">
        <v>929</v>
      </c>
      <c r="E843">
        <f>VLOOKUP($D843,Sheet3!$A:$B,MATCH(E$1,Sheet3!$A$1:$B$1,0),0)</f>
        <v>30</v>
      </c>
      <c r="F843" s="4">
        <f>(0.05*Raw_data!D843)/(365/31)</f>
        <v>24145.178082191782</v>
      </c>
      <c r="G843" s="3">
        <f t="shared" si="13"/>
        <v>0.12839002427099089</v>
      </c>
    </row>
    <row r="844" spans="1:7" x14ac:dyDescent="0.25">
      <c r="A844" t="str">
        <f>LEFT(Raw_data!A844,44)</f>
        <v>November 2019</v>
      </c>
      <c r="B844" t="str">
        <f>MID(Raw_data!B844,SEARCH(" ",Raw_data!B844)+1,LEN(Raw_data!B844)-SEARCH(" ",Raw_data!B844))</f>
        <v>Ondo</v>
      </c>
      <c r="C844" t="str">
        <f>MID(Raw_data!C844,SEARCH("&gt;",Raw_data!C844)+1,SEARCH("/",Raw_data!C844)-SEARCH("&gt;",Raw_data!C844)-2)</f>
        <v>2358</v>
      </c>
      <c r="D844" t="s">
        <v>929</v>
      </c>
      <c r="E844">
        <f>VLOOKUP($D844,Sheet3!$A:$B,MATCH(E$1,Sheet3!$A$1:$B$1,0),0)</f>
        <v>30</v>
      </c>
      <c r="F844" s="4">
        <f>(0.05*Raw_data!D844)/(365/31)</f>
        <v>21459.032328767127</v>
      </c>
      <c r="G844" s="3">
        <f t="shared" si="13"/>
        <v>0.10988379922607036</v>
      </c>
    </row>
    <row r="845" spans="1:7" x14ac:dyDescent="0.25">
      <c r="A845" t="str">
        <f>LEFT(Raw_data!A845,44)</f>
        <v>November 2019</v>
      </c>
      <c r="B845" t="str">
        <f>MID(Raw_data!B845,SEARCH(" ",Raw_data!B845)+1,LEN(Raw_data!B845)-SEARCH(" ",Raw_data!B845))</f>
        <v>Osun</v>
      </c>
      <c r="C845" t="str">
        <f>MID(Raw_data!C845,SEARCH("&gt;",Raw_data!C845)+1,SEARCH("/",Raw_data!C845)-SEARCH("&gt;",Raw_data!C845)-2)</f>
        <v>2144</v>
      </c>
      <c r="D845" t="s">
        <v>929</v>
      </c>
      <c r="E845">
        <f>VLOOKUP($D845,Sheet3!$A:$B,MATCH(E$1,Sheet3!$A$1:$B$1,0),0)</f>
        <v>30</v>
      </c>
      <c r="F845" s="4">
        <f>(0.05*Raw_data!D845)/(365/31)</f>
        <v>21895.244794520549</v>
      </c>
      <c r="G845" s="3">
        <f t="shared" si="13"/>
        <v>9.7920805184902621E-2</v>
      </c>
    </row>
    <row r="846" spans="1:7" x14ac:dyDescent="0.25">
      <c r="A846" t="str">
        <f>LEFT(Raw_data!A846,44)</f>
        <v>November 2019</v>
      </c>
      <c r="B846" t="str">
        <f>MID(Raw_data!B846,SEARCH(" ",Raw_data!B846)+1,LEN(Raw_data!B846)-SEARCH(" ",Raw_data!B846))</f>
        <v>Oyo</v>
      </c>
      <c r="C846" t="str">
        <f>MID(Raw_data!C846,SEARCH("&gt;",Raw_data!C846)+1,SEARCH("/",Raw_data!C846)-SEARCH("&gt;",Raw_data!C846)-2)</f>
        <v>5519</v>
      </c>
      <c r="D846" t="s">
        <v>929</v>
      </c>
      <c r="E846">
        <f>VLOOKUP($D846,Sheet3!$A:$B,MATCH(E$1,Sheet3!$A$1:$B$1,0),0)</f>
        <v>30</v>
      </c>
      <c r="F846" s="4">
        <f>(0.05*Raw_data!D846)/(365/31)</f>
        <v>36672.545616438358</v>
      </c>
      <c r="G846" s="3">
        <f t="shared" si="13"/>
        <v>0.1504940523552345</v>
      </c>
    </row>
    <row r="847" spans="1:7" x14ac:dyDescent="0.25">
      <c r="A847" t="str">
        <f>LEFT(Raw_data!A847,44)</f>
        <v>November 2019</v>
      </c>
      <c r="B847" t="str">
        <f>MID(Raw_data!B847,SEARCH(" ",Raw_data!B847)+1,LEN(Raw_data!B847)-SEARCH(" ",Raw_data!B847))</f>
        <v>Plateau</v>
      </c>
      <c r="C847" t="str">
        <f>MID(Raw_data!C847,SEARCH("&gt;",Raw_data!C847)+1,SEARCH("/",Raw_data!C847)-SEARCH("&gt;",Raw_data!C847)-2)</f>
        <v>3962</v>
      </c>
      <c r="D847" t="s">
        <v>929</v>
      </c>
      <c r="E847">
        <f>VLOOKUP($D847,Sheet3!$A:$B,MATCH(E$1,Sheet3!$A$1:$B$1,0),0)</f>
        <v>30</v>
      </c>
      <c r="F847" s="4">
        <f>(0.05*Raw_data!D847)/(365/31)</f>
        <v>19085.595890410961</v>
      </c>
      <c r="G847" s="3">
        <f t="shared" si="13"/>
        <v>0.20759110811890338</v>
      </c>
    </row>
    <row r="848" spans="1:7" x14ac:dyDescent="0.25">
      <c r="A848" t="str">
        <f>LEFT(Raw_data!A848,44)</f>
        <v>November 2019</v>
      </c>
      <c r="B848" t="str">
        <f>MID(Raw_data!B848,SEARCH(" ",Raw_data!B848)+1,LEN(Raw_data!B848)-SEARCH(" ",Raw_data!B848))</f>
        <v>Rivers</v>
      </c>
      <c r="C848" t="str">
        <f>MID(Raw_data!C848,SEARCH("&gt;",Raw_data!C848)+1,SEARCH("/",Raw_data!C848)-SEARCH("&gt;",Raw_data!C848)-2)</f>
        <v>5045</v>
      </c>
      <c r="D848" t="s">
        <v>929</v>
      </c>
      <c r="E848">
        <f>VLOOKUP($D848,Sheet3!$A:$B,MATCH(E$1,Sheet3!$A$1:$B$1,0),0)</f>
        <v>30</v>
      </c>
      <c r="F848" s="4">
        <f>(0.05*Raw_data!D848)/(365/31)</f>
        <v>34008.54575342466</v>
      </c>
      <c r="G848" s="3">
        <f t="shared" si="13"/>
        <v>0.14834506704809536</v>
      </c>
    </row>
    <row r="849" spans="1:7" x14ac:dyDescent="0.25">
      <c r="A849" t="str">
        <f>LEFT(Raw_data!A849,44)</f>
        <v>November 2019</v>
      </c>
      <c r="B849" t="str">
        <f>MID(Raw_data!B849,SEARCH(" ",Raw_data!B849)+1,LEN(Raw_data!B849)-SEARCH(" ",Raw_data!B849))</f>
        <v>Sokoto</v>
      </c>
      <c r="C849" t="str">
        <f>MID(Raw_data!C849,SEARCH("&gt;",Raw_data!C849)+1,SEARCH("/",Raw_data!C849)-SEARCH("&gt;",Raw_data!C849)-2)</f>
        <v>6859</v>
      </c>
      <c r="D849" t="s">
        <v>929</v>
      </c>
      <c r="E849">
        <f>VLOOKUP($D849,Sheet3!$A:$B,MATCH(E$1,Sheet3!$A$1:$B$1,0),0)</f>
        <v>30</v>
      </c>
      <c r="F849" s="4">
        <f>(0.05*Raw_data!D849)/(365/31)</f>
        <v>23055.375205479453</v>
      </c>
      <c r="G849" s="3">
        <f t="shared" si="13"/>
        <v>0.29750112235735188</v>
      </c>
    </row>
    <row r="850" spans="1:7" x14ac:dyDescent="0.25">
      <c r="A850" t="str">
        <f>LEFT(Raw_data!A850,44)</f>
        <v>November 2019</v>
      </c>
      <c r="B850" t="str">
        <f>MID(Raw_data!B850,SEARCH(" ",Raw_data!B850)+1,LEN(Raw_data!B850)-SEARCH(" ",Raw_data!B850))</f>
        <v>Taraba</v>
      </c>
      <c r="C850" t="str">
        <f>MID(Raw_data!C850,SEARCH("&gt;",Raw_data!C850)+1,SEARCH("/",Raw_data!C850)-SEARCH("&gt;",Raw_data!C850)-2)</f>
        <v>3166</v>
      </c>
      <c r="D850" t="s">
        <v>929</v>
      </c>
      <c r="E850">
        <f>VLOOKUP($D850,Sheet3!$A:$B,MATCH(E$1,Sheet3!$A$1:$B$1,0),0)</f>
        <v>30</v>
      </c>
      <c r="F850" s="4">
        <f>(0.05*Raw_data!D850)/(365/31)</f>
        <v>14043.182602739729</v>
      </c>
      <c r="G850" s="3">
        <f t="shared" si="13"/>
        <v>0.22544747081636146</v>
      </c>
    </row>
    <row r="851" spans="1:7" x14ac:dyDescent="0.25">
      <c r="A851" t="str">
        <f>LEFT(Raw_data!A851,44)</f>
        <v>November 2019</v>
      </c>
      <c r="B851" t="str">
        <f>MID(Raw_data!B851,SEARCH(" ",Raw_data!B851)+1,LEN(Raw_data!B851)-SEARCH(" ",Raw_data!B851))</f>
        <v>Yobe</v>
      </c>
      <c r="C851" t="str">
        <f>MID(Raw_data!C851,SEARCH("&gt;",Raw_data!C851)+1,SEARCH("/",Raw_data!C851)-SEARCH("&gt;",Raw_data!C851)-2)</f>
        <v>11102</v>
      </c>
      <c r="D851" t="s">
        <v>929</v>
      </c>
      <c r="E851">
        <f>VLOOKUP($D851,Sheet3!$A:$B,MATCH(E$1,Sheet3!$A$1:$B$1,0),0)</f>
        <v>30</v>
      </c>
      <c r="F851" s="4">
        <f>(0.05*Raw_data!D851)/(365/31)</f>
        <v>15418.750273972604</v>
      </c>
      <c r="G851" s="3">
        <f t="shared" si="13"/>
        <v>0.72003241525615524</v>
      </c>
    </row>
    <row r="852" spans="1:7" x14ac:dyDescent="0.25">
      <c r="A852" t="str">
        <f>LEFT(Raw_data!A852,44)</f>
        <v>November 2019</v>
      </c>
      <c r="B852" t="str">
        <f>MID(Raw_data!B852,SEARCH(" ",Raw_data!B852)+1,LEN(Raw_data!B852)-SEARCH(" ",Raw_data!B852))</f>
        <v>Zamfara</v>
      </c>
      <c r="C852" t="str">
        <f>MID(Raw_data!C852,SEARCH("&gt;",Raw_data!C852)+1,SEARCH("/",Raw_data!C852)-SEARCH("&gt;",Raw_data!C852)-2)</f>
        <v>3332</v>
      </c>
      <c r="D852" t="s">
        <v>929</v>
      </c>
      <c r="E852">
        <f>VLOOKUP($D852,Sheet3!$A:$B,MATCH(E$1,Sheet3!$A$1:$B$1,0),0)</f>
        <v>30</v>
      </c>
      <c r="F852" s="4">
        <f>(0.05*Raw_data!D852)/(365/31)</f>
        <v>20848.366301369864</v>
      </c>
      <c r="G852" s="3">
        <f t="shared" si="13"/>
        <v>0.15982067620238749</v>
      </c>
    </row>
    <row r="853" spans="1:7" x14ac:dyDescent="0.25">
      <c r="A853" t="str">
        <f>LEFT(Raw_data!A853,44)</f>
        <v>December 2019</v>
      </c>
      <c r="B853" t="str">
        <f>MID(Raw_data!B853,SEARCH(" ",Raw_data!B853)+1,LEN(Raw_data!B853)-SEARCH(" ",Raw_data!B853))</f>
        <v>Anambra</v>
      </c>
      <c r="C853" t="str">
        <f>MID(Raw_data!C853,SEARCH("&gt;",Raw_data!C853)+1,SEARCH("/",Raw_data!C853)-SEARCH("&gt;",Raw_data!C853)-2)</f>
        <v>1403</v>
      </c>
      <c r="D853" t="s">
        <v>930</v>
      </c>
      <c r="E853">
        <f>VLOOKUP($D853,Sheet3!$A:$B,MATCH(E$1,Sheet3!$A$1:$B$1,0),0)</f>
        <v>31</v>
      </c>
      <c r="F853" s="4">
        <f>(0.05*Raw_data!D853)/(365/31)</f>
        <v>24970.797260273976</v>
      </c>
      <c r="G853" s="3">
        <f t="shared" si="13"/>
        <v>5.6185630974307406E-2</v>
      </c>
    </row>
    <row r="854" spans="1:7" x14ac:dyDescent="0.25">
      <c r="A854" t="str">
        <f>LEFT(Raw_data!A854,44)</f>
        <v>December 2019</v>
      </c>
      <c r="B854" t="str">
        <f>MID(Raw_data!B854,SEARCH(" ",Raw_data!B854)+1,LEN(Raw_data!B854)-SEARCH(" ",Raw_data!B854))</f>
        <v>Abia</v>
      </c>
      <c r="C854" t="str">
        <f>MID(Raw_data!C854,SEARCH("&gt;",Raw_data!C854)+1,SEARCH("/",Raw_data!C854)-SEARCH("&gt;",Raw_data!C854)-2)</f>
        <v>1116</v>
      </c>
      <c r="D854" t="s">
        <v>930</v>
      </c>
      <c r="E854">
        <f>VLOOKUP($D854,Sheet3!$A:$B,MATCH(E$1,Sheet3!$A$1:$B$1,0),0)</f>
        <v>31</v>
      </c>
      <c r="F854" s="4">
        <f>(0.05*Raw_data!D854)/(365/31)</f>
        <v>17015.878767123289</v>
      </c>
      <c r="G854" s="3">
        <f t="shared" si="13"/>
        <v>6.5585798727964925E-2</v>
      </c>
    </row>
    <row r="855" spans="1:7" x14ac:dyDescent="0.25">
      <c r="A855" t="str">
        <f>LEFT(Raw_data!A855,44)</f>
        <v>December 2019</v>
      </c>
      <c r="B855" t="str">
        <f>MID(Raw_data!B855,SEARCH(" ",Raw_data!B855)+1,LEN(Raw_data!B855)-SEARCH(" ",Raw_data!B855))</f>
        <v>Adamawa</v>
      </c>
      <c r="C855" t="str">
        <f>MID(Raw_data!C855,SEARCH("&gt;",Raw_data!C855)+1,SEARCH("/",Raw_data!C855)-SEARCH("&gt;",Raw_data!C855)-2)</f>
        <v>7705</v>
      </c>
      <c r="D855" t="s">
        <v>930</v>
      </c>
      <c r="E855">
        <f>VLOOKUP($D855,Sheet3!$A:$B,MATCH(E$1,Sheet3!$A$1:$B$1,0),0)</f>
        <v>31</v>
      </c>
      <c r="F855" s="4">
        <f>(0.05*Raw_data!D855)/(365/31)</f>
        <v>19509.1195890411</v>
      </c>
      <c r="G855" s="3">
        <f t="shared" si="13"/>
        <v>0.3949435014139821</v>
      </c>
    </row>
    <row r="856" spans="1:7" x14ac:dyDescent="0.25">
      <c r="A856" t="str">
        <f>LEFT(Raw_data!A856,44)</f>
        <v>December 2019</v>
      </c>
      <c r="B856" t="str">
        <f>MID(Raw_data!B856,SEARCH(" ",Raw_data!B856)+1,LEN(Raw_data!B856)-SEARCH(" ",Raw_data!B856))</f>
        <v>Akwa-Ibom</v>
      </c>
      <c r="C856" t="str">
        <f>MID(Raw_data!C856,SEARCH("&gt;",Raw_data!C856)+1,SEARCH("/",Raw_data!C856)-SEARCH("&gt;",Raw_data!C856)-2)</f>
        <v>780</v>
      </c>
      <c r="D856" t="s">
        <v>930</v>
      </c>
      <c r="E856">
        <f>VLOOKUP($D856,Sheet3!$A:$B,MATCH(E$1,Sheet3!$A$1:$B$1,0),0)</f>
        <v>31</v>
      </c>
      <c r="F856" s="4">
        <f>(0.05*Raw_data!D856)/(365/31)</f>
        <v>25710.754520547947</v>
      </c>
      <c r="G856" s="3">
        <f t="shared" si="13"/>
        <v>3.0337499406196993E-2</v>
      </c>
    </row>
    <row r="857" spans="1:7" x14ac:dyDescent="0.25">
      <c r="A857" t="str">
        <f>LEFT(Raw_data!A857,44)</f>
        <v>December 2019</v>
      </c>
      <c r="B857" t="str">
        <f>MID(Raw_data!B857,SEARCH(" ",Raw_data!B857)+1,LEN(Raw_data!B857)-SEARCH(" ",Raw_data!B857))</f>
        <v>Bauchi</v>
      </c>
      <c r="C857" t="str">
        <f>MID(Raw_data!C857,SEARCH("&gt;",Raw_data!C857)+1,SEARCH("/",Raw_data!C857)-SEARCH("&gt;",Raw_data!C857)-2)</f>
        <v>9189</v>
      </c>
      <c r="D857" t="s">
        <v>930</v>
      </c>
      <c r="E857">
        <f>VLOOKUP($D857,Sheet3!$A:$B,MATCH(E$1,Sheet3!$A$1:$B$1,0),0)</f>
        <v>31</v>
      </c>
      <c r="F857" s="4">
        <f>(0.05*Raw_data!D857)/(365/31)</f>
        <v>30670.695068493154</v>
      </c>
      <c r="G857" s="3">
        <f t="shared" si="13"/>
        <v>0.2996019483575223</v>
      </c>
    </row>
    <row r="858" spans="1:7" x14ac:dyDescent="0.25">
      <c r="A858" t="str">
        <f>LEFT(Raw_data!A858,44)</f>
        <v>December 2019</v>
      </c>
      <c r="B858" t="str">
        <f>MID(Raw_data!B858,SEARCH(" ",Raw_data!B858)+1,LEN(Raw_data!B858)-SEARCH(" ",Raw_data!B858))</f>
        <v>Benue</v>
      </c>
      <c r="C858" t="str">
        <f>MID(Raw_data!C858,SEARCH("&gt;",Raw_data!C858)+1,SEARCH("/",Raw_data!C858)-SEARCH("&gt;",Raw_data!C858)-2)</f>
        <v>2306</v>
      </c>
      <c r="D858" t="s">
        <v>930</v>
      </c>
      <c r="E858">
        <f>VLOOKUP($D858,Sheet3!$A:$B,MATCH(E$1,Sheet3!$A$1:$B$1,0),0)</f>
        <v>31</v>
      </c>
      <c r="F858" s="4">
        <f>(0.05*Raw_data!D858)/(365/31)</f>
        <v>26312.218219178085</v>
      </c>
      <c r="G858" s="3">
        <f t="shared" si="13"/>
        <v>8.763989340584119E-2</v>
      </c>
    </row>
    <row r="859" spans="1:7" x14ac:dyDescent="0.25">
      <c r="A859" t="str">
        <f>LEFT(Raw_data!A859,44)</f>
        <v>December 2019</v>
      </c>
      <c r="B859" t="str">
        <f>MID(Raw_data!B859,SEARCH(" ",Raw_data!B859)+1,LEN(Raw_data!B859)-SEARCH(" ",Raw_data!B859))</f>
        <v>Borno</v>
      </c>
      <c r="C859" t="str">
        <f>MID(Raw_data!C859,SEARCH("&gt;",Raw_data!C859)+1,SEARCH("/",Raw_data!C859)-SEARCH("&gt;",Raw_data!C859)-2)</f>
        <v>7604</v>
      </c>
      <c r="D859" t="s">
        <v>930</v>
      </c>
      <c r="E859">
        <f>VLOOKUP($D859,Sheet3!$A:$B,MATCH(E$1,Sheet3!$A$1:$B$1,0),0)</f>
        <v>31</v>
      </c>
      <c r="F859" s="4">
        <f>(0.05*Raw_data!D859)/(365/31)</f>
        <v>27225.673561643842</v>
      </c>
      <c r="G859" s="3">
        <f t="shared" si="13"/>
        <v>0.27929520211072723</v>
      </c>
    </row>
    <row r="860" spans="1:7" x14ac:dyDescent="0.25">
      <c r="A860" t="str">
        <f>LEFT(Raw_data!A860,44)</f>
        <v>December 2019</v>
      </c>
      <c r="B860" t="str">
        <f>MID(Raw_data!B860,SEARCH(" ",Raw_data!B860)+1,LEN(Raw_data!B860)-SEARCH(" ",Raw_data!B860))</f>
        <v>Bayelsa</v>
      </c>
      <c r="C860" t="str">
        <f>MID(Raw_data!C860,SEARCH("&gt;",Raw_data!C860)+1,SEARCH("/",Raw_data!C860)-SEARCH("&gt;",Raw_data!C860)-2)</f>
        <v>360</v>
      </c>
      <c r="D860" t="s">
        <v>930</v>
      </c>
      <c r="E860">
        <f>VLOOKUP($D860,Sheet3!$A:$B,MATCH(E$1,Sheet3!$A$1:$B$1,0),0)</f>
        <v>31</v>
      </c>
      <c r="F860" s="4">
        <f>(0.05*Raw_data!D860)/(365/31)</f>
        <v>10489.257671232877</v>
      </c>
      <c r="G860" s="3">
        <f t="shared" si="13"/>
        <v>3.4320827200890629E-2</v>
      </c>
    </row>
    <row r="861" spans="1:7" x14ac:dyDescent="0.25">
      <c r="A861" t="str">
        <f>LEFT(Raw_data!A861,44)</f>
        <v>December 2019</v>
      </c>
      <c r="B861" t="str">
        <f>MID(Raw_data!B861,SEARCH(" ",Raw_data!B861)+1,LEN(Raw_data!B861)-SEARCH(" ",Raw_data!B861))</f>
        <v>Cross River</v>
      </c>
      <c r="C861" t="str">
        <f>MID(Raw_data!C861,SEARCH("&gt;",Raw_data!C861)+1,SEARCH("/",Raw_data!C861)-SEARCH("&gt;",Raw_data!C861)-2)</f>
        <v>1509</v>
      </c>
      <c r="D861" t="s">
        <v>930</v>
      </c>
      <c r="E861">
        <f>VLOOKUP($D861,Sheet3!$A:$B,MATCH(E$1,Sheet3!$A$1:$B$1,0),0)</f>
        <v>31</v>
      </c>
      <c r="F861" s="4">
        <f>(0.05*Raw_data!D861)/(365/31)</f>
        <v>17790.212054794523</v>
      </c>
      <c r="G861" s="3">
        <f t="shared" si="13"/>
        <v>8.4821923164952906E-2</v>
      </c>
    </row>
    <row r="862" spans="1:7" x14ac:dyDescent="0.25">
      <c r="A862" t="str">
        <f>LEFT(Raw_data!A862,44)</f>
        <v>December 2019</v>
      </c>
      <c r="B862" t="str">
        <f>MID(Raw_data!B862,SEARCH(" ",Raw_data!B862)+1,LEN(Raw_data!B862)-SEARCH(" ",Raw_data!B862))</f>
        <v>Delta</v>
      </c>
      <c r="C862" t="str">
        <f>MID(Raw_data!C862,SEARCH("&gt;",Raw_data!C862)+1,SEARCH("/",Raw_data!C862)-SEARCH("&gt;",Raw_data!C862)-2)</f>
        <v>3313</v>
      </c>
      <c r="D862" t="s">
        <v>930</v>
      </c>
      <c r="E862">
        <f>VLOOKUP($D862,Sheet3!$A:$B,MATCH(E$1,Sheet3!$A$1:$B$1,0),0)</f>
        <v>31</v>
      </c>
      <c r="F862" s="4">
        <f>(0.05*Raw_data!D862)/(365/31)</f>
        <v>26211.281369863016</v>
      </c>
      <c r="G862" s="3">
        <f t="shared" si="13"/>
        <v>0.1263959572693456</v>
      </c>
    </row>
    <row r="863" spans="1:7" x14ac:dyDescent="0.25">
      <c r="A863" t="str">
        <f>LEFT(Raw_data!A863,44)</f>
        <v>December 2019</v>
      </c>
      <c r="B863" t="str">
        <f>MID(Raw_data!B863,SEARCH(" ",Raw_data!B863)+1,LEN(Raw_data!B863)-SEARCH(" ",Raw_data!B863))</f>
        <v>Ebonyi</v>
      </c>
      <c r="C863" t="str">
        <f>MID(Raw_data!C863,SEARCH("&gt;",Raw_data!C863)+1,SEARCH("/",Raw_data!C863)-SEARCH("&gt;",Raw_data!C863)-2)</f>
        <v>894</v>
      </c>
      <c r="D863" t="s">
        <v>930</v>
      </c>
      <c r="E863">
        <f>VLOOKUP($D863,Sheet3!$A:$B,MATCH(E$1,Sheet3!$A$1:$B$1,0),0)</f>
        <v>31</v>
      </c>
      <c r="F863" s="4">
        <f>(0.05*Raw_data!D863)/(365/31)</f>
        <v>13216.276712328769</v>
      </c>
      <c r="G863" s="3">
        <f t="shared" si="13"/>
        <v>6.7643862145080128E-2</v>
      </c>
    </row>
    <row r="864" spans="1:7" x14ac:dyDescent="0.25">
      <c r="A864" t="str">
        <f>LEFT(Raw_data!A864,44)</f>
        <v>December 2019</v>
      </c>
      <c r="B864" t="str">
        <f>MID(Raw_data!B864,SEARCH(" ",Raw_data!B864)+1,LEN(Raw_data!B864)-SEARCH(" ",Raw_data!B864))</f>
        <v>Edo</v>
      </c>
      <c r="C864" t="str">
        <f>MID(Raw_data!C864,SEARCH("&gt;",Raw_data!C864)+1,SEARCH("/",Raw_data!C864)-SEARCH("&gt;",Raw_data!C864)-2)</f>
        <v>1558</v>
      </c>
      <c r="D864" t="s">
        <v>930</v>
      </c>
      <c r="E864">
        <f>VLOOKUP($D864,Sheet3!$A:$B,MATCH(E$1,Sheet3!$A$1:$B$1,0),0)</f>
        <v>31</v>
      </c>
      <c r="F864" s="4">
        <f>(0.05*Raw_data!D864)/(365/31)</f>
        <v>19323.484794520551</v>
      </c>
      <c r="G864" s="3">
        <f t="shared" si="13"/>
        <v>8.0627279011381683E-2</v>
      </c>
    </row>
    <row r="865" spans="1:7" x14ac:dyDescent="0.25">
      <c r="A865" t="str">
        <f>LEFT(Raw_data!A865,44)</f>
        <v>December 2019</v>
      </c>
      <c r="B865" t="str">
        <f>MID(Raw_data!B865,SEARCH(" ",Raw_data!B865)+1,LEN(Raw_data!B865)-SEARCH(" ",Raw_data!B865))</f>
        <v>Ekiti</v>
      </c>
      <c r="C865" t="str">
        <f>MID(Raw_data!C865,SEARCH("&gt;",Raw_data!C865)+1,SEARCH("/",Raw_data!C865)-SEARCH("&gt;",Raw_data!C865)-2)</f>
        <v>589</v>
      </c>
      <c r="D865" t="s">
        <v>930</v>
      </c>
      <c r="E865">
        <f>VLOOKUP($D865,Sheet3!$A:$B,MATCH(E$1,Sheet3!$A$1:$B$1,0),0)</f>
        <v>31</v>
      </c>
      <c r="F865" s="4">
        <f>(0.05*Raw_data!D865)/(365/31)</f>
        <v>15057.26479452055</v>
      </c>
      <c r="G865" s="3">
        <f t="shared" si="13"/>
        <v>3.9117330274642009E-2</v>
      </c>
    </row>
    <row r="866" spans="1:7" x14ac:dyDescent="0.25">
      <c r="A866" t="str">
        <f>LEFT(Raw_data!A866,44)</f>
        <v>December 2019</v>
      </c>
      <c r="B866" t="str">
        <f>MID(Raw_data!B866,SEARCH(" ",Raw_data!B866)+1,LEN(Raw_data!B866)-SEARCH(" ",Raw_data!B866))</f>
        <v>Enugu</v>
      </c>
      <c r="C866" t="str">
        <f>MID(Raw_data!C866,SEARCH("&gt;",Raw_data!C866)+1,SEARCH("/",Raw_data!C866)-SEARCH("&gt;",Raw_data!C866)-2)</f>
        <v>1245</v>
      </c>
      <c r="D866" t="s">
        <v>930</v>
      </c>
      <c r="E866">
        <f>VLOOKUP($D866,Sheet3!$A:$B,MATCH(E$1,Sheet3!$A$1:$B$1,0),0)</f>
        <v>31</v>
      </c>
      <c r="F866" s="4">
        <f>(0.05*Raw_data!D866)/(365/31)</f>
        <v>20313.285068493155</v>
      </c>
      <c r="G866" s="3">
        <f t="shared" si="13"/>
        <v>6.1289938865233207E-2</v>
      </c>
    </row>
    <row r="867" spans="1:7" x14ac:dyDescent="0.25">
      <c r="A867" t="str">
        <f>LEFT(Raw_data!A867,44)</f>
        <v>December 2019</v>
      </c>
      <c r="B867" t="str">
        <f>MID(Raw_data!B867,SEARCH(" ",Raw_data!B867)+1,LEN(Raw_data!B867)-SEARCH(" ",Raw_data!B867))</f>
        <v>Federal Capital Territory</v>
      </c>
      <c r="C867" t="str">
        <f>MID(Raw_data!C867,SEARCH("&gt;",Raw_data!C867)+1,SEARCH("/",Raw_data!C867)-SEARCH("&gt;",Raw_data!C867)-2)</f>
        <v>4968</v>
      </c>
      <c r="D867" t="s">
        <v>930</v>
      </c>
      <c r="E867">
        <f>VLOOKUP($D867,Sheet3!$A:$B,MATCH(E$1,Sheet3!$A$1:$B$1,0),0)</f>
        <v>31</v>
      </c>
      <c r="F867" s="4">
        <f>(0.05*Raw_data!D867)/(365/31)</f>
        <v>8986.9721917808238</v>
      </c>
      <c r="G867" s="3">
        <f t="shared" si="13"/>
        <v>0.55280019721698503</v>
      </c>
    </row>
    <row r="868" spans="1:7" x14ac:dyDescent="0.25">
      <c r="A868" t="str">
        <f>LEFT(Raw_data!A868,44)</f>
        <v>December 2019</v>
      </c>
      <c r="B868" t="str">
        <f>MID(Raw_data!B868,SEARCH(" ",Raw_data!B868)+1,LEN(Raw_data!B868)-SEARCH(" ",Raw_data!B868))</f>
        <v>Gombe</v>
      </c>
      <c r="C868" t="str">
        <f>MID(Raw_data!C868,SEARCH("&gt;",Raw_data!C868)+1,SEARCH("/",Raw_data!C868)-SEARCH("&gt;",Raw_data!C868)-2)</f>
        <v>3868</v>
      </c>
      <c r="D868" t="s">
        <v>930</v>
      </c>
      <c r="E868">
        <f>VLOOKUP($D868,Sheet3!$A:$B,MATCH(E$1,Sheet3!$A$1:$B$1,0),0)</f>
        <v>31</v>
      </c>
      <c r="F868" s="4">
        <f>(0.05*Raw_data!D868)/(365/31)</f>
        <v>15054.245479452056</v>
      </c>
      <c r="G868" s="3">
        <f t="shared" si="13"/>
        <v>0.25693748685575357</v>
      </c>
    </row>
    <row r="869" spans="1:7" x14ac:dyDescent="0.25">
      <c r="A869" t="str">
        <f>LEFT(Raw_data!A869,44)</f>
        <v>December 2019</v>
      </c>
      <c r="B869" t="str">
        <f>MID(Raw_data!B869,SEARCH(" ",Raw_data!B869)+1,LEN(Raw_data!B869)-SEARCH(" ",Raw_data!B869))</f>
        <v>Imo</v>
      </c>
      <c r="C869" t="str">
        <f>MID(Raw_data!C869,SEARCH("&gt;",Raw_data!C869)+1,SEARCH("/",Raw_data!C869)-SEARCH("&gt;",Raw_data!C869)-2)</f>
        <v>1356</v>
      </c>
      <c r="D869" t="s">
        <v>930</v>
      </c>
      <c r="E869">
        <f>VLOOKUP($D869,Sheet3!$A:$B,MATCH(E$1,Sheet3!$A$1:$B$1,0),0)</f>
        <v>31</v>
      </c>
      <c r="F869" s="4">
        <f>(0.05*Raw_data!D869)/(365/31)</f>
        <v>25165.668356164388</v>
      </c>
      <c r="G869" s="3">
        <f t="shared" si="13"/>
        <v>5.3882932128359103E-2</v>
      </c>
    </row>
    <row r="870" spans="1:7" x14ac:dyDescent="0.25">
      <c r="A870" t="str">
        <f>LEFT(Raw_data!A870,44)</f>
        <v>December 2019</v>
      </c>
      <c r="B870" t="str">
        <f>MID(Raw_data!B870,SEARCH(" ",Raw_data!B870)+1,LEN(Raw_data!B870)-SEARCH(" ",Raw_data!B870))</f>
        <v>Jigawa</v>
      </c>
      <c r="C870" t="str">
        <f>MID(Raw_data!C870,SEARCH("&gt;",Raw_data!C870)+1,SEARCH("/",Raw_data!C870)-SEARCH("&gt;",Raw_data!C870)-2)</f>
        <v>11010</v>
      </c>
      <c r="D870" t="s">
        <v>930</v>
      </c>
      <c r="E870">
        <f>VLOOKUP($D870,Sheet3!$A:$B,MATCH(E$1,Sheet3!$A$1:$B$1,0),0)</f>
        <v>31</v>
      </c>
      <c r="F870" s="4">
        <f>(0.05*Raw_data!D870)/(365/31)</f>
        <v>26778.921095890415</v>
      </c>
      <c r="G870" s="3">
        <f t="shared" si="13"/>
        <v>0.41114427129364939</v>
      </c>
    </row>
    <row r="871" spans="1:7" x14ac:dyDescent="0.25">
      <c r="A871" t="str">
        <f>LEFT(Raw_data!A871,44)</f>
        <v>December 2019</v>
      </c>
      <c r="B871" t="str">
        <f>MID(Raw_data!B871,SEARCH(" ",Raw_data!B871)+1,LEN(Raw_data!B871)-SEARCH(" ",Raw_data!B871))</f>
        <v>Kaduna</v>
      </c>
      <c r="C871" t="str">
        <f>MID(Raw_data!C871,SEARCH("&gt;",Raw_data!C871)+1,SEARCH("/",Raw_data!C871)-SEARCH("&gt;",Raw_data!C871)-2)</f>
        <v>17199</v>
      </c>
      <c r="D871" t="s">
        <v>930</v>
      </c>
      <c r="E871">
        <f>VLOOKUP($D871,Sheet3!$A:$B,MATCH(E$1,Sheet3!$A$1:$B$1,0),0)</f>
        <v>31</v>
      </c>
      <c r="F871" s="4">
        <f>(0.05*Raw_data!D871)/(365/31)</f>
        <v>37832.540136986303</v>
      </c>
      <c r="G871" s="3">
        <f t="shared" si="13"/>
        <v>0.45460865005957418</v>
      </c>
    </row>
    <row r="872" spans="1:7" x14ac:dyDescent="0.25">
      <c r="A872" t="str">
        <f>LEFT(Raw_data!A872,44)</f>
        <v>December 2019</v>
      </c>
      <c r="B872" t="str">
        <f>MID(Raw_data!B872,SEARCH(" ",Raw_data!B872)+1,LEN(Raw_data!B872)-SEARCH(" ",Raw_data!B872))</f>
        <v>Kebbi</v>
      </c>
      <c r="C872" t="str">
        <f>MID(Raw_data!C872,SEARCH("&gt;",Raw_data!C872)+1,SEARCH("/",Raw_data!C872)-SEARCH("&gt;",Raw_data!C872)-2)</f>
        <v>4995</v>
      </c>
      <c r="D872" t="s">
        <v>930</v>
      </c>
      <c r="E872">
        <f>VLOOKUP($D872,Sheet3!$A:$B,MATCH(E$1,Sheet3!$A$1:$B$1,0),0)</f>
        <v>31</v>
      </c>
      <c r="F872" s="4">
        <f>(0.05*Raw_data!D872)/(365/31)</f>
        <v>20453.264931506852</v>
      </c>
      <c r="G872" s="3">
        <f t="shared" si="13"/>
        <v>0.24421528869484035</v>
      </c>
    </row>
    <row r="873" spans="1:7" x14ac:dyDescent="0.25">
      <c r="A873" t="str">
        <f>LEFT(Raw_data!A873,44)</f>
        <v>December 2019</v>
      </c>
      <c r="B873" t="str">
        <f>MID(Raw_data!B873,SEARCH(" ",Raw_data!B873)+1,LEN(Raw_data!B873)-SEARCH(" ",Raw_data!B873))</f>
        <v>Kano</v>
      </c>
      <c r="C873" t="str">
        <f>MID(Raw_data!C873,SEARCH("&gt;",Raw_data!C873)+1,SEARCH("/",Raw_data!C873)-SEARCH("&gt;",Raw_data!C873)-2)</f>
        <v>14096</v>
      </c>
      <c r="D873" t="s">
        <v>930</v>
      </c>
      <c r="E873">
        <f>VLOOKUP($D873,Sheet3!$A:$B,MATCH(E$1,Sheet3!$A$1:$B$1,0),0)</f>
        <v>31</v>
      </c>
      <c r="F873" s="4">
        <f>(0.05*Raw_data!D873)/(365/31)</f>
        <v>60773.780136986308</v>
      </c>
      <c r="G873" s="3">
        <f t="shared" si="13"/>
        <v>0.23194212978404674</v>
      </c>
    </row>
    <row r="874" spans="1:7" x14ac:dyDescent="0.25">
      <c r="A874" t="str">
        <f>LEFT(Raw_data!A874,44)</f>
        <v>December 2019</v>
      </c>
      <c r="B874" t="str">
        <f>MID(Raw_data!B874,SEARCH(" ",Raw_data!B874)+1,LEN(Raw_data!B874)-SEARCH(" ",Raw_data!B874))</f>
        <v>Kogi</v>
      </c>
      <c r="C874" t="str">
        <f>MID(Raw_data!C874,SEARCH("&gt;",Raw_data!C874)+1,SEARCH("/",Raw_data!C874)-SEARCH("&gt;",Raw_data!C874)-2)</f>
        <v>1185</v>
      </c>
      <c r="D874" t="s">
        <v>930</v>
      </c>
      <c r="E874">
        <f>VLOOKUP($D874,Sheet3!$A:$B,MATCH(E$1,Sheet3!$A$1:$B$1,0),0)</f>
        <v>31</v>
      </c>
      <c r="F874" s="4">
        <f>(0.05*Raw_data!D874)/(365/31)</f>
        <v>20445.430000000004</v>
      </c>
      <c r="G874" s="3">
        <f t="shared" si="13"/>
        <v>5.7959162512111501E-2</v>
      </c>
    </row>
    <row r="875" spans="1:7" x14ac:dyDescent="0.25">
      <c r="A875" t="str">
        <f>LEFT(Raw_data!A875,44)</f>
        <v>December 2019</v>
      </c>
      <c r="B875" t="str">
        <f>MID(Raw_data!B875,SEARCH(" ",Raw_data!B875)+1,LEN(Raw_data!B875)-SEARCH(" ",Raw_data!B875))</f>
        <v>Katsina</v>
      </c>
      <c r="C875" t="str">
        <f>MID(Raw_data!C875,SEARCH("&gt;",Raw_data!C875)+1,SEARCH("/",Raw_data!C875)-SEARCH("&gt;",Raw_data!C875)-2)</f>
        <v>66345</v>
      </c>
      <c r="D875" t="s">
        <v>930</v>
      </c>
      <c r="E875">
        <f>VLOOKUP($D875,Sheet3!$A:$B,MATCH(E$1,Sheet3!$A$1:$B$1,0),0)</f>
        <v>31</v>
      </c>
      <c r="F875" s="4">
        <f>(0.05*Raw_data!D875)/(365/31)</f>
        <v>36123.913561643836</v>
      </c>
      <c r="G875" s="3">
        <f t="shared" si="13"/>
        <v>1.83659502691438</v>
      </c>
    </row>
    <row r="876" spans="1:7" x14ac:dyDescent="0.25">
      <c r="A876" t="str">
        <f>LEFT(Raw_data!A876,44)</f>
        <v>December 2019</v>
      </c>
      <c r="B876" t="str">
        <f>MID(Raw_data!B876,SEARCH(" ",Raw_data!B876)+1,LEN(Raw_data!B876)-SEARCH(" ",Raw_data!B876))</f>
        <v>Kwara</v>
      </c>
      <c r="C876" t="str">
        <f>MID(Raw_data!C876,SEARCH("&gt;",Raw_data!C876)+1,SEARCH("/",Raw_data!C876)-SEARCH("&gt;",Raw_data!C876)-2)</f>
        <v>1542</v>
      </c>
      <c r="D876" t="s">
        <v>930</v>
      </c>
      <c r="E876">
        <f>VLOOKUP($D876,Sheet3!$A:$B,MATCH(E$1,Sheet3!$A$1:$B$1,0),0)</f>
        <v>31</v>
      </c>
      <c r="F876" s="4">
        <f>(0.05*Raw_data!D876)/(365/31)</f>
        <v>14786.677260273975</v>
      </c>
      <c r="G876" s="3">
        <f t="shared" si="13"/>
        <v>0.10428306325064331</v>
      </c>
    </row>
    <row r="877" spans="1:7" x14ac:dyDescent="0.25">
      <c r="A877" t="str">
        <f>LEFT(Raw_data!A877,44)</f>
        <v>December 2019</v>
      </c>
      <c r="B877" t="str">
        <f>MID(Raw_data!B877,SEARCH(" ",Raw_data!B877)+1,LEN(Raw_data!B877)-SEARCH(" ",Raw_data!B877))</f>
        <v>Lagos</v>
      </c>
      <c r="C877" t="str">
        <f>MID(Raw_data!C877,SEARCH("&gt;",Raw_data!C877)+1,SEARCH("/",Raw_data!C877)-SEARCH("&gt;",Raw_data!C877)-2)</f>
        <v>9064</v>
      </c>
      <c r="D877" t="s">
        <v>930</v>
      </c>
      <c r="E877">
        <f>VLOOKUP($D877,Sheet3!$A:$B,MATCH(E$1,Sheet3!$A$1:$B$1,0),0)</f>
        <v>31</v>
      </c>
      <c r="F877" s="4">
        <f>(0.05*Raw_data!D877)/(365/31)</f>
        <v>57646.105205479456</v>
      </c>
      <c r="G877" s="3">
        <f t="shared" si="13"/>
        <v>0.15723525410244779</v>
      </c>
    </row>
    <row r="878" spans="1:7" x14ac:dyDescent="0.25">
      <c r="A878" t="str">
        <f>LEFT(Raw_data!A878,44)</f>
        <v>December 2019</v>
      </c>
      <c r="B878" t="str">
        <f>MID(Raw_data!B878,SEARCH(" ",Raw_data!B878)+1,LEN(Raw_data!B878)-SEARCH(" ",Raw_data!B878))</f>
        <v>Nasarawa</v>
      </c>
      <c r="C878" t="str">
        <f>MID(Raw_data!C878,SEARCH("&gt;",Raw_data!C878)+1,SEARCH("/",Raw_data!C878)-SEARCH("&gt;",Raw_data!C878)-2)</f>
        <v>4131</v>
      </c>
      <c r="D878" t="s">
        <v>930</v>
      </c>
      <c r="E878">
        <f>VLOOKUP($D878,Sheet3!$A:$B,MATCH(E$1,Sheet3!$A$1:$B$1,0),0)</f>
        <v>31</v>
      </c>
      <c r="F878" s="4">
        <f>(0.05*Raw_data!D878)/(365/31)</f>
        <v>11619.83191780822</v>
      </c>
      <c r="G878" s="3">
        <f t="shared" si="13"/>
        <v>0.35551288772679646</v>
      </c>
    </row>
    <row r="879" spans="1:7" x14ac:dyDescent="0.25">
      <c r="A879" t="str">
        <f>LEFT(Raw_data!A879,44)</f>
        <v>December 2019</v>
      </c>
      <c r="B879" t="str">
        <f>MID(Raw_data!B879,SEARCH(" ",Raw_data!B879)+1,LEN(Raw_data!B879)-SEARCH(" ",Raw_data!B879))</f>
        <v>Niger</v>
      </c>
      <c r="C879" t="str">
        <f>MID(Raw_data!C879,SEARCH("&gt;",Raw_data!C879)+1,SEARCH("/",Raw_data!C879)-SEARCH("&gt;",Raw_data!C879)-2)</f>
        <v>6950</v>
      </c>
      <c r="D879" t="s">
        <v>930</v>
      </c>
      <c r="E879">
        <f>VLOOKUP($D879,Sheet3!$A:$B,MATCH(E$1,Sheet3!$A$1:$B$1,0),0)</f>
        <v>31</v>
      </c>
      <c r="F879" s="4">
        <f>(0.05*Raw_data!D879)/(365/31)</f>
        <v>25907.791369863018</v>
      </c>
      <c r="G879" s="3">
        <f t="shared" si="13"/>
        <v>0.26825906928077703</v>
      </c>
    </row>
    <row r="880" spans="1:7" x14ac:dyDescent="0.25">
      <c r="A880" t="str">
        <f>LEFT(Raw_data!A880,44)</f>
        <v>December 2019</v>
      </c>
      <c r="B880" t="str">
        <f>MID(Raw_data!B880,SEARCH(" ",Raw_data!B880)+1,LEN(Raw_data!B880)-SEARCH(" ",Raw_data!B880))</f>
        <v>Ogun</v>
      </c>
      <c r="C880" t="str">
        <f>MID(Raw_data!C880,SEARCH("&gt;",Raw_data!C880)+1,SEARCH("/",Raw_data!C880)-SEARCH("&gt;",Raw_data!C880)-2)</f>
        <v>3140</v>
      </c>
      <c r="D880" t="s">
        <v>930</v>
      </c>
      <c r="E880">
        <f>VLOOKUP($D880,Sheet3!$A:$B,MATCH(E$1,Sheet3!$A$1:$B$1,0),0)</f>
        <v>31</v>
      </c>
      <c r="F880" s="4">
        <f>(0.05*Raw_data!D880)/(365/31)</f>
        <v>24145.178082191782</v>
      </c>
      <c r="G880" s="3">
        <f t="shared" si="13"/>
        <v>0.13004666974545528</v>
      </c>
    </row>
    <row r="881" spans="1:7" x14ac:dyDescent="0.25">
      <c r="A881" t="str">
        <f>LEFT(Raw_data!A881,44)</f>
        <v>December 2019</v>
      </c>
      <c r="B881" t="str">
        <f>MID(Raw_data!B881,SEARCH(" ",Raw_data!B881)+1,LEN(Raw_data!B881)-SEARCH(" ",Raw_data!B881))</f>
        <v>Ondo</v>
      </c>
      <c r="C881" t="str">
        <f>MID(Raw_data!C881,SEARCH("&gt;",Raw_data!C881)+1,SEARCH("/",Raw_data!C881)-SEARCH("&gt;",Raw_data!C881)-2)</f>
        <v>2409</v>
      </c>
      <c r="D881" t="s">
        <v>930</v>
      </c>
      <c r="E881">
        <f>VLOOKUP($D881,Sheet3!$A:$B,MATCH(E$1,Sheet3!$A$1:$B$1,0),0)</f>
        <v>31</v>
      </c>
      <c r="F881" s="4">
        <f>(0.05*Raw_data!D881)/(365/31)</f>
        <v>21459.032328767127</v>
      </c>
      <c r="G881" s="3">
        <f t="shared" si="13"/>
        <v>0.11226042083783015</v>
      </c>
    </row>
    <row r="882" spans="1:7" x14ac:dyDescent="0.25">
      <c r="A882" t="str">
        <f>LEFT(Raw_data!A882,44)</f>
        <v>December 2019</v>
      </c>
      <c r="B882" t="str">
        <f>MID(Raw_data!B882,SEARCH(" ",Raw_data!B882)+1,LEN(Raw_data!B882)-SEARCH(" ",Raw_data!B882))</f>
        <v>Osun</v>
      </c>
      <c r="C882" t="str">
        <f>MID(Raw_data!C882,SEARCH("&gt;",Raw_data!C882)+1,SEARCH("/",Raw_data!C882)-SEARCH("&gt;",Raw_data!C882)-2)</f>
        <v>2026</v>
      </c>
      <c r="D882" t="s">
        <v>930</v>
      </c>
      <c r="E882">
        <f>VLOOKUP($D882,Sheet3!$A:$B,MATCH(E$1,Sheet3!$A$1:$B$1,0),0)</f>
        <v>31</v>
      </c>
      <c r="F882" s="4">
        <f>(0.05*Raw_data!D882)/(365/31)</f>
        <v>21895.244794520549</v>
      </c>
      <c r="G882" s="3">
        <f t="shared" si="13"/>
        <v>9.2531507138345487E-2</v>
      </c>
    </row>
    <row r="883" spans="1:7" x14ac:dyDescent="0.25">
      <c r="A883" t="str">
        <f>LEFT(Raw_data!A883,44)</f>
        <v>December 2019</v>
      </c>
      <c r="B883" t="str">
        <f>MID(Raw_data!B883,SEARCH(" ",Raw_data!B883)+1,LEN(Raw_data!B883)-SEARCH(" ",Raw_data!B883))</f>
        <v>Oyo</v>
      </c>
      <c r="C883" t="str">
        <f>MID(Raw_data!C883,SEARCH("&gt;",Raw_data!C883)+1,SEARCH("/",Raw_data!C883)-SEARCH("&gt;",Raw_data!C883)-2)</f>
        <v>4653</v>
      </c>
      <c r="D883" t="s">
        <v>930</v>
      </c>
      <c r="E883">
        <f>VLOOKUP($D883,Sheet3!$A:$B,MATCH(E$1,Sheet3!$A$1:$B$1,0),0)</f>
        <v>31</v>
      </c>
      <c r="F883" s="4">
        <f>(0.05*Raw_data!D883)/(365/31)</f>
        <v>36672.545616438358</v>
      </c>
      <c r="G883" s="3">
        <f t="shared" si="13"/>
        <v>0.12687965675102486</v>
      </c>
    </row>
    <row r="884" spans="1:7" x14ac:dyDescent="0.25">
      <c r="A884" t="str">
        <f>LEFT(Raw_data!A884,44)</f>
        <v>December 2019</v>
      </c>
      <c r="B884" t="str">
        <f>MID(Raw_data!B884,SEARCH(" ",Raw_data!B884)+1,LEN(Raw_data!B884)-SEARCH(" ",Raw_data!B884))</f>
        <v>Plateau</v>
      </c>
      <c r="C884" t="str">
        <f>MID(Raw_data!C884,SEARCH("&gt;",Raw_data!C884)+1,SEARCH("/",Raw_data!C884)-SEARCH("&gt;",Raw_data!C884)-2)</f>
        <v>3670</v>
      </c>
      <c r="D884" t="s">
        <v>930</v>
      </c>
      <c r="E884">
        <f>VLOOKUP($D884,Sheet3!$A:$B,MATCH(E$1,Sheet3!$A$1:$B$1,0),0)</f>
        <v>31</v>
      </c>
      <c r="F884" s="4">
        <f>(0.05*Raw_data!D884)/(365/31)</f>
        <v>19085.595890410961</v>
      </c>
      <c r="G884" s="3">
        <f t="shared" si="13"/>
        <v>0.19229161201321945</v>
      </c>
    </row>
    <row r="885" spans="1:7" x14ac:dyDescent="0.25">
      <c r="A885" t="str">
        <f>LEFT(Raw_data!A885,44)</f>
        <v>December 2019</v>
      </c>
      <c r="B885" t="str">
        <f>MID(Raw_data!B885,SEARCH(" ",Raw_data!B885)+1,LEN(Raw_data!B885)-SEARCH(" ",Raw_data!B885))</f>
        <v>Rivers</v>
      </c>
      <c r="C885" t="str">
        <f>MID(Raw_data!C885,SEARCH("&gt;",Raw_data!C885)+1,SEARCH("/",Raw_data!C885)-SEARCH("&gt;",Raw_data!C885)-2)</f>
        <v>3919</v>
      </c>
      <c r="D885" t="s">
        <v>930</v>
      </c>
      <c r="E885">
        <f>VLOOKUP($D885,Sheet3!$A:$B,MATCH(E$1,Sheet3!$A$1:$B$1,0),0)</f>
        <v>31</v>
      </c>
      <c r="F885" s="4">
        <f>(0.05*Raw_data!D885)/(365/31)</f>
        <v>34008.54575342466</v>
      </c>
      <c r="G885" s="3">
        <f t="shared" si="13"/>
        <v>0.11523574187541838</v>
      </c>
    </row>
    <row r="886" spans="1:7" x14ac:dyDescent="0.25">
      <c r="A886" t="str">
        <f>LEFT(Raw_data!A886,44)</f>
        <v>December 2019</v>
      </c>
      <c r="B886" t="str">
        <f>MID(Raw_data!B886,SEARCH(" ",Raw_data!B886)+1,LEN(Raw_data!B886)-SEARCH(" ",Raw_data!B886))</f>
        <v>Sokoto</v>
      </c>
      <c r="C886" t="str">
        <f>MID(Raw_data!C886,SEARCH("&gt;",Raw_data!C886)+1,SEARCH("/",Raw_data!C886)-SEARCH("&gt;",Raw_data!C886)-2)</f>
        <v>6780</v>
      </c>
      <c r="D886" t="s">
        <v>930</v>
      </c>
      <c r="E886">
        <f>VLOOKUP($D886,Sheet3!$A:$B,MATCH(E$1,Sheet3!$A$1:$B$1,0),0)</f>
        <v>31</v>
      </c>
      <c r="F886" s="4">
        <f>(0.05*Raw_data!D886)/(365/31)</f>
        <v>23055.375205479453</v>
      </c>
      <c r="G886" s="3">
        <f t="shared" si="13"/>
        <v>0.29407458952950077</v>
      </c>
    </row>
    <row r="887" spans="1:7" x14ac:dyDescent="0.25">
      <c r="A887" t="str">
        <f>LEFT(Raw_data!A887,44)</f>
        <v>December 2019</v>
      </c>
      <c r="B887" t="str">
        <f>MID(Raw_data!B887,SEARCH(" ",Raw_data!B887)+1,LEN(Raw_data!B887)-SEARCH(" ",Raw_data!B887))</f>
        <v>Taraba</v>
      </c>
      <c r="C887" t="str">
        <f>MID(Raw_data!C887,SEARCH("&gt;",Raw_data!C887)+1,SEARCH("/",Raw_data!C887)-SEARCH("&gt;",Raw_data!C887)-2)</f>
        <v>3046</v>
      </c>
      <c r="D887" t="s">
        <v>930</v>
      </c>
      <c r="E887">
        <f>VLOOKUP($D887,Sheet3!$A:$B,MATCH(E$1,Sheet3!$A$1:$B$1,0),0)</f>
        <v>31</v>
      </c>
      <c r="F887" s="4">
        <f>(0.05*Raw_data!D887)/(365/31)</f>
        <v>14043.182602739729</v>
      </c>
      <c r="G887" s="3">
        <f t="shared" si="13"/>
        <v>0.2169023992756276</v>
      </c>
    </row>
    <row r="888" spans="1:7" x14ac:dyDescent="0.25">
      <c r="A888" t="str">
        <f>LEFT(Raw_data!A888,44)</f>
        <v>December 2019</v>
      </c>
      <c r="B888" t="str">
        <f>MID(Raw_data!B888,SEARCH(" ",Raw_data!B888)+1,LEN(Raw_data!B888)-SEARCH(" ",Raw_data!B888))</f>
        <v>Yobe</v>
      </c>
      <c r="C888" t="str">
        <f>MID(Raw_data!C888,SEARCH("&gt;",Raw_data!C888)+1,SEARCH("/",Raw_data!C888)-SEARCH("&gt;",Raw_data!C888)-2)</f>
        <v>13352</v>
      </c>
      <c r="D888" t="s">
        <v>930</v>
      </c>
      <c r="E888">
        <f>VLOOKUP($D888,Sheet3!$A:$B,MATCH(E$1,Sheet3!$A$1:$B$1,0),0)</f>
        <v>31</v>
      </c>
      <c r="F888" s="4">
        <f>(0.05*Raw_data!D888)/(365/31)</f>
        <v>15418.750273972604</v>
      </c>
      <c r="G888" s="3">
        <f t="shared" si="13"/>
        <v>0.8659586388488727</v>
      </c>
    </row>
    <row r="889" spans="1:7" x14ac:dyDescent="0.25">
      <c r="A889" t="str">
        <f>LEFT(Raw_data!A889,44)</f>
        <v>December 2019</v>
      </c>
      <c r="B889" t="str">
        <f>MID(Raw_data!B889,SEARCH(" ",Raw_data!B889)+1,LEN(Raw_data!B889)-SEARCH(" ",Raw_data!B889))</f>
        <v>Zamfara</v>
      </c>
      <c r="C889" t="str">
        <f>MID(Raw_data!C889,SEARCH("&gt;",Raw_data!C889)+1,SEARCH("/",Raw_data!C889)-SEARCH("&gt;",Raw_data!C889)-2)</f>
        <v>2753</v>
      </c>
      <c r="D889" t="s">
        <v>930</v>
      </c>
      <c r="E889">
        <f>VLOOKUP($D889,Sheet3!$A:$B,MATCH(E$1,Sheet3!$A$1:$B$1,0),0)</f>
        <v>31</v>
      </c>
      <c r="F889" s="4">
        <f>(0.05*Raw_data!D889)/(365/31)</f>
        <v>20848.366301369864</v>
      </c>
      <c r="G889" s="3">
        <f t="shared" si="13"/>
        <v>0.1320487159619366</v>
      </c>
    </row>
  </sheetData>
  <conditionalFormatting sqref="J1:J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{33E62BC4-5998-4D7A-A8F6-C914A93DA663}</x14:id>
        </ext>
      </extLst>
    </cfRule>
  </conditionalFormatting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E62BC4-5998-4D7A-A8F6-C914A93DA6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B2C0-BC10-4F06-8FA3-DD72D7E1E9DE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s="1" t="s">
        <v>931</v>
      </c>
      <c r="B1" s="1" t="s">
        <v>932</v>
      </c>
    </row>
    <row r="2" spans="1:2" x14ac:dyDescent="0.25">
      <c r="A2" t="s">
        <v>919</v>
      </c>
      <c r="B2">
        <v>31</v>
      </c>
    </row>
    <row r="3" spans="1:2" x14ac:dyDescent="0.25">
      <c r="A3" t="s">
        <v>920</v>
      </c>
      <c r="B3">
        <v>28</v>
      </c>
    </row>
    <row r="4" spans="1:2" x14ac:dyDescent="0.25">
      <c r="A4" t="s">
        <v>921</v>
      </c>
      <c r="B4">
        <v>31</v>
      </c>
    </row>
    <row r="5" spans="1:2" x14ac:dyDescent="0.25">
      <c r="A5" t="s">
        <v>922</v>
      </c>
      <c r="B5">
        <v>30</v>
      </c>
    </row>
    <row r="6" spans="1:2" x14ac:dyDescent="0.25">
      <c r="A6" t="s">
        <v>923</v>
      </c>
      <c r="B6">
        <v>31</v>
      </c>
    </row>
    <row r="7" spans="1:2" x14ac:dyDescent="0.25">
      <c r="A7" t="s">
        <v>924</v>
      </c>
      <c r="B7">
        <v>30</v>
      </c>
    </row>
    <row r="8" spans="1:2" x14ac:dyDescent="0.25">
      <c r="A8" t="s">
        <v>925</v>
      </c>
      <c r="B8">
        <v>31</v>
      </c>
    </row>
    <row r="9" spans="1:2" x14ac:dyDescent="0.25">
      <c r="A9" t="s">
        <v>926</v>
      </c>
      <c r="B9">
        <v>31</v>
      </c>
    </row>
    <row r="10" spans="1:2" x14ac:dyDescent="0.25">
      <c r="A10" t="s">
        <v>927</v>
      </c>
      <c r="B10">
        <v>30</v>
      </c>
    </row>
    <row r="11" spans="1:2" x14ac:dyDescent="0.25">
      <c r="A11" t="s">
        <v>928</v>
      </c>
      <c r="B11">
        <v>31</v>
      </c>
    </row>
    <row r="12" spans="1:2" x14ac:dyDescent="0.25">
      <c r="A12" t="s">
        <v>929</v>
      </c>
      <c r="B12">
        <v>30</v>
      </c>
    </row>
    <row r="13" spans="1:2" x14ac:dyDescent="0.25">
      <c r="A13" t="s">
        <v>930</v>
      </c>
      <c r="B13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 I n d i c a t o r < / s t r i n g > < / k e y > < v a l u e > < i n t > 9 1 < / i n t > < / v a l u e > < / i t e m > < / C o l u m n W i d t h s > < C o l u m n D i s p l a y I n d e x > < i t e m > < k e y > < s t r i n g > I n d i c a t o r 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 2 0 2 1 - 0 6 - 2 0 T 1 2 : 0 9 : 3 5 . 3 9 0 9 7 2 9 + 0 1 : 0 0 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 I n d i c a t o r < / K e y > < / D i a g r a m O b j e c t K e y > < D i a g r a m O b j e c t K e y > < K e y > M e a s u r e s \ S u m   o f   I n d i c a t o r \ T a g I n f o \ F o r m u l a < / K e y > < / D i a g r a m O b j e c t K e y > < D i a g r a m O b j e c t K e y > < K e y > M e a s u r e s \ S u m   o f   I n d i c a t o r \ T a g I n f o \ V a l u e < / K e y > < / D i a g r a m O b j e c t K e y > < D i a g r a m O b j e c t K e y > < K e y > C o l u m n s \ P e r i o d < / K e y > < / D i a g r a m O b j e c t K e y > < D i a g r a m O b j e c t K e y > < K e y > C o l u m n s \ S t a t e < / K e y > < / D i a g r a m O b j e c t K e y > < D i a g r a m O b j e c t K e y > < K e y > C o l u m n s \ N u m e r a t o r < / K e y > < / D i a g r a m O b j e c t K e y > < D i a g r a m O b j e c t K e y > < K e y > C o l u m n s \ m o n t h < / K e y > < / D i a g r a m O b j e c t K e y > < D i a g r a m O b j e c t K e y > < K e y > C o l u m n s \ d a y s < / K e y > < / D i a g r a m O b j e c t K e y > < D i a g r a m O b j e c t K e y > < K e y > C o l u m n s \ D e n o m i n a t o r < / K e y > < / D i a g r a m O b j e c t K e y > < D i a g r a m O b j e c t K e y > < K e y > C o l u m n s \ I n d i c a t o r < / K e y > < / D i a g r a m O b j e c t K e y > < D i a g r a m O b j e c t K e y > < K e y > L i n k s \ & l t ; C o l u m n s \ S u m   o f   I n d i c a t o r & g t ; - & l t ; M e a s u r e s \ I n d i c a t o r & g t ; < / K e y > < / D i a g r a m O b j e c t K e y > < D i a g r a m O b j e c t K e y > < K e y > L i n k s \ & l t ; C o l u m n s \ S u m   o f   I n d i c a t o r & g t ; - & l t ; M e a s u r e s \ I n d i c a t o r & g t ; \ C O L U M N < / K e y > < / D i a g r a m O b j e c t K e y > < D i a g r a m O b j e c t K e y > < K e y > L i n k s \ & l t ; C o l u m n s \ S u m   o f   I n d i c a t o r & g t ; - & l t ; M e a s u r e s \ I n d i c a t o r & g t ; \ M E A S U R E 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 I n d i c a t o r 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 I n d i c a t o r \ T a g I n f o \ F o r m u l a 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 I n d i c a t o r \ T a g I n f o \ V a l u e 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 C o l u m n s \ N u m e r a t o r 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 C o l u m n s \ D e n o m i n a t o r 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 I n d i c a t o r & g t ; - & l t ; M e a s u r e s \ I n d i c a t o r & g t ; 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 I n d i c a t o r & g t ; - & l t ; M e a s u r e s \ I n d i c a t o r & g t ; \ C O L U M N 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 I n d i c a t o r & g t ; - & l t ; M e a s u r e s \ I n d i c a t o r & g t ; \ M E A S U R E 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D i a g r a m O b j e c t K e y > < K e y > M e a s u r e s \ m e a s u r e   2 < / K e y > < / D i a g r a m O b j e c t K e y > < D i a g r a m O b j e c t K e y > < K e y > M e a s u r e s \ m e a s u r e   2 \ T a g I n f o \ F o r m u l a < / K e y > < / D i a g r a m O b j e c t K e y > < D i a g r a m O b j e c t K e y > < K e y > M e a s u r e s \ m e a s u r e   2 \ T a g I n f o \ V a l u e < / K e y > < / D i a g r a m O b j e c t K e y > < D i a g r a m O b j e c t K e y > < K e y > C o l u m n s \ P e r i o d < / K e y > < / D i a g r a m O b j e c t K e y > < D i a g r a m O b j e c t K e y > < K e y > C o l u m n s \ S t a t e < / K e y > < / D i a g r a m O b j e c t K e y > < D i a g r a m O b j e c t K e y > < K e y > C o l u m n s \ N u m e r a t o r < / K e y > < / D i a g r a m O b j e c t K e y > < D i a g r a m O b j e c t K e y > < K e y > C o l u m n s \ m o n t h < / K e y > < / D i a g r a m O b j e c t K e y > < D i a g r a m O b j e c t K e y > < K e y > C o l u m n s \ d a y s < / K e y > < / D i a g r a m O b j e c t K e y > < D i a g r a m O b j e c t K e y > < K e y > C o l u m n s \ D e n o m i n a t o r < / K e y > < / D i a g r a m O b j e c t K e y > < D i a g r a m O b j e c t K e y > < K e y > C o l u m n s \ I n d i c a t o r 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 2 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 M e a s u r e s \ m e a s u r e 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 C o l u m n s \ N u m e r a t o r 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 C o l u m n s \ D e n o m i n a t o r 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 C o l u m n s \ I n d i c a t o r 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 C o l u m n s \ I n d i c a t o r 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< / s t r i n g > < / k e y > < v a l u e > < i n t > 7 7 < / i n t > < / v a l u e > < / i t e m > < i t e m > < k e y > < s t r i n g > S t a t e < / s t r i n g > < / k e y > < v a l u e > < i n t > 6 8 < / i n t > < / v a l u e > < / i t e m > < i t e m > < k e y > < s t r i n g > N u m e r a t o r < / s t r i n g > < / k e y > < v a l u e > < i n t > 1 0 4 < / i n t > < / v a l u e > < / i t e m > < i t e m > < k e y > < s t r i n g > m o n t h < / s t r i n g > < / k e y > < v a l u e > < i n t > 7 7 < / i n t > < / v a l u e > < / i t e m > < i t e m > < k e y > < s t r i n g > d a y s < / s t r i n g > < / k e y > < v a l u e > < i n t > 6 4 < / i n t > < / v a l u e > < / i t e m > < i t e m > < k e y > < s t r i n g > D e n o m i n a t o r < / s t r i n g > < / k e y > < v a l u e > < i n t > 1 1 8 < / i n t > < / v a l u e > < / i t e m > < i t e m > < k e y > < s t r i n g > I n d i c a t o r < / s t r i n g > < / k e y > < v a l u e > < i n t > 9 1 < / i n t > < / v a l u e > < / i t e m > < / C o l u m n W i d t h s > < C o l u m n D i s p l a y I n d e x > < i t e m > < k e y > < s t r i n g > P e r i o d 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 N u m e r a t o r 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 d a y s < / s t r i n g > < / k e y > < v a l u e > < i n t > 4 < / i n t > < / v a l u e > < / i t e m > < i t e m > < k e y > < s t r i n g > D e n o m i n a t o r < / s t r i n g > < / k e y > < v a l u e > < i n t > 5 < / i n t > < / v a l u e > < / i t e m > < i t e m > < k e y > < s t r i n g > I n d i c a t o r 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d e 5 c f 9 c - 8 6 6 8 - 4 f 6 c - 9 e c 9 - 7 6 f a 0 d 9 3 0 d 6 4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i t e m > < M e a s u r e N a m e > A v e r a g e   o f   I n d i c a t o r < / M e a s u r e N a m e > < D i s p l a y N a m e > A v e r a g e   o f   I n d i c a t o r 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1 3 , T a b l e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< / s t r i n g > < / k e y > < v a l u e > < i n t > 7 7 < / i n t > < / v a l u e > < / i t e m > < i t e m > < k e y > < s t r i n g > S t a t e < / s t r i n g > < / k e y > < v a l u e > < i n t > 6 8 < / i n t > < / v a l u e > < / i t e m > < i t e m > < k e y > < s t r i n g > N u m e r a t o r < / s t r i n g > < / k e y > < v a l u e > < i n t > 1 0 4 < / i n t > < / v a l u e > < / i t e m > < i t e m > < k e y > < s t r i n g > m o n t h < / s t r i n g > < / k e y > < v a l u e > < i n t > 7 7 < / i n t > < / v a l u e > < / i t e m > < i t e m > < k e y > < s t r i n g > d a y s < / s t r i n g > < / k e y > < v a l u e > < i n t > 6 4 < / i n t > < / v a l u e > < / i t e m > < i t e m > < k e y > < s t r i n g > D e n o m i n a t o r < / s t r i n g > < / k e y > < v a l u e > < i n t > 1 1 8 < / i n t > < / v a l u e > < / i t e m > < i t e m > < k e y > < s t r i n g > I n d i c a t o r < / s t r i n g > < / k e y > < v a l u e > < i n t > 9 1 < / i n t > < / v a l u e > < / i t e m > < / C o l u m n W i d t h s > < C o l u m n D i s p l a y I n d e x > < i t e m > < k e y > < s t r i n g > P e r i o d 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 N u m e r a t o r 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 d a y s < / s t r i n g > < / k e y > < v a l u e > < i n t > 4 < / i n t > < / v a l u e > < / i t e m > < i t e m > < k e y > < s t r i n g > D e n o m i n a t o r < / s t r i n g > < / k e y > < v a l u e > < i n t > 5 < / i n t > < / v a l u e > < / i t e m > < i t e m > < k e y > < s t r i n g > I n d i c a t o r 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4 1 a 3 0 8 9 - d 2 2 1 - 4 d f f - a 1 b d - f e 6 4 1 3 6 7 e 7 d d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Props1.xml><?xml version="1.0" encoding="utf-8"?>
<ds:datastoreItem xmlns:ds="http://schemas.openxmlformats.org/officeDocument/2006/customXml" ds:itemID="{196B0100-806B-4DD9-AFB5-66688FFCC955}">
  <ds:schemaRefs/>
</ds:datastoreItem>
</file>

<file path=customXml/itemProps10.xml><?xml version="1.0" encoding="utf-8"?>
<ds:datastoreItem xmlns:ds="http://schemas.openxmlformats.org/officeDocument/2006/customXml" ds:itemID="{1343F8DB-806A-4F7E-BC09-ED3E623F9376}">
  <ds:schemaRefs/>
</ds:datastoreItem>
</file>

<file path=customXml/itemProps11.xml><?xml version="1.0" encoding="utf-8"?>
<ds:datastoreItem xmlns:ds="http://schemas.openxmlformats.org/officeDocument/2006/customXml" ds:itemID="{79D54A79-880B-4254-BD8C-366A6028541E}">
  <ds:schemaRefs/>
</ds:datastoreItem>
</file>

<file path=customXml/itemProps12.xml><?xml version="1.0" encoding="utf-8"?>
<ds:datastoreItem xmlns:ds="http://schemas.openxmlformats.org/officeDocument/2006/customXml" ds:itemID="{22665ADD-233C-4DD3-A9B1-556713D5AC33}">
  <ds:schemaRefs/>
</ds:datastoreItem>
</file>

<file path=customXml/itemProps13.xml><?xml version="1.0" encoding="utf-8"?>
<ds:datastoreItem xmlns:ds="http://schemas.openxmlformats.org/officeDocument/2006/customXml" ds:itemID="{66C96CBE-F635-4493-B54F-BA98DCE5B3C8}">
  <ds:schemaRefs/>
</ds:datastoreItem>
</file>

<file path=customXml/itemProps14.xml><?xml version="1.0" encoding="utf-8"?>
<ds:datastoreItem xmlns:ds="http://schemas.openxmlformats.org/officeDocument/2006/customXml" ds:itemID="{B68475BE-D451-4498-B116-0BE1A258F1B6}">
  <ds:schemaRefs/>
</ds:datastoreItem>
</file>

<file path=customXml/itemProps15.xml><?xml version="1.0" encoding="utf-8"?>
<ds:datastoreItem xmlns:ds="http://schemas.openxmlformats.org/officeDocument/2006/customXml" ds:itemID="{2108A1B4-B52F-431C-BFFF-8CC288AC1BFC}">
  <ds:schemaRefs/>
</ds:datastoreItem>
</file>

<file path=customXml/itemProps16.xml><?xml version="1.0" encoding="utf-8"?>
<ds:datastoreItem xmlns:ds="http://schemas.openxmlformats.org/officeDocument/2006/customXml" ds:itemID="{DE41F5F4-97EA-47AC-A185-92232A426644}">
  <ds:schemaRefs/>
</ds:datastoreItem>
</file>

<file path=customXml/itemProps17.xml><?xml version="1.0" encoding="utf-8"?>
<ds:datastoreItem xmlns:ds="http://schemas.openxmlformats.org/officeDocument/2006/customXml" ds:itemID="{4CFDB394-1D44-49B5-B6D3-ACBB33E5986A}">
  <ds:schemaRefs/>
</ds:datastoreItem>
</file>

<file path=customXml/itemProps18.xml><?xml version="1.0" encoding="utf-8"?>
<ds:datastoreItem xmlns:ds="http://schemas.openxmlformats.org/officeDocument/2006/customXml" ds:itemID="{5395C41D-00B8-407E-AF05-6D89A48A67C4}">
  <ds:schemaRefs/>
</ds:datastoreItem>
</file>

<file path=customXml/itemProps19.xml><?xml version="1.0" encoding="utf-8"?>
<ds:datastoreItem xmlns:ds="http://schemas.openxmlformats.org/officeDocument/2006/customXml" ds:itemID="{A5D4A3AE-A884-42C1-8D15-EB7ACBDC268D}">
  <ds:schemaRefs/>
</ds:datastoreItem>
</file>

<file path=customXml/itemProps2.xml><?xml version="1.0" encoding="utf-8"?>
<ds:datastoreItem xmlns:ds="http://schemas.openxmlformats.org/officeDocument/2006/customXml" ds:itemID="{39883C2C-8285-4429-A521-028E703E31E5}">
  <ds:schemaRefs/>
</ds:datastoreItem>
</file>

<file path=customXml/itemProps20.xml><?xml version="1.0" encoding="utf-8"?>
<ds:datastoreItem xmlns:ds="http://schemas.openxmlformats.org/officeDocument/2006/customXml" ds:itemID="{FB63ED6D-BA5E-47E3-A4D4-00470DA54ED4}">
  <ds:schemaRefs/>
</ds:datastoreItem>
</file>

<file path=customXml/itemProps3.xml><?xml version="1.0" encoding="utf-8"?>
<ds:datastoreItem xmlns:ds="http://schemas.openxmlformats.org/officeDocument/2006/customXml" ds:itemID="{C1F9C2A0-1AC7-45E1-A256-1DA1BEA8B793}">
  <ds:schemaRefs/>
</ds:datastoreItem>
</file>

<file path=customXml/itemProps4.xml><?xml version="1.0" encoding="utf-8"?>
<ds:datastoreItem xmlns:ds="http://schemas.openxmlformats.org/officeDocument/2006/customXml" ds:itemID="{356A4583-C583-47A1-9C0F-3D9233A08F26}">
  <ds:schemaRefs/>
</ds:datastoreItem>
</file>

<file path=customXml/itemProps5.xml><?xml version="1.0" encoding="utf-8"?>
<ds:datastoreItem xmlns:ds="http://schemas.openxmlformats.org/officeDocument/2006/customXml" ds:itemID="{6D184014-C9B1-410F-B7BA-F6C420E6B976}">
  <ds:schemaRefs/>
</ds:datastoreItem>
</file>

<file path=customXml/itemProps6.xml><?xml version="1.0" encoding="utf-8"?>
<ds:datastoreItem xmlns:ds="http://schemas.openxmlformats.org/officeDocument/2006/customXml" ds:itemID="{3EC49716-B811-4B73-87EE-B65B93A89AE3}">
  <ds:schemaRefs/>
</ds:datastoreItem>
</file>

<file path=customXml/itemProps7.xml><?xml version="1.0" encoding="utf-8"?>
<ds:datastoreItem xmlns:ds="http://schemas.openxmlformats.org/officeDocument/2006/customXml" ds:itemID="{5592A62F-370C-4D17-A118-5BBDB35A63D2}">
  <ds:schemaRefs/>
</ds:datastoreItem>
</file>

<file path=customXml/itemProps8.xml><?xml version="1.0" encoding="utf-8"?>
<ds:datastoreItem xmlns:ds="http://schemas.openxmlformats.org/officeDocument/2006/customXml" ds:itemID="{1AF986C1-745F-4FCC-88D0-D0E140B89437}">
  <ds:schemaRefs/>
</ds:datastoreItem>
</file>

<file path=customXml/itemProps9.xml><?xml version="1.0" encoding="utf-8"?>
<ds:datastoreItem xmlns:ds="http://schemas.openxmlformats.org/officeDocument/2006/customXml" ds:itemID="{3E3AAF87-249C-4E30-B097-1CF11BBF1B8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Manipulated sheet</vt:lpstr>
      <vt:lpstr>Results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fahd</dc:creator>
  <cp:lastModifiedBy>fahd</cp:lastModifiedBy>
  <dcterms:created xsi:type="dcterms:W3CDTF">2021-06-17T07:06:08Z</dcterms:created>
  <dcterms:modified xsi:type="dcterms:W3CDTF">2022-02-28T11:15:23Z</dcterms:modified>
</cp:coreProperties>
</file>