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cursos\Documents\Mis_Proyectos\Inventarios\"/>
    </mc:Choice>
  </mc:AlternateContent>
  <xr:revisionPtr revIDLastSave="0" documentId="13_ncr:1_{0456EB82-67CB-4575-9D1A-93D9D08F6473}" xr6:coauthVersionLast="47" xr6:coauthVersionMax="47" xr10:uidLastSave="{00000000-0000-0000-0000-000000000000}"/>
  <bookViews>
    <workbookView xWindow="-120" yWindow="-120" windowWidth="29040" windowHeight="15840" xr2:uid="{0C861A00-5A62-4C4F-AD91-2A563A8CA7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5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D171" i="1"/>
  <c r="F171" i="1"/>
  <c r="E171" i="1"/>
  <c r="G169" i="1"/>
  <c r="G167" i="1"/>
  <c r="G166" i="1"/>
  <c r="G165" i="1"/>
  <c r="G163" i="1"/>
  <c r="G162" i="1"/>
  <c r="G161" i="1"/>
  <c r="G159" i="1"/>
  <c r="G158" i="1"/>
  <c r="G157" i="1"/>
  <c r="G155" i="1"/>
  <c r="G154" i="1"/>
  <c r="G153" i="1"/>
  <c r="G151" i="1"/>
  <c r="G150" i="1"/>
  <c r="G149" i="1"/>
  <c r="G147" i="1"/>
  <c r="G146" i="1"/>
  <c r="G145" i="1"/>
  <c r="G143" i="1"/>
  <c r="G142" i="1"/>
  <c r="G141" i="1"/>
  <c r="G139" i="1"/>
  <c r="G138" i="1"/>
  <c r="G137" i="1"/>
  <c r="G135" i="1"/>
  <c r="G134" i="1"/>
  <c r="G133" i="1"/>
  <c r="G131" i="1"/>
  <c r="G130" i="1"/>
  <c r="G129" i="1"/>
  <c r="G127" i="1"/>
  <c r="G126" i="1"/>
  <c r="G125" i="1"/>
  <c r="G123" i="1"/>
  <c r="G122" i="1"/>
  <c r="G121" i="1"/>
  <c r="G119" i="1"/>
  <c r="G118" i="1"/>
  <c r="G117" i="1"/>
  <c r="G115" i="1"/>
  <c r="G114" i="1"/>
  <c r="G113" i="1"/>
  <c r="G111" i="1"/>
  <c r="G110" i="1"/>
  <c r="G109" i="1"/>
  <c r="G107" i="1"/>
  <c r="G106" i="1"/>
  <c r="G105" i="1"/>
  <c r="G103" i="1"/>
  <c r="G102" i="1"/>
  <c r="G101" i="1"/>
  <c r="G99" i="1"/>
  <c r="G98" i="1"/>
  <c r="G97" i="1"/>
  <c r="G95" i="1"/>
  <c r="G94" i="1"/>
  <c r="G93" i="1"/>
  <c r="G91" i="1"/>
  <c r="G90" i="1"/>
  <c r="G89" i="1"/>
  <c r="G87" i="1"/>
  <c r="G86" i="1"/>
  <c r="G83" i="1"/>
  <c r="G82" i="1"/>
  <c r="G81" i="1"/>
  <c r="G79" i="1"/>
  <c r="G78" i="1"/>
  <c r="G77" i="1"/>
  <c r="G75" i="1"/>
  <c r="G74" i="1"/>
  <c r="G73" i="1"/>
  <c r="G71" i="1"/>
  <c r="G70" i="1"/>
  <c r="G69" i="1"/>
  <c r="G67" i="1"/>
  <c r="G66" i="1"/>
  <c r="G65" i="1"/>
  <c r="G63" i="1"/>
  <c r="G62" i="1"/>
  <c r="G61" i="1"/>
  <c r="G59" i="1"/>
  <c r="G58" i="1"/>
  <c r="G57" i="1"/>
  <c r="G55" i="1"/>
  <c r="G54" i="1"/>
  <c r="G53" i="1"/>
  <c r="G51" i="1"/>
  <c r="G50" i="1"/>
  <c r="G49" i="1"/>
  <c r="G47" i="1"/>
  <c r="G46" i="1"/>
  <c r="G45" i="1"/>
  <c r="G43" i="1"/>
  <c r="G42" i="1"/>
  <c r="G41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71" i="1" l="1"/>
</calcChain>
</file>

<file path=xl/sharedStrings.xml><?xml version="1.0" encoding="utf-8"?>
<sst xmlns="http://schemas.openxmlformats.org/spreadsheetml/2006/main" count="519" uniqueCount="164">
  <si>
    <t>MARCA</t>
  </si>
  <si>
    <t>MATERIAL</t>
  </si>
  <si>
    <t>PUNTO</t>
  </si>
  <si>
    <t>TOTAL</t>
  </si>
  <si>
    <t>SALIDAS</t>
  </si>
  <si>
    <t>ENTRADAS</t>
  </si>
  <si>
    <t>PRECIO</t>
  </si>
  <si>
    <t>Adidas</t>
  </si>
  <si>
    <t>Pasta</t>
  </si>
  <si>
    <t>Azul</t>
  </si>
  <si>
    <t>Apolo</t>
  </si>
  <si>
    <t>Metal</t>
  </si>
  <si>
    <t>Burak</t>
  </si>
  <si>
    <t>Carrera</t>
  </si>
  <si>
    <t>Clark</t>
  </si>
  <si>
    <t>Emporio Armani</t>
  </si>
  <si>
    <t>Euro Fashion</t>
  </si>
  <si>
    <t>Fandia</t>
  </si>
  <si>
    <t>Gamma</t>
  </si>
  <si>
    <t>Hugo Boss</t>
  </si>
  <si>
    <t>Kritish</t>
  </si>
  <si>
    <t>Lacoste</t>
  </si>
  <si>
    <t>Lentes de Seguridad S/M</t>
  </si>
  <si>
    <t>Lentes deportivos Vertical</t>
  </si>
  <si>
    <t>Mark Boss</t>
  </si>
  <si>
    <t>Mont Blanc</t>
  </si>
  <si>
    <t>Nike</t>
  </si>
  <si>
    <t>Oakley</t>
  </si>
  <si>
    <t>Retro</t>
  </si>
  <si>
    <t>Roll</t>
  </si>
  <si>
    <t>S/M</t>
  </si>
  <si>
    <t>Sprint</t>
  </si>
  <si>
    <t>Statissio</t>
  </si>
  <si>
    <t>Stylos Vip</t>
  </si>
  <si>
    <t>Tendencia</t>
  </si>
  <si>
    <t>Tobon</t>
  </si>
  <si>
    <t>Tommy Hilfiger</t>
  </si>
  <si>
    <t>Tr-90</t>
  </si>
  <si>
    <t>UV400</t>
  </si>
  <si>
    <t>Vertical</t>
  </si>
  <si>
    <t xml:space="preserve">Vertical </t>
  </si>
  <si>
    <t>Vizho</t>
  </si>
  <si>
    <t>Zafra</t>
  </si>
  <si>
    <t>Lagom Sobrelente</t>
  </si>
  <si>
    <t>Cincuenta</t>
  </si>
  <si>
    <t>Palazzo</t>
  </si>
  <si>
    <t>Marca</t>
  </si>
  <si>
    <t>Sobrelente Valentino</t>
  </si>
  <si>
    <t>pasta</t>
  </si>
  <si>
    <t>Valentinos</t>
  </si>
  <si>
    <t>Veneto</t>
  </si>
  <si>
    <t>Vogga</t>
  </si>
  <si>
    <t>Y&amp;C</t>
  </si>
  <si>
    <t>Kepler Kids Sobrelentes</t>
  </si>
  <si>
    <t>Morado</t>
  </si>
  <si>
    <t>s/m</t>
  </si>
  <si>
    <t>Aloha</t>
  </si>
  <si>
    <t>Rojo</t>
  </si>
  <si>
    <t>Anuk</t>
  </si>
  <si>
    <t>Atilio</t>
  </si>
  <si>
    <t>Bad Boy</t>
  </si>
  <si>
    <t>Barsac</t>
  </si>
  <si>
    <t>Belky</t>
  </si>
  <si>
    <t>Blaue</t>
  </si>
  <si>
    <t>Boloco</t>
  </si>
  <si>
    <t>Bonavista</t>
  </si>
  <si>
    <t>Campus</t>
  </si>
  <si>
    <t>rojo</t>
  </si>
  <si>
    <t>Celik</t>
  </si>
  <si>
    <t>Cielo</t>
  </si>
  <si>
    <t>Citizen</t>
  </si>
  <si>
    <t>Deyr</t>
  </si>
  <si>
    <t>Duke</t>
  </si>
  <si>
    <t>Eross</t>
  </si>
  <si>
    <t>Eyestar</t>
  </si>
  <si>
    <t>Faciale</t>
  </si>
  <si>
    <t>Fenrir</t>
  </si>
  <si>
    <t>Ferrada</t>
  </si>
  <si>
    <t>Ferrari</t>
  </si>
  <si>
    <t>Fiorenci</t>
  </si>
  <si>
    <t>Flex Kids</t>
  </si>
  <si>
    <t>Gengo</t>
  </si>
  <si>
    <t>Giomber</t>
  </si>
  <si>
    <t>Giordanni</t>
  </si>
  <si>
    <t>Godon</t>
  </si>
  <si>
    <t>Issia</t>
  </si>
  <si>
    <t>Jada Vision</t>
  </si>
  <si>
    <t>Ladies</t>
  </si>
  <si>
    <t>Larkis</t>
  </si>
  <si>
    <t>Look</t>
  </si>
  <si>
    <t>Lussuna</t>
  </si>
  <si>
    <t>Lykon</t>
  </si>
  <si>
    <t>Matizz</t>
  </si>
  <si>
    <t>Matty</t>
  </si>
  <si>
    <t>Mirayou</t>
  </si>
  <si>
    <t>Mommy</t>
  </si>
  <si>
    <t>Narek</t>
  </si>
  <si>
    <t>Okoli</t>
  </si>
  <si>
    <t>Ovisa</t>
  </si>
  <si>
    <t>Pascalli</t>
  </si>
  <si>
    <t xml:space="preserve">Phoenix </t>
  </si>
  <si>
    <t>Planet</t>
  </si>
  <si>
    <t>Pondus</t>
  </si>
  <si>
    <t>Rave</t>
  </si>
  <si>
    <t>Rayban</t>
  </si>
  <si>
    <t>Riddot</t>
  </si>
  <si>
    <t xml:space="preserve">S/M </t>
  </si>
  <si>
    <t>Sammaria</t>
  </si>
  <si>
    <t>Sandal</t>
  </si>
  <si>
    <t>Scalata</t>
  </si>
  <si>
    <t xml:space="preserve">Tella </t>
  </si>
  <si>
    <t>Vaggio</t>
  </si>
  <si>
    <t>Velever</t>
  </si>
  <si>
    <t>Virsacle</t>
  </si>
  <si>
    <t>Walid</t>
  </si>
  <si>
    <t>Weston</t>
  </si>
  <si>
    <t>Zafra Kids</t>
  </si>
  <si>
    <t>Queen Eyes Sobrelente</t>
  </si>
  <si>
    <t>Sesenta</t>
  </si>
  <si>
    <t>Retro Sobrelente</t>
  </si>
  <si>
    <t>S/M sobrelente</t>
  </si>
  <si>
    <t>METAL</t>
  </si>
  <si>
    <t>Vertical Sobrelente</t>
  </si>
  <si>
    <t>Agata</t>
  </si>
  <si>
    <t>Verde</t>
  </si>
  <si>
    <t>Anyela Pietri</t>
  </si>
  <si>
    <t>Aran</t>
  </si>
  <si>
    <t>Aviator</t>
  </si>
  <si>
    <t>Bellessa</t>
  </si>
  <si>
    <t>Boom Kids</t>
  </si>
  <si>
    <t>Brazza</t>
  </si>
  <si>
    <t>Conddor</t>
  </si>
  <si>
    <t>Diva</t>
  </si>
  <si>
    <t>Eanor</t>
  </si>
  <si>
    <t>Escala</t>
  </si>
  <si>
    <t>Expedit</t>
  </si>
  <si>
    <t>Fran</t>
  </si>
  <si>
    <t>Fresh mint</t>
  </si>
  <si>
    <t>Gleem</t>
  </si>
  <si>
    <t>Grasty</t>
  </si>
  <si>
    <t>Guayana lens</t>
  </si>
  <si>
    <t>Hepina</t>
  </si>
  <si>
    <t>Jana</t>
  </si>
  <si>
    <t>Kalucci</t>
  </si>
  <si>
    <t>Kepler</t>
  </si>
  <si>
    <t>metal</t>
  </si>
  <si>
    <t>Lemons</t>
  </si>
  <si>
    <t>Ligert</t>
  </si>
  <si>
    <t>Louvre</t>
  </si>
  <si>
    <t>Marven</t>
  </si>
  <si>
    <t>Mauros</t>
  </si>
  <si>
    <t>Meny</t>
  </si>
  <si>
    <t>Perlez</t>
  </si>
  <si>
    <t>Prada</t>
  </si>
  <si>
    <t>Ruida</t>
  </si>
  <si>
    <t>Serene</t>
  </si>
  <si>
    <t>Souffeia</t>
  </si>
  <si>
    <t>Vision</t>
  </si>
  <si>
    <t xml:space="preserve">   </t>
  </si>
  <si>
    <t>Categoria</t>
  </si>
  <si>
    <t>Sub categoria</t>
  </si>
  <si>
    <t>Precio</t>
  </si>
  <si>
    <t>stock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</si>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</sst>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9"/>
      <color theme="1"/>
      <name val="Arial Black"/>
      <family val="2"/>
    </font>
    <font>
      <sz val="22"/>
      <color theme="1"/>
      <name val="Arial Black"/>
      <family val="2"/>
    </font>
    <font>
      <sz val="20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0" xfId="0" applyFill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2"/>
      </font>
      <fill>
        <patternFill>
          <fgColor theme="2"/>
          <bgColor rgb="FF7030A0"/>
        </patternFill>
      </fill>
    </dxf>
    <dxf>
      <font>
        <color theme="0"/>
      </font>
      <fill>
        <patternFill patternType="solid">
          <bgColor theme="3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6906-5D11-4714-B5CB-7D587B7A9739}">
  <dimension ref="A1:Q181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22.42578125" bestFit="1" customWidth="1"/>
    <col min="2" max="2" width="16.140625" bestFit="1" customWidth="1"/>
    <col min="3" max="3" width="12.28515625" bestFit="1" customWidth="1"/>
    <col min="4" max="4" width="17.42578125" style="5" bestFit="1" customWidth="1"/>
    <col min="5" max="5" width="13.85546875" style="5" bestFit="1" customWidth="1"/>
    <col min="6" max="6" width="16" style="5" bestFit="1" customWidth="1"/>
    <col min="7" max="7" width="16" style="5" customWidth="1"/>
    <col min="8" max="8" width="12.85546875" bestFit="1" customWidth="1"/>
    <col min="10" max="10" width="36.7109375" customWidth="1"/>
    <col min="11" max="11" width="9.42578125" bestFit="1" customWidth="1"/>
    <col min="12" max="12" width="12.85546875" bestFit="1" customWidth="1"/>
    <col min="17" max="17" width="9.5703125" bestFit="1" customWidth="1"/>
  </cols>
  <sheetData>
    <row r="1" spans="1:14" s="5" customFormat="1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3</v>
      </c>
      <c r="H1" s="4" t="s">
        <v>6</v>
      </c>
      <c r="J1" s="5" t="s">
        <v>163</v>
      </c>
      <c r="K1" s="5" t="s">
        <v>159</v>
      </c>
      <c r="L1" s="5" t="s">
        <v>160</v>
      </c>
      <c r="M1" s="5" t="s">
        <v>162</v>
      </c>
      <c r="N1" s="5" t="s">
        <v>161</v>
      </c>
    </row>
    <row r="2" spans="1:14" x14ac:dyDescent="0.25">
      <c r="A2" s="6" t="s">
        <v>7</v>
      </c>
      <c r="B2" t="s">
        <v>8</v>
      </c>
      <c r="C2" t="s">
        <v>9</v>
      </c>
      <c r="D2" s="5">
        <v>3</v>
      </c>
      <c r="G2" s="5">
        <f t="shared" ref="G2:G65" si="0">D2-E2+F2</f>
        <v>3</v>
      </c>
      <c r="H2" s="7">
        <v>45</v>
      </c>
      <c r="J2" t="str">
        <f>UPPER(CONCATENATE(A2," ",B2," ",C2))</f>
        <v>ADIDAS PASTA AZUL</v>
      </c>
      <c r="K2">
        <v>2</v>
      </c>
      <c r="L2">
        <v>2</v>
      </c>
      <c r="M2" s="5">
        <v>3</v>
      </c>
      <c r="N2" s="16">
        <v>45</v>
      </c>
    </row>
    <row r="3" spans="1:14" x14ac:dyDescent="0.25">
      <c r="A3" s="6" t="s">
        <v>10</v>
      </c>
      <c r="B3" t="s">
        <v>8</v>
      </c>
      <c r="C3" t="s">
        <v>9</v>
      </c>
      <c r="D3" s="5">
        <v>1</v>
      </c>
      <c r="G3" s="5">
        <f t="shared" si="0"/>
        <v>1</v>
      </c>
      <c r="H3" s="7">
        <v>45</v>
      </c>
      <c r="J3" t="str">
        <f t="shared" ref="J3:J66" si="1">UPPER(CONCATENATE(A3," ",B3," ",C3))</f>
        <v>APOLO PASTA AZUL</v>
      </c>
      <c r="K3">
        <v>2</v>
      </c>
      <c r="L3">
        <v>2</v>
      </c>
      <c r="M3" s="5">
        <v>1</v>
      </c>
      <c r="N3" s="16">
        <v>45</v>
      </c>
    </row>
    <row r="4" spans="1:14" x14ac:dyDescent="0.25">
      <c r="A4" s="6" t="s">
        <v>10</v>
      </c>
      <c r="B4" t="s">
        <v>11</v>
      </c>
      <c r="C4" t="s">
        <v>9</v>
      </c>
      <c r="D4" s="5">
        <v>4</v>
      </c>
      <c r="G4" s="5">
        <f t="shared" si="0"/>
        <v>4</v>
      </c>
      <c r="H4" s="7">
        <v>45</v>
      </c>
      <c r="J4" t="str">
        <f t="shared" si="1"/>
        <v>APOLO METAL AZUL</v>
      </c>
      <c r="K4">
        <v>2</v>
      </c>
      <c r="L4">
        <v>2</v>
      </c>
      <c r="M4" s="5">
        <v>4</v>
      </c>
      <c r="N4" s="16">
        <v>45</v>
      </c>
    </row>
    <row r="5" spans="1:14" x14ac:dyDescent="0.25">
      <c r="A5" s="6" t="s">
        <v>12</v>
      </c>
      <c r="B5" t="s">
        <v>11</v>
      </c>
      <c r="C5" t="s">
        <v>9</v>
      </c>
      <c r="D5" s="5">
        <v>3</v>
      </c>
      <c r="G5" s="5">
        <f t="shared" si="0"/>
        <v>3</v>
      </c>
      <c r="H5" s="7">
        <v>45</v>
      </c>
      <c r="J5" t="str">
        <f t="shared" si="1"/>
        <v>BURAK METAL AZUL</v>
      </c>
      <c r="K5">
        <v>2</v>
      </c>
      <c r="L5">
        <v>2</v>
      </c>
      <c r="M5" s="5">
        <v>3</v>
      </c>
      <c r="N5" s="16">
        <v>45</v>
      </c>
    </row>
    <row r="6" spans="1:14" x14ac:dyDescent="0.25">
      <c r="A6" s="6" t="s">
        <v>13</v>
      </c>
      <c r="B6" t="s">
        <v>8</v>
      </c>
      <c r="C6" t="s">
        <v>9</v>
      </c>
      <c r="D6" s="5">
        <v>1</v>
      </c>
      <c r="G6" s="5">
        <f t="shared" si="0"/>
        <v>1</v>
      </c>
      <c r="H6" s="7">
        <v>45</v>
      </c>
      <c r="J6" t="str">
        <f t="shared" si="1"/>
        <v>CARRERA PASTA AZUL</v>
      </c>
      <c r="K6">
        <v>2</v>
      </c>
      <c r="L6">
        <v>2</v>
      </c>
      <c r="M6" s="5">
        <v>1</v>
      </c>
      <c r="N6" s="16">
        <v>45</v>
      </c>
    </row>
    <row r="7" spans="1:14" x14ac:dyDescent="0.25">
      <c r="A7" s="6" t="s">
        <v>14</v>
      </c>
      <c r="B7" t="s">
        <v>11</v>
      </c>
      <c r="C7" t="s">
        <v>9</v>
      </c>
      <c r="D7" s="5">
        <v>1</v>
      </c>
      <c r="G7" s="5">
        <f t="shared" si="0"/>
        <v>1</v>
      </c>
      <c r="H7" s="7">
        <v>45</v>
      </c>
      <c r="J7" t="str">
        <f t="shared" si="1"/>
        <v>CLARK METAL AZUL</v>
      </c>
      <c r="K7">
        <v>2</v>
      </c>
      <c r="L7">
        <v>2</v>
      </c>
      <c r="M7" s="5">
        <v>1</v>
      </c>
      <c r="N7" s="16">
        <v>45</v>
      </c>
    </row>
    <row r="8" spans="1:14" x14ac:dyDescent="0.25">
      <c r="A8" s="6" t="s">
        <v>15</v>
      </c>
      <c r="B8" t="s">
        <v>8</v>
      </c>
      <c r="C8" t="s">
        <v>9</v>
      </c>
      <c r="D8" s="5">
        <v>0</v>
      </c>
      <c r="G8" s="5">
        <f t="shared" si="0"/>
        <v>0</v>
      </c>
      <c r="H8" s="7">
        <v>45</v>
      </c>
      <c r="J8" t="str">
        <f t="shared" si="1"/>
        <v>EMPORIO ARMANI PASTA AZUL</v>
      </c>
      <c r="K8">
        <v>2</v>
      </c>
      <c r="L8">
        <v>2</v>
      </c>
      <c r="M8" s="5">
        <v>0</v>
      </c>
      <c r="N8" s="16">
        <v>45</v>
      </c>
    </row>
    <row r="9" spans="1:14" x14ac:dyDescent="0.25">
      <c r="A9" s="6" t="s">
        <v>16</v>
      </c>
      <c r="B9" t="s">
        <v>8</v>
      </c>
      <c r="C9" t="s">
        <v>9</v>
      </c>
      <c r="D9" s="5">
        <v>3</v>
      </c>
      <c r="G9" s="5">
        <f t="shared" si="0"/>
        <v>3</v>
      </c>
      <c r="H9" s="7">
        <v>45</v>
      </c>
      <c r="J9" t="str">
        <f t="shared" si="1"/>
        <v>EURO FASHION PASTA AZUL</v>
      </c>
      <c r="K9">
        <v>2</v>
      </c>
      <c r="L9">
        <v>2</v>
      </c>
      <c r="M9" s="5">
        <v>3</v>
      </c>
      <c r="N9" s="16">
        <v>45</v>
      </c>
    </row>
    <row r="10" spans="1:14" x14ac:dyDescent="0.25">
      <c r="A10" s="6" t="s">
        <v>16</v>
      </c>
      <c r="B10" t="s">
        <v>11</v>
      </c>
      <c r="C10" t="s">
        <v>9</v>
      </c>
      <c r="D10" s="5">
        <v>4</v>
      </c>
      <c r="G10" s="5">
        <f t="shared" si="0"/>
        <v>4</v>
      </c>
      <c r="H10" s="7">
        <v>45</v>
      </c>
      <c r="J10" t="str">
        <f t="shared" si="1"/>
        <v>EURO FASHION METAL AZUL</v>
      </c>
      <c r="K10">
        <v>2</v>
      </c>
      <c r="L10">
        <v>2</v>
      </c>
      <c r="M10" s="5">
        <v>4</v>
      </c>
      <c r="N10" s="16">
        <v>45</v>
      </c>
    </row>
    <row r="11" spans="1:14" x14ac:dyDescent="0.25">
      <c r="A11" s="6" t="s">
        <v>17</v>
      </c>
      <c r="B11" t="s">
        <v>8</v>
      </c>
      <c r="C11" t="s">
        <v>9</v>
      </c>
      <c r="D11" s="5">
        <v>0</v>
      </c>
      <c r="G11" s="5">
        <f t="shared" si="0"/>
        <v>0</v>
      </c>
      <c r="H11" s="7">
        <v>45</v>
      </c>
      <c r="J11" t="str">
        <f t="shared" si="1"/>
        <v>FANDIA PASTA AZUL</v>
      </c>
      <c r="K11">
        <v>2</v>
      </c>
      <c r="L11">
        <v>2</v>
      </c>
      <c r="M11" s="5">
        <v>0</v>
      </c>
      <c r="N11" s="16">
        <v>45</v>
      </c>
    </row>
    <row r="12" spans="1:14" x14ac:dyDescent="0.25">
      <c r="A12" s="6" t="s">
        <v>18</v>
      </c>
      <c r="B12" t="s">
        <v>11</v>
      </c>
      <c r="C12" t="s">
        <v>9</v>
      </c>
      <c r="D12" s="5">
        <v>4</v>
      </c>
      <c r="G12" s="5">
        <f t="shared" si="0"/>
        <v>4</v>
      </c>
      <c r="H12" s="7">
        <v>45</v>
      </c>
      <c r="J12" t="str">
        <f t="shared" si="1"/>
        <v>GAMMA METAL AZUL</v>
      </c>
      <c r="K12">
        <v>2</v>
      </c>
      <c r="L12">
        <v>2</v>
      </c>
      <c r="M12" s="5">
        <v>4</v>
      </c>
      <c r="N12" s="16">
        <v>45</v>
      </c>
    </row>
    <row r="13" spans="1:14" x14ac:dyDescent="0.25">
      <c r="A13" s="6" t="s">
        <v>18</v>
      </c>
      <c r="B13" t="s">
        <v>8</v>
      </c>
      <c r="C13" t="s">
        <v>9</v>
      </c>
      <c r="D13" s="5">
        <v>4</v>
      </c>
      <c r="G13" s="5">
        <f t="shared" si="0"/>
        <v>4</v>
      </c>
      <c r="H13" s="7">
        <v>45</v>
      </c>
      <c r="J13" t="str">
        <f t="shared" si="1"/>
        <v>GAMMA PASTA AZUL</v>
      </c>
      <c r="K13">
        <v>2</v>
      </c>
      <c r="L13">
        <v>2</v>
      </c>
      <c r="M13" s="5">
        <v>4</v>
      </c>
      <c r="N13" s="16">
        <v>45</v>
      </c>
    </row>
    <row r="14" spans="1:14" x14ac:dyDescent="0.25">
      <c r="A14" s="6" t="s">
        <v>19</v>
      </c>
      <c r="B14" t="s">
        <v>8</v>
      </c>
      <c r="C14" t="s">
        <v>9</v>
      </c>
      <c r="D14" s="5">
        <v>1</v>
      </c>
      <c r="G14" s="5">
        <f t="shared" si="0"/>
        <v>1</v>
      </c>
      <c r="H14" s="7">
        <v>45</v>
      </c>
      <c r="J14" t="str">
        <f t="shared" si="1"/>
        <v>HUGO BOSS PASTA AZUL</v>
      </c>
      <c r="K14">
        <v>2</v>
      </c>
      <c r="L14">
        <v>2</v>
      </c>
      <c r="M14" s="5">
        <v>1</v>
      </c>
      <c r="N14" s="16">
        <v>45</v>
      </c>
    </row>
    <row r="15" spans="1:14" x14ac:dyDescent="0.25">
      <c r="A15" s="6" t="s">
        <v>20</v>
      </c>
      <c r="B15" t="s">
        <v>11</v>
      </c>
      <c r="C15" t="s">
        <v>9</v>
      </c>
      <c r="D15" s="5">
        <v>1</v>
      </c>
      <c r="G15" s="5">
        <f t="shared" si="0"/>
        <v>1</v>
      </c>
      <c r="H15" s="7">
        <v>45</v>
      </c>
      <c r="J15" t="str">
        <f t="shared" si="1"/>
        <v>KRITISH METAL AZUL</v>
      </c>
      <c r="K15">
        <v>2</v>
      </c>
      <c r="L15">
        <v>2</v>
      </c>
      <c r="M15" s="5">
        <v>1</v>
      </c>
      <c r="N15" s="16">
        <v>45</v>
      </c>
    </row>
    <row r="16" spans="1:14" x14ac:dyDescent="0.25">
      <c r="A16" s="6" t="s">
        <v>21</v>
      </c>
      <c r="B16" t="s">
        <v>8</v>
      </c>
      <c r="C16" t="s">
        <v>9</v>
      </c>
      <c r="D16" s="5">
        <v>0</v>
      </c>
      <c r="G16" s="5">
        <f t="shared" si="0"/>
        <v>0</v>
      </c>
      <c r="H16" s="7">
        <v>45</v>
      </c>
      <c r="J16" t="str">
        <f t="shared" si="1"/>
        <v>LACOSTE PASTA AZUL</v>
      </c>
      <c r="K16">
        <v>2</v>
      </c>
      <c r="L16">
        <v>2</v>
      </c>
      <c r="M16" s="5">
        <v>0</v>
      </c>
      <c r="N16" s="16">
        <v>45</v>
      </c>
    </row>
    <row r="17" spans="1:14" x14ac:dyDescent="0.25">
      <c r="A17" s="6" t="s">
        <v>22</v>
      </c>
      <c r="B17" t="s">
        <v>8</v>
      </c>
      <c r="C17" t="s">
        <v>9</v>
      </c>
      <c r="D17" s="5">
        <v>2</v>
      </c>
      <c r="G17" s="5">
        <f t="shared" si="0"/>
        <v>2</v>
      </c>
      <c r="H17" s="7">
        <v>45</v>
      </c>
      <c r="J17" t="str">
        <f t="shared" si="1"/>
        <v>LENTES DE SEGURIDAD S/M PASTA AZUL</v>
      </c>
      <c r="K17">
        <v>2</v>
      </c>
      <c r="L17">
        <v>2</v>
      </c>
      <c r="M17" s="5">
        <v>2</v>
      </c>
      <c r="N17" s="16">
        <v>45</v>
      </c>
    </row>
    <row r="18" spans="1:14" x14ac:dyDescent="0.25">
      <c r="A18" s="6" t="s">
        <v>23</v>
      </c>
      <c r="B18" t="s">
        <v>8</v>
      </c>
      <c r="C18" t="s">
        <v>9</v>
      </c>
      <c r="D18" s="5">
        <v>2</v>
      </c>
      <c r="G18" s="5">
        <f t="shared" si="0"/>
        <v>2</v>
      </c>
      <c r="H18" s="7">
        <v>45</v>
      </c>
      <c r="J18" t="str">
        <f t="shared" si="1"/>
        <v>LENTES DEPORTIVOS VERTICAL PASTA AZUL</v>
      </c>
      <c r="K18">
        <v>2</v>
      </c>
      <c r="L18">
        <v>2</v>
      </c>
      <c r="M18" s="5">
        <v>2</v>
      </c>
      <c r="N18" s="16">
        <v>45</v>
      </c>
    </row>
    <row r="19" spans="1:14" x14ac:dyDescent="0.25">
      <c r="A19" s="6" t="s">
        <v>24</v>
      </c>
      <c r="B19" t="s">
        <v>8</v>
      </c>
      <c r="C19" t="s">
        <v>9</v>
      </c>
      <c r="D19" s="5">
        <v>1</v>
      </c>
      <c r="G19" s="5">
        <f t="shared" si="0"/>
        <v>1</v>
      </c>
      <c r="H19" s="7">
        <v>45</v>
      </c>
      <c r="J19" t="str">
        <f t="shared" si="1"/>
        <v>MARK BOSS PASTA AZUL</v>
      </c>
      <c r="K19">
        <v>2</v>
      </c>
      <c r="L19">
        <v>2</v>
      </c>
      <c r="M19" s="5">
        <v>1</v>
      </c>
      <c r="N19" s="16">
        <v>45</v>
      </c>
    </row>
    <row r="20" spans="1:14" x14ac:dyDescent="0.25">
      <c r="A20" s="6" t="s">
        <v>25</v>
      </c>
      <c r="B20" t="s">
        <v>8</v>
      </c>
      <c r="C20" t="s">
        <v>9</v>
      </c>
      <c r="D20" s="5">
        <v>0</v>
      </c>
      <c r="G20" s="5">
        <f t="shared" si="0"/>
        <v>0</v>
      </c>
      <c r="H20" s="7">
        <v>45</v>
      </c>
      <c r="J20" t="str">
        <f t="shared" si="1"/>
        <v>MONT BLANC PASTA AZUL</v>
      </c>
      <c r="K20">
        <v>2</v>
      </c>
      <c r="L20">
        <v>2</v>
      </c>
      <c r="M20" s="5">
        <v>0</v>
      </c>
      <c r="N20" s="16">
        <v>45</v>
      </c>
    </row>
    <row r="21" spans="1:14" x14ac:dyDescent="0.25">
      <c r="A21" s="6" t="s">
        <v>26</v>
      </c>
      <c r="B21" t="s">
        <v>8</v>
      </c>
      <c r="C21" t="s">
        <v>9</v>
      </c>
      <c r="D21" s="5">
        <v>1</v>
      </c>
      <c r="G21" s="5">
        <f t="shared" si="0"/>
        <v>1</v>
      </c>
      <c r="H21" s="7">
        <v>45</v>
      </c>
      <c r="J21" t="str">
        <f t="shared" si="1"/>
        <v>NIKE PASTA AZUL</v>
      </c>
      <c r="K21">
        <v>2</v>
      </c>
      <c r="L21">
        <v>2</v>
      </c>
      <c r="M21" s="5">
        <v>1</v>
      </c>
      <c r="N21" s="16">
        <v>45</v>
      </c>
    </row>
    <row r="22" spans="1:14" x14ac:dyDescent="0.25">
      <c r="A22" s="6" t="s">
        <v>27</v>
      </c>
      <c r="B22" t="s">
        <v>8</v>
      </c>
      <c r="C22" t="s">
        <v>9</v>
      </c>
      <c r="D22" s="5">
        <v>5</v>
      </c>
      <c r="G22" s="5">
        <f t="shared" si="0"/>
        <v>5</v>
      </c>
      <c r="H22" s="7">
        <v>45</v>
      </c>
      <c r="J22" t="str">
        <f t="shared" si="1"/>
        <v>OAKLEY PASTA AZUL</v>
      </c>
      <c r="K22">
        <v>2</v>
      </c>
      <c r="L22">
        <v>2</v>
      </c>
      <c r="M22" s="5">
        <v>5</v>
      </c>
      <c r="N22" s="16">
        <v>45</v>
      </c>
    </row>
    <row r="23" spans="1:14" x14ac:dyDescent="0.25">
      <c r="A23" s="6" t="s">
        <v>28</v>
      </c>
      <c r="B23" t="s">
        <v>11</v>
      </c>
      <c r="C23" t="s">
        <v>9</v>
      </c>
      <c r="D23" s="5">
        <v>8</v>
      </c>
      <c r="G23" s="5">
        <f t="shared" si="0"/>
        <v>8</v>
      </c>
      <c r="H23" s="7">
        <v>45</v>
      </c>
      <c r="J23" t="str">
        <f t="shared" si="1"/>
        <v>RETRO METAL AZUL</v>
      </c>
      <c r="K23">
        <v>2</v>
      </c>
      <c r="L23">
        <v>2</v>
      </c>
      <c r="M23" s="5">
        <v>8</v>
      </c>
      <c r="N23" s="16">
        <v>45</v>
      </c>
    </row>
    <row r="24" spans="1:14" x14ac:dyDescent="0.25">
      <c r="A24" s="6" t="s">
        <v>28</v>
      </c>
      <c r="B24" t="s">
        <v>8</v>
      </c>
      <c r="C24" t="s">
        <v>9</v>
      </c>
      <c r="D24" s="5">
        <v>7</v>
      </c>
      <c r="G24" s="5">
        <f t="shared" si="0"/>
        <v>7</v>
      </c>
      <c r="H24" s="7">
        <v>45</v>
      </c>
      <c r="J24" t="str">
        <f t="shared" si="1"/>
        <v>RETRO PASTA AZUL</v>
      </c>
      <c r="K24">
        <v>2</v>
      </c>
      <c r="L24">
        <v>2</v>
      </c>
      <c r="M24" s="5">
        <v>7</v>
      </c>
      <c r="N24" s="16">
        <v>45</v>
      </c>
    </row>
    <row r="25" spans="1:14" x14ac:dyDescent="0.25">
      <c r="A25" s="6" t="s">
        <v>29</v>
      </c>
      <c r="B25" t="s">
        <v>11</v>
      </c>
      <c r="C25" t="s">
        <v>9</v>
      </c>
      <c r="D25" s="5">
        <v>1</v>
      </c>
      <c r="G25" s="5">
        <f t="shared" si="0"/>
        <v>1</v>
      </c>
      <c r="H25" s="7">
        <v>45</v>
      </c>
      <c r="J25" t="str">
        <f t="shared" si="1"/>
        <v>ROLL METAL AZUL</v>
      </c>
      <c r="K25">
        <v>2</v>
      </c>
      <c r="L25">
        <v>2</v>
      </c>
      <c r="M25" s="5">
        <v>1</v>
      </c>
      <c r="N25" s="16">
        <v>45</v>
      </c>
    </row>
    <row r="26" spans="1:14" x14ac:dyDescent="0.25">
      <c r="A26" s="6" t="s">
        <v>30</v>
      </c>
      <c r="B26" t="s">
        <v>11</v>
      </c>
      <c r="C26" t="s">
        <v>9</v>
      </c>
      <c r="D26" s="5">
        <v>8</v>
      </c>
      <c r="G26" s="5">
        <f t="shared" si="0"/>
        <v>8</v>
      </c>
      <c r="H26" s="7">
        <v>45</v>
      </c>
      <c r="J26" t="str">
        <f t="shared" si="1"/>
        <v>S/M METAL AZUL</v>
      </c>
      <c r="K26">
        <v>2</v>
      </c>
      <c r="L26">
        <v>2</v>
      </c>
      <c r="M26" s="5">
        <v>8</v>
      </c>
      <c r="N26" s="16">
        <v>45</v>
      </c>
    </row>
    <row r="27" spans="1:14" x14ac:dyDescent="0.25">
      <c r="A27" s="6" t="s">
        <v>30</v>
      </c>
      <c r="B27" t="s">
        <v>8</v>
      </c>
      <c r="C27" t="s">
        <v>9</v>
      </c>
      <c r="D27" s="5">
        <v>11</v>
      </c>
      <c r="G27" s="5">
        <f t="shared" si="0"/>
        <v>11</v>
      </c>
      <c r="H27" s="7">
        <v>45</v>
      </c>
      <c r="J27" t="str">
        <f t="shared" si="1"/>
        <v>S/M PASTA AZUL</v>
      </c>
      <c r="K27">
        <v>2</v>
      </c>
      <c r="L27">
        <v>2</v>
      </c>
      <c r="M27" s="5">
        <v>11</v>
      </c>
      <c r="N27" s="16">
        <v>45</v>
      </c>
    </row>
    <row r="28" spans="1:14" x14ac:dyDescent="0.25">
      <c r="A28" s="6" t="s">
        <v>31</v>
      </c>
      <c r="B28" t="s">
        <v>8</v>
      </c>
      <c r="C28" t="s">
        <v>9</v>
      </c>
      <c r="D28" s="5">
        <v>3</v>
      </c>
      <c r="G28" s="5">
        <f t="shared" si="0"/>
        <v>3</v>
      </c>
      <c r="H28" s="7">
        <v>45</v>
      </c>
      <c r="J28" t="str">
        <f t="shared" si="1"/>
        <v>SPRINT PASTA AZUL</v>
      </c>
      <c r="K28">
        <v>2</v>
      </c>
      <c r="L28">
        <v>2</v>
      </c>
      <c r="M28" s="5">
        <v>3</v>
      </c>
      <c r="N28" s="16">
        <v>45</v>
      </c>
    </row>
    <row r="29" spans="1:14" x14ac:dyDescent="0.25">
      <c r="A29" s="6" t="s">
        <v>31</v>
      </c>
      <c r="B29" t="s">
        <v>11</v>
      </c>
      <c r="C29" t="s">
        <v>9</v>
      </c>
      <c r="D29" s="5">
        <v>3</v>
      </c>
      <c r="G29" s="5">
        <f t="shared" si="0"/>
        <v>3</v>
      </c>
      <c r="H29" s="7">
        <v>45</v>
      </c>
      <c r="J29" t="str">
        <f t="shared" si="1"/>
        <v>SPRINT METAL AZUL</v>
      </c>
      <c r="K29">
        <v>2</v>
      </c>
      <c r="L29">
        <v>2</v>
      </c>
      <c r="M29" s="5">
        <v>3</v>
      </c>
      <c r="N29" s="16">
        <v>45</v>
      </c>
    </row>
    <row r="30" spans="1:14" x14ac:dyDescent="0.25">
      <c r="A30" s="6" t="s">
        <v>32</v>
      </c>
      <c r="B30" t="s">
        <v>11</v>
      </c>
      <c r="C30" t="s">
        <v>9</v>
      </c>
      <c r="D30" s="5">
        <v>2</v>
      </c>
      <c r="G30" s="5">
        <f t="shared" si="0"/>
        <v>2</v>
      </c>
      <c r="H30" s="7">
        <v>45</v>
      </c>
      <c r="J30" t="str">
        <f t="shared" si="1"/>
        <v>STATISSIO METAL AZUL</v>
      </c>
      <c r="K30">
        <v>2</v>
      </c>
      <c r="L30">
        <v>2</v>
      </c>
      <c r="M30" s="5">
        <v>2</v>
      </c>
      <c r="N30" s="16">
        <v>45</v>
      </c>
    </row>
    <row r="31" spans="1:14" x14ac:dyDescent="0.25">
      <c r="A31" s="6" t="s">
        <v>32</v>
      </c>
      <c r="B31" t="s">
        <v>8</v>
      </c>
      <c r="C31" t="s">
        <v>9</v>
      </c>
      <c r="D31" s="5">
        <v>3</v>
      </c>
      <c r="G31" s="5">
        <f t="shared" si="0"/>
        <v>3</v>
      </c>
      <c r="H31" s="7">
        <v>45</v>
      </c>
      <c r="J31" t="str">
        <f t="shared" si="1"/>
        <v>STATISSIO PASTA AZUL</v>
      </c>
      <c r="K31">
        <v>2</v>
      </c>
      <c r="L31">
        <v>2</v>
      </c>
      <c r="M31" s="5">
        <v>3</v>
      </c>
      <c r="N31" s="16">
        <v>45</v>
      </c>
    </row>
    <row r="32" spans="1:14" x14ac:dyDescent="0.25">
      <c r="A32" s="6" t="s">
        <v>33</v>
      </c>
      <c r="B32" t="s">
        <v>8</v>
      </c>
      <c r="C32" t="s">
        <v>9</v>
      </c>
      <c r="D32" s="5">
        <v>3</v>
      </c>
      <c r="G32" s="5">
        <f t="shared" si="0"/>
        <v>3</v>
      </c>
      <c r="H32" s="7">
        <v>45</v>
      </c>
      <c r="J32" t="str">
        <f t="shared" si="1"/>
        <v>STYLOS VIP PASTA AZUL</v>
      </c>
      <c r="K32">
        <v>2</v>
      </c>
      <c r="L32">
        <v>2</v>
      </c>
      <c r="M32" s="5">
        <v>3</v>
      </c>
      <c r="N32" s="16">
        <v>45</v>
      </c>
    </row>
    <row r="33" spans="1:14" x14ac:dyDescent="0.25">
      <c r="A33" s="6" t="s">
        <v>33</v>
      </c>
      <c r="B33" t="s">
        <v>11</v>
      </c>
      <c r="C33" t="s">
        <v>9</v>
      </c>
      <c r="D33" s="5">
        <v>0</v>
      </c>
      <c r="G33" s="5">
        <f t="shared" si="0"/>
        <v>0</v>
      </c>
      <c r="H33" s="7">
        <v>45</v>
      </c>
      <c r="J33" t="str">
        <f t="shared" si="1"/>
        <v>STYLOS VIP METAL AZUL</v>
      </c>
      <c r="K33">
        <v>2</v>
      </c>
      <c r="L33">
        <v>2</v>
      </c>
      <c r="M33" s="5">
        <v>0</v>
      </c>
      <c r="N33" s="16">
        <v>45</v>
      </c>
    </row>
    <row r="34" spans="1:14" x14ac:dyDescent="0.25">
      <c r="A34" s="6" t="s">
        <v>34</v>
      </c>
      <c r="B34" t="s">
        <v>11</v>
      </c>
      <c r="C34" t="s">
        <v>9</v>
      </c>
      <c r="D34" s="5">
        <v>7</v>
      </c>
      <c r="G34" s="5">
        <f t="shared" si="0"/>
        <v>7</v>
      </c>
      <c r="H34" s="7">
        <v>45</v>
      </c>
      <c r="J34" t="str">
        <f t="shared" si="1"/>
        <v>TENDENCIA METAL AZUL</v>
      </c>
      <c r="K34">
        <v>2</v>
      </c>
      <c r="L34">
        <v>2</v>
      </c>
      <c r="M34" s="5">
        <v>7</v>
      </c>
      <c r="N34" s="16">
        <v>45</v>
      </c>
    </row>
    <row r="35" spans="1:14" x14ac:dyDescent="0.25">
      <c r="A35" s="6" t="s">
        <v>35</v>
      </c>
      <c r="B35" t="s">
        <v>11</v>
      </c>
      <c r="C35" t="s">
        <v>9</v>
      </c>
      <c r="D35" s="5">
        <v>1</v>
      </c>
      <c r="G35" s="5">
        <f t="shared" si="0"/>
        <v>1</v>
      </c>
      <c r="H35" s="7">
        <v>45</v>
      </c>
      <c r="J35" t="str">
        <f t="shared" si="1"/>
        <v>TOBON METAL AZUL</v>
      </c>
      <c r="K35">
        <v>2</v>
      </c>
      <c r="L35">
        <v>2</v>
      </c>
      <c r="M35" s="5">
        <v>1</v>
      </c>
      <c r="N35" s="16">
        <v>45</v>
      </c>
    </row>
    <row r="36" spans="1:14" x14ac:dyDescent="0.25">
      <c r="A36" s="6" t="s">
        <v>36</v>
      </c>
      <c r="B36" t="s">
        <v>8</v>
      </c>
      <c r="C36" t="s">
        <v>9</v>
      </c>
      <c r="D36" s="5">
        <v>0</v>
      </c>
      <c r="G36" s="5">
        <f t="shared" si="0"/>
        <v>0</v>
      </c>
      <c r="H36" s="7">
        <v>45</v>
      </c>
      <c r="J36" t="str">
        <f t="shared" si="1"/>
        <v>TOMMY HILFIGER PASTA AZUL</v>
      </c>
      <c r="K36">
        <v>2</v>
      </c>
      <c r="L36">
        <v>2</v>
      </c>
      <c r="M36" s="5">
        <v>0</v>
      </c>
      <c r="N36" s="16">
        <v>45</v>
      </c>
    </row>
    <row r="37" spans="1:14" x14ac:dyDescent="0.25">
      <c r="A37" s="6" t="s">
        <v>37</v>
      </c>
      <c r="B37" t="s">
        <v>8</v>
      </c>
      <c r="C37" t="s">
        <v>9</v>
      </c>
      <c r="D37" s="5">
        <v>5</v>
      </c>
      <c r="G37" s="5">
        <f t="shared" si="0"/>
        <v>5</v>
      </c>
      <c r="H37" s="7">
        <v>45</v>
      </c>
      <c r="J37" t="str">
        <f t="shared" si="1"/>
        <v>TR-90 PASTA AZUL</v>
      </c>
      <c r="K37">
        <v>2</v>
      </c>
      <c r="L37">
        <v>2</v>
      </c>
      <c r="M37" s="5">
        <v>5</v>
      </c>
      <c r="N37" s="16">
        <v>45</v>
      </c>
    </row>
    <row r="38" spans="1:14" x14ac:dyDescent="0.25">
      <c r="A38" s="6" t="s">
        <v>38</v>
      </c>
      <c r="B38" t="s">
        <v>8</v>
      </c>
      <c r="C38" t="s">
        <v>9</v>
      </c>
      <c r="D38" s="5">
        <v>9</v>
      </c>
      <c r="G38" s="5">
        <f t="shared" si="0"/>
        <v>9</v>
      </c>
      <c r="H38" s="7">
        <v>45</v>
      </c>
      <c r="J38" t="str">
        <f t="shared" si="1"/>
        <v>UV400 PASTA AZUL</v>
      </c>
      <c r="K38">
        <v>2</v>
      </c>
      <c r="L38">
        <v>2</v>
      </c>
      <c r="M38" s="5">
        <v>9</v>
      </c>
      <c r="N38" s="16">
        <v>45</v>
      </c>
    </row>
    <row r="39" spans="1:14" x14ac:dyDescent="0.25">
      <c r="A39" s="6" t="s">
        <v>39</v>
      </c>
      <c r="B39" t="s">
        <v>11</v>
      </c>
      <c r="C39" t="s">
        <v>9</v>
      </c>
      <c r="D39" s="5">
        <v>14</v>
      </c>
      <c r="G39" s="5">
        <f t="shared" si="0"/>
        <v>14</v>
      </c>
      <c r="H39" s="7">
        <v>45</v>
      </c>
      <c r="J39" t="str">
        <f t="shared" si="1"/>
        <v>VERTICAL METAL AZUL</v>
      </c>
      <c r="K39">
        <v>2</v>
      </c>
      <c r="L39">
        <v>2</v>
      </c>
      <c r="M39" s="5">
        <v>14</v>
      </c>
      <c r="N39" s="16">
        <v>45</v>
      </c>
    </row>
    <row r="40" spans="1:14" x14ac:dyDescent="0.25">
      <c r="A40" s="6" t="s">
        <v>40</v>
      </c>
      <c r="B40" t="s">
        <v>8</v>
      </c>
      <c r="C40" t="s">
        <v>9</v>
      </c>
      <c r="D40" s="5">
        <v>8</v>
      </c>
      <c r="G40" s="5">
        <f t="shared" si="0"/>
        <v>8</v>
      </c>
      <c r="H40" s="7">
        <v>45</v>
      </c>
      <c r="J40" t="str">
        <f t="shared" si="1"/>
        <v>VERTICAL  PASTA AZUL</v>
      </c>
      <c r="K40">
        <v>2</v>
      </c>
      <c r="L40">
        <v>2</v>
      </c>
      <c r="M40" s="5">
        <v>8</v>
      </c>
      <c r="N40" s="16">
        <v>45</v>
      </c>
    </row>
    <row r="41" spans="1:14" x14ac:dyDescent="0.25">
      <c r="A41" s="6" t="s">
        <v>41</v>
      </c>
      <c r="B41" t="s">
        <v>11</v>
      </c>
      <c r="C41" t="s">
        <v>9</v>
      </c>
      <c r="D41" s="5">
        <v>1</v>
      </c>
      <c r="G41" s="5">
        <f t="shared" si="0"/>
        <v>1</v>
      </c>
      <c r="H41" s="7">
        <v>45</v>
      </c>
      <c r="J41" t="str">
        <f t="shared" si="1"/>
        <v>VIZHO METAL AZUL</v>
      </c>
      <c r="K41">
        <v>2</v>
      </c>
      <c r="L41">
        <v>2</v>
      </c>
      <c r="M41" s="5">
        <v>1</v>
      </c>
      <c r="N41" s="16">
        <v>45</v>
      </c>
    </row>
    <row r="42" spans="1:14" x14ac:dyDescent="0.25">
      <c r="A42" s="6" t="s">
        <v>42</v>
      </c>
      <c r="B42" t="s">
        <v>8</v>
      </c>
      <c r="C42" t="s">
        <v>9</v>
      </c>
      <c r="D42" s="5">
        <v>1</v>
      </c>
      <c r="G42" s="5">
        <f t="shared" si="0"/>
        <v>1</v>
      </c>
      <c r="H42" s="7">
        <v>45</v>
      </c>
      <c r="J42" t="str">
        <f t="shared" si="1"/>
        <v>ZAFRA PASTA AZUL</v>
      </c>
      <c r="K42">
        <v>2</v>
      </c>
      <c r="L42">
        <v>2</v>
      </c>
      <c r="M42" s="5">
        <v>1</v>
      </c>
      <c r="N42" s="16">
        <v>45</v>
      </c>
    </row>
    <row r="43" spans="1:14" x14ac:dyDescent="0.25">
      <c r="A43" s="6" t="s">
        <v>42</v>
      </c>
      <c r="B43" t="s">
        <v>11</v>
      </c>
      <c r="C43" t="s">
        <v>9</v>
      </c>
      <c r="D43" s="5">
        <v>15</v>
      </c>
      <c r="G43" s="5">
        <f t="shared" si="0"/>
        <v>15</v>
      </c>
      <c r="H43" s="7">
        <v>45</v>
      </c>
      <c r="I43" s="5"/>
      <c r="J43" t="str">
        <f t="shared" si="1"/>
        <v>ZAFRA METAL AZUL</v>
      </c>
      <c r="K43">
        <v>2</v>
      </c>
      <c r="L43">
        <v>2</v>
      </c>
      <c r="M43" s="5">
        <v>15</v>
      </c>
      <c r="N43" s="16">
        <v>45</v>
      </c>
    </row>
    <row r="44" spans="1:14" x14ac:dyDescent="0.25">
      <c r="A44" s="6" t="s">
        <v>43</v>
      </c>
      <c r="B44" t="s">
        <v>8</v>
      </c>
      <c r="C44" s="8" t="s">
        <v>44</v>
      </c>
      <c r="D44" s="5">
        <v>8</v>
      </c>
      <c r="G44" s="5">
        <f t="shared" si="0"/>
        <v>8</v>
      </c>
      <c r="H44" s="7">
        <v>50</v>
      </c>
      <c r="J44" t="str">
        <f t="shared" si="1"/>
        <v>LAGOM SOBRELENTE PASTA CINCUENTA</v>
      </c>
      <c r="K44">
        <v>2</v>
      </c>
      <c r="L44">
        <v>2</v>
      </c>
      <c r="M44" s="5">
        <v>8</v>
      </c>
      <c r="N44" s="16">
        <v>50</v>
      </c>
    </row>
    <row r="45" spans="1:14" x14ac:dyDescent="0.25">
      <c r="A45" s="6" t="s">
        <v>45</v>
      </c>
      <c r="B45" t="s">
        <v>11</v>
      </c>
      <c r="C45" t="s">
        <v>46</v>
      </c>
      <c r="D45" s="5">
        <v>4</v>
      </c>
      <c r="G45" s="5">
        <f t="shared" si="0"/>
        <v>4</v>
      </c>
      <c r="H45" s="7">
        <v>70</v>
      </c>
      <c r="J45" t="str">
        <f t="shared" si="1"/>
        <v>PALAZZO METAL MARCA</v>
      </c>
      <c r="K45">
        <v>2</v>
      </c>
      <c r="L45">
        <v>2</v>
      </c>
      <c r="M45" s="5">
        <v>4</v>
      </c>
      <c r="N45" s="16">
        <v>70</v>
      </c>
    </row>
    <row r="46" spans="1:14" x14ac:dyDescent="0.25">
      <c r="A46" s="6" t="s">
        <v>45</v>
      </c>
      <c r="B46" t="s">
        <v>8</v>
      </c>
      <c r="C46" t="s">
        <v>46</v>
      </c>
      <c r="D46" s="5">
        <v>13</v>
      </c>
      <c r="G46" s="5">
        <f t="shared" si="0"/>
        <v>13</v>
      </c>
      <c r="H46" s="7">
        <v>70</v>
      </c>
      <c r="J46" t="str">
        <f t="shared" si="1"/>
        <v>PALAZZO PASTA MARCA</v>
      </c>
      <c r="K46">
        <v>2</v>
      </c>
      <c r="L46">
        <v>2</v>
      </c>
      <c r="M46" s="5">
        <v>13</v>
      </c>
      <c r="N46" s="16">
        <v>70</v>
      </c>
    </row>
    <row r="47" spans="1:14" x14ac:dyDescent="0.25">
      <c r="A47" s="6" t="s">
        <v>47</v>
      </c>
      <c r="B47" t="s">
        <v>48</v>
      </c>
      <c r="C47" t="s">
        <v>46</v>
      </c>
      <c r="D47" s="5">
        <v>0</v>
      </c>
      <c r="G47" s="5">
        <f t="shared" si="0"/>
        <v>0</v>
      </c>
      <c r="H47" s="7">
        <v>75</v>
      </c>
      <c r="J47" t="str">
        <f t="shared" si="1"/>
        <v>SOBRELENTE VALENTINO PASTA MARCA</v>
      </c>
      <c r="K47">
        <v>2</v>
      </c>
      <c r="L47">
        <v>2</v>
      </c>
      <c r="M47" s="5">
        <v>0</v>
      </c>
      <c r="N47" s="16">
        <v>75</v>
      </c>
    </row>
    <row r="48" spans="1:14" x14ac:dyDescent="0.25">
      <c r="A48" s="6" t="s">
        <v>49</v>
      </c>
      <c r="B48" t="s">
        <v>11</v>
      </c>
      <c r="C48" t="s">
        <v>46</v>
      </c>
      <c r="D48" s="5">
        <v>5</v>
      </c>
      <c r="G48" s="5">
        <f t="shared" si="0"/>
        <v>5</v>
      </c>
      <c r="H48" s="7">
        <v>70</v>
      </c>
      <c r="J48" t="str">
        <f t="shared" si="1"/>
        <v>VALENTINOS METAL MARCA</v>
      </c>
      <c r="K48">
        <v>2</v>
      </c>
      <c r="L48">
        <v>2</v>
      </c>
      <c r="M48" s="5">
        <v>5</v>
      </c>
      <c r="N48" s="16">
        <v>70</v>
      </c>
    </row>
    <row r="49" spans="1:17" x14ac:dyDescent="0.25">
      <c r="A49" s="6" t="s">
        <v>49</v>
      </c>
      <c r="B49" t="s">
        <v>8</v>
      </c>
      <c r="C49" t="s">
        <v>46</v>
      </c>
      <c r="D49" s="5">
        <v>2</v>
      </c>
      <c r="G49" s="5">
        <f t="shared" si="0"/>
        <v>2</v>
      </c>
      <c r="H49" s="7">
        <v>70</v>
      </c>
      <c r="J49" t="str">
        <f t="shared" si="1"/>
        <v>VALENTINOS PASTA MARCA</v>
      </c>
      <c r="K49">
        <v>2</v>
      </c>
      <c r="L49">
        <v>2</v>
      </c>
      <c r="M49" s="5">
        <v>2</v>
      </c>
      <c r="N49" s="16">
        <v>70</v>
      </c>
    </row>
    <row r="50" spans="1:17" x14ac:dyDescent="0.25">
      <c r="A50" s="6" t="s">
        <v>50</v>
      </c>
      <c r="B50" t="s">
        <v>8</v>
      </c>
      <c r="C50" t="s">
        <v>46</v>
      </c>
      <c r="D50" s="5">
        <v>3</v>
      </c>
      <c r="G50" s="5">
        <f t="shared" si="0"/>
        <v>3</v>
      </c>
      <c r="H50" s="7">
        <v>90</v>
      </c>
      <c r="J50" t="str">
        <f t="shared" si="1"/>
        <v>VENETO PASTA MARCA</v>
      </c>
      <c r="K50">
        <v>2</v>
      </c>
      <c r="L50">
        <v>2</v>
      </c>
      <c r="M50" s="5">
        <v>3</v>
      </c>
      <c r="N50" s="16">
        <v>90</v>
      </c>
    </row>
    <row r="51" spans="1:17" x14ac:dyDescent="0.25">
      <c r="A51" s="6" t="s">
        <v>50</v>
      </c>
      <c r="B51" t="s">
        <v>11</v>
      </c>
      <c r="C51" t="s">
        <v>46</v>
      </c>
      <c r="D51" s="5">
        <v>2</v>
      </c>
      <c r="G51" s="5">
        <f t="shared" si="0"/>
        <v>2</v>
      </c>
      <c r="H51" s="7">
        <v>90</v>
      </c>
      <c r="J51" t="str">
        <f t="shared" si="1"/>
        <v>VENETO METAL MARCA</v>
      </c>
      <c r="K51">
        <v>2</v>
      </c>
      <c r="L51">
        <v>2</v>
      </c>
      <c r="M51" s="5">
        <v>2</v>
      </c>
      <c r="N51" s="16">
        <v>90</v>
      </c>
    </row>
    <row r="52" spans="1:17" x14ac:dyDescent="0.25">
      <c r="A52" s="6" t="s">
        <v>51</v>
      </c>
      <c r="B52" t="s">
        <v>11</v>
      </c>
      <c r="C52" t="s">
        <v>46</v>
      </c>
      <c r="D52" s="5">
        <v>3</v>
      </c>
      <c r="G52" s="5">
        <f t="shared" si="0"/>
        <v>3</v>
      </c>
      <c r="H52" s="7">
        <v>70</v>
      </c>
      <c r="J52" t="str">
        <f t="shared" si="1"/>
        <v>VOGGA METAL MARCA</v>
      </c>
      <c r="K52">
        <v>2</v>
      </c>
      <c r="L52">
        <v>2</v>
      </c>
      <c r="M52" s="5">
        <v>3</v>
      </c>
      <c r="N52" s="16">
        <v>70</v>
      </c>
    </row>
    <row r="53" spans="1:17" x14ac:dyDescent="0.25">
      <c r="A53" s="6" t="s">
        <v>51</v>
      </c>
      <c r="B53" t="s">
        <v>8</v>
      </c>
      <c r="C53" t="s">
        <v>46</v>
      </c>
      <c r="D53" s="5">
        <v>2</v>
      </c>
      <c r="G53" s="5">
        <f t="shared" si="0"/>
        <v>2</v>
      </c>
      <c r="H53" s="7">
        <v>70</v>
      </c>
      <c r="J53" t="str">
        <f t="shared" si="1"/>
        <v>VOGGA PASTA MARCA</v>
      </c>
      <c r="K53">
        <v>2</v>
      </c>
      <c r="L53">
        <v>2</v>
      </c>
      <c r="M53" s="5">
        <v>2</v>
      </c>
      <c r="N53" s="16">
        <v>70</v>
      </c>
    </row>
    <row r="54" spans="1:17" x14ac:dyDescent="0.25">
      <c r="A54" s="6" t="s">
        <v>52</v>
      </c>
      <c r="B54" t="s">
        <v>8</v>
      </c>
      <c r="C54" t="s">
        <v>46</v>
      </c>
      <c r="D54" s="5">
        <v>2</v>
      </c>
      <c r="G54" s="5">
        <f t="shared" si="0"/>
        <v>2</v>
      </c>
      <c r="H54" s="7">
        <v>80</v>
      </c>
      <c r="J54" t="str">
        <f t="shared" si="1"/>
        <v>Y&amp;C PASTA MARCA</v>
      </c>
      <c r="K54">
        <v>2</v>
      </c>
      <c r="L54">
        <v>2</v>
      </c>
      <c r="M54" s="5">
        <v>2</v>
      </c>
      <c r="N54" s="16">
        <v>80</v>
      </c>
    </row>
    <row r="55" spans="1:17" x14ac:dyDescent="0.25">
      <c r="A55" s="6" t="s">
        <v>52</v>
      </c>
      <c r="B55" t="s">
        <v>11</v>
      </c>
      <c r="C55" t="s">
        <v>46</v>
      </c>
      <c r="D55" s="5">
        <v>2</v>
      </c>
      <c r="G55" s="5">
        <f t="shared" si="0"/>
        <v>2</v>
      </c>
      <c r="H55" s="7">
        <v>80</v>
      </c>
      <c r="J55" t="str">
        <f t="shared" si="1"/>
        <v>Y&amp;C METAL MARCA</v>
      </c>
      <c r="K55">
        <v>2</v>
      </c>
      <c r="L55">
        <v>2</v>
      </c>
      <c r="M55" s="5">
        <v>2</v>
      </c>
      <c r="N55" s="16">
        <v>80</v>
      </c>
    </row>
    <row r="56" spans="1:17" x14ac:dyDescent="0.25">
      <c r="A56" s="6" t="s">
        <v>53</v>
      </c>
      <c r="B56" t="s">
        <v>8</v>
      </c>
      <c r="C56" t="s">
        <v>54</v>
      </c>
      <c r="D56" s="5">
        <v>3</v>
      </c>
      <c r="G56" s="5">
        <f t="shared" si="0"/>
        <v>3</v>
      </c>
      <c r="H56" s="7">
        <v>55</v>
      </c>
      <c r="J56" t="str">
        <f t="shared" si="1"/>
        <v>KEPLER KIDS SOBRELENTES PASTA MORADO</v>
      </c>
      <c r="K56">
        <v>2</v>
      </c>
      <c r="L56">
        <v>2</v>
      </c>
      <c r="M56" s="5">
        <v>3</v>
      </c>
      <c r="N56" s="16">
        <v>55</v>
      </c>
    </row>
    <row r="57" spans="1:17" x14ac:dyDescent="0.25">
      <c r="A57" s="6" t="s">
        <v>27</v>
      </c>
      <c r="B57" t="s">
        <v>8</v>
      </c>
      <c r="C57" t="s">
        <v>54</v>
      </c>
      <c r="D57" s="5">
        <v>0</v>
      </c>
      <c r="G57" s="5">
        <f t="shared" si="0"/>
        <v>0</v>
      </c>
      <c r="H57" s="7">
        <v>55</v>
      </c>
      <c r="J57" t="str">
        <f t="shared" si="1"/>
        <v>OAKLEY PASTA MORADO</v>
      </c>
      <c r="K57">
        <v>2</v>
      </c>
      <c r="L57">
        <v>2</v>
      </c>
      <c r="M57" s="5">
        <v>0</v>
      </c>
      <c r="N57" s="16">
        <v>55</v>
      </c>
    </row>
    <row r="58" spans="1:17" x14ac:dyDescent="0.25">
      <c r="A58" s="6" t="s">
        <v>55</v>
      </c>
      <c r="B58" t="s">
        <v>11</v>
      </c>
      <c r="C58" t="s">
        <v>54</v>
      </c>
      <c r="D58" s="5">
        <v>1</v>
      </c>
      <c r="G58" s="5">
        <f t="shared" si="0"/>
        <v>1</v>
      </c>
      <c r="H58" s="7">
        <v>55</v>
      </c>
      <c r="J58" t="str">
        <f t="shared" si="1"/>
        <v>S/M METAL MORADO</v>
      </c>
      <c r="K58">
        <v>2</v>
      </c>
      <c r="L58">
        <v>2</v>
      </c>
      <c r="M58" s="5">
        <v>1</v>
      </c>
      <c r="N58" s="16">
        <v>55</v>
      </c>
    </row>
    <row r="59" spans="1:17" x14ac:dyDescent="0.25">
      <c r="A59" s="6" t="s">
        <v>30</v>
      </c>
      <c r="B59" t="s">
        <v>8</v>
      </c>
      <c r="C59" t="s">
        <v>54</v>
      </c>
      <c r="D59" s="5">
        <v>2</v>
      </c>
      <c r="G59" s="5">
        <f t="shared" si="0"/>
        <v>2</v>
      </c>
      <c r="H59" s="7">
        <v>55</v>
      </c>
      <c r="J59" t="str">
        <f t="shared" si="1"/>
        <v>S/M PASTA MORADO</v>
      </c>
      <c r="K59">
        <v>2</v>
      </c>
      <c r="L59">
        <v>2</v>
      </c>
      <c r="M59" s="5">
        <v>2</v>
      </c>
      <c r="N59" s="16">
        <v>55</v>
      </c>
    </row>
    <row r="60" spans="1:17" x14ac:dyDescent="0.25">
      <c r="A60" s="6" t="s">
        <v>38</v>
      </c>
      <c r="B60" t="s">
        <v>8</v>
      </c>
      <c r="C60" t="s">
        <v>54</v>
      </c>
      <c r="D60" s="5">
        <v>1</v>
      </c>
      <c r="G60" s="5">
        <f t="shared" si="0"/>
        <v>1</v>
      </c>
      <c r="H60" s="7">
        <v>55</v>
      </c>
      <c r="J60" t="str">
        <f t="shared" si="1"/>
        <v>UV400 PASTA MORADO</v>
      </c>
      <c r="K60">
        <v>2</v>
      </c>
      <c r="L60">
        <v>2</v>
      </c>
      <c r="M60" s="5">
        <v>1</v>
      </c>
      <c r="N60" s="16">
        <v>55</v>
      </c>
    </row>
    <row r="61" spans="1:17" x14ac:dyDescent="0.25">
      <c r="A61" s="6" t="s">
        <v>39</v>
      </c>
      <c r="B61" t="s">
        <v>8</v>
      </c>
      <c r="C61" t="s">
        <v>54</v>
      </c>
      <c r="D61" s="5">
        <v>4</v>
      </c>
      <c r="G61" s="5">
        <f t="shared" si="0"/>
        <v>4</v>
      </c>
      <c r="H61" s="7">
        <v>55</v>
      </c>
      <c r="J61" t="str">
        <f t="shared" si="1"/>
        <v>VERTICAL PASTA MORADO</v>
      </c>
      <c r="K61">
        <v>2</v>
      </c>
      <c r="L61">
        <v>2</v>
      </c>
      <c r="M61" s="5">
        <v>4</v>
      </c>
      <c r="N61" s="16">
        <v>55</v>
      </c>
    </row>
    <row r="62" spans="1:17" x14ac:dyDescent="0.25">
      <c r="A62" s="6" t="s">
        <v>39</v>
      </c>
      <c r="B62" t="s">
        <v>11</v>
      </c>
      <c r="C62" t="s">
        <v>54</v>
      </c>
      <c r="D62" s="5">
        <v>9</v>
      </c>
      <c r="G62" s="5">
        <f t="shared" si="0"/>
        <v>9</v>
      </c>
      <c r="H62" s="7">
        <v>55</v>
      </c>
      <c r="J62" t="str">
        <f t="shared" si="1"/>
        <v>VERTICAL METAL MORADO</v>
      </c>
      <c r="K62">
        <v>2</v>
      </c>
      <c r="L62">
        <v>2</v>
      </c>
      <c r="M62" s="5">
        <v>9</v>
      </c>
      <c r="N62" s="16">
        <v>55</v>
      </c>
      <c r="Q62" s="9"/>
    </row>
    <row r="63" spans="1:17" x14ac:dyDescent="0.25">
      <c r="A63" s="6" t="s">
        <v>56</v>
      </c>
      <c r="B63" t="s">
        <v>8</v>
      </c>
      <c r="C63" t="s">
        <v>57</v>
      </c>
      <c r="D63" s="5">
        <v>0</v>
      </c>
      <c r="G63" s="5">
        <f t="shared" si="0"/>
        <v>0</v>
      </c>
      <c r="H63" s="7">
        <v>25</v>
      </c>
      <c r="J63" t="str">
        <f t="shared" si="1"/>
        <v>ALOHA PASTA ROJO</v>
      </c>
      <c r="K63">
        <v>2</v>
      </c>
      <c r="L63">
        <v>2</v>
      </c>
      <c r="M63" s="5">
        <v>0</v>
      </c>
      <c r="N63" s="16">
        <v>25</v>
      </c>
    </row>
    <row r="64" spans="1:17" x14ac:dyDescent="0.25">
      <c r="A64" s="6" t="s">
        <v>58</v>
      </c>
      <c r="B64" t="s">
        <v>8</v>
      </c>
      <c r="C64" t="s">
        <v>57</v>
      </c>
      <c r="D64" s="5">
        <v>4</v>
      </c>
      <c r="G64" s="5">
        <f t="shared" si="0"/>
        <v>4</v>
      </c>
      <c r="H64" s="7">
        <v>25</v>
      </c>
      <c r="J64" t="str">
        <f t="shared" si="1"/>
        <v>ANUK PASTA ROJO</v>
      </c>
      <c r="K64">
        <v>2</v>
      </c>
      <c r="L64">
        <v>2</v>
      </c>
      <c r="M64" s="5">
        <v>4</v>
      </c>
      <c r="N64" s="16">
        <v>25</v>
      </c>
    </row>
    <row r="65" spans="1:14" x14ac:dyDescent="0.25">
      <c r="A65" s="6" t="s">
        <v>59</v>
      </c>
      <c r="B65" t="s">
        <v>11</v>
      </c>
      <c r="C65" t="s">
        <v>57</v>
      </c>
      <c r="D65" s="5">
        <v>0</v>
      </c>
      <c r="G65" s="5">
        <f t="shared" si="0"/>
        <v>0</v>
      </c>
      <c r="H65" s="7">
        <v>25</v>
      </c>
      <c r="J65" t="str">
        <f t="shared" si="1"/>
        <v>ATILIO METAL ROJO</v>
      </c>
      <c r="K65">
        <v>2</v>
      </c>
      <c r="L65">
        <v>2</v>
      </c>
      <c r="M65" s="5">
        <v>0</v>
      </c>
      <c r="N65" s="16">
        <v>25</v>
      </c>
    </row>
    <row r="66" spans="1:14" x14ac:dyDescent="0.25">
      <c r="A66" s="6" t="s">
        <v>60</v>
      </c>
      <c r="B66" t="s">
        <v>11</v>
      </c>
      <c r="C66" t="s">
        <v>57</v>
      </c>
      <c r="D66" s="5">
        <v>1</v>
      </c>
      <c r="G66" s="5">
        <f t="shared" ref="G66:G129" si="2">D66-E66+F66</f>
        <v>1</v>
      </c>
      <c r="H66" s="7">
        <v>25</v>
      </c>
      <c r="J66" t="str">
        <f t="shared" si="1"/>
        <v>BAD BOY METAL ROJO</v>
      </c>
      <c r="K66">
        <v>2</v>
      </c>
      <c r="L66">
        <v>2</v>
      </c>
      <c r="M66" s="5">
        <v>1</v>
      </c>
      <c r="N66" s="16">
        <v>25</v>
      </c>
    </row>
    <row r="67" spans="1:14" x14ac:dyDescent="0.25">
      <c r="A67" s="6" t="s">
        <v>61</v>
      </c>
      <c r="B67" t="s">
        <v>8</v>
      </c>
      <c r="C67" t="s">
        <v>57</v>
      </c>
      <c r="D67" s="5">
        <v>1</v>
      </c>
      <c r="G67" s="5">
        <f t="shared" si="2"/>
        <v>1</v>
      </c>
      <c r="H67" s="7">
        <v>25</v>
      </c>
      <c r="J67" t="str">
        <f t="shared" ref="J67:J130" si="3">UPPER(CONCATENATE(A67," ",B67," ",C67))</f>
        <v>BARSAC PASTA ROJO</v>
      </c>
      <c r="K67">
        <v>2</v>
      </c>
      <c r="L67">
        <v>2</v>
      </c>
      <c r="M67" s="5">
        <v>1</v>
      </c>
      <c r="N67" s="16">
        <v>25</v>
      </c>
    </row>
    <row r="68" spans="1:14" x14ac:dyDescent="0.25">
      <c r="A68" s="6" t="s">
        <v>62</v>
      </c>
      <c r="B68" t="s">
        <v>8</v>
      </c>
      <c r="C68" t="s">
        <v>57</v>
      </c>
      <c r="D68" s="5">
        <v>0</v>
      </c>
      <c r="G68" s="5">
        <f t="shared" si="2"/>
        <v>0</v>
      </c>
      <c r="H68" s="7">
        <v>25</v>
      </c>
      <c r="J68" t="str">
        <f t="shared" si="3"/>
        <v>BELKY PASTA ROJO</v>
      </c>
      <c r="K68">
        <v>2</v>
      </c>
      <c r="L68">
        <v>2</v>
      </c>
      <c r="M68" s="5">
        <v>0</v>
      </c>
      <c r="N68" s="16">
        <v>25</v>
      </c>
    </row>
    <row r="69" spans="1:14" x14ac:dyDescent="0.25">
      <c r="A69" s="6" t="s">
        <v>63</v>
      </c>
      <c r="B69" t="s">
        <v>8</v>
      </c>
      <c r="C69" t="s">
        <v>57</v>
      </c>
      <c r="D69" s="5">
        <v>0</v>
      </c>
      <c r="G69" s="5">
        <f t="shared" si="2"/>
        <v>0</v>
      </c>
      <c r="H69" s="7">
        <v>25</v>
      </c>
      <c r="J69" t="str">
        <f t="shared" si="3"/>
        <v>BLAUE PASTA ROJO</v>
      </c>
      <c r="K69">
        <v>2</v>
      </c>
      <c r="L69">
        <v>2</v>
      </c>
      <c r="M69" s="5">
        <v>0</v>
      </c>
      <c r="N69" s="16">
        <v>25</v>
      </c>
    </row>
    <row r="70" spans="1:14" x14ac:dyDescent="0.25">
      <c r="A70" s="6" t="s">
        <v>64</v>
      </c>
      <c r="B70" t="s">
        <v>8</v>
      </c>
      <c r="C70" t="s">
        <v>57</v>
      </c>
      <c r="D70" s="5">
        <v>0</v>
      </c>
      <c r="G70" s="5">
        <f t="shared" si="2"/>
        <v>0</v>
      </c>
      <c r="H70" s="7">
        <v>25</v>
      </c>
      <c r="J70" t="str">
        <f t="shared" si="3"/>
        <v>BOLOCO PASTA ROJO</v>
      </c>
      <c r="K70">
        <v>2</v>
      </c>
      <c r="L70">
        <v>2</v>
      </c>
      <c r="M70" s="5">
        <v>0</v>
      </c>
      <c r="N70" s="16">
        <v>25</v>
      </c>
    </row>
    <row r="71" spans="1:14" x14ac:dyDescent="0.25">
      <c r="A71" s="6" t="s">
        <v>65</v>
      </c>
      <c r="B71" t="s">
        <v>8</v>
      </c>
      <c r="C71" t="s">
        <v>57</v>
      </c>
      <c r="D71" s="5">
        <v>0</v>
      </c>
      <c r="G71" s="5">
        <f t="shared" si="2"/>
        <v>0</v>
      </c>
      <c r="H71" s="7">
        <v>25</v>
      </c>
      <c r="J71" t="str">
        <f t="shared" si="3"/>
        <v>BONAVISTA PASTA ROJO</v>
      </c>
      <c r="K71">
        <v>2</v>
      </c>
      <c r="L71">
        <v>2</v>
      </c>
      <c r="M71" s="5">
        <v>0</v>
      </c>
      <c r="N71" s="16">
        <v>25</v>
      </c>
    </row>
    <row r="72" spans="1:14" x14ac:dyDescent="0.25">
      <c r="A72" s="6" t="s">
        <v>66</v>
      </c>
      <c r="B72" t="s">
        <v>48</v>
      </c>
      <c r="C72" t="s">
        <v>67</v>
      </c>
      <c r="D72" s="5">
        <v>0</v>
      </c>
      <c r="G72" s="5">
        <f t="shared" si="2"/>
        <v>0</v>
      </c>
      <c r="H72" s="7">
        <v>25</v>
      </c>
      <c r="J72" t="str">
        <f t="shared" si="3"/>
        <v>CAMPUS PASTA ROJO</v>
      </c>
      <c r="K72">
        <v>2</v>
      </c>
      <c r="L72">
        <v>2</v>
      </c>
      <c r="M72" s="5">
        <v>0</v>
      </c>
      <c r="N72" s="16">
        <v>25</v>
      </c>
    </row>
    <row r="73" spans="1:14" x14ac:dyDescent="0.25">
      <c r="A73" s="6" t="s">
        <v>68</v>
      </c>
      <c r="B73" t="s">
        <v>8</v>
      </c>
      <c r="C73" t="s">
        <v>57</v>
      </c>
      <c r="D73" s="5">
        <v>0</v>
      </c>
      <c r="G73" s="5">
        <f t="shared" si="2"/>
        <v>0</v>
      </c>
      <c r="H73" s="7">
        <v>25</v>
      </c>
      <c r="J73" t="str">
        <f t="shared" si="3"/>
        <v>CELIK PASTA ROJO</v>
      </c>
      <c r="K73">
        <v>2</v>
      </c>
      <c r="L73">
        <v>2</v>
      </c>
      <c r="M73" s="5">
        <v>0</v>
      </c>
      <c r="N73" s="16">
        <v>25</v>
      </c>
    </row>
    <row r="74" spans="1:14" x14ac:dyDescent="0.25">
      <c r="A74" s="6" t="s">
        <v>69</v>
      </c>
      <c r="B74" t="s">
        <v>8</v>
      </c>
      <c r="C74" t="s">
        <v>57</v>
      </c>
      <c r="D74" s="5">
        <v>1</v>
      </c>
      <c r="G74" s="5">
        <f t="shared" si="2"/>
        <v>1</v>
      </c>
      <c r="H74" s="7">
        <v>25</v>
      </c>
      <c r="J74" t="str">
        <f t="shared" si="3"/>
        <v>CIELO PASTA ROJO</v>
      </c>
      <c r="K74">
        <v>2</v>
      </c>
      <c r="L74">
        <v>2</v>
      </c>
      <c r="M74" s="5">
        <v>1</v>
      </c>
      <c r="N74" s="16">
        <v>25</v>
      </c>
    </row>
    <row r="75" spans="1:14" x14ac:dyDescent="0.25">
      <c r="A75" s="6" t="s">
        <v>70</v>
      </c>
      <c r="B75" t="s">
        <v>11</v>
      </c>
      <c r="C75" t="s">
        <v>57</v>
      </c>
      <c r="D75" s="5">
        <v>1</v>
      </c>
      <c r="G75" s="5">
        <f t="shared" si="2"/>
        <v>1</v>
      </c>
      <c r="H75" s="7">
        <v>25</v>
      </c>
      <c r="J75" t="str">
        <f t="shared" si="3"/>
        <v>CITIZEN METAL ROJO</v>
      </c>
      <c r="K75">
        <v>2</v>
      </c>
      <c r="L75">
        <v>2</v>
      </c>
      <c r="M75" s="5">
        <v>1</v>
      </c>
      <c r="N75" s="16">
        <v>25</v>
      </c>
    </row>
    <row r="76" spans="1:14" x14ac:dyDescent="0.25">
      <c r="A76" s="6" t="s">
        <v>71</v>
      </c>
      <c r="B76" t="s">
        <v>8</v>
      </c>
      <c r="C76" t="s">
        <v>57</v>
      </c>
      <c r="D76" s="5">
        <v>6</v>
      </c>
      <c r="G76" s="5">
        <f t="shared" si="2"/>
        <v>6</v>
      </c>
      <c r="H76" s="7">
        <v>25</v>
      </c>
      <c r="J76" t="str">
        <f t="shared" si="3"/>
        <v>DEYR PASTA ROJO</v>
      </c>
      <c r="K76">
        <v>2</v>
      </c>
      <c r="L76">
        <v>2</v>
      </c>
      <c r="M76" s="5">
        <v>6</v>
      </c>
      <c r="N76" s="16">
        <v>25</v>
      </c>
    </row>
    <row r="77" spans="1:14" x14ac:dyDescent="0.25">
      <c r="A77" s="6" t="s">
        <v>72</v>
      </c>
      <c r="B77" t="s">
        <v>8</v>
      </c>
      <c r="C77" t="s">
        <v>57</v>
      </c>
      <c r="D77" s="5">
        <v>1</v>
      </c>
      <c r="G77" s="5">
        <f t="shared" si="2"/>
        <v>1</v>
      </c>
      <c r="H77" s="7">
        <v>25</v>
      </c>
      <c r="J77" t="str">
        <f t="shared" si="3"/>
        <v>DUKE PASTA ROJO</v>
      </c>
      <c r="K77">
        <v>2</v>
      </c>
      <c r="L77">
        <v>2</v>
      </c>
      <c r="M77" s="5">
        <v>1</v>
      </c>
      <c r="N77" s="16">
        <v>25</v>
      </c>
    </row>
    <row r="78" spans="1:14" x14ac:dyDescent="0.25">
      <c r="A78" s="6" t="s">
        <v>73</v>
      </c>
      <c r="B78" t="s">
        <v>8</v>
      </c>
      <c r="C78" t="s">
        <v>57</v>
      </c>
      <c r="D78" s="5">
        <v>5</v>
      </c>
      <c r="G78" s="5">
        <f t="shared" si="2"/>
        <v>5</v>
      </c>
      <c r="H78" s="7">
        <v>25</v>
      </c>
      <c r="J78" t="str">
        <f t="shared" si="3"/>
        <v>EROSS PASTA ROJO</v>
      </c>
      <c r="K78">
        <v>2</v>
      </c>
      <c r="L78">
        <v>2</v>
      </c>
      <c r="M78" s="5">
        <v>5</v>
      </c>
      <c r="N78" s="16">
        <v>25</v>
      </c>
    </row>
    <row r="79" spans="1:14" x14ac:dyDescent="0.25">
      <c r="A79" s="6" t="s">
        <v>74</v>
      </c>
      <c r="B79" t="s">
        <v>11</v>
      </c>
      <c r="C79" t="s">
        <v>57</v>
      </c>
      <c r="D79" s="5">
        <v>13</v>
      </c>
      <c r="G79" s="5">
        <f t="shared" si="2"/>
        <v>13</v>
      </c>
      <c r="H79" s="7">
        <v>25</v>
      </c>
      <c r="J79" t="str">
        <f t="shared" si="3"/>
        <v>EYESTAR METAL ROJO</v>
      </c>
      <c r="K79">
        <v>2</v>
      </c>
      <c r="L79">
        <v>2</v>
      </c>
      <c r="M79" s="5">
        <v>13</v>
      </c>
      <c r="N79" s="16">
        <v>25</v>
      </c>
    </row>
    <row r="80" spans="1:14" x14ac:dyDescent="0.25">
      <c r="A80" s="6" t="s">
        <v>75</v>
      </c>
      <c r="B80" t="s">
        <v>8</v>
      </c>
      <c r="C80" t="s">
        <v>57</v>
      </c>
      <c r="D80" s="5">
        <v>0</v>
      </c>
      <c r="G80" s="5">
        <f t="shared" si="2"/>
        <v>0</v>
      </c>
      <c r="H80" s="7">
        <v>25</v>
      </c>
      <c r="J80" t="str">
        <f t="shared" si="3"/>
        <v>FACIALE PASTA ROJO</v>
      </c>
      <c r="K80">
        <v>2</v>
      </c>
      <c r="L80">
        <v>2</v>
      </c>
      <c r="M80" s="5">
        <v>0</v>
      </c>
      <c r="N80" s="16">
        <v>25</v>
      </c>
    </row>
    <row r="81" spans="1:14" x14ac:dyDescent="0.25">
      <c r="A81" s="6" t="s">
        <v>76</v>
      </c>
      <c r="B81" t="s">
        <v>8</v>
      </c>
      <c r="C81" t="s">
        <v>57</v>
      </c>
      <c r="D81" s="5">
        <v>2</v>
      </c>
      <c r="G81" s="5">
        <f t="shared" si="2"/>
        <v>2</v>
      </c>
      <c r="H81" s="7">
        <v>25</v>
      </c>
      <c r="J81" t="str">
        <f t="shared" si="3"/>
        <v>FENRIR PASTA ROJO</v>
      </c>
      <c r="K81">
        <v>2</v>
      </c>
      <c r="L81">
        <v>2</v>
      </c>
      <c r="M81" s="5">
        <v>2</v>
      </c>
      <c r="N81" s="16">
        <v>25</v>
      </c>
    </row>
    <row r="82" spans="1:14" x14ac:dyDescent="0.25">
      <c r="A82" s="6" t="s">
        <v>77</v>
      </c>
      <c r="B82" t="s">
        <v>8</v>
      </c>
      <c r="C82" t="s">
        <v>57</v>
      </c>
      <c r="D82" s="5">
        <v>0</v>
      </c>
      <c r="G82" s="5">
        <f t="shared" si="2"/>
        <v>0</v>
      </c>
      <c r="H82" s="7">
        <v>25</v>
      </c>
      <c r="J82" t="str">
        <f t="shared" si="3"/>
        <v>FERRADA PASTA ROJO</v>
      </c>
      <c r="K82">
        <v>2</v>
      </c>
      <c r="L82">
        <v>2</v>
      </c>
      <c r="M82" s="5">
        <v>0</v>
      </c>
      <c r="N82" s="16">
        <v>25</v>
      </c>
    </row>
    <row r="83" spans="1:14" x14ac:dyDescent="0.25">
      <c r="A83" s="6" t="s">
        <v>78</v>
      </c>
      <c r="B83" t="s">
        <v>8</v>
      </c>
      <c r="C83" t="s">
        <v>57</v>
      </c>
      <c r="D83" s="5">
        <v>1</v>
      </c>
      <c r="G83" s="5">
        <f t="shared" si="2"/>
        <v>1</v>
      </c>
      <c r="H83" s="7">
        <v>25</v>
      </c>
      <c r="J83" t="str">
        <f t="shared" si="3"/>
        <v>FERRARI PASTA ROJO</v>
      </c>
      <c r="K83">
        <v>2</v>
      </c>
      <c r="L83">
        <v>2</v>
      </c>
      <c r="M83" s="5">
        <v>1</v>
      </c>
      <c r="N83" s="16">
        <v>25</v>
      </c>
    </row>
    <row r="84" spans="1:14" x14ac:dyDescent="0.25">
      <c r="A84" s="6" t="s">
        <v>79</v>
      </c>
      <c r="B84" t="s">
        <v>8</v>
      </c>
      <c r="C84" t="s">
        <v>57</v>
      </c>
      <c r="D84" s="5">
        <v>0</v>
      </c>
      <c r="G84" s="5">
        <f t="shared" si="2"/>
        <v>0</v>
      </c>
      <c r="H84" s="7">
        <v>25</v>
      </c>
      <c r="J84" t="str">
        <f t="shared" si="3"/>
        <v>FIORENCI PASTA ROJO</v>
      </c>
      <c r="K84">
        <v>2</v>
      </c>
      <c r="L84">
        <v>2</v>
      </c>
      <c r="M84" s="5">
        <v>0</v>
      </c>
      <c r="N84" s="16">
        <v>25</v>
      </c>
    </row>
    <row r="85" spans="1:14" x14ac:dyDescent="0.25">
      <c r="A85" s="6" t="s">
        <v>80</v>
      </c>
      <c r="B85" t="s">
        <v>8</v>
      </c>
      <c r="C85" t="s">
        <v>57</v>
      </c>
      <c r="D85" s="5">
        <v>3</v>
      </c>
      <c r="G85" s="5">
        <f t="shared" si="2"/>
        <v>3</v>
      </c>
      <c r="H85" s="7">
        <v>25</v>
      </c>
      <c r="J85" t="str">
        <f t="shared" si="3"/>
        <v>FLEX KIDS PASTA ROJO</v>
      </c>
      <c r="K85">
        <v>2</v>
      </c>
      <c r="L85">
        <v>2</v>
      </c>
      <c r="M85" s="5">
        <v>3</v>
      </c>
      <c r="N85" s="16">
        <v>25</v>
      </c>
    </row>
    <row r="86" spans="1:14" x14ac:dyDescent="0.25">
      <c r="A86" s="6" t="s">
        <v>81</v>
      </c>
      <c r="B86" t="s">
        <v>8</v>
      </c>
      <c r="C86" t="s">
        <v>57</v>
      </c>
      <c r="D86" s="5">
        <v>0</v>
      </c>
      <c r="G86" s="5">
        <f t="shared" si="2"/>
        <v>0</v>
      </c>
      <c r="H86" s="7">
        <v>25</v>
      </c>
      <c r="J86" t="str">
        <f t="shared" si="3"/>
        <v>GENGO PASTA ROJO</v>
      </c>
      <c r="K86">
        <v>2</v>
      </c>
      <c r="L86">
        <v>2</v>
      </c>
      <c r="M86" s="5">
        <v>0</v>
      </c>
      <c r="N86" s="16">
        <v>25</v>
      </c>
    </row>
    <row r="87" spans="1:14" x14ac:dyDescent="0.25">
      <c r="A87" s="6" t="s">
        <v>82</v>
      </c>
      <c r="B87" t="s">
        <v>11</v>
      </c>
      <c r="C87" t="s">
        <v>57</v>
      </c>
      <c r="D87" s="5">
        <v>0</v>
      </c>
      <c r="G87" s="5">
        <f t="shared" si="2"/>
        <v>0</v>
      </c>
      <c r="H87" s="7">
        <v>25</v>
      </c>
      <c r="J87" t="str">
        <f t="shared" si="3"/>
        <v>GIOMBER METAL ROJO</v>
      </c>
      <c r="K87">
        <v>2</v>
      </c>
      <c r="L87">
        <v>2</v>
      </c>
      <c r="M87" s="5">
        <v>0</v>
      </c>
      <c r="N87" s="16">
        <v>25</v>
      </c>
    </row>
    <row r="88" spans="1:14" x14ac:dyDescent="0.25">
      <c r="A88" s="6" t="s">
        <v>83</v>
      </c>
      <c r="B88" t="s">
        <v>8</v>
      </c>
      <c r="C88" t="s">
        <v>57</v>
      </c>
      <c r="D88" s="5">
        <v>0</v>
      </c>
      <c r="G88" s="5">
        <f t="shared" si="2"/>
        <v>0</v>
      </c>
      <c r="H88" s="7">
        <v>25</v>
      </c>
      <c r="J88" t="str">
        <f t="shared" si="3"/>
        <v>GIORDANNI PASTA ROJO</v>
      </c>
      <c r="K88">
        <v>2</v>
      </c>
      <c r="L88">
        <v>2</v>
      </c>
      <c r="M88" s="5">
        <v>0</v>
      </c>
      <c r="N88" s="16">
        <v>25</v>
      </c>
    </row>
    <row r="89" spans="1:14" x14ac:dyDescent="0.25">
      <c r="A89" s="6" t="s">
        <v>84</v>
      </c>
      <c r="B89" t="s">
        <v>8</v>
      </c>
      <c r="C89" t="s">
        <v>57</v>
      </c>
      <c r="D89" s="5">
        <v>0</v>
      </c>
      <c r="G89" s="5">
        <f t="shared" si="2"/>
        <v>0</v>
      </c>
      <c r="H89" s="7">
        <v>25</v>
      </c>
      <c r="J89" t="str">
        <f t="shared" si="3"/>
        <v>GODON PASTA ROJO</v>
      </c>
      <c r="K89">
        <v>2</v>
      </c>
      <c r="L89">
        <v>2</v>
      </c>
      <c r="M89" s="5">
        <v>0</v>
      </c>
      <c r="N89" s="16">
        <v>25</v>
      </c>
    </row>
    <row r="90" spans="1:14" x14ac:dyDescent="0.25">
      <c r="A90" s="6" t="s">
        <v>85</v>
      </c>
      <c r="B90" t="s">
        <v>8</v>
      </c>
      <c r="C90" t="s">
        <v>57</v>
      </c>
      <c r="D90" s="5">
        <v>0</v>
      </c>
      <c r="G90" s="5">
        <f t="shared" si="2"/>
        <v>0</v>
      </c>
      <c r="H90" s="7">
        <v>25</v>
      </c>
      <c r="J90" t="str">
        <f t="shared" si="3"/>
        <v>ISSIA PASTA ROJO</v>
      </c>
      <c r="K90">
        <v>2</v>
      </c>
      <c r="L90">
        <v>2</v>
      </c>
      <c r="M90" s="5">
        <v>0</v>
      </c>
      <c r="N90" s="16">
        <v>25</v>
      </c>
    </row>
    <row r="91" spans="1:14" x14ac:dyDescent="0.25">
      <c r="A91" s="6" t="s">
        <v>86</v>
      </c>
      <c r="B91" t="s">
        <v>8</v>
      </c>
      <c r="C91" t="s">
        <v>57</v>
      </c>
      <c r="D91" s="5">
        <v>0</v>
      </c>
      <c r="G91" s="5">
        <f t="shared" si="2"/>
        <v>0</v>
      </c>
      <c r="H91" s="7">
        <v>25</v>
      </c>
      <c r="J91" t="str">
        <f t="shared" si="3"/>
        <v>JADA VISION PASTA ROJO</v>
      </c>
      <c r="K91">
        <v>2</v>
      </c>
      <c r="L91">
        <v>2</v>
      </c>
      <c r="M91" s="5">
        <v>0</v>
      </c>
      <c r="N91" s="16">
        <v>25</v>
      </c>
    </row>
    <row r="92" spans="1:14" x14ac:dyDescent="0.25">
      <c r="A92" s="6" t="s">
        <v>87</v>
      </c>
      <c r="B92" t="s">
        <v>8</v>
      </c>
      <c r="C92" t="s">
        <v>57</v>
      </c>
      <c r="D92" s="5">
        <v>1</v>
      </c>
      <c r="G92" s="5">
        <f t="shared" si="2"/>
        <v>1</v>
      </c>
      <c r="H92" s="7">
        <v>25</v>
      </c>
      <c r="J92" t="str">
        <f t="shared" si="3"/>
        <v>LADIES PASTA ROJO</v>
      </c>
      <c r="K92">
        <v>2</v>
      </c>
      <c r="L92">
        <v>2</v>
      </c>
      <c r="M92" s="5">
        <v>1</v>
      </c>
      <c r="N92" s="16">
        <v>25</v>
      </c>
    </row>
    <row r="93" spans="1:14" x14ac:dyDescent="0.25">
      <c r="A93" s="6" t="s">
        <v>88</v>
      </c>
      <c r="B93" t="s">
        <v>8</v>
      </c>
      <c r="C93" t="s">
        <v>57</v>
      </c>
      <c r="D93" s="5">
        <v>4</v>
      </c>
      <c r="G93" s="5">
        <f t="shared" si="2"/>
        <v>4</v>
      </c>
      <c r="H93" s="7">
        <v>25</v>
      </c>
      <c r="J93" t="str">
        <f t="shared" si="3"/>
        <v>LARKIS PASTA ROJO</v>
      </c>
      <c r="K93">
        <v>2</v>
      </c>
      <c r="L93">
        <v>2</v>
      </c>
      <c r="M93" s="5">
        <v>4</v>
      </c>
      <c r="N93" s="16">
        <v>25</v>
      </c>
    </row>
    <row r="94" spans="1:14" x14ac:dyDescent="0.25">
      <c r="A94" s="6" t="s">
        <v>89</v>
      </c>
      <c r="B94" t="s">
        <v>8</v>
      </c>
      <c r="C94" t="s">
        <v>57</v>
      </c>
      <c r="D94" s="5">
        <v>2</v>
      </c>
      <c r="G94" s="5">
        <f t="shared" si="2"/>
        <v>2</v>
      </c>
      <c r="H94" s="7">
        <v>25</v>
      </c>
      <c r="J94" t="str">
        <f t="shared" si="3"/>
        <v>LOOK PASTA ROJO</v>
      </c>
      <c r="K94">
        <v>2</v>
      </c>
      <c r="L94">
        <v>2</v>
      </c>
      <c r="M94" s="5">
        <v>2</v>
      </c>
      <c r="N94" s="16">
        <v>25</v>
      </c>
    </row>
    <row r="95" spans="1:14" x14ac:dyDescent="0.25">
      <c r="A95" s="6" t="s">
        <v>90</v>
      </c>
      <c r="B95" t="s">
        <v>8</v>
      </c>
      <c r="C95" t="s">
        <v>57</v>
      </c>
      <c r="D95" s="5">
        <v>1</v>
      </c>
      <c r="G95" s="5">
        <f t="shared" si="2"/>
        <v>1</v>
      </c>
      <c r="H95" s="7">
        <v>25</v>
      </c>
      <c r="J95" t="str">
        <f t="shared" si="3"/>
        <v>LUSSUNA PASTA ROJO</v>
      </c>
      <c r="K95">
        <v>2</v>
      </c>
      <c r="L95">
        <v>2</v>
      </c>
      <c r="M95" s="5">
        <v>1</v>
      </c>
      <c r="N95" s="16">
        <v>25</v>
      </c>
    </row>
    <row r="96" spans="1:14" x14ac:dyDescent="0.25">
      <c r="A96" s="6" t="s">
        <v>91</v>
      </c>
      <c r="B96" t="s">
        <v>8</v>
      </c>
      <c r="C96" t="s">
        <v>57</v>
      </c>
      <c r="D96" s="5">
        <v>8</v>
      </c>
      <c r="G96" s="5">
        <f t="shared" si="2"/>
        <v>8</v>
      </c>
      <c r="H96" s="7">
        <v>25</v>
      </c>
      <c r="J96" t="str">
        <f t="shared" si="3"/>
        <v>LYKON PASTA ROJO</v>
      </c>
      <c r="K96">
        <v>2</v>
      </c>
      <c r="L96">
        <v>2</v>
      </c>
      <c r="M96" s="5">
        <v>8</v>
      </c>
      <c r="N96" s="16">
        <v>25</v>
      </c>
    </row>
    <row r="97" spans="1:14" x14ac:dyDescent="0.25">
      <c r="A97" s="6" t="s">
        <v>92</v>
      </c>
      <c r="B97" t="s">
        <v>8</v>
      </c>
      <c r="C97" t="s">
        <v>57</v>
      </c>
      <c r="D97" s="5">
        <v>0</v>
      </c>
      <c r="G97" s="5">
        <f t="shared" si="2"/>
        <v>0</v>
      </c>
      <c r="H97" s="7">
        <v>25</v>
      </c>
      <c r="J97" t="str">
        <f t="shared" si="3"/>
        <v>MATIZZ PASTA ROJO</v>
      </c>
      <c r="K97">
        <v>2</v>
      </c>
      <c r="L97">
        <v>2</v>
      </c>
      <c r="M97" s="5">
        <v>0</v>
      </c>
      <c r="N97" s="16">
        <v>25</v>
      </c>
    </row>
    <row r="98" spans="1:14" x14ac:dyDescent="0.25">
      <c r="A98" s="6" t="s">
        <v>93</v>
      </c>
      <c r="B98" t="s">
        <v>8</v>
      </c>
      <c r="C98" t="s">
        <v>57</v>
      </c>
      <c r="D98" s="5">
        <v>2</v>
      </c>
      <c r="G98" s="5">
        <f t="shared" si="2"/>
        <v>2</v>
      </c>
      <c r="H98" s="7">
        <v>25</v>
      </c>
      <c r="J98" t="str">
        <f t="shared" si="3"/>
        <v>MATTY PASTA ROJO</v>
      </c>
      <c r="K98">
        <v>2</v>
      </c>
      <c r="L98">
        <v>2</v>
      </c>
      <c r="M98" s="5">
        <v>2</v>
      </c>
      <c r="N98" s="16">
        <v>25</v>
      </c>
    </row>
    <row r="99" spans="1:14" x14ac:dyDescent="0.25">
      <c r="A99" s="6" t="s">
        <v>94</v>
      </c>
      <c r="B99" t="s">
        <v>8</v>
      </c>
      <c r="C99" t="s">
        <v>57</v>
      </c>
      <c r="D99" s="5">
        <v>2</v>
      </c>
      <c r="G99" s="5">
        <f t="shared" si="2"/>
        <v>2</v>
      </c>
      <c r="H99" s="7">
        <v>25</v>
      </c>
      <c r="J99" t="str">
        <f t="shared" si="3"/>
        <v>MIRAYOU PASTA ROJO</v>
      </c>
      <c r="K99">
        <v>2</v>
      </c>
      <c r="L99">
        <v>2</v>
      </c>
      <c r="M99" s="5">
        <v>2</v>
      </c>
      <c r="N99" s="16">
        <v>25</v>
      </c>
    </row>
    <row r="100" spans="1:14" x14ac:dyDescent="0.25">
      <c r="A100" s="6" t="s">
        <v>95</v>
      </c>
      <c r="B100" t="s">
        <v>8</v>
      </c>
      <c r="C100" t="s">
        <v>57</v>
      </c>
      <c r="D100" s="5">
        <v>2</v>
      </c>
      <c r="G100" s="5">
        <f t="shared" si="2"/>
        <v>2</v>
      </c>
      <c r="H100" s="7">
        <v>25</v>
      </c>
      <c r="J100" t="str">
        <f t="shared" si="3"/>
        <v>MOMMY PASTA ROJO</v>
      </c>
      <c r="K100">
        <v>2</v>
      </c>
      <c r="L100">
        <v>2</v>
      </c>
      <c r="M100" s="5">
        <v>2</v>
      </c>
      <c r="N100" s="16">
        <v>25</v>
      </c>
    </row>
    <row r="101" spans="1:14" x14ac:dyDescent="0.25">
      <c r="A101" s="6" t="s">
        <v>96</v>
      </c>
      <c r="B101" t="s">
        <v>8</v>
      </c>
      <c r="C101" t="s">
        <v>57</v>
      </c>
      <c r="D101" s="5">
        <v>1</v>
      </c>
      <c r="G101" s="5">
        <f t="shared" si="2"/>
        <v>1</v>
      </c>
      <c r="H101" s="7">
        <v>25</v>
      </c>
      <c r="J101" t="str">
        <f t="shared" si="3"/>
        <v>NAREK PASTA ROJO</v>
      </c>
      <c r="K101">
        <v>2</v>
      </c>
      <c r="L101">
        <v>2</v>
      </c>
      <c r="M101" s="5">
        <v>1</v>
      </c>
      <c r="N101" s="16">
        <v>25</v>
      </c>
    </row>
    <row r="102" spans="1:14" x14ac:dyDescent="0.25">
      <c r="A102" s="6" t="s">
        <v>27</v>
      </c>
      <c r="B102" t="s">
        <v>8</v>
      </c>
      <c r="C102" t="s">
        <v>57</v>
      </c>
      <c r="D102" s="5">
        <v>1</v>
      </c>
      <c r="G102" s="5">
        <f t="shared" si="2"/>
        <v>1</v>
      </c>
      <c r="H102" s="7">
        <v>25</v>
      </c>
      <c r="J102" t="str">
        <f t="shared" si="3"/>
        <v>OAKLEY PASTA ROJO</v>
      </c>
      <c r="K102">
        <v>2</v>
      </c>
      <c r="L102">
        <v>2</v>
      </c>
      <c r="M102" s="5">
        <v>1</v>
      </c>
      <c r="N102" s="16">
        <v>25</v>
      </c>
    </row>
    <row r="103" spans="1:14" x14ac:dyDescent="0.25">
      <c r="A103" s="6" t="s">
        <v>97</v>
      </c>
      <c r="B103" t="s">
        <v>8</v>
      </c>
      <c r="C103" t="s">
        <v>57</v>
      </c>
      <c r="D103" s="5">
        <v>3</v>
      </c>
      <c r="G103" s="5">
        <f t="shared" si="2"/>
        <v>3</v>
      </c>
      <c r="H103" s="7">
        <v>25</v>
      </c>
      <c r="J103" t="str">
        <f t="shared" si="3"/>
        <v>OKOLI PASTA ROJO</v>
      </c>
      <c r="K103">
        <v>2</v>
      </c>
      <c r="L103">
        <v>2</v>
      </c>
      <c r="M103" s="5">
        <v>3</v>
      </c>
      <c r="N103" s="16">
        <v>25</v>
      </c>
    </row>
    <row r="104" spans="1:14" x14ac:dyDescent="0.25">
      <c r="A104" s="6" t="s">
        <v>98</v>
      </c>
      <c r="B104" t="s">
        <v>8</v>
      </c>
      <c r="C104" t="s">
        <v>57</v>
      </c>
      <c r="D104" s="5">
        <v>1</v>
      </c>
      <c r="G104" s="5">
        <f t="shared" si="2"/>
        <v>1</v>
      </c>
      <c r="H104" s="7">
        <v>25</v>
      </c>
      <c r="J104" t="str">
        <f t="shared" si="3"/>
        <v>OVISA PASTA ROJO</v>
      </c>
      <c r="K104">
        <v>2</v>
      </c>
      <c r="L104">
        <v>2</v>
      </c>
      <c r="M104" s="5">
        <v>1</v>
      </c>
      <c r="N104" s="16">
        <v>25</v>
      </c>
    </row>
    <row r="105" spans="1:14" x14ac:dyDescent="0.25">
      <c r="A105" s="6" t="s">
        <v>99</v>
      </c>
      <c r="B105" t="s">
        <v>8</v>
      </c>
      <c r="C105" t="s">
        <v>57</v>
      </c>
      <c r="D105" s="5">
        <v>0</v>
      </c>
      <c r="G105" s="5">
        <f t="shared" si="2"/>
        <v>0</v>
      </c>
      <c r="H105" s="7">
        <v>25</v>
      </c>
      <c r="J105" t="str">
        <f t="shared" si="3"/>
        <v>PASCALLI PASTA ROJO</v>
      </c>
      <c r="K105">
        <v>2</v>
      </c>
      <c r="L105">
        <v>2</v>
      </c>
      <c r="M105" s="5">
        <v>0</v>
      </c>
      <c r="N105" s="16">
        <v>25</v>
      </c>
    </row>
    <row r="106" spans="1:14" x14ac:dyDescent="0.25">
      <c r="A106" s="6" t="s">
        <v>100</v>
      </c>
      <c r="B106" t="s">
        <v>8</v>
      </c>
      <c r="C106" t="s">
        <v>57</v>
      </c>
      <c r="D106" s="5">
        <v>1</v>
      </c>
      <c r="G106" s="5">
        <f t="shared" si="2"/>
        <v>1</v>
      </c>
      <c r="H106" s="7">
        <v>25</v>
      </c>
      <c r="J106" t="str">
        <f t="shared" si="3"/>
        <v>PHOENIX  PASTA ROJO</v>
      </c>
      <c r="K106">
        <v>2</v>
      </c>
      <c r="L106">
        <v>2</v>
      </c>
      <c r="M106" s="5">
        <v>1</v>
      </c>
      <c r="N106" s="16">
        <v>25</v>
      </c>
    </row>
    <row r="107" spans="1:14" x14ac:dyDescent="0.25">
      <c r="A107" s="6" t="s">
        <v>101</v>
      </c>
      <c r="B107" t="s">
        <v>8</v>
      </c>
      <c r="C107" t="s">
        <v>57</v>
      </c>
      <c r="D107" s="5">
        <v>2</v>
      </c>
      <c r="G107" s="5">
        <f t="shared" si="2"/>
        <v>2</v>
      </c>
      <c r="H107" s="7">
        <v>25</v>
      </c>
      <c r="J107" t="str">
        <f t="shared" si="3"/>
        <v>PLANET PASTA ROJO</v>
      </c>
      <c r="K107">
        <v>2</v>
      </c>
      <c r="L107">
        <v>2</v>
      </c>
      <c r="M107" s="5">
        <v>2</v>
      </c>
      <c r="N107" s="16">
        <v>25</v>
      </c>
    </row>
    <row r="108" spans="1:14" x14ac:dyDescent="0.25">
      <c r="A108" s="6" t="s">
        <v>101</v>
      </c>
      <c r="B108" t="s">
        <v>11</v>
      </c>
      <c r="C108" t="s">
        <v>57</v>
      </c>
      <c r="D108" s="5">
        <v>1</v>
      </c>
      <c r="G108" s="5">
        <f t="shared" si="2"/>
        <v>1</v>
      </c>
      <c r="H108" s="7">
        <v>25</v>
      </c>
      <c r="J108" t="str">
        <f t="shared" si="3"/>
        <v>PLANET METAL ROJO</v>
      </c>
      <c r="K108">
        <v>2</v>
      </c>
      <c r="L108">
        <v>2</v>
      </c>
      <c r="M108" s="5">
        <v>1</v>
      </c>
      <c r="N108" s="16">
        <v>25</v>
      </c>
    </row>
    <row r="109" spans="1:14" x14ac:dyDescent="0.25">
      <c r="A109" s="6" t="s">
        <v>102</v>
      </c>
      <c r="B109" t="s">
        <v>8</v>
      </c>
      <c r="C109" t="s">
        <v>57</v>
      </c>
      <c r="D109" s="5">
        <v>0</v>
      </c>
      <c r="G109" s="5">
        <f t="shared" si="2"/>
        <v>0</v>
      </c>
      <c r="H109" s="7">
        <v>25</v>
      </c>
      <c r="J109" t="str">
        <f t="shared" si="3"/>
        <v>PONDUS PASTA ROJO</v>
      </c>
      <c r="K109">
        <v>2</v>
      </c>
      <c r="L109">
        <v>2</v>
      </c>
      <c r="M109" s="5">
        <v>0</v>
      </c>
      <c r="N109" s="16">
        <v>25</v>
      </c>
    </row>
    <row r="110" spans="1:14" x14ac:dyDescent="0.25">
      <c r="A110" s="6" t="s">
        <v>103</v>
      </c>
      <c r="B110" t="s">
        <v>8</v>
      </c>
      <c r="C110" t="s">
        <v>57</v>
      </c>
      <c r="D110" s="5">
        <v>2</v>
      </c>
      <c r="G110" s="5">
        <f t="shared" si="2"/>
        <v>2</v>
      </c>
      <c r="H110" s="7">
        <v>25</v>
      </c>
      <c r="J110" t="str">
        <f t="shared" si="3"/>
        <v>RAVE PASTA ROJO</v>
      </c>
      <c r="K110">
        <v>2</v>
      </c>
      <c r="L110">
        <v>2</v>
      </c>
      <c r="M110" s="5">
        <v>2</v>
      </c>
      <c r="N110" s="16">
        <v>25</v>
      </c>
    </row>
    <row r="111" spans="1:14" x14ac:dyDescent="0.25">
      <c r="A111" s="6" t="s">
        <v>104</v>
      </c>
      <c r="B111" t="s">
        <v>11</v>
      </c>
      <c r="C111" t="s">
        <v>57</v>
      </c>
      <c r="D111" s="5">
        <v>0</v>
      </c>
      <c r="G111" s="5">
        <f t="shared" si="2"/>
        <v>0</v>
      </c>
      <c r="H111" s="7">
        <v>25</v>
      </c>
      <c r="J111" t="str">
        <f t="shared" si="3"/>
        <v>RAYBAN METAL ROJO</v>
      </c>
      <c r="K111">
        <v>2</v>
      </c>
      <c r="L111">
        <v>2</v>
      </c>
      <c r="M111" s="5">
        <v>0</v>
      </c>
      <c r="N111" s="16">
        <v>25</v>
      </c>
    </row>
    <row r="112" spans="1:14" x14ac:dyDescent="0.25">
      <c r="A112" s="6" t="s">
        <v>105</v>
      </c>
      <c r="B112" t="s">
        <v>8</v>
      </c>
      <c r="C112" t="s">
        <v>57</v>
      </c>
      <c r="D112" s="5">
        <v>1</v>
      </c>
      <c r="G112" s="5">
        <f t="shared" si="2"/>
        <v>1</v>
      </c>
      <c r="H112" s="7">
        <v>25</v>
      </c>
      <c r="J112" t="str">
        <f t="shared" si="3"/>
        <v>RIDDOT PASTA ROJO</v>
      </c>
      <c r="K112">
        <v>2</v>
      </c>
      <c r="L112">
        <v>2</v>
      </c>
      <c r="M112" s="5">
        <v>1</v>
      </c>
      <c r="N112" s="16">
        <v>25</v>
      </c>
    </row>
    <row r="113" spans="1:14" x14ac:dyDescent="0.25">
      <c r="A113" s="6" t="s">
        <v>30</v>
      </c>
      <c r="B113" t="s">
        <v>11</v>
      </c>
      <c r="C113" t="s">
        <v>57</v>
      </c>
      <c r="D113" s="5">
        <v>1</v>
      </c>
      <c r="G113" s="5">
        <f t="shared" si="2"/>
        <v>1</v>
      </c>
      <c r="H113" s="7">
        <v>25</v>
      </c>
      <c r="J113" t="str">
        <f t="shared" si="3"/>
        <v>S/M METAL ROJO</v>
      </c>
      <c r="K113">
        <v>2</v>
      </c>
      <c r="L113">
        <v>2</v>
      </c>
      <c r="M113" s="5">
        <v>1</v>
      </c>
      <c r="N113" s="16">
        <v>25</v>
      </c>
    </row>
    <row r="114" spans="1:14" x14ac:dyDescent="0.25">
      <c r="A114" s="6" t="s">
        <v>106</v>
      </c>
      <c r="B114" t="s">
        <v>8</v>
      </c>
      <c r="C114" t="s">
        <v>57</v>
      </c>
      <c r="D114" s="5">
        <v>13</v>
      </c>
      <c r="G114" s="5">
        <f t="shared" si="2"/>
        <v>13</v>
      </c>
      <c r="H114" s="7">
        <v>25</v>
      </c>
      <c r="J114" t="str">
        <f t="shared" si="3"/>
        <v>S/M  PASTA ROJO</v>
      </c>
      <c r="K114">
        <v>2</v>
      </c>
      <c r="L114">
        <v>2</v>
      </c>
      <c r="M114" s="5">
        <v>13</v>
      </c>
      <c r="N114" s="16">
        <v>25</v>
      </c>
    </row>
    <row r="115" spans="1:14" x14ac:dyDescent="0.25">
      <c r="A115" s="6" t="s">
        <v>107</v>
      </c>
      <c r="B115" t="s">
        <v>8</v>
      </c>
      <c r="C115" t="s">
        <v>57</v>
      </c>
      <c r="D115" s="5">
        <v>1</v>
      </c>
      <c r="G115" s="5">
        <f t="shared" si="2"/>
        <v>1</v>
      </c>
      <c r="H115" s="7">
        <v>25</v>
      </c>
      <c r="J115" t="str">
        <f t="shared" si="3"/>
        <v>SAMMARIA PASTA ROJO</v>
      </c>
      <c r="K115">
        <v>2</v>
      </c>
      <c r="L115">
        <v>2</v>
      </c>
      <c r="M115" s="5">
        <v>1</v>
      </c>
      <c r="N115" s="16">
        <v>25</v>
      </c>
    </row>
    <row r="116" spans="1:14" x14ac:dyDescent="0.25">
      <c r="A116" s="6" t="s">
        <v>108</v>
      </c>
      <c r="B116" t="s">
        <v>8</v>
      </c>
      <c r="C116" t="s">
        <v>57</v>
      </c>
      <c r="D116" s="5">
        <v>2</v>
      </c>
      <c r="G116" s="5">
        <f t="shared" si="2"/>
        <v>2</v>
      </c>
      <c r="H116" s="7">
        <v>25</v>
      </c>
      <c r="J116" t="str">
        <f t="shared" si="3"/>
        <v>SANDAL PASTA ROJO</v>
      </c>
      <c r="K116">
        <v>2</v>
      </c>
      <c r="L116">
        <v>2</v>
      </c>
      <c r="M116" s="5">
        <v>2</v>
      </c>
      <c r="N116" s="16">
        <v>25</v>
      </c>
    </row>
    <row r="117" spans="1:14" x14ac:dyDescent="0.25">
      <c r="A117" s="6" t="s">
        <v>109</v>
      </c>
      <c r="B117" t="s">
        <v>8</v>
      </c>
      <c r="C117" t="s">
        <v>57</v>
      </c>
      <c r="D117" s="5">
        <v>0</v>
      </c>
      <c r="G117" s="5">
        <f t="shared" si="2"/>
        <v>0</v>
      </c>
      <c r="H117" s="7">
        <v>25</v>
      </c>
      <c r="J117" t="str">
        <f t="shared" si="3"/>
        <v>SCALATA PASTA ROJO</v>
      </c>
      <c r="K117">
        <v>2</v>
      </c>
      <c r="L117">
        <v>2</v>
      </c>
      <c r="M117" s="5">
        <v>0</v>
      </c>
      <c r="N117" s="16">
        <v>25</v>
      </c>
    </row>
    <row r="118" spans="1:14" x14ac:dyDescent="0.25">
      <c r="A118" s="6" t="s">
        <v>110</v>
      </c>
      <c r="B118" t="s">
        <v>11</v>
      </c>
      <c r="C118" t="s">
        <v>57</v>
      </c>
      <c r="D118" s="5">
        <v>0</v>
      </c>
      <c r="G118" s="5">
        <f t="shared" si="2"/>
        <v>0</v>
      </c>
      <c r="H118" s="7">
        <v>25</v>
      </c>
      <c r="J118" t="str">
        <f t="shared" si="3"/>
        <v>TELLA  METAL ROJO</v>
      </c>
      <c r="K118">
        <v>2</v>
      </c>
      <c r="L118">
        <v>2</v>
      </c>
      <c r="M118" s="5">
        <v>0</v>
      </c>
      <c r="N118" s="16">
        <v>25</v>
      </c>
    </row>
    <row r="119" spans="1:14" x14ac:dyDescent="0.25">
      <c r="A119" s="6" t="s">
        <v>111</v>
      </c>
      <c r="B119" t="s">
        <v>8</v>
      </c>
      <c r="C119" t="s">
        <v>57</v>
      </c>
      <c r="D119" s="5">
        <v>0</v>
      </c>
      <c r="G119" s="5">
        <f t="shared" si="2"/>
        <v>0</v>
      </c>
      <c r="H119" s="7">
        <v>25</v>
      </c>
      <c r="J119" t="str">
        <f t="shared" si="3"/>
        <v>VAGGIO PASTA ROJO</v>
      </c>
      <c r="K119">
        <v>2</v>
      </c>
      <c r="L119">
        <v>2</v>
      </c>
      <c r="M119" s="5">
        <v>0</v>
      </c>
      <c r="N119" s="16">
        <v>25</v>
      </c>
    </row>
    <row r="120" spans="1:14" x14ac:dyDescent="0.25">
      <c r="A120" s="6" t="s">
        <v>112</v>
      </c>
      <c r="B120" t="s">
        <v>8</v>
      </c>
      <c r="C120" t="s">
        <v>57</v>
      </c>
      <c r="D120" s="5">
        <v>0</v>
      </c>
      <c r="G120" s="5">
        <f t="shared" si="2"/>
        <v>0</v>
      </c>
      <c r="H120" s="7">
        <v>25</v>
      </c>
      <c r="J120" t="str">
        <f t="shared" si="3"/>
        <v>VELEVER PASTA ROJO</v>
      </c>
      <c r="K120">
        <v>2</v>
      </c>
      <c r="L120">
        <v>2</v>
      </c>
      <c r="M120" s="5">
        <v>0</v>
      </c>
      <c r="N120" s="16">
        <v>25</v>
      </c>
    </row>
    <row r="121" spans="1:14" x14ac:dyDescent="0.25">
      <c r="A121" s="6" t="s">
        <v>113</v>
      </c>
      <c r="B121" t="s">
        <v>8</v>
      </c>
      <c r="C121" t="s">
        <v>57</v>
      </c>
      <c r="D121" s="5">
        <v>2</v>
      </c>
      <c r="G121" s="5">
        <f t="shared" si="2"/>
        <v>2</v>
      </c>
      <c r="H121" s="7">
        <v>25</v>
      </c>
      <c r="J121" t="str">
        <f t="shared" si="3"/>
        <v>VIRSACLE PASTA ROJO</v>
      </c>
      <c r="K121">
        <v>2</v>
      </c>
      <c r="L121">
        <v>2</v>
      </c>
      <c r="M121" s="5">
        <v>2</v>
      </c>
      <c r="N121" s="16">
        <v>25</v>
      </c>
    </row>
    <row r="122" spans="1:14" x14ac:dyDescent="0.25">
      <c r="A122" s="6" t="s">
        <v>114</v>
      </c>
      <c r="B122" t="s">
        <v>8</v>
      </c>
      <c r="C122" t="s">
        <v>57</v>
      </c>
      <c r="D122" s="5">
        <v>3</v>
      </c>
      <c r="G122" s="5">
        <f t="shared" si="2"/>
        <v>3</v>
      </c>
      <c r="H122" s="7">
        <v>25</v>
      </c>
      <c r="J122" t="str">
        <f t="shared" si="3"/>
        <v>WALID PASTA ROJO</v>
      </c>
      <c r="K122">
        <v>2</v>
      </c>
      <c r="L122">
        <v>2</v>
      </c>
      <c r="M122" s="5">
        <v>3</v>
      </c>
      <c r="N122" s="16">
        <v>25</v>
      </c>
    </row>
    <row r="123" spans="1:14" x14ac:dyDescent="0.25">
      <c r="A123" s="6" t="s">
        <v>115</v>
      </c>
      <c r="B123" t="s">
        <v>8</v>
      </c>
      <c r="C123" t="s">
        <v>57</v>
      </c>
      <c r="D123" s="5">
        <v>0</v>
      </c>
      <c r="G123" s="5">
        <f t="shared" si="2"/>
        <v>0</v>
      </c>
      <c r="H123" s="7">
        <v>25</v>
      </c>
      <c r="J123" t="str">
        <f t="shared" si="3"/>
        <v>WESTON PASTA ROJO</v>
      </c>
      <c r="K123">
        <v>2</v>
      </c>
      <c r="L123">
        <v>2</v>
      </c>
      <c r="M123" s="5">
        <v>0</v>
      </c>
      <c r="N123" s="16">
        <v>25</v>
      </c>
    </row>
    <row r="124" spans="1:14" ht="14.25" customHeight="1" x14ac:dyDescent="0.25">
      <c r="A124" s="6" t="s">
        <v>116</v>
      </c>
      <c r="B124" t="s">
        <v>8</v>
      </c>
      <c r="C124" t="s">
        <v>57</v>
      </c>
      <c r="D124" s="5">
        <v>7</v>
      </c>
      <c r="G124" s="5">
        <f t="shared" si="2"/>
        <v>7</v>
      </c>
      <c r="H124" s="7">
        <v>25</v>
      </c>
      <c r="J124" t="str">
        <f t="shared" si="3"/>
        <v>ZAFRA KIDS PASTA ROJO</v>
      </c>
      <c r="K124">
        <v>2</v>
      </c>
      <c r="L124">
        <v>2</v>
      </c>
      <c r="M124" s="5">
        <v>7</v>
      </c>
      <c r="N124" s="16">
        <v>25</v>
      </c>
    </row>
    <row r="125" spans="1:14" x14ac:dyDescent="0.25">
      <c r="A125" s="6" t="s">
        <v>117</v>
      </c>
      <c r="B125" t="s">
        <v>8</v>
      </c>
      <c r="C125" t="s">
        <v>118</v>
      </c>
      <c r="D125" s="5">
        <v>3</v>
      </c>
      <c r="G125" s="5">
        <f t="shared" si="2"/>
        <v>3</v>
      </c>
      <c r="H125" s="7">
        <v>60</v>
      </c>
      <c r="J125" t="str">
        <f t="shared" si="3"/>
        <v>QUEEN EYES SOBRELENTE PASTA SESENTA</v>
      </c>
      <c r="K125">
        <v>2</v>
      </c>
      <c r="L125">
        <v>2</v>
      </c>
      <c r="M125" s="5">
        <v>3</v>
      </c>
      <c r="N125" s="16">
        <v>60</v>
      </c>
    </row>
    <row r="126" spans="1:14" x14ac:dyDescent="0.25">
      <c r="A126" s="6" t="s">
        <v>119</v>
      </c>
      <c r="B126" t="s">
        <v>8</v>
      </c>
      <c r="C126" t="s">
        <v>118</v>
      </c>
      <c r="D126" s="5">
        <v>3</v>
      </c>
      <c r="G126" s="5">
        <f t="shared" si="2"/>
        <v>3</v>
      </c>
      <c r="H126" s="7">
        <v>60</v>
      </c>
      <c r="J126" t="str">
        <f t="shared" si="3"/>
        <v>RETRO SOBRELENTE PASTA SESENTA</v>
      </c>
      <c r="K126">
        <v>2</v>
      </c>
      <c r="L126">
        <v>2</v>
      </c>
      <c r="M126" s="5">
        <v>3</v>
      </c>
      <c r="N126" s="16">
        <v>60</v>
      </c>
    </row>
    <row r="127" spans="1:14" x14ac:dyDescent="0.25">
      <c r="A127" s="6" t="s">
        <v>120</v>
      </c>
      <c r="B127" t="s">
        <v>121</v>
      </c>
      <c r="C127" t="s">
        <v>118</v>
      </c>
      <c r="D127" s="5">
        <v>2</v>
      </c>
      <c r="G127" s="5">
        <f t="shared" si="2"/>
        <v>2</v>
      </c>
      <c r="H127" s="7">
        <v>60</v>
      </c>
      <c r="J127" t="str">
        <f t="shared" si="3"/>
        <v>S/M SOBRELENTE METAL SESENTA</v>
      </c>
      <c r="K127">
        <v>2</v>
      </c>
      <c r="L127">
        <v>2</v>
      </c>
      <c r="M127" s="5">
        <v>2</v>
      </c>
      <c r="N127" s="16">
        <v>60</v>
      </c>
    </row>
    <row r="128" spans="1:14" x14ac:dyDescent="0.25">
      <c r="A128" s="6" t="s">
        <v>122</v>
      </c>
      <c r="B128" t="s">
        <v>8</v>
      </c>
      <c r="C128" t="s">
        <v>118</v>
      </c>
      <c r="D128" s="5">
        <v>13</v>
      </c>
      <c r="G128" s="5">
        <f t="shared" si="2"/>
        <v>13</v>
      </c>
      <c r="H128" s="7">
        <v>60</v>
      </c>
      <c r="J128" t="str">
        <f t="shared" si="3"/>
        <v>VERTICAL SOBRELENTE PASTA SESENTA</v>
      </c>
      <c r="K128">
        <v>2</v>
      </c>
      <c r="L128">
        <v>2</v>
      </c>
      <c r="M128" s="5">
        <v>13</v>
      </c>
      <c r="N128" s="16">
        <v>60</v>
      </c>
    </row>
    <row r="129" spans="1:14" x14ac:dyDescent="0.25">
      <c r="A129" s="6" t="s">
        <v>123</v>
      </c>
      <c r="B129" t="s">
        <v>11</v>
      </c>
      <c r="C129" t="s">
        <v>124</v>
      </c>
      <c r="D129" s="5">
        <v>5</v>
      </c>
      <c r="G129" s="5">
        <f t="shared" si="2"/>
        <v>5</v>
      </c>
      <c r="H129" s="7">
        <v>35</v>
      </c>
      <c r="J129" t="str">
        <f t="shared" si="3"/>
        <v>AGATA METAL VERDE</v>
      </c>
      <c r="K129">
        <v>2</v>
      </c>
      <c r="L129">
        <v>2</v>
      </c>
      <c r="M129" s="5">
        <v>5</v>
      </c>
      <c r="N129" s="16">
        <v>35</v>
      </c>
    </row>
    <row r="130" spans="1:14" x14ac:dyDescent="0.25">
      <c r="A130" s="6" t="s">
        <v>125</v>
      </c>
      <c r="B130" t="s">
        <v>11</v>
      </c>
      <c r="C130" t="s">
        <v>124</v>
      </c>
      <c r="D130" s="5">
        <v>5</v>
      </c>
      <c r="G130" s="5">
        <f t="shared" ref="G130:G169" si="4">D130-E130+F130</f>
        <v>5</v>
      </c>
      <c r="H130" s="7">
        <v>35</v>
      </c>
      <c r="J130" t="str">
        <f t="shared" si="3"/>
        <v>ANYELA PIETRI METAL VERDE</v>
      </c>
      <c r="K130">
        <v>2</v>
      </c>
      <c r="L130">
        <v>2</v>
      </c>
      <c r="M130" s="5">
        <v>5</v>
      </c>
      <c r="N130" s="16">
        <v>35</v>
      </c>
    </row>
    <row r="131" spans="1:14" x14ac:dyDescent="0.25">
      <c r="A131" s="6" t="s">
        <v>10</v>
      </c>
      <c r="B131" t="s">
        <v>11</v>
      </c>
      <c r="C131" t="s">
        <v>124</v>
      </c>
      <c r="D131" s="5">
        <v>0</v>
      </c>
      <c r="G131" s="5">
        <f t="shared" si="4"/>
        <v>0</v>
      </c>
      <c r="H131" s="7">
        <v>35</v>
      </c>
      <c r="J131" t="str">
        <f t="shared" ref="J131:J169" si="5">UPPER(CONCATENATE(A131," ",B131," ",C131))</f>
        <v>APOLO METAL VERDE</v>
      </c>
      <c r="K131">
        <v>2</v>
      </c>
      <c r="L131">
        <v>2</v>
      </c>
      <c r="M131" s="5">
        <v>0</v>
      </c>
      <c r="N131" s="16">
        <v>35</v>
      </c>
    </row>
    <row r="132" spans="1:14" x14ac:dyDescent="0.25">
      <c r="A132" s="6" t="s">
        <v>126</v>
      </c>
      <c r="B132" t="s">
        <v>11</v>
      </c>
      <c r="C132" t="s">
        <v>124</v>
      </c>
      <c r="D132" s="5">
        <v>0</v>
      </c>
      <c r="G132" s="5">
        <f t="shared" si="4"/>
        <v>0</v>
      </c>
      <c r="H132" s="7">
        <v>25</v>
      </c>
      <c r="J132" t="str">
        <f t="shared" si="5"/>
        <v>ARAN METAL VERDE</v>
      </c>
      <c r="K132">
        <v>2</v>
      </c>
      <c r="L132">
        <v>2</v>
      </c>
      <c r="M132" s="5">
        <v>0</v>
      </c>
      <c r="N132" s="16">
        <v>25</v>
      </c>
    </row>
    <row r="133" spans="1:14" x14ac:dyDescent="0.25">
      <c r="A133" s="6" t="s">
        <v>127</v>
      </c>
      <c r="B133" t="s">
        <v>11</v>
      </c>
      <c r="C133" t="s">
        <v>124</v>
      </c>
      <c r="D133" s="5">
        <v>7</v>
      </c>
      <c r="G133" s="5">
        <f t="shared" si="4"/>
        <v>7</v>
      </c>
      <c r="H133" s="7">
        <v>25</v>
      </c>
      <c r="J133" t="str">
        <f t="shared" si="5"/>
        <v>AVIATOR METAL VERDE</v>
      </c>
      <c r="K133">
        <v>2</v>
      </c>
      <c r="L133">
        <v>2</v>
      </c>
      <c r="M133" s="5">
        <v>7</v>
      </c>
      <c r="N133" s="16">
        <v>25</v>
      </c>
    </row>
    <row r="134" spans="1:14" x14ac:dyDescent="0.25">
      <c r="A134" s="6" t="s">
        <v>128</v>
      </c>
      <c r="B134" t="s">
        <v>11</v>
      </c>
      <c r="C134" t="s">
        <v>124</v>
      </c>
      <c r="D134" s="5">
        <v>0</v>
      </c>
      <c r="G134" s="5">
        <f t="shared" si="4"/>
        <v>0</v>
      </c>
      <c r="H134" s="7">
        <v>35</v>
      </c>
      <c r="J134" t="str">
        <f t="shared" si="5"/>
        <v>BELLESSA METAL VERDE</v>
      </c>
      <c r="K134">
        <v>2</v>
      </c>
      <c r="L134">
        <v>2</v>
      </c>
      <c r="M134" s="5">
        <v>0</v>
      </c>
      <c r="N134" s="16">
        <v>35</v>
      </c>
    </row>
    <row r="135" spans="1:14" x14ac:dyDescent="0.25">
      <c r="A135" s="6" t="s">
        <v>129</v>
      </c>
      <c r="B135" t="s">
        <v>8</v>
      </c>
      <c r="C135" t="s">
        <v>124</v>
      </c>
      <c r="D135" s="5">
        <v>9</v>
      </c>
      <c r="G135" s="5">
        <f t="shared" si="4"/>
        <v>9</v>
      </c>
      <c r="H135" s="7">
        <v>35</v>
      </c>
      <c r="J135" t="str">
        <f t="shared" si="5"/>
        <v>BOOM KIDS PASTA VERDE</v>
      </c>
      <c r="K135">
        <v>2</v>
      </c>
      <c r="L135">
        <v>2</v>
      </c>
      <c r="M135" s="5">
        <v>9</v>
      </c>
      <c r="N135" s="16">
        <v>35</v>
      </c>
    </row>
    <row r="136" spans="1:14" x14ac:dyDescent="0.25">
      <c r="A136" s="6" t="s">
        <v>130</v>
      </c>
      <c r="B136" t="s">
        <v>8</v>
      </c>
      <c r="C136" t="s">
        <v>124</v>
      </c>
      <c r="D136" s="5">
        <v>7</v>
      </c>
      <c r="G136" s="5">
        <f t="shared" si="4"/>
        <v>7</v>
      </c>
      <c r="H136" s="7">
        <v>35</v>
      </c>
      <c r="J136" t="str">
        <f t="shared" si="5"/>
        <v>BRAZZA PASTA VERDE</v>
      </c>
      <c r="K136">
        <v>2</v>
      </c>
      <c r="L136">
        <v>2</v>
      </c>
      <c r="M136" s="5">
        <v>7</v>
      </c>
      <c r="N136" s="16">
        <v>35</v>
      </c>
    </row>
    <row r="137" spans="1:14" x14ac:dyDescent="0.25">
      <c r="A137" s="6" t="s">
        <v>131</v>
      </c>
      <c r="B137" t="s">
        <v>11</v>
      </c>
      <c r="C137" t="s">
        <v>124</v>
      </c>
      <c r="D137" s="5">
        <v>1</v>
      </c>
      <c r="G137" s="5">
        <f t="shared" si="4"/>
        <v>1</v>
      </c>
      <c r="H137" s="7">
        <v>35</v>
      </c>
      <c r="J137" t="str">
        <f t="shared" si="5"/>
        <v>CONDDOR METAL VERDE</v>
      </c>
      <c r="K137">
        <v>2</v>
      </c>
      <c r="L137">
        <v>2</v>
      </c>
      <c r="M137" s="5">
        <v>1</v>
      </c>
      <c r="N137" s="16">
        <v>35</v>
      </c>
    </row>
    <row r="138" spans="1:14" x14ac:dyDescent="0.25">
      <c r="A138" s="6" t="s">
        <v>132</v>
      </c>
      <c r="B138" t="s">
        <v>11</v>
      </c>
      <c r="C138" t="s">
        <v>124</v>
      </c>
      <c r="D138" s="5">
        <v>0</v>
      </c>
      <c r="G138" s="5">
        <f t="shared" si="4"/>
        <v>0</v>
      </c>
      <c r="H138" s="7">
        <v>35</v>
      </c>
      <c r="J138" t="str">
        <f t="shared" si="5"/>
        <v>DIVA METAL VERDE</v>
      </c>
      <c r="K138">
        <v>2</v>
      </c>
      <c r="L138">
        <v>2</v>
      </c>
      <c r="M138" s="5">
        <v>0</v>
      </c>
      <c r="N138" s="16">
        <v>35</v>
      </c>
    </row>
    <row r="139" spans="1:14" x14ac:dyDescent="0.25">
      <c r="A139" s="6" t="s">
        <v>133</v>
      </c>
      <c r="B139" t="s">
        <v>11</v>
      </c>
      <c r="C139" t="s">
        <v>124</v>
      </c>
      <c r="D139" s="5">
        <v>0</v>
      </c>
      <c r="G139" s="5">
        <f t="shared" si="4"/>
        <v>0</v>
      </c>
      <c r="H139" s="7">
        <v>35</v>
      </c>
      <c r="J139" t="str">
        <f t="shared" si="5"/>
        <v>EANOR METAL VERDE</v>
      </c>
      <c r="K139">
        <v>2</v>
      </c>
      <c r="L139">
        <v>2</v>
      </c>
      <c r="M139" s="5">
        <v>0</v>
      </c>
      <c r="N139" s="16">
        <v>35</v>
      </c>
    </row>
    <row r="140" spans="1:14" x14ac:dyDescent="0.25">
      <c r="A140" s="6" t="s">
        <v>134</v>
      </c>
      <c r="B140" t="s">
        <v>8</v>
      </c>
      <c r="C140" t="s">
        <v>124</v>
      </c>
      <c r="D140" s="5">
        <v>21</v>
      </c>
      <c r="G140" s="5">
        <f t="shared" si="4"/>
        <v>21</v>
      </c>
      <c r="H140" s="7">
        <v>35</v>
      </c>
      <c r="J140" t="str">
        <f t="shared" si="5"/>
        <v>ESCALA PASTA VERDE</v>
      </c>
      <c r="K140">
        <v>2</v>
      </c>
      <c r="L140">
        <v>2</v>
      </c>
      <c r="M140" s="5">
        <v>21</v>
      </c>
      <c r="N140" s="16">
        <v>35</v>
      </c>
    </row>
    <row r="141" spans="1:14" x14ac:dyDescent="0.25">
      <c r="A141" s="6" t="s">
        <v>135</v>
      </c>
      <c r="B141" t="s">
        <v>11</v>
      </c>
      <c r="C141" t="s">
        <v>124</v>
      </c>
      <c r="D141" s="5">
        <v>0</v>
      </c>
      <c r="G141" s="5">
        <f t="shared" si="4"/>
        <v>0</v>
      </c>
      <c r="H141" s="7">
        <v>35</v>
      </c>
      <c r="J141" t="str">
        <f t="shared" si="5"/>
        <v>EXPEDIT METAL VERDE</v>
      </c>
      <c r="K141">
        <v>2</v>
      </c>
      <c r="L141">
        <v>2</v>
      </c>
      <c r="M141" s="5">
        <v>0</v>
      </c>
      <c r="N141" s="16">
        <v>35</v>
      </c>
    </row>
    <row r="142" spans="1:14" x14ac:dyDescent="0.25">
      <c r="A142" s="6" t="s">
        <v>17</v>
      </c>
      <c r="B142" t="s">
        <v>8</v>
      </c>
      <c r="C142" t="s">
        <v>124</v>
      </c>
      <c r="D142" s="5">
        <v>1</v>
      </c>
      <c r="G142" s="5">
        <f t="shared" si="4"/>
        <v>1</v>
      </c>
      <c r="H142" s="7">
        <v>35</v>
      </c>
      <c r="J142" t="str">
        <f t="shared" si="5"/>
        <v>FANDIA PASTA VERDE</v>
      </c>
      <c r="K142">
        <v>2</v>
      </c>
      <c r="L142">
        <v>2</v>
      </c>
      <c r="M142" s="5">
        <v>1</v>
      </c>
      <c r="N142" s="16">
        <v>35</v>
      </c>
    </row>
    <row r="143" spans="1:14" x14ac:dyDescent="0.25">
      <c r="A143" s="6" t="s">
        <v>136</v>
      </c>
      <c r="B143" t="s">
        <v>11</v>
      </c>
      <c r="C143" t="s">
        <v>124</v>
      </c>
      <c r="D143" s="5">
        <v>0</v>
      </c>
      <c r="G143" s="5">
        <f t="shared" si="4"/>
        <v>0</v>
      </c>
      <c r="H143" s="7">
        <v>35</v>
      </c>
      <c r="J143" t="str">
        <f t="shared" si="5"/>
        <v>FRAN METAL VERDE</v>
      </c>
      <c r="K143">
        <v>2</v>
      </c>
      <c r="L143">
        <v>2</v>
      </c>
      <c r="M143" s="5">
        <v>0</v>
      </c>
      <c r="N143" s="16">
        <v>35</v>
      </c>
    </row>
    <row r="144" spans="1:14" x14ac:dyDescent="0.25">
      <c r="A144" s="6" t="s">
        <v>137</v>
      </c>
      <c r="B144" t="s">
        <v>11</v>
      </c>
      <c r="C144" t="s">
        <v>124</v>
      </c>
      <c r="D144" s="5">
        <v>0</v>
      </c>
      <c r="G144" s="5">
        <f t="shared" si="4"/>
        <v>0</v>
      </c>
      <c r="H144" s="7">
        <v>35</v>
      </c>
      <c r="J144" t="str">
        <f t="shared" si="5"/>
        <v>FRESH MINT METAL VERDE</v>
      </c>
      <c r="K144">
        <v>2</v>
      </c>
      <c r="L144">
        <v>2</v>
      </c>
      <c r="M144" s="5">
        <v>0</v>
      </c>
      <c r="N144" s="16">
        <v>35</v>
      </c>
    </row>
    <row r="145" spans="1:14" x14ac:dyDescent="0.25">
      <c r="A145" s="6" t="s">
        <v>138</v>
      </c>
      <c r="B145" t="s">
        <v>11</v>
      </c>
      <c r="C145" t="s">
        <v>124</v>
      </c>
      <c r="D145" s="5">
        <v>1</v>
      </c>
      <c r="G145" s="5">
        <f t="shared" si="4"/>
        <v>1</v>
      </c>
      <c r="H145" s="7">
        <v>35</v>
      </c>
      <c r="J145" t="str">
        <f t="shared" si="5"/>
        <v>GLEEM METAL VERDE</v>
      </c>
      <c r="K145">
        <v>2</v>
      </c>
      <c r="L145">
        <v>2</v>
      </c>
      <c r="M145" s="5">
        <v>1</v>
      </c>
      <c r="N145" s="16">
        <v>35</v>
      </c>
    </row>
    <row r="146" spans="1:14" x14ac:dyDescent="0.25">
      <c r="A146" s="6" t="s">
        <v>139</v>
      </c>
      <c r="B146" t="s">
        <v>11</v>
      </c>
      <c r="C146" t="s">
        <v>124</v>
      </c>
      <c r="D146" s="5">
        <v>0</v>
      </c>
      <c r="G146" s="5">
        <f t="shared" si="4"/>
        <v>0</v>
      </c>
      <c r="H146" s="7">
        <v>35</v>
      </c>
      <c r="J146" t="str">
        <f t="shared" si="5"/>
        <v>GRASTY METAL VERDE</v>
      </c>
      <c r="K146">
        <v>2</v>
      </c>
      <c r="L146">
        <v>2</v>
      </c>
      <c r="M146" s="5">
        <v>0</v>
      </c>
      <c r="N146" s="16">
        <v>35</v>
      </c>
    </row>
    <row r="147" spans="1:14" x14ac:dyDescent="0.25">
      <c r="A147" s="6" t="s">
        <v>140</v>
      </c>
      <c r="B147" t="s">
        <v>11</v>
      </c>
      <c r="C147" t="s">
        <v>124</v>
      </c>
      <c r="D147" s="5">
        <v>1</v>
      </c>
      <c r="G147" s="5">
        <f t="shared" si="4"/>
        <v>1</v>
      </c>
      <c r="H147" s="7">
        <v>35</v>
      </c>
      <c r="J147" t="str">
        <f t="shared" si="5"/>
        <v>GUAYANA LENS METAL VERDE</v>
      </c>
      <c r="K147">
        <v>2</v>
      </c>
      <c r="L147">
        <v>2</v>
      </c>
      <c r="M147" s="5">
        <v>1</v>
      </c>
      <c r="N147" s="16">
        <v>35</v>
      </c>
    </row>
    <row r="148" spans="1:14" x14ac:dyDescent="0.25">
      <c r="A148" s="6" t="s">
        <v>141</v>
      </c>
      <c r="B148" t="s">
        <v>11</v>
      </c>
      <c r="C148" t="s">
        <v>124</v>
      </c>
      <c r="D148" s="5">
        <v>0</v>
      </c>
      <c r="G148" s="5">
        <f t="shared" si="4"/>
        <v>0</v>
      </c>
      <c r="H148" s="7">
        <v>35</v>
      </c>
      <c r="J148" t="str">
        <f t="shared" si="5"/>
        <v>HEPINA METAL VERDE</v>
      </c>
      <c r="K148">
        <v>2</v>
      </c>
      <c r="L148">
        <v>2</v>
      </c>
      <c r="M148" s="5">
        <v>0</v>
      </c>
      <c r="N148" s="16">
        <v>35</v>
      </c>
    </row>
    <row r="149" spans="1:14" x14ac:dyDescent="0.25">
      <c r="A149" s="6" t="s">
        <v>142</v>
      </c>
      <c r="B149" t="s">
        <v>11</v>
      </c>
      <c r="C149" t="s">
        <v>124</v>
      </c>
      <c r="D149" s="5">
        <v>1</v>
      </c>
      <c r="G149" s="5">
        <f t="shared" si="4"/>
        <v>1</v>
      </c>
      <c r="H149" s="7">
        <v>35</v>
      </c>
      <c r="J149" t="str">
        <f t="shared" si="5"/>
        <v>JANA METAL VERDE</v>
      </c>
      <c r="K149">
        <v>2</v>
      </c>
      <c r="L149">
        <v>2</v>
      </c>
      <c r="M149" s="5">
        <v>1</v>
      </c>
      <c r="N149" s="16">
        <v>35</v>
      </c>
    </row>
    <row r="150" spans="1:14" x14ac:dyDescent="0.25">
      <c r="A150" s="6" t="s">
        <v>143</v>
      </c>
      <c r="B150" t="s">
        <v>11</v>
      </c>
      <c r="C150" t="s">
        <v>124</v>
      </c>
      <c r="D150" s="5">
        <v>0</v>
      </c>
      <c r="G150" s="5">
        <f t="shared" si="4"/>
        <v>0</v>
      </c>
      <c r="H150" s="7">
        <v>35</v>
      </c>
      <c r="J150" t="str">
        <f t="shared" si="5"/>
        <v>KALUCCI METAL VERDE</v>
      </c>
      <c r="K150">
        <v>2</v>
      </c>
      <c r="L150">
        <v>2</v>
      </c>
      <c r="M150" s="5">
        <v>0</v>
      </c>
      <c r="N150" s="16">
        <v>35</v>
      </c>
    </row>
    <row r="151" spans="1:14" x14ac:dyDescent="0.25">
      <c r="A151" s="6" t="s">
        <v>143</v>
      </c>
      <c r="B151" t="s">
        <v>8</v>
      </c>
      <c r="C151" t="s">
        <v>124</v>
      </c>
      <c r="D151" s="5">
        <v>0</v>
      </c>
      <c r="G151" s="5">
        <f t="shared" si="4"/>
        <v>0</v>
      </c>
      <c r="H151" s="7">
        <v>35</v>
      </c>
      <c r="J151" t="str">
        <f t="shared" si="5"/>
        <v>KALUCCI PASTA VERDE</v>
      </c>
      <c r="K151">
        <v>2</v>
      </c>
      <c r="L151">
        <v>2</v>
      </c>
      <c r="M151" s="5">
        <v>0</v>
      </c>
      <c r="N151" s="16">
        <v>35</v>
      </c>
    </row>
    <row r="152" spans="1:14" x14ac:dyDescent="0.25">
      <c r="A152" s="6" t="s">
        <v>144</v>
      </c>
      <c r="B152" t="s">
        <v>145</v>
      </c>
      <c r="C152" t="s">
        <v>124</v>
      </c>
      <c r="D152" s="5">
        <v>0</v>
      </c>
      <c r="G152" s="5">
        <f t="shared" si="4"/>
        <v>0</v>
      </c>
      <c r="H152" s="7">
        <v>35</v>
      </c>
      <c r="J152" t="str">
        <f t="shared" si="5"/>
        <v>KEPLER METAL VERDE</v>
      </c>
      <c r="K152">
        <v>2</v>
      </c>
      <c r="L152">
        <v>2</v>
      </c>
      <c r="M152" s="5">
        <v>0</v>
      </c>
      <c r="N152" s="16">
        <v>35</v>
      </c>
    </row>
    <row r="153" spans="1:14" x14ac:dyDescent="0.25">
      <c r="A153" s="6" t="s">
        <v>146</v>
      </c>
      <c r="B153" t="s">
        <v>11</v>
      </c>
      <c r="C153" t="s">
        <v>124</v>
      </c>
      <c r="D153" s="5">
        <v>0</v>
      </c>
      <c r="G153" s="5">
        <f t="shared" si="4"/>
        <v>0</v>
      </c>
      <c r="H153" s="7">
        <v>35</v>
      </c>
      <c r="J153" t="str">
        <f t="shared" si="5"/>
        <v>LEMONS METAL VERDE</v>
      </c>
      <c r="K153">
        <v>2</v>
      </c>
      <c r="L153">
        <v>2</v>
      </c>
      <c r="M153" s="5">
        <v>0</v>
      </c>
      <c r="N153" s="16">
        <v>35</v>
      </c>
    </row>
    <row r="154" spans="1:14" x14ac:dyDescent="0.25">
      <c r="A154" s="6" t="s">
        <v>147</v>
      </c>
      <c r="B154" t="s">
        <v>11</v>
      </c>
      <c r="C154" t="s">
        <v>124</v>
      </c>
      <c r="D154" s="5">
        <v>0</v>
      </c>
      <c r="G154" s="5">
        <f t="shared" si="4"/>
        <v>0</v>
      </c>
      <c r="H154" s="7">
        <v>35</v>
      </c>
      <c r="J154" t="str">
        <f t="shared" si="5"/>
        <v>LIGERT METAL VERDE</v>
      </c>
      <c r="K154">
        <v>2</v>
      </c>
      <c r="L154">
        <v>2</v>
      </c>
      <c r="M154" s="5">
        <v>0</v>
      </c>
      <c r="N154" s="16">
        <v>35</v>
      </c>
    </row>
    <row r="155" spans="1:14" x14ac:dyDescent="0.25">
      <c r="A155" s="6" t="s">
        <v>148</v>
      </c>
      <c r="B155" t="s">
        <v>11</v>
      </c>
      <c r="C155" t="s">
        <v>124</v>
      </c>
      <c r="D155" s="5">
        <v>2</v>
      </c>
      <c r="G155" s="5">
        <f t="shared" si="4"/>
        <v>2</v>
      </c>
      <c r="H155" s="7">
        <v>35</v>
      </c>
      <c r="J155" t="str">
        <f t="shared" si="5"/>
        <v>LOUVRE METAL VERDE</v>
      </c>
      <c r="K155">
        <v>2</v>
      </c>
      <c r="L155">
        <v>2</v>
      </c>
      <c r="M155" s="5">
        <v>2</v>
      </c>
      <c r="N155" s="16">
        <v>35</v>
      </c>
    </row>
    <row r="156" spans="1:14" x14ac:dyDescent="0.25">
      <c r="A156" s="6" t="s">
        <v>149</v>
      </c>
      <c r="B156" t="s">
        <v>8</v>
      </c>
      <c r="C156" t="s">
        <v>124</v>
      </c>
      <c r="D156" s="5">
        <v>3</v>
      </c>
      <c r="G156" s="5">
        <f t="shared" si="4"/>
        <v>3</v>
      </c>
      <c r="H156" s="7">
        <v>35</v>
      </c>
      <c r="J156" t="str">
        <f t="shared" si="5"/>
        <v>MARVEN PASTA VERDE</v>
      </c>
      <c r="K156">
        <v>2</v>
      </c>
      <c r="L156">
        <v>2</v>
      </c>
      <c r="M156" s="5">
        <v>3</v>
      </c>
      <c r="N156" s="16">
        <v>35</v>
      </c>
    </row>
    <row r="157" spans="1:14" x14ac:dyDescent="0.25">
      <c r="A157" s="6" t="s">
        <v>150</v>
      </c>
      <c r="B157" t="s">
        <v>8</v>
      </c>
      <c r="C157" t="s">
        <v>124</v>
      </c>
      <c r="D157" s="5">
        <v>0</v>
      </c>
      <c r="G157" s="5">
        <f t="shared" si="4"/>
        <v>0</v>
      </c>
      <c r="H157" s="7">
        <v>35</v>
      </c>
      <c r="J157" t="str">
        <f t="shared" si="5"/>
        <v>MAUROS PASTA VERDE</v>
      </c>
      <c r="K157">
        <v>2</v>
      </c>
      <c r="L157">
        <v>2</v>
      </c>
      <c r="M157" s="5">
        <v>0</v>
      </c>
      <c r="N157" s="16">
        <v>35</v>
      </c>
    </row>
    <row r="158" spans="1:14" x14ac:dyDescent="0.25">
      <c r="A158" s="6" t="s">
        <v>151</v>
      </c>
      <c r="B158" t="s">
        <v>11</v>
      </c>
      <c r="C158" t="s">
        <v>124</v>
      </c>
      <c r="D158" s="5">
        <v>2</v>
      </c>
      <c r="G158" s="5">
        <f t="shared" si="4"/>
        <v>2</v>
      </c>
      <c r="H158" s="7">
        <v>35</v>
      </c>
      <c r="J158" t="str">
        <f t="shared" si="5"/>
        <v>MENY METAL VERDE</v>
      </c>
      <c r="K158">
        <v>2</v>
      </c>
      <c r="L158">
        <v>2</v>
      </c>
      <c r="M158" s="5">
        <v>2</v>
      </c>
      <c r="N158" s="16">
        <v>35</v>
      </c>
    </row>
    <row r="159" spans="1:14" x14ac:dyDescent="0.25">
      <c r="A159" s="6" t="s">
        <v>152</v>
      </c>
      <c r="B159" t="s">
        <v>11</v>
      </c>
      <c r="C159" t="s">
        <v>124</v>
      </c>
      <c r="D159" s="5">
        <v>1</v>
      </c>
      <c r="G159" s="5">
        <f t="shared" si="4"/>
        <v>1</v>
      </c>
      <c r="H159" s="7">
        <v>35</v>
      </c>
      <c r="J159" t="str">
        <f t="shared" si="5"/>
        <v>PERLEZ METAL VERDE</v>
      </c>
      <c r="K159">
        <v>2</v>
      </c>
      <c r="L159">
        <v>2</v>
      </c>
      <c r="M159" s="5">
        <v>1</v>
      </c>
      <c r="N159" s="16">
        <v>35</v>
      </c>
    </row>
    <row r="160" spans="1:14" x14ac:dyDescent="0.25">
      <c r="A160" s="6" t="s">
        <v>153</v>
      </c>
      <c r="B160" t="s">
        <v>11</v>
      </c>
      <c r="C160" t="s">
        <v>124</v>
      </c>
      <c r="D160" s="5">
        <v>2</v>
      </c>
      <c r="G160" s="5">
        <f t="shared" si="4"/>
        <v>2</v>
      </c>
      <c r="H160" s="7">
        <v>25</v>
      </c>
      <c r="J160" t="str">
        <f t="shared" si="5"/>
        <v>PRADA METAL VERDE</v>
      </c>
      <c r="K160">
        <v>2</v>
      </c>
      <c r="L160">
        <v>2</v>
      </c>
      <c r="M160" s="5">
        <v>2</v>
      </c>
      <c r="N160" s="16">
        <v>25</v>
      </c>
    </row>
    <row r="161" spans="1:14" x14ac:dyDescent="0.25">
      <c r="A161" s="6" t="s">
        <v>154</v>
      </c>
      <c r="B161" t="s">
        <v>11</v>
      </c>
      <c r="C161" t="s">
        <v>124</v>
      </c>
      <c r="D161" s="5">
        <v>5</v>
      </c>
      <c r="G161" s="5">
        <f t="shared" si="4"/>
        <v>5</v>
      </c>
      <c r="H161" s="7">
        <v>35</v>
      </c>
      <c r="J161" t="str">
        <f t="shared" si="5"/>
        <v>RUIDA METAL VERDE</v>
      </c>
      <c r="K161">
        <v>2</v>
      </c>
      <c r="L161">
        <v>2</v>
      </c>
      <c r="M161" s="5">
        <v>5</v>
      </c>
      <c r="N161" s="16">
        <v>35</v>
      </c>
    </row>
    <row r="162" spans="1:14" x14ac:dyDescent="0.25">
      <c r="A162" s="6" t="s">
        <v>30</v>
      </c>
      <c r="B162" t="s">
        <v>8</v>
      </c>
      <c r="C162" t="s">
        <v>124</v>
      </c>
      <c r="D162" s="5">
        <v>0</v>
      </c>
      <c r="G162" s="5">
        <f t="shared" si="4"/>
        <v>0</v>
      </c>
      <c r="H162" s="7">
        <v>35</v>
      </c>
      <c r="J162" t="str">
        <f t="shared" si="5"/>
        <v>S/M PASTA VERDE</v>
      </c>
      <c r="K162">
        <v>2</v>
      </c>
      <c r="L162">
        <v>2</v>
      </c>
      <c r="M162" s="5">
        <v>0</v>
      </c>
      <c r="N162" s="16">
        <v>35</v>
      </c>
    </row>
    <row r="163" spans="1:14" x14ac:dyDescent="0.25">
      <c r="A163" s="6" t="s">
        <v>30</v>
      </c>
      <c r="B163" t="s">
        <v>11</v>
      </c>
      <c r="C163" t="s">
        <v>124</v>
      </c>
      <c r="D163" s="5">
        <v>1</v>
      </c>
      <c r="G163" s="5">
        <f t="shared" si="4"/>
        <v>1</v>
      </c>
      <c r="H163" s="7">
        <v>35</v>
      </c>
      <c r="J163" t="str">
        <f t="shared" si="5"/>
        <v>S/M METAL VERDE</v>
      </c>
      <c r="K163">
        <v>2</v>
      </c>
      <c r="L163">
        <v>2</v>
      </c>
      <c r="M163" s="5">
        <v>1</v>
      </c>
      <c r="N163" s="16">
        <v>35</v>
      </c>
    </row>
    <row r="164" spans="1:14" x14ac:dyDescent="0.25">
      <c r="A164" s="6" t="s">
        <v>155</v>
      </c>
      <c r="B164" t="s">
        <v>11</v>
      </c>
      <c r="C164" t="s">
        <v>124</v>
      </c>
      <c r="D164" s="5">
        <v>1</v>
      </c>
      <c r="G164" s="5">
        <f t="shared" si="4"/>
        <v>1</v>
      </c>
      <c r="H164" s="7">
        <v>35</v>
      </c>
      <c r="J164" t="str">
        <f t="shared" si="5"/>
        <v>SERENE METAL VERDE</v>
      </c>
      <c r="K164">
        <v>2</v>
      </c>
      <c r="L164">
        <v>2</v>
      </c>
      <c r="M164" s="5">
        <v>1</v>
      </c>
      <c r="N164" s="16">
        <v>35</v>
      </c>
    </row>
    <row r="165" spans="1:14" x14ac:dyDescent="0.25">
      <c r="A165" s="6" t="s">
        <v>156</v>
      </c>
      <c r="B165" t="s">
        <v>11</v>
      </c>
      <c r="C165" t="s">
        <v>124</v>
      </c>
      <c r="D165" s="5">
        <v>0</v>
      </c>
      <c r="G165" s="5">
        <f t="shared" si="4"/>
        <v>0</v>
      </c>
      <c r="H165" s="7">
        <v>35</v>
      </c>
      <c r="J165" t="str">
        <f t="shared" si="5"/>
        <v>SOUFFEIA METAL VERDE</v>
      </c>
      <c r="K165">
        <v>2</v>
      </c>
      <c r="L165">
        <v>2</v>
      </c>
      <c r="M165" s="5">
        <v>0</v>
      </c>
      <c r="N165" s="16">
        <v>35</v>
      </c>
    </row>
    <row r="166" spans="1:14" x14ac:dyDescent="0.25">
      <c r="A166" s="6" t="s">
        <v>32</v>
      </c>
      <c r="B166" t="s">
        <v>8</v>
      </c>
      <c r="C166" t="s">
        <v>124</v>
      </c>
      <c r="D166" s="5">
        <v>2</v>
      </c>
      <c r="G166" s="5">
        <f t="shared" si="4"/>
        <v>2</v>
      </c>
      <c r="H166" s="7">
        <v>35</v>
      </c>
      <c r="J166" t="str">
        <f t="shared" si="5"/>
        <v>STATISSIO PASTA VERDE</v>
      </c>
      <c r="K166">
        <v>2</v>
      </c>
      <c r="L166">
        <v>2</v>
      </c>
      <c r="M166" s="5">
        <v>2</v>
      </c>
      <c r="N166" s="16">
        <v>35</v>
      </c>
    </row>
    <row r="167" spans="1:14" x14ac:dyDescent="0.25">
      <c r="A167" s="6" t="s">
        <v>39</v>
      </c>
      <c r="B167" t="s">
        <v>8</v>
      </c>
      <c r="C167" t="s">
        <v>124</v>
      </c>
      <c r="D167" s="5">
        <v>5</v>
      </c>
      <c r="G167" s="5">
        <f t="shared" si="4"/>
        <v>5</v>
      </c>
      <c r="H167" s="7">
        <v>35</v>
      </c>
      <c r="J167" t="str">
        <f t="shared" si="5"/>
        <v>VERTICAL PASTA VERDE</v>
      </c>
      <c r="K167">
        <v>2</v>
      </c>
      <c r="L167">
        <v>2</v>
      </c>
      <c r="M167" s="5">
        <v>5</v>
      </c>
      <c r="N167" s="16">
        <v>35</v>
      </c>
    </row>
    <row r="168" spans="1:14" x14ac:dyDescent="0.25">
      <c r="A168" s="6" t="s">
        <v>157</v>
      </c>
      <c r="B168" t="s">
        <v>11</v>
      </c>
      <c r="C168" t="s">
        <v>124</v>
      </c>
      <c r="D168" s="5">
        <v>3</v>
      </c>
      <c r="G168" s="5">
        <f t="shared" si="4"/>
        <v>3</v>
      </c>
      <c r="H168" s="7">
        <v>35</v>
      </c>
      <c r="J168" t="str">
        <f t="shared" si="5"/>
        <v>VISION METAL VERDE</v>
      </c>
      <c r="K168">
        <v>2</v>
      </c>
      <c r="L168">
        <v>2</v>
      </c>
      <c r="M168" s="5">
        <v>3</v>
      </c>
      <c r="N168" s="16">
        <v>35</v>
      </c>
    </row>
    <row r="169" spans="1:14" ht="15.75" thickBot="1" x14ac:dyDescent="0.3">
      <c r="A169" s="10" t="s">
        <v>42</v>
      </c>
      <c r="B169" s="11" t="s">
        <v>11</v>
      </c>
      <c r="C169" s="11" t="s">
        <v>124</v>
      </c>
      <c r="D169" s="12">
        <v>40</v>
      </c>
      <c r="E169" s="12"/>
      <c r="F169" s="12"/>
      <c r="G169" s="12">
        <f t="shared" si="4"/>
        <v>40</v>
      </c>
      <c r="H169" s="13">
        <v>35</v>
      </c>
      <c r="J169" t="str">
        <f t="shared" si="5"/>
        <v>ZAFRA METAL VERDE</v>
      </c>
      <c r="K169">
        <v>2</v>
      </c>
      <c r="L169">
        <v>2</v>
      </c>
      <c r="M169" s="12">
        <v>40</v>
      </c>
      <c r="N169" s="16">
        <v>35</v>
      </c>
    </row>
    <row r="171" spans="1:14" ht="33.75" x14ac:dyDescent="0.65">
      <c r="A171" s="15" t="s">
        <v>3</v>
      </c>
      <c r="B171" s="15"/>
      <c r="C171" s="15"/>
      <c r="D171" s="14">
        <f>SUM(D2:D170)</f>
        <v>467</v>
      </c>
      <c r="E171" s="14">
        <f>SUM(E2:E170)</f>
        <v>0</v>
      </c>
      <c r="F171" s="14">
        <f>SUM(F2:F170)</f>
        <v>0</v>
      </c>
      <c r="G171" s="14">
        <f>SUM(G2:G170)</f>
        <v>467</v>
      </c>
    </row>
    <row r="181" spans="1:10" s="5" customFormat="1" x14ac:dyDescent="0.25">
      <c r="A181"/>
      <c r="B181"/>
      <c r="C181"/>
      <c r="F181" s="5" t="s">
        <v>158</v>
      </c>
      <c r="H181"/>
      <c r="I181"/>
      <c r="J181"/>
    </row>
  </sheetData>
  <mergeCells count="1">
    <mergeCell ref="A171:C171"/>
  </mergeCells>
  <conditionalFormatting sqref="C1:C169 A171">
    <cfRule type="containsText" dxfId="5" priority="1" operator="containsText" text="MARCA">
      <formula>NOT(ISERROR(SEARCH("MARCA",A1)))</formula>
    </cfRule>
    <cfRule type="containsText" dxfId="4" priority="2" operator="containsText" text="SESENTA">
      <formula>NOT(ISERROR(SEARCH("SESENTA",A1)))</formula>
    </cfRule>
  </conditionalFormatting>
  <conditionalFormatting sqref="C2:C169 A171">
    <cfRule type="containsText" dxfId="3" priority="3" operator="containsText" text="MORADO">
      <formula>NOT(ISERROR(SEARCH("MORADO",A2)))</formula>
    </cfRule>
    <cfRule type="containsText" dxfId="2" priority="4" operator="containsText" text="AZUL">
      <formula>NOT(ISERROR(SEARCH("AZUL",A2)))</formula>
    </cfRule>
    <cfRule type="containsText" dxfId="1" priority="5" operator="containsText" text="VERDE">
      <formula>NOT(ISERROR(SEARCH("VERDE",A2)))</formula>
    </cfRule>
    <cfRule type="containsText" dxfId="0" priority="6" operator="containsText" text="Rojo">
      <formula>NOT(ISERROR(SEARCH("Rojo",A2)))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Wilmer Flores</cp:lastModifiedBy>
  <dcterms:created xsi:type="dcterms:W3CDTF">2025-08-13T15:27:44Z</dcterms:created>
  <dcterms:modified xsi:type="dcterms:W3CDTF">2025-08-13T16:44:53Z</dcterms:modified>
</cp:coreProperties>
</file>