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vrovic/Documents/GitHub/OC_companyData/Intecsea/10 Kikeh/"/>
    </mc:Choice>
  </mc:AlternateContent>
  <xr:revisionPtr revIDLastSave="0" documentId="8_{D9CC1105-CF2A-E24F-A3CC-0A47F3CFAEF6}" xr6:coauthVersionLast="36" xr6:coauthVersionMax="36" xr10:uidLastSave="{00000000-0000-0000-0000-000000000000}"/>
  <bookViews>
    <workbookView xWindow="0" yWindow="460" windowWidth="27680" windowHeight="18280" tabRatio="500" activeTab="1" xr2:uid="{00000000-000D-0000-FFFF-FFFF00000000}"/>
  </bookViews>
  <sheets>
    <sheet name="component-structure" sheetId="1" r:id="rId1"/>
    <sheet name="structure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structures!$A$5:$T$27</definedName>
    <definedName name="asset_type">#REF!</definedName>
    <definedName name="at">#REF!</definedName>
    <definedName name="color">#REF!</definedName>
    <definedName name="ct">#REF!</definedName>
    <definedName name="est">#REF!</definedName>
    <definedName name="ot">#REF!</definedName>
    <definedName name="property_name_reserved">[1]OC_types!$H$2:$H$1048576</definedName>
    <definedName name="prp">[1]OC_types!$C$2:$C$1048576</definedName>
    <definedName name="prp_value">[1]OC_types!$B$2:$B$1048576</definedName>
  </definedNames>
  <calcPr calcId="18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<sst xmlns="http://schemas.openxmlformats.org/spreadsheetml/2006/main" count="514" uniqueCount="178">
  <si>
    <t>Property Name</t>
  </si>
  <si>
    <t>description</t>
  </si>
  <si>
    <t>nomOd</t>
  </si>
  <si>
    <t>size</t>
  </si>
  <si>
    <t>weight</t>
  </si>
  <si>
    <t>orientation</t>
  </si>
  <si>
    <t>positions</t>
  </si>
  <si>
    <t>direction</t>
  </si>
  <si>
    <t>color</t>
  </si>
  <si>
    <t>Property Type Value</t>
  </si>
  <si>
    <t>string</t>
  </si>
  <si>
    <t>number</t>
  </si>
  <si>
    <t>vector</t>
  </si>
  <si>
    <t>measurement</t>
  </si>
  <si>
    <t>vectorArray</t>
  </si>
  <si>
    <t>Property Type</t>
  </si>
  <si>
    <t>Engineering</t>
  </si>
  <si>
    <t>kg</t>
  </si>
  <si>
    <t>Property Label</t>
  </si>
  <si>
    <t>ParentId</t>
  </si>
  <si>
    <t>Name</t>
  </si>
  <si>
    <t>AssetName</t>
  </si>
  <si>
    <t>1 Description</t>
  </si>
  <si>
    <t>2 Nom OD (in)</t>
  </si>
  <si>
    <t>2 Size (X,Y,Z) (m)</t>
  </si>
  <si>
    <t>2 Weight</t>
  </si>
  <si>
    <t>3 Number</t>
  </si>
  <si>
    <t>4 Orientation (roll, pitch, yaw) (deg)</t>
  </si>
  <si>
    <t>4 Positions (X,Y,Z) (m)</t>
  </si>
  <si>
    <t>Direction vector (X,Y,Z) (unit)</t>
  </si>
  <si>
    <t>Color</t>
  </si>
  <si>
    <t>Structure Components</t>
  </si>
  <si>
    <t>folder</t>
  </si>
  <si>
    <t>0,0,0</t>
  </si>
  <si>
    <t>OC-ilt</t>
  </si>
  <si>
    <t>structure-component</t>
  </si>
  <si>
    <t>8,5,4</t>
  </si>
  <si>
    <t>1,1,1</t>
  </si>
  <si>
    <t>OC-manifold</t>
  </si>
  <si>
    <t>5.235,3.6,5.008</t>
  </si>
  <si>
    <t>OC-plet</t>
  </si>
  <si>
    <t>4.297,2.359,2.019</t>
  </si>
  <si>
    <t>OC-sdu</t>
  </si>
  <si>
    <t>4,2,3</t>
  </si>
  <si>
    <t>OC-xmas</t>
  </si>
  <si>
    <t>1.184,1.598,1.938</t>
  </si>
  <si>
    <t>OC-fpso</t>
  </si>
  <si>
    <t>300,50,30</t>
  </si>
  <si>
    <t>OC-box</t>
  </si>
  <si>
    <t>5,5,5</t>
  </si>
  <si>
    <t>OC-uta</t>
  </si>
  <si>
    <t>OC-port</t>
  </si>
  <si>
    <t>1200,300,5</t>
  </si>
  <si>
    <t>OC-wind_turbine</t>
  </si>
  <si>
    <t>30,5,40</t>
  </si>
  <si>
    <t>OC-suction_pile</t>
  </si>
  <si>
    <t>5,5,30</t>
  </si>
  <si>
    <t>OC-platform</t>
  </si>
  <si>
    <t>30,30,100</t>
  </si>
  <si>
    <t>OC-riser base</t>
  </si>
  <si>
    <t>OC-plet-horizontal</t>
  </si>
  <si>
    <t>Gas module</t>
  </si>
  <si>
    <t>Gas compressor</t>
  </si>
  <si>
    <t>Valve</t>
  </si>
  <si>
    <t>0,0,0;1,1,1</t>
  </si>
  <si>
    <t>8in double gate valve</t>
  </si>
  <si>
    <t>0.5,0.5,0.5</t>
  </si>
  <si>
    <t>-2,-2,0;-2,-1,0;-2,1,0;-2,2,0;2,-2,0;2,-1,0;2,1,0;2,2,0</t>
  </si>
  <si>
    <t>8in horizontal connector</t>
  </si>
  <si>
    <t>1,-5,0;2,-5,0;3,-5,0;1,5,0;2,5,0;5,2,0</t>
  </si>
  <si>
    <t>24in horizontal connector</t>
  </si>
  <si>
    <t>5,0,0</t>
  </si>
  <si>
    <t>6in horizontal connector</t>
  </si>
  <si>
    <t>5,1,0</t>
  </si>
  <si>
    <t>Tubing Spool Assembly</t>
  </si>
  <si>
    <t>5,2,2</t>
  </si>
  <si>
    <t>Vertical Monobore Tree,  7" x 2"-10,000 psi - Gorgon</t>
  </si>
  <si>
    <t>Choke Module</t>
  </si>
  <si>
    <t>Tubing Hanger Assembly</t>
  </si>
  <si>
    <t>Mudmat</t>
  </si>
  <si>
    <t>Yoke</t>
  </si>
  <si>
    <t>Piping</t>
  </si>
  <si>
    <t>Bend</t>
  </si>
  <si>
    <t>Vertical connector</t>
  </si>
  <si>
    <t>Pressure cap</t>
  </si>
  <si>
    <t>Pig Launcher-Receiver</t>
  </si>
  <si>
    <t>templateName</t>
  </si>
  <si>
    <t>position</t>
  </si>
  <si>
    <t>azimuth</t>
  </si>
  <si>
    <t>connectionPoints</t>
  </si>
  <si>
    <t>area</t>
  </si>
  <si>
    <t>numberArray</t>
  </si>
  <si>
    <t>Procurement</t>
  </si>
  <si>
    <t>Unit</t>
  </si>
  <si>
    <t>Template Name</t>
  </si>
  <si>
    <t>4 Position (x,y,z) (m)</t>
  </si>
  <si>
    <t>4 Azimuth (deg)</t>
  </si>
  <si>
    <t>Connection Point</t>
  </si>
  <si>
    <t>Component Id</t>
  </si>
  <si>
    <t>Note</t>
  </si>
  <si>
    <t>Area</t>
  </si>
  <si>
    <t>System</t>
  </si>
  <si>
    <t>Field Net Reserve (BCF)</t>
  </si>
  <si>
    <t>Status</t>
  </si>
  <si>
    <t>1 flow, 1 control, 6in OD</t>
  </si>
  <si>
    <t>-2456.03,-3802.98,-1474.5887</t>
  </si>
  <si>
    <t>[
  {
    "type": "Connector",
    "position": {
      "x": -0.086,
      "y": 0.878,
      "z": 0.758
    },
    "direction": {
      "x": 0,
      "y": 270,
      "z": 0
    },
    "systems": [
      "Oil",
      "Gas"
    ],
    "endpoint": false,
    "purposes": [
      "Production"
    ],
    "metaData": {
    "temperature": 110,
    "flowRate": 62.5,
    "pressure": 180e5,
    "density": 2.2,
    "viscosity": 200e-6,
    "heatCapapcity": 2.31,
    "thermalConductivity": 0.035,
    "Compressibility  Factor": 1,
    "description": ["COMPOSITION onecomponent = ON","library name=\"Methane\" comp=1"]
    }
  },
  {
    "type": "Connector",
    "position": {
      "x": 0.0,
      "y": 2.0,
      "z": 1.0
    },
    "direction": {
      "x": 0,
      "y": 0,
      "z": 180
    },
    "systems": [
      "Oil",
      "Gas"
    ],
    "endpoint": false,
    "purposes": [
      "Control"
    ],
    "metaData": {}
  }
]</t>
  </si>
  <si>
    <t>1622,1623,1624,1625</t>
  </si>
  <si>
    <t>Kikeh gas</t>
  </si>
  <si>
    <t>Gas</t>
  </si>
  <si>
    <t>Planned</t>
  </si>
  <si>
    <t>-1183.03,-5566.78,-1401.6305</t>
  </si>
  <si>
    <t>-1488.03,-4227.98,-1442.5248</t>
  </si>
  <si>
    <t>-1433.03,-165.98,-1500.9111</t>
  </si>
  <si>
    <t>[
  {
    "type": "Connector",
    "position": {
      "x": -0.086,
      "y": 0.878,
      "z": 0.758
    },
    "direction": {
      "x": 0,
      "y": 270,
      "z": 0
    },
    "systems": [
      "Oil"
    ],
    "endpoint": false,
    "purposes": [
      "Production"
    ],
    "metaData": {}
  },
  {
    "type": "Connector",
    "position": {
      "x": 0.0,
      "y": 2.0,
      "z": 1.0
    },
    "direction": {
      "x": 0,
      "y": 0,
      "z": 180
    },
    "systems": [
      "Oil"
    ],
    "endpoint": false,
    "purposes": [
      "Control"
    ],
    "metaData": {}
  }
]</t>
  </si>
  <si>
    <t>Kikeh North</t>
  </si>
  <si>
    <t>Oil</t>
  </si>
  <si>
    <t>-1032.03,-173.98,-1500.5386</t>
  </si>
  <si>
    <t>377.96997,-83.98,-1482.4524</t>
  </si>
  <si>
    <t>[
  {
    "type": "Connector",
    "position": {
      "x": -0.086,
      "y": 0.878,
      "z": 0.758
    },
    "direction": {
      "x": 0,
      "y": 270,
      "z": 0
    },
    "systems": [
      "Water"
    ],
    "endpoint": false,
    "purposes": [
      "Injection"
    ],
    "metaData": {}
  },
  {
    "type": "Connector",
    "position": {
      "x": 0.0,
      "y": 2.0,
      "z": 1.0
    },
    "direction": {
      "x": 0,
      "y": 0,
      "z": 180
    },
    "systems": [
      "Water"
    ],
    "endpoint": false,
    "purposes": [
      "Control"
    ],
    "metaData": {}
  }
]</t>
  </si>
  <si>
    <t>Water</t>
  </si>
  <si>
    <t>-1742.03,-1011.98,-1499.7893</t>
  </si>
  <si>
    <t>-1590.03,-1127.98,-1498.4857</t>
  </si>
  <si>
    <t>-714.03,-716.98,-1499.8358</t>
  </si>
  <si>
    <t>50,30,10</t>
  </si>
  <si>
    <t>1130.97,-1130.98,-1448.1117</t>
  </si>
  <si>
    <t>[
  {
    "type": "Connector",
    "position": {
      "x": 0,
      "y": 0,
      "z": 0
    },
    "direction": {
      "x": 0,
      "y": 90,
      "z": 0
    },
    "systems": [
      "Oil",
      "Gas"
    ],
    "endpoint": false,
    "purposes": [
      "Control"
    ],
    "metaData": {}
  }
]</t>
  </si>
  <si>
    <t>Control - Water, Gas, Oil - EP</t>
  </si>
  <si>
    <t>Gas, Oil, Water</t>
  </si>
  <si>
    <t>Future</t>
  </si>
  <si>
    <t>5.235,3.6,5.012</t>
  </si>
  <si>
    <t>-1655.91,-3139.75,-1478.8044</t>
  </si>
  <si>
    <t>[
  {
    "type": "Connector",
    "position": {
      "x": -0.5451565,
      "y": 1.299155,
      "z": 0.436067
    },
    "direction": {
      "x": 0,
      "y": 270,
      "z": 0
    },
    "systems": [
      "Gas"
    ],
    "endpoint": false,
    "purposes": [
      "Production"
    ],
    "metaData": {}
  },
  {
    "type": "Connector",
    "position": {
      "x": 0.549495,
      "y": 1.299155,
      "z": 0.436067
    },
    "direction": {
      "x": 0,
      "y": 270,
      "z": 0
    },
    "systems": [
      "Gas"
    ],
    "endpoint": false,
    "purposes": [
      "Production"
    ],
    "metaData": {}
  },
  {
    "type": "Connector",
    "position": {
      "x": 0.549495,
      "y": -1.299155,
      "z": 0.436067
    },
    "direction": {
      "x": 0,
      "y": 270,
      "z": 0
    },
    "systems": [
      "Gas"
    ],
    "endpoint": false,
    "purposes": [
      "Production"
    ],
    "metaData": {}
  },
  {
    "type": "Connector",
    "position": {
      "x": -0.5451565,
      "y": -1.299155,
      "z": 0.436067
    },
    "direction": {
      "x": 0,
      "y": 270,
      "z": 0
    },
    "systems": [
      "Gas"
    ],
    "endpoint": false,
    "purposes": [
      "Production"
    ],
    "metaData": {}
  },
  {
    "type": "Connector",
    "position": {
      "x": 2.299026,
      "y": 0.6373577,
      "z": 1.640096
    },
    "direction": {
      "x": 0,
      "y": 270,
      "z": 0
    },
    "systems": [
      "Gas"
    ],
    "endpoint": false,
    "purposes": [
      "Production"
    ],
    "metaData": {}
  },
  {
    "type": "Connector",
    "position": {
      "x": 2.299026,
      "y": -0.6373577,
      "z": 1.640096
    },
    "direction": {
      "x": 0,
      "y": 270,
      "z": 0
    },
    "systems": [
      "Gas"
    ],
    "endpoint": false,
    "purposes": [
      "Production"
    ],
    "metaData": {}
  },
  {
    "type": "Connector",
    "position": {
      "x": 0.0,
      "y": 2.0,
      "z": 1.0
    },
    "direction": {
      "x": 0,
      "y": 0,
      "z": 90
    },
    "systems": [
      "Gas"
    ],
    "endpoint": false,
    "purposes": [
      "Control"
    ],
    "metaData": {}
  },
  {
    "type": "Connector",
    "position": {
      "x": 0.5451565,
      "y": 1.299155,
      "z": 1.436067
    },
    "direction": {
      "x": 0,
      "y": 0,
      "z": 90
    },
    "systems": [
      "Gas"
    ],
    "endpoint": false,
    "purposes": [
      "Production"
    ],
    "metaData": {}
  },
  {
    "type": "Connector",
    "position": {
      "x": -0.5451565,
      "y": 1.299155,
      "z": 1.436067
    },
    "direction": {
      "x": 0,
      "y": 0,
      "z": 90
    },
    "systems": [
      "Gas"
    ],
    "endpoint": false,
    "purposes": [
      "Production"
    ],
    "metaData": {}
  },
  {
    "type": "Connector",
    "position": {
      "x": 0.5451565,
      "y": -1.299155,
      "z": 1.436067
    },
    "direction": {
      "x": 0,
      "y": 0,
      "z": 270
    },
    "systems": [
      "Gas"
    ],
    "endpoint": false,
    "purposes": [
      "Production"
    ],
    "metaData": {}
  },
  {
    "type": "Connector",
    "position": {
      "x": -0.5451565,
      "y": -1.299155,
      "z": 1.436067
    },
    "direction": {
      "x": 0,
      "y": 0,
      "z": 270
    },
    "systems": [
      "Gas"
    ],
    "endpoint": false,
    "purposes": [
      "Production"
    ],
    "metaData": {}
  }
]</t>
  </si>
  <si>
    <t>Gather all Gas</t>
  </si>
  <si>
    <t>-1676.04,-836.14,-1500.8188</t>
  </si>
  <si>
    <t>[
  {
    "type": "Connector",
    "position": {
      "x": -0.5451565,
      "y": 1.299155,
      "z": 0.436067
    },
    "direction": {
      "x": 0,
      "y": 270,
      "z": 0
    },
    "systems": [
      "Oil"
    ],
    "endpoint": false,
    "purposes": [
      "Production"
    ],
    "metaData": {}
  },
  {
    "type": "Connector",
    "position": {
      "x": 0.549495,
      "y": 1.299155,
      "z": 0.436067
    },
    "direction": {
      "x": 0,
      "y": 270,
      "z": 0
    },
    "systems": [
      "Oil"
    ],
    "endpoint": false,
    "purposes": [
      "Production"
    ],
    "metaData": {}
  },
  {
    "type": "Connector",
    "position": {
      "x": 0.549495,
      "y": -1.299155,
      "z": 0.436067
    },
    "direction": {
      "x": 0,
      "y": 270,
      "z": 0
    },
    "systems": [
      "Oil"
    ],
    "endpoint": false,
    "purposes": [
      "Production"
    ],
    "metaData": {}
  },
  {
    "type": "Connector",
    "position": {
      "x": -0.5451565,
      "y": -1.299155,
      "z": 0.436067
    },
    "direction": {
      "x": 0,
      "y": 270,
      "z": 0
    },
    "systems": [
      "Oil"
    ],
    "endpoint": false,
    "purposes": [
      "Production"
    ],
    "metaData": {}
  },
  {
    "type": "Connector",
    "position": {
      "x": 2.299026,
      "y": 0.6373577,
      "z": 1.640096
    },
    "direction": {
      "x": 0,
      "y": 270,
      "z": 0
    },
    "systems": [
      "Oil"
    ],
    "endpoint": false,
    "purposes": [
      "Production"
    ],
    "metaData": {}
  },
  {
    "type": "Connector",
    "position": {
      "x": 2.299026,
      "y": -0.6373577,
      "z": 1.640096
    },
    "direction": {
      "x": 0,
      "y": 270,
      "z": 0
    },
    "systems": [
      "Oil"
    ],
    "endpoint": false,
    "purposes": [
      "Production"
    ],
    "metaData": {}
  },
  {
    "type": "Connector",
    "position": {
      "x": 0.0,
      "y": 2.0,
      "z": 1.0
    },
    "direction": {
      "x": 0,
      "y": 0,
      "z": 90
    },
    "systems": [
      "Oil"
    ],
    "endpoint": false,
    "purposes": [
      "Control"
    ],
    "metaData": {}
  },
  {
    "type": "Connector",
    "position": {
      "x": 0.5451565,
      "y": 1.299155,
      "z": 1.436067
    },
    "direction": {
      "x": 0,
      "y": 0,
      "z": 90
    },
    "systems": [
      "Oil"
    ],
    "endpoint": false,
    "purposes": [
      "Production"
    ],
    "metaData": {}
  },
  {
    "type": "Connector",
    "position": {
      "x": -0.5451565,
      "y": 1.299155,
      "z": 1.436067
    },
    "direction": {
      "x": 0,
      "y": 0,
      "z": 90
    },
    "systems": [
      "Oil"
    ],
    "endpoint": false,
    "purposes": [
      "Production"
    ],
    "metaData": {}
  },
  {
    "type": "Connector",
    "position": {
      "x": 0.5451565,
      "y": -1.299155,
      "z": 1.436067
    },
    "direction": {
      "x": 0,
      "y": 0,
      "z": 270
    },
    "systems": [
      "Oil"
    ],
    "endpoint": false,
    "purposes": [
      "Production"
    ],
    "metaData": {}
  },
  {
    "type": "Connector",
    "position": {
      "x": -0.5451565,
      "y": -1.299155,
      "z": 1.436067
    },
    "direction": {
      "x": 0,
      "y": 0,
      "z": 270
    },
    "systems": [
      "Oil"
    ],
    "endpoint": false,
    "purposes": [
      "Production"
    ],
    "metaData": {}
  }
]</t>
  </si>
  <si>
    <t>Gather all Oil</t>
  </si>
  <si>
    <t>-785.03,-2706.98,-1473.5082</t>
  </si>
  <si>
    <t>[
  {
    "type": "Connector",
    "position": {
      "x": -0.086,
      "y": 0.878,
      "z": 0.758
    },
    "direction": {
      "x": 0,
      "y": 270,
      "z": 0
    },
    "systems": [
      "Gas"
    ],
    "endpoint": false,
    "purposes": [
      "Production"
    ],
    "metaData": {
    "temperature": 110,
    "flowRate": 62.5,
    "pressure": 180e5,
    "density": 2.2,
    "viscosity": 200e-6,
    "heatCapapcity": 2.31,
    "thermalConductivity": 0.035,
    "Compressibility  Factor": 1,
    "description": ["COMPOSITION onecomponent = ON","library name=\"Methane\" comp=1"]
    }
  },
  {
    "type": "Connector",
    "position": {
      "x": 0.0,
      "y": 2.0,
      "z": 1.0
    },
    "direction": {
      "x": 0,
      "y": 0,
      "z": 180
    },
    "systems": [
      "Gas"
    ],
    "endpoint": false,
    "purposes": [
      "Control"
    ],
    "metaData": {}
  }
]</t>
  </si>
  <si>
    <t>-829.63,-3004.28,-1471.9469</t>
  </si>
  <si>
    <t>-1197.03,-3081.98,-1474.8545</t>
  </si>
  <si>
    <t>-1398.03,-3204.98,-1471.5887</t>
  </si>
  <si>
    <t>-1044.03,-3118.98,-1469.5128</t>
  </si>
  <si>
    <t>-104.26003,935.42,-1500.9114</t>
  </si>
  <si>
    <t>[
  {
    "type": "Connector",
    "position": {
      "x": -0.086,
      "y": 0.878,
      "z": 0.758
    },
    "direction": {
      "x": 0,
      "y": 270,
      "z": 0
    },
    "systems": [
      "Water"
    ],
    "endpoint": true,
    "purposes": [
      "Injection"
    ],
    "metaData": {}
  }]</t>
  </si>
  <si>
    <t>Water EP</t>
  </si>
  <si>
    <t>987.37,-3337.28,-1389.5385</t>
  </si>
  <si>
    <t>1209.7899,-338.1,-1457.83</t>
  </si>
  <si>
    <t>[
  {
    "type": "Connector",
    "position": {
      "x": -0.5451565,
      "y": 1.299155,
      "z": 0.436067
    },
    "direction": {
      "x": 0,
      "y": 270,
      "z": 0
    },
    "systems": [
      "Water"
    ],
    "endpoint": false,
    "purposes": [
      "Injection"
    ],
    "metaData": {}
  },
  {
    "type": "Connector",
    "position": {
      "x": 0.549495,
      "y": 1.299155,
      "z": 0.436067
    },
    "direction": {
      "x": 0,
      "y": 270,
      "z": 0
    },
    "systems": [
      "Water"
    ],
    "endpoint": false,
    "purposes": [
      "Injection"
    ],
    "metaData": {}
  },
  {
    "type": "Connector",
    "position": {
      "x": 0.549495,
      "y": -1.299155,
      "z": 0.436067
    },
    "direction": {
      "x": 0,
      "y": 270,
      "z": 0
    },
    "systems": [
      "Water"
    ],
    "endpoint": false,
    "purposes": [
      "Injection"
    ],
    "metaData": {}
  },
  {
    "type": "Connector",
    "position": {
      "x": -0.5451565,
      "y": -1.299155,
      "z": 0.436067
    },
    "direction": {
      "x": 0,
      "y": 270,
      "z": 0
    },
    "systems": [
      "Water"
    ],
    "endpoint": false,
    "purposes": [
      "Injection"
    ],
    "metaData": {}
  },
  {
    "type": "Connector",
    "position": {
      "x": 2.299026,
      "y": 0.6373577,
      "z": 1.640096
    },
    "direction": {
      "x": 0,
      "y": 270,
      "z": 0
    },
    "systems": [
      "Water"
    ],
    "endpoint": false,
    "purposes": [
      "Injection"
    ],
    "metaData": {}
  },
  {
    "type": "Connector",
    "position": {
      "x": 2.299026,
      "y": -0.6373577,
      "z": 1.640096
    },
    "direction": {
      "x": 0,
      "y": 270,
      "z": 0
    },
    "systems": [
      "Water"
    ],
    "endpoint": false,
    "purposes": [
      "Injection"
    ],
    "metaData": {}
  },
  {
    "type": "Connector",
    "position": {
      "x": 0.0,
      "y": 2.0,
      "z": 1.0
    },
    "direction": {
      "x": 0,
      "y": 0,
      "z": 90
    },
    "systems": [
      "Water"
    ],
    "endpoint": false,
    "purposes": [
      "Control"
    ],
    "metaData": {}
  },
  {
    "type": "Connector",
    "position": {
      "x": 0.5451565,
      "y": 1.299155,
      "z": 1.436067
    },
    "direction": {
      "x": 0,
      "y": 0,
      "z": 90
    },
    "systems": [
      "Water"
    ],
    "endpoint": false,
    "purposes": [
      "Injection"
    ],
    "metaData": {}
  },
  {
    "type": "Connector",
    "position": {
      "x": -0.5451565,
      "y": 1.299155,
      "z": 1.436067
    },
    "direction": {
      "x": 0,
      "y": 0,
      "z": 90
    },
    "systems": [
      "Water"
    ],
    "endpoint": false,
    "purposes": [
      "Injection"
    ],
    "metaData": {}
  },
  {
    "type": "Connector",
    "position": {
      "x": 0.5451565,
      "y": -1.299155,
      "z": 1.436067
    },
    "direction": {
      "x": 0,
      "y": 0,
      "z": 270
    },
    "systems": [
      "Water"
    ],
    "endpoint": false,
    "purposes": [
      "Injection"
    ],
    "metaData": {}
  },
  {
    "type": "Connector",
    "position": {
      "x": -0.5451565,
      "y": -1.299155,
      "z": 1.436067
    },
    "direction": {
      "x": 0,
      "y": 0,
      "z": 270
    },
    "systems": [
      "Water"
    ],
    "endpoint": false,
    "purposes": [
      "Injection"
    ],
    "metaData": {}
  }
]</t>
  </si>
  <si>
    <t>Gather all Water</t>
  </si>
  <si>
    <t>PM-02 Oil 6h loop 1free EP</t>
  </si>
  <si>
    <t>-1824.63,-4041.31,0.0</t>
  </si>
  <si>
    <t>[
  {
    "type": "Connector",
    "position": {
      "x": -0.5451565,
      "y": 1.299155,
      "z": 0.436067
    },
    "direction": {
      "x": 0,
      "y": 270,
      "z": 0
    },
    "systems": [
      "Oil"
    ],
    "endpoint": true,
    "purposes": [
      "Production"
    ],
    "metaData": {}
  }
]</t>
  </si>
  <si>
    <t>Oil EP</t>
  </si>
  <si>
    <t>Manifold Gas 4h 1free EP</t>
  </si>
  <si>
    <t>-1185.17,-3505.9,0.0</t>
  </si>
  <si>
    <t>[
  {
    "type": "Connector",
    "position": {
      "x": -0.5451565,
      "y": 1.299155,
      "z": 0.436067
    },
    "direction": {
      "x": 0,
      "y": 270,
      "z": 0
    },
    "systems": [
      "Gas"
    ],
    "endpoint": true,
    "purposes": [
      "Production"
    ],
    "metaData": {}
  }
]</t>
  </si>
  <si>
    <t>Gas EP</t>
  </si>
  <si>
    <t>fb5-120</t>
  </si>
  <si>
    <t>fb5-136</t>
  </si>
  <si>
    <t>fb5-150</t>
  </si>
  <si>
    <t>k north-120</t>
  </si>
  <si>
    <t>k north-150</t>
  </si>
  <si>
    <t>k north-inj</t>
  </si>
  <si>
    <t>kecil-120</t>
  </si>
  <si>
    <t>kecil-136</t>
  </si>
  <si>
    <t>kecil-inj</t>
  </si>
  <si>
    <t>kikeh spar</t>
  </si>
  <si>
    <t>pm-03</t>
  </si>
  <si>
    <t>pm-04</t>
  </si>
  <si>
    <t>ps25</t>
  </si>
  <si>
    <t>px-09 bhl</t>
  </si>
  <si>
    <t>px-12</t>
  </si>
  <si>
    <t>px10</t>
  </si>
  <si>
    <t>px11</t>
  </si>
  <si>
    <t>s-rbp-su1</t>
  </si>
  <si>
    <t>wb-06 bhl</t>
  </si>
  <si>
    <t>wm-04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</si>
</sst>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7" x14ac:knownFonts="1">
    <font>
      <sz val="12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3"/>
      <color rgb="FF3F3F76"/>
      <name val="Calibri"/>
      <family val="2"/>
      <charset val="1"/>
    </font>
    <font>
      <b/>
      <sz val="11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2F2F2"/>
        <bgColor rgb="FFDEEBF7"/>
      </patternFill>
    </fill>
    <fill>
      <patternFill patternType="solid">
        <fgColor rgb="FFA5A5A5"/>
        <bgColor rgb="FFC0C0C0"/>
      </patternFill>
    </fill>
    <fill>
      <patternFill patternType="solid">
        <fgColor rgb="FFDEEBF7"/>
        <bgColor rgb="FFF2F2F2"/>
      </patternFill>
    </fill>
    <fill>
      <patternFill patternType="solid">
        <fgColor rgb="FFB8CCE4"/>
        <bgColor rgb="FFC0C0C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0" fontId="5" fillId="2" borderId="1" applyProtection="0"/>
  </cellStyleXfs>
  <cellXfs count="32">
    <xf numFmtId="0" fontId="0" fillId="0" borderId="0" xfId="0"/>
    <xf numFmtId="0" fontId="1" fillId="3" borderId="1" xfId="0" applyFont="1" applyFill="1" applyBorder="1" applyAlignment="1" applyProtection="1"/>
    <xf numFmtId="0" fontId="2" fillId="4" borderId="2" xfId="0" applyFont="1" applyFill="1" applyBorder="1" applyAlignment="1" applyProtection="1"/>
    <xf numFmtId="0" fontId="1" fillId="3" borderId="1" xfId="0" applyFont="1" applyFill="1" applyBorder="1" applyAlignment="1" applyProtection="1">
      <alignment wrapText="1"/>
    </xf>
    <xf numFmtId="0" fontId="3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4" fillId="5" borderId="0" xfId="0" applyFont="1" applyFill="1" applyBorder="1" applyProtection="1"/>
    <xf numFmtId="0" fontId="4" fillId="5" borderId="0" xfId="0" applyFont="1" applyFill="1" applyBorder="1" applyAlignment="1" applyProtection="1"/>
    <xf numFmtId="0" fontId="0" fillId="5" borderId="0" xfId="0" applyFont="1" applyFill="1" applyBorder="1" applyProtection="1"/>
    <xf numFmtId="0" fontId="0" fillId="0" borderId="0" xfId="0" applyFont="1" applyBorder="1" applyProtection="1"/>
    <xf numFmtId="0" fontId="1" fillId="3" borderId="0" xfId="0" applyFont="1" applyFill="1" applyBorder="1" applyAlignment="1" applyProtection="1"/>
    <xf numFmtId="0" fontId="4" fillId="6" borderId="0" xfId="0" applyFont="1" applyFill="1" applyBorder="1" applyAlignment="1" applyProtection="1"/>
    <xf numFmtId="0" fontId="5" fillId="0" borderId="0" xfId="0" applyFont="1" applyAlignment="1" applyProtection="1"/>
    <xf numFmtId="2" fontId="0" fillId="0" borderId="0" xfId="0" applyNumberFormat="1" applyFont="1" applyBorder="1" applyAlignment="1" applyProtection="1"/>
    <xf numFmtId="0" fontId="5" fillId="0" borderId="0" xfId="0" applyFont="1" applyProtection="1"/>
    <xf numFmtId="0" fontId="0" fillId="0" borderId="0" xfId="0" applyAlignment="1"/>
    <xf numFmtId="0" fontId="0" fillId="0" borderId="0" xfId="0" applyFont="1" applyBorder="1" applyAlignment="1" applyProtection="1"/>
    <xf numFmtId="0" fontId="2" fillId="0" borderId="0" xfId="0" applyFont="1" applyAlignment="1" applyProtection="1"/>
    <xf numFmtId="0" fontId="1" fillId="0" borderId="0" xfId="0" applyFont="1" applyAlignment="1" applyProtection="1"/>
    <xf numFmtId="0" fontId="0" fillId="0" borderId="3" xfId="0" applyBorder="1" applyAlignment="1" applyProtection="1"/>
    <xf numFmtId="0" fontId="3" fillId="0" borderId="0" xfId="0" applyFont="1" applyAlignment="1" applyProtection="1"/>
    <xf numFmtId="0" fontId="3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0" borderId="3" xfId="0" applyFont="1" applyBorder="1" applyAlignment="1" applyProtection="1"/>
    <xf numFmtId="0" fontId="4" fillId="6" borderId="6" xfId="0" applyFont="1" applyFill="1" applyBorder="1" applyAlignment="1"/>
    <xf numFmtId="0" fontId="0" fillId="5" borderId="0" xfId="0" applyFont="1" applyFill="1" applyBorder="1" applyAlignment="1" applyProtection="1"/>
    <xf numFmtId="0" fontId="0" fillId="0" borderId="0" xfId="0" applyFont="1" applyAlignment="1"/>
    <xf numFmtId="2" fontId="0" fillId="0" borderId="0" xfId="1" applyNumberFormat="1" applyFont="1" applyBorder="1" applyAlignment="1" applyProtection="1"/>
    <xf numFmtId="0" fontId="5" fillId="2" borderId="1" xfId="2" applyFont="1" applyAlignment="1" applyProtection="1"/>
    <xf numFmtId="0" fontId="0" fillId="0" borderId="0" xfId="0" applyFont="1" applyBorder="1" applyAlignment="1" applyProtection="1">
      <alignment wrapText="1"/>
    </xf>
    <xf numFmtId="0" fontId="0" fillId="7" borderId="0" xfId="0" applyFont="1" applyFill="1" applyBorder="1" applyAlignment="1" applyProtection="1"/>
    <xf numFmtId="0" fontId="1" fillId="0" borderId="0" xfId="0" applyFont="1" applyBorder="1" applyAlignment="1" applyProtection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7F7F7F"/>
      <rgbColor rgb="FF9999FF"/>
      <rgbColor rgb="FF993366"/>
      <rgbColor rgb="FFF2F2F2"/>
      <rgbColor rgb="FFDEEBF7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vrotech-my.sharepoint.com/personal/sasa_mavrovic_mavro-tech_com/Documents/Attachments/OC%20initial%20database%20rev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mavrovic/documents/github/oc_companydata/intecsea/oc%20intecsea%20databas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vrovic/dropbox/001%20documents/010%20open/002%20optimus%20consulting/003%20administation/01%20employments/freelance/c:/users/smavrovic/documents/github/oc_companydata/intecsea/oc%20intecsea%20data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types"/>
      <sheetName val="lines"/>
      <sheetName val="component-line"/>
      <sheetName val="structures"/>
      <sheetName val="component-structure"/>
      <sheetName val="vessels"/>
      <sheetName val="people-vessel"/>
      <sheetName val="equipment-vessel"/>
      <sheetName val="vessels-activity-type"/>
      <sheetName val="oc_activity_type"/>
      <sheetName val="ASSE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-structure"/>
    </sheetNames>
    <definedNames>
      <definedName name="asset_type" sheetId="0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-structure"/>
    </sheetNames>
    <definedNames>
      <definedName name="asset_type" sheetId="0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</sheetPr>
  <dimension ref="A1:P38"/>
  <sheetViews>
    <sheetView topLeftCell="C13" zoomScaleNormal="100" workbookViewId="0">
      <selection activeCell="F40" sqref="F40"/>
    </sheetView>
  </sheetViews>
  <sheetFormatPr baseColWidth="10" defaultColWidth="8.83203125" defaultRowHeight="16" x14ac:dyDescent="0.2"/>
  <cols>
    <col min="1" max="1" width="18.6640625" customWidth="1"/>
    <col min="2" max="2" width="8.6640625" customWidth="1"/>
    <col min="3" max="3" width="43" customWidth="1"/>
    <col min="4" max="4" width="23.5" customWidth="1"/>
    <col min="5" max="5" width="11.6640625" customWidth="1"/>
    <col min="6" max="6" width="15.33203125" customWidth="1"/>
    <col min="7" max="7" width="15.5" customWidth="1"/>
    <col min="8" max="8" width="12.6640625" customWidth="1"/>
    <col min="9" max="9" width="27.1640625" customWidth="1"/>
    <col min="10" max="10" width="17.6640625" customWidth="1"/>
    <col min="11" max="11" width="42" customWidth="1"/>
    <col min="12" max="12" width="26.83203125" customWidth="1"/>
    <col min="13" max="13" width="11" customWidth="1"/>
    <col min="14" max="1025" width="8.83203125" customWidth="1"/>
  </cols>
  <sheetData>
    <row r="1" spans="1:16" s="1" customFormat="1" x14ac:dyDescent="0.2">
      <c r="A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J1" s="2" t="s">
        <v>5</v>
      </c>
      <c r="K1" s="1" t="s">
        <v>6</v>
      </c>
      <c r="L1" s="1" t="s">
        <v>7</v>
      </c>
      <c r="M1" s="2" t="s">
        <v>8</v>
      </c>
    </row>
    <row r="2" spans="1:16" s="1" customFormat="1" x14ac:dyDescent="0.2">
      <c r="A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11</v>
      </c>
      <c r="J2" s="1" t="s">
        <v>12</v>
      </c>
      <c r="K2" s="1" t="s">
        <v>14</v>
      </c>
      <c r="L2" s="1" t="s">
        <v>12</v>
      </c>
      <c r="M2" s="1" t="s">
        <v>11</v>
      </c>
      <c r="N2" s="3"/>
      <c r="O2" s="3"/>
      <c r="P2" s="3"/>
    </row>
    <row r="3" spans="1:16" s="1" customFormat="1" x14ac:dyDescent="0.2">
      <c r="A3" s="1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</row>
    <row r="4" spans="1:16" s="1" customFormat="1" x14ac:dyDescent="0.2">
      <c r="H4" s="1" t="s">
        <v>17</v>
      </c>
    </row>
    <row r="5" spans="1:16" s="4" customFormat="1" ht="54" x14ac:dyDescent="0.2">
      <c r="A5" s="4" t="s">
        <v>18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5" t="s">
        <v>27</v>
      </c>
      <c r="K5" s="4" t="s">
        <v>28</v>
      </c>
      <c r="L5" s="4" t="s">
        <v>29</v>
      </c>
      <c r="M5" s="4" t="s">
        <v>30</v>
      </c>
      <c r="N5" s="5"/>
      <c r="O5" s="5"/>
      <c r="P5" s="5"/>
    </row>
    <row r="6" spans="1:16" x14ac:dyDescent="0.2">
      <c r="A6" s="6">
        <v>1501</v>
      </c>
      <c r="B6" s="7"/>
      <c r="C6" s="8" t="s">
        <v>31</v>
      </c>
      <c r="D6" s="8" t="s">
        <v>32</v>
      </c>
      <c r="F6">
        <v>6</v>
      </c>
      <c r="G6" s="9"/>
      <c r="H6" s="9"/>
      <c r="J6" s="9"/>
      <c r="K6" s="10" t="s">
        <v>33</v>
      </c>
      <c r="M6" s="9"/>
    </row>
    <row r="7" spans="1:16" x14ac:dyDescent="0.2">
      <c r="A7" s="6">
        <v>1601</v>
      </c>
      <c r="B7" s="11">
        <f t="shared" ref="B7:B21" si="0">$A$6</f>
        <v>1501</v>
      </c>
      <c r="C7" s="12" t="s">
        <v>34</v>
      </c>
      <c r="D7" s="8" t="s">
        <v>35</v>
      </c>
      <c r="F7">
        <v>6</v>
      </c>
      <c r="G7" s="9" t="s">
        <v>36</v>
      </c>
      <c r="H7" s="13">
        <v>40000</v>
      </c>
      <c r="I7">
        <v>1</v>
      </c>
      <c r="J7" s="9"/>
      <c r="K7" s="10" t="s">
        <v>33</v>
      </c>
      <c r="L7" s="10" t="s">
        <v>37</v>
      </c>
      <c r="M7" s="9">
        <v>0</v>
      </c>
    </row>
    <row r="8" spans="1:16" x14ac:dyDescent="0.2">
      <c r="A8" s="6">
        <v>1602</v>
      </c>
      <c r="B8" s="11">
        <f t="shared" si="0"/>
        <v>1501</v>
      </c>
      <c r="C8" s="12" t="s">
        <v>38</v>
      </c>
      <c r="D8" s="8" t="s">
        <v>35</v>
      </c>
      <c r="F8">
        <v>6</v>
      </c>
      <c r="G8" s="9" t="s">
        <v>39</v>
      </c>
      <c r="H8" s="13">
        <v>250000</v>
      </c>
      <c r="I8">
        <v>1</v>
      </c>
      <c r="J8" s="9"/>
      <c r="K8" s="10" t="s">
        <v>33</v>
      </c>
      <c r="L8" s="10" t="s">
        <v>37</v>
      </c>
      <c r="M8" s="9">
        <v>0</v>
      </c>
    </row>
    <row r="9" spans="1:16" x14ac:dyDescent="0.2">
      <c r="A9" s="6">
        <v>1603</v>
      </c>
      <c r="B9" s="11">
        <f t="shared" si="0"/>
        <v>1501</v>
      </c>
      <c r="C9" s="12" t="s">
        <v>40</v>
      </c>
      <c r="D9" s="8" t="s">
        <v>35</v>
      </c>
      <c r="F9">
        <v>6</v>
      </c>
      <c r="G9" s="9" t="s">
        <v>41</v>
      </c>
      <c r="H9" s="13">
        <v>30000</v>
      </c>
      <c r="I9">
        <v>1</v>
      </c>
      <c r="J9" s="9"/>
      <c r="K9" s="10" t="s">
        <v>33</v>
      </c>
      <c r="L9" s="10" t="s">
        <v>37</v>
      </c>
      <c r="M9" s="9">
        <v>0</v>
      </c>
    </row>
    <row r="10" spans="1:16" x14ac:dyDescent="0.2">
      <c r="A10" s="6">
        <v>1604</v>
      </c>
      <c r="B10" s="11">
        <f t="shared" si="0"/>
        <v>1501</v>
      </c>
      <c r="C10" s="12" t="s">
        <v>42</v>
      </c>
      <c r="D10" s="8" t="s">
        <v>35</v>
      </c>
      <c r="F10">
        <v>6</v>
      </c>
      <c r="G10" s="9" t="s">
        <v>43</v>
      </c>
      <c r="H10" s="13">
        <v>10000</v>
      </c>
      <c r="I10">
        <v>1</v>
      </c>
      <c r="J10" s="9"/>
      <c r="K10" s="10" t="s">
        <v>33</v>
      </c>
      <c r="L10" s="10" t="s">
        <v>37</v>
      </c>
      <c r="M10" s="9">
        <v>0</v>
      </c>
    </row>
    <row r="11" spans="1:16" x14ac:dyDescent="0.2">
      <c r="A11" s="6">
        <v>1605</v>
      </c>
      <c r="B11" s="11">
        <f t="shared" si="0"/>
        <v>1501</v>
      </c>
      <c r="C11" s="12" t="s">
        <v>44</v>
      </c>
      <c r="D11" s="8" t="s">
        <v>35</v>
      </c>
      <c r="F11">
        <v>6</v>
      </c>
      <c r="G11" s="9" t="s">
        <v>45</v>
      </c>
      <c r="H11" s="13">
        <v>75000</v>
      </c>
      <c r="I11">
        <v>1</v>
      </c>
      <c r="J11" s="9"/>
      <c r="K11" s="10" t="s">
        <v>33</v>
      </c>
      <c r="L11" s="10" t="s">
        <v>37</v>
      </c>
      <c r="M11" s="9">
        <v>0</v>
      </c>
    </row>
    <row r="12" spans="1:16" x14ac:dyDescent="0.2">
      <c r="A12" s="6">
        <v>1606</v>
      </c>
      <c r="B12" s="11">
        <f t="shared" si="0"/>
        <v>1501</v>
      </c>
      <c r="C12" s="12" t="s">
        <v>46</v>
      </c>
      <c r="D12" s="8" t="s">
        <v>35</v>
      </c>
      <c r="F12">
        <v>6</v>
      </c>
      <c r="G12" s="9" t="s">
        <v>47</v>
      </c>
      <c r="H12" s="13">
        <v>300000000</v>
      </c>
      <c r="I12">
        <v>1</v>
      </c>
      <c r="J12" s="9"/>
      <c r="K12" s="10" t="s">
        <v>33</v>
      </c>
      <c r="L12" s="10" t="s">
        <v>37</v>
      </c>
      <c r="M12" s="9">
        <v>0</v>
      </c>
    </row>
    <row r="13" spans="1:16" x14ac:dyDescent="0.2">
      <c r="A13" s="6">
        <v>1607</v>
      </c>
      <c r="B13" s="11">
        <f t="shared" si="0"/>
        <v>1501</v>
      </c>
      <c r="C13" s="14" t="s">
        <v>48</v>
      </c>
      <c r="D13" s="8" t="s">
        <v>35</v>
      </c>
      <c r="F13">
        <v>6</v>
      </c>
      <c r="G13" s="9" t="s">
        <v>49</v>
      </c>
      <c r="H13" s="13">
        <v>1000</v>
      </c>
      <c r="I13">
        <v>1</v>
      </c>
      <c r="J13" s="9"/>
      <c r="K13" s="10" t="s">
        <v>33</v>
      </c>
      <c r="L13" s="10" t="s">
        <v>37</v>
      </c>
      <c r="M13" s="9">
        <v>0</v>
      </c>
    </row>
    <row r="14" spans="1:16" x14ac:dyDescent="0.2">
      <c r="A14" s="6">
        <v>1608</v>
      </c>
      <c r="B14" s="11">
        <f t="shared" si="0"/>
        <v>1501</v>
      </c>
      <c r="C14" s="12" t="s">
        <v>50</v>
      </c>
      <c r="D14" s="8" t="s">
        <v>35</v>
      </c>
      <c r="F14">
        <v>6</v>
      </c>
      <c r="G14" s="9" t="s">
        <v>43</v>
      </c>
      <c r="H14" s="13">
        <v>10000</v>
      </c>
      <c r="I14">
        <v>1</v>
      </c>
      <c r="J14" s="9"/>
      <c r="K14" s="10" t="s">
        <v>33</v>
      </c>
      <c r="L14" s="10" t="s">
        <v>37</v>
      </c>
      <c r="M14" s="9">
        <v>0</v>
      </c>
    </row>
    <row r="15" spans="1:16" x14ac:dyDescent="0.2">
      <c r="A15" s="6">
        <v>1609</v>
      </c>
      <c r="B15" s="11">
        <f t="shared" si="0"/>
        <v>1501</v>
      </c>
      <c r="C15" s="14" t="s">
        <v>51</v>
      </c>
      <c r="D15" s="8" t="s">
        <v>35</v>
      </c>
      <c r="F15">
        <v>6</v>
      </c>
      <c r="G15" s="9" t="s">
        <v>52</v>
      </c>
      <c r="H15" s="9">
        <v>1</v>
      </c>
      <c r="I15">
        <v>1</v>
      </c>
      <c r="J15" s="9"/>
      <c r="K15" s="10" t="s">
        <v>33</v>
      </c>
      <c r="L15" s="10" t="s">
        <v>37</v>
      </c>
      <c r="M15" s="9">
        <v>0</v>
      </c>
    </row>
    <row r="16" spans="1:16" x14ac:dyDescent="0.2">
      <c r="A16" s="6">
        <v>1610</v>
      </c>
      <c r="B16" s="11">
        <f t="shared" si="0"/>
        <v>1501</v>
      </c>
      <c r="C16" s="14" t="s">
        <v>53</v>
      </c>
      <c r="D16" s="8" t="s">
        <v>35</v>
      </c>
      <c r="F16">
        <v>6</v>
      </c>
      <c r="G16" s="9" t="s">
        <v>54</v>
      </c>
      <c r="H16" s="9">
        <v>45000</v>
      </c>
      <c r="I16">
        <v>1</v>
      </c>
      <c r="J16" s="9"/>
      <c r="K16" s="10" t="s">
        <v>33</v>
      </c>
      <c r="L16" s="10" t="s">
        <v>37</v>
      </c>
      <c r="M16" s="9">
        <v>0</v>
      </c>
    </row>
    <row r="17" spans="1:13" x14ac:dyDescent="0.2">
      <c r="A17" s="6">
        <v>1611</v>
      </c>
      <c r="B17" s="11">
        <f t="shared" si="0"/>
        <v>1501</v>
      </c>
      <c r="C17" s="14" t="s">
        <v>55</v>
      </c>
      <c r="D17" s="8" t="s">
        <v>35</v>
      </c>
      <c r="F17">
        <v>6</v>
      </c>
      <c r="G17" s="9" t="s">
        <v>56</v>
      </c>
      <c r="H17" s="9">
        <v>10000</v>
      </c>
      <c r="I17">
        <v>1</v>
      </c>
      <c r="J17" s="9"/>
      <c r="K17" s="10" t="s">
        <v>33</v>
      </c>
      <c r="L17" s="10" t="s">
        <v>37</v>
      </c>
      <c r="M17" s="9">
        <v>0</v>
      </c>
    </row>
    <row r="18" spans="1:13" x14ac:dyDescent="0.2">
      <c r="A18" s="6">
        <v>1612</v>
      </c>
      <c r="B18" s="11">
        <f t="shared" si="0"/>
        <v>1501</v>
      </c>
      <c r="C18" s="14" t="s">
        <v>57</v>
      </c>
      <c r="D18" s="8" t="s">
        <v>35</v>
      </c>
      <c r="F18">
        <v>6</v>
      </c>
      <c r="G18" s="9" t="s">
        <v>58</v>
      </c>
      <c r="H18" s="9">
        <v>450000</v>
      </c>
      <c r="I18">
        <v>1</v>
      </c>
      <c r="J18" s="9"/>
      <c r="K18" s="10" t="s">
        <v>33</v>
      </c>
      <c r="L18" s="10" t="s">
        <v>37</v>
      </c>
      <c r="M18" s="9">
        <v>0</v>
      </c>
    </row>
    <row r="19" spans="1:13" x14ac:dyDescent="0.2">
      <c r="A19" s="6">
        <v>1613</v>
      </c>
      <c r="B19" s="11">
        <f t="shared" si="0"/>
        <v>1501</v>
      </c>
      <c r="C19" s="12" t="s">
        <v>59</v>
      </c>
      <c r="D19" s="8" t="s">
        <v>35</v>
      </c>
      <c r="F19">
        <v>6</v>
      </c>
      <c r="G19" s="9" t="s">
        <v>39</v>
      </c>
      <c r="H19" s="13">
        <v>250000</v>
      </c>
      <c r="I19">
        <v>1</v>
      </c>
      <c r="J19" s="9"/>
      <c r="K19" s="10" t="s">
        <v>33</v>
      </c>
      <c r="L19" s="10" t="s">
        <v>37</v>
      </c>
      <c r="M19" s="9">
        <v>0</v>
      </c>
    </row>
    <row r="20" spans="1:13" x14ac:dyDescent="0.2">
      <c r="A20" s="6">
        <v>1614</v>
      </c>
      <c r="B20" s="11">
        <f t="shared" si="0"/>
        <v>1501</v>
      </c>
      <c r="C20" s="12" t="s">
        <v>60</v>
      </c>
      <c r="D20" s="8" t="s">
        <v>35</v>
      </c>
      <c r="F20">
        <v>6</v>
      </c>
      <c r="G20" s="9" t="s">
        <v>41</v>
      </c>
      <c r="H20" s="13">
        <v>30000</v>
      </c>
      <c r="I20">
        <v>1</v>
      </c>
      <c r="J20" s="9"/>
      <c r="K20" s="10" t="s">
        <v>33</v>
      </c>
      <c r="L20" s="10" t="s">
        <v>37</v>
      </c>
      <c r="M20" s="9">
        <v>0</v>
      </c>
    </row>
    <row r="21" spans="1:13" x14ac:dyDescent="0.2">
      <c r="A21" s="6">
        <v>1615</v>
      </c>
      <c r="B21" s="11">
        <f t="shared" si="0"/>
        <v>1501</v>
      </c>
      <c r="C21" s="12" t="s">
        <v>61</v>
      </c>
      <c r="D21" s="8" t="s">
        <v>35</v>
      </c>
      <c r="F21">
        <v>6</v>
      </c>
      <c r="G21" s="9" t="s">
        <v>37</v>
      </c>
      <c r="H21" s="13">
        <v>500000</v>
      </c>
      <c r="I21">
        <v>1</v>
      </c>
      <c r="J21" s="9"/>
      <c r="K21" s="10" t="s">
        <v>33</v>
      </c>
      <c r="L21" s="10" t="s">
        <v>37</v>
      </c>
      <c r="M21" s="9">
        <v>0</v>
      </c>
    </row>
    <row r="22" spans="1:13" x14ac:dyDescent="0.2">
      <c r="A22" s="6">
        <v>1616</v>
      </c>
      <c r="B22" s="11">
        <v>1615</v>
      </c>
      <c r="C22" s="12" t="s">
        <v>62</v>
      </c>
      <c r="D22" s="8" t="s">
        <v>35</v>
      </c>
      <c r="F22">
        <v>6</v>
      </c>
      <c r="G22" s="9" t="s">
        <v>37</v>
      </c>
      <c r="H22" s="13">
        <v>5000</v>
      </c>
      <c r="I22">
        <v>1</v>
      </c>
      <c r="J22" s="9"/>
      <c r="K22" s="10" t="s">
        <v>33</v>
      </c>
      <c r="L22" s="10" t="s">
        <v>37</v>
      </c>
      <c r="M22" s="9">
        <v>0</v>
      </c>
    </row>
    <row r="23" spans="1:13" x14ac:dyDescent="0.2">
      <c r="A23" s="6">
        <v>1617</v>
      </c>
      <c r="B23" s="11">
        <v>1616</v>
      </c>
      <c r="C23" s="12" t="s">
        <v>63</v>
      </c>
      <c r="D23" s="8" t="s">
        <v>35</v>
      </c>
      <c r="F23">
        <v>6</v>
      </c>
      <c r="G23" s="9" t="s">
        <v>37</v>
      </c>
      <c r="H23" s="13">
        <v>250</v>
      </c>
      <c r="I23">
        <v>2</v>
      </c>
      <c r="J23" s="9"/>
      <c r="K23" s="10" t="s">
        <v>64</v>
      </c>
      <c r="L23" s="10" t="s">
        <v>37</v>
      </c>
      <c r="M23" s="9">
        <v>0</v>
      </c>
    </row>
    <row r="24" spans="1:13" x14ac:dyDescent="0.2">
      <c r="A24" s="6">
        <v>1618</v>
      </c>
      <c r="B24" s="11">
        <f t="shared" ref="B24:B38" si="1">$A$6</f>
        <v>1501</v>
      </c>
      <c r="C24" s="12" t="s">
        <v>65</v>
      </c>
      <c r="D24" s="8" t="s">
        <v>35</v>
      </c>
      <c r="F24">
        <v>6</v>
      </c>
      <c r="G24" s="9" t="s">
        <v>66</v>
      </c>
      <c r="H24" s="13">
        <v>30</v>
      </c>
      <c r="I24">
        <v>1</v>
      </c>
      <c r="J24" s="9"/>
      <c r="K24" s="10" t="s">
        <v>67</v>
      </c>
      <c r="L24" s="10" t="s">
        <v>37</v>
      </c>
      <c r="M24" s="9">
        <v>0</v>
      </c>
    </row>
    <row r="25" spans="1:13" x14ac:dyDescent="0.2">
      <c r="A25" s="6">
        <v>1619</v>
      </c>
      <c r="B25" s="11">
        <f t="shared" si="1"/>
        <v>1501</v>
      </c>
      <c r="C25" s="12" t="s">
        <v>68</v>
      </c>
      <c r="D25" s="8" t="s">
        <v>35</v>
      </c>
      <c r="F25">
        <v>6</v>
      </c>
      <c r="G25" s="9" t="s">
        <v>66</v>
      </c>
      <c r="H25" s="13">
        <v>100</v>
      </c>
      <c r="I25">
        <v>1</v>
      </c>
      <c r="J25" s="9"/>
      <c r="K25" s="10" t="s">
        <v>69</v>
      </c>
      <c r="L25" s="10" t="s">
        <v>37</v>
      </c>
      <c r="M25" s="9">
        <v>0</v>
      </c>
    </row>
    <row r="26" spans="1:13" x14ac:dyDescent="0.2">
      <c r="A26" s="6">
        <v>1620</v>
      </c>
      <c r="B26" s="11">
        <f t="shared" si="1"/>
        <v>1501</v>
      </c>
      <c r="C26" s="12" t="s">
        <v>70</v>
      </c>
      <c r="D26" s="8" t="s">
        <v>35</v>
      </c>
      <c r="F26">
        <v>6</v>
      </c>
      <c r="G26" s="9" t="s">
        <v>66</v>
      </c>
      <c r="H26" s="13">
        <v>500</v>
      </c>
      <c r="I26">
        <v>1</v>
      </c>
      <c r="J26" s="9"/>
      <c r="K26" s="10" t="s">
        <v>71</v>
      </c>
      <c r="L26" s="10" t="s">
        <v>37</v>
      </c>
      <c r="M26" s="9">
        <v>0</v>
      </c>
    </row>
    <row r="27" spans="1:13" x14ac:dyDescent="0.2">
      <c r="A27" s="6">
        <v>1621</v>
      </c>
      <c r="B27" s="11">
        <f t="shared" si="1"/>
        <v>1501</v>
      </c>
      <c r="C27" s="12" t="s">
        <v>72</v>
      </c>
      <c r="D27" s="8" t="s">
        <v>35</v>
      </c>
      <c r="F27">
        <v>6</v>
      </c>
      <c r="G27" s="9" t="s">
        <v>66</v>
      </c>
      <c r="H27" s="13">
        <v>80</v>
      </c>
      <c r="I27">
        <v>1</v>
      </c>
      <c r="J27" s="9"/>
      <c r="K27" s="10" t="s">
        <v>73</v>
      </c>
      <c r="L27" s="10" t="s">
        <v>37</v>
      </c>
      <c r="M27" s="9">
        <v>0</v>
      </c>
    </row>
    <row r="28" spans="1:13" x14ac:dyDescent="0.2">
      <c r="A28" s="6">
        <v>1622</v>
      </c>
      <c r="B28" s="11">
        <f t="shared" si="1"/>
        <v>1501</v>
      </c>
      <c r="C28" t="s">
        <v>74</v>
      </c>
      <c r="D28" s="8" t="s">
        <v>35</v>
      </c>
      <c r="F28">
        <v>6</v>
      </c>
      <c r="G28" s="9" t="s">
        <v>75</v>
      </c>
      <c r="H28" s="13">
        <v>400</v>
      </c>
      <c r="I28">
        <v>1</v>
      </c>
      <c r="J28" s="9"/>
      <c r="K28" s="10" t="s">
        <v>33</v>
      </c>
      <c r="L28" s="10" t="s">
        <v>37</v>
      </c>
      <c r="M28" s="9">
        <v>0</v>
      </c>
    </row>
    <row r="29" spans="1:13" x14ac:dyDescent="0.2">
      <c r="A29" s="6">
        <v>1623</v>
      </c>
      <c r="B29" s="11">
        <f t="shared" si="1"/>
        <v>1501</v>
      </c>
      <c r="C29" t="s">
        <v>76</v>
      </c>
      <c r="D29" s="8" t="s">
        <v>35</v>
      </c>
      <c r="F29">
        <v>6</v>
      </c>
      <c r="G29" s="9" t="s">
        <v>75</v>
      </c>
      <c r="H29" s="13">
        <v>400</v>
      </c>
      <c r="I29">
        <v>1</v>
      </c>
      <c r="J29" s="9"/>
      <c r="K29" s="10" t="s">
        <v>33</v>
      </c>
      <c r="L29" s="10" t="s">
        <v>37</v>
      </c>
      <c r="M29" s="9">
        <v>0</v>
      </c>
    </row>
    <row r="30" spans="1:13" x14ac:dyDescent="0.2">
      <c r="A30" s="6">
        <v>1624</v>
      </c>
      <c r="B30" s="11">
        <f t="shared" si="1"/>
        <v>1501</v>
      </c>
      <c r="C30" t="s">
        <v>77</v>
      </c>
      <c r="D30" s="8" t="s">
        <v>35</v>
      </c>
      <c r="F30">
        <v>6</v>
      </c>
      <c r="G30" s="9" t="s">
        <v>75</v>
      </c>
      <c r="H30" s="13">
        <v>400</v>
      </c>
      <c r="I30">
        <v>1</v>
      </c>
      <c r="J30" s="9"/>
      <c r="K30" s="10" t="s">
        <v>33</v>
      </c>
      <c r="L30" s="10" t="s">
        <v>37</v>
      </c>
      <c r="M30" s="9">
        <v>0</v>
      </c>
    </row>
    <row r="31" spans="1:13" x14ac:dyDescent="0.2">
      <c r="A31" s="6">
        <v>1625</v>
      </c>
      <c r="B31" s="11">
        <f t="shared" si="1"/>
        <v>1501</v>
      </c>
      <c r="C31" t="s">
        <v>78</v>
      </c>
      <c r="D31" s="8" t="s">
        <v>35</v>
      </c>
      <c r="F31">
        <v>6</v>
      </c>
      <c r="G31" s="9" t="s">
        <v>75</v>
      </c>
      <c r="H31" s="13">
        <v>400</v>
      </c>
      <c r="I31">
        <v>1</v>
      </c>
      <c r="J31" s="9"/>
      <c r="K31" s="10" t="s">
        <v>33</v>
      </c>
      <c r="L31" s="10" t="s">
        <v>37</v>
      </c>
      <c r="M31" s="9">
        <v>0</v>
      </c>
    </row>
    <row r="32" spans="1:13" x14ac:dyDescent="0.2">
      <c r="A32" s="6">
        <v>1626</v>
      </c>
      <c r="B32" s="11">
        <f t="shared" si="1"/>
        <v>1501</v>
      </c>
      <c r="C32" t="s">
        <v>79</v>
      </c>
      <c r="D32" s="8" t="s">
        <v>35</v>
      </c>
      <c r="F32">
        <v>6</v>
      </c>
      <c r="G32" s="9" t="s">
        <v>75</v>
      </c>
      <c r="H32" s="13">
        <v>400</v>
      </c>
      <c r="I32">
        <v>1</v>
      </c>
      <c r="J32" s="9"/>
      <c r="K32" s="10" t="s">
        <v>33</v>
      </c>
      <c r="L32" s="10" t="s">
        <v>37</v>
      </c>
      <c r="M32" s="9">
        <v>0</v>
      </c>
    </row>
    <row r="33" spans="1:13" x14ac:dyDescent="0.2">
      <c r="A33" s="6">
        <v>1627</v>
      </c>
      <c r="B33" s="11">
        <f t="shared" si="1"/>
        <v>1501</v>
      </c>
      <c r="C33" t="s">
        <v>80</v>
      </c>
      <c r="D33" s="8" t="s">
        <v>35</v>
      </c>
      <c r="F33">
        <v>6</v>
      </c>
      <c r="G33" s="9" t="s">
        <v>75</v>
      </c>
      <c r="H33" s="13">
        <v>400</v>
      </c>
      <c r="I33">
        <v>1</v>
      </c>
      <c r="J33" s="9"/>
      <c r="K33" s="10" t="s">
        <v>33</v>
      </c>
      <c r="L33" s="10" t="s">
        <v>37</v>
      </c>
      <c r="M33" s="9">
        <v>0</v>
      </c>
    </row>
    <row r="34" spans="1:13" x14ac:dyDescent="0.2">
      <c r="A34" s="6">
        <v>1628</v>
      </c>
      <c r="B34" s="11">
        <f t="shared" si="1"/>
        <v>1501</v>
      </c>
      <c r="C34" t="s">
        <v>81</v>
      </c>
      <c r="D34" s="8" t="s">
        <v>35</v>
      </c>
      <c r="F34">
        <v>6</v>
      </c>
      <c r="G34" s="9" t="s">
        <v>75</v>
      </c>
      <c r="H34" s="13">
        <v>400</v>
      </c>
      <c r="I34">
        <v>1</v>
      </c>
      <c r="J34" s="9"/>
      <c r="K34" s="10" t="s">
        <v>33</v>
      </c>
      <c r="L34" s="10" t="s">
        <v>37</v>
      </c>
      <c r="M34" s="9">
        <v>0</v>
      </c>
    </row>
    <row r="35" spans="1:13" x14ac:dyDescent="0.2">
      <c r="A35" s="6">
        <v>1629</v>
      </c>
      <c r="B35" s="11">
        <f t="shared" si="1"/>
        <v>1501</v>
      </c>
      <c r="C35" t="s">
        <v>82</v>
      </c>
      <c r="D35" s="8" t="s">
        <v>35</v>
      </c>
      <c r="F35">
        <v>6</v>
      </c>
      <c r="G35" s="9" t="s">
        <v>75</v>
      </c>
      <c r="H35" s="13">
        <v>400</v>
      </c>
      <c r="I35">
        <v>1</v>
      </c>
      <c r="J35" s="9"/>
      <c r="K35" s="10" t="s">
        <v>33</v>
      </c>
      <c r="L35" s="10" t="s">
        <v>37</v>
      </c>
      <c r="M35" s="9">
        <v>0</v>
      </c>
    </row>
    <row r="36" spans="1:13" x14ac:dyDescent="0.2">
      <c r="A36" s="6">
        <v>1630</v>
      </c>
      <c r="B36" s="11">
        <f t="shared" si="1"/>
        <v>1501</v>
      </c>
      <c r="C36" t="s">
        <v>83</v>
      </c>
      <c r="D36" s="8" t="s">
        <v>35</v>
      </c>
      <c r="F36">
        <v>6</v>
      </c>
      <c r="G36" s="9" t="s">
        <v>75</v>
      </c>
      <c r="H36" s="13">
        <v>400</v>
      </c>
      <c r="I36">
        <v>1</v>
      </c>
      <c r="J36" s="9"/>
      <c r="K36" s="10" t="s">
        <v>33</v>
      </c>
      <c r="L36" s="10" t="s">
        <v>37</v>
      </c>
      <c r="M36" s="9">
        <v>0</v>
      </c>
    </row>
    <row r="37" spans="1:13" x14ac:dyDescent="0.2">
      <c r="A37" s="6">
        <v>1631</v>
      </c>
      <c r="B37" s="11">
        <f t="shared" si="1"/>
        <v>1501</v>
      </c>
      <c r="C37" t="s">
        <v>84</v>
      </c>
      <c r="D37" s="8" t="s">
        <v>35</v>
      </c>
      <c r="F37">
        <v>6</v>
      </c>
      <c r="G37" s="9" t="s">
        <v>75</v>
      </c>
      <c r="H37" s="13">
        <v>400</v>
      </c>
      <c r="I37">
        <v>1</v>
      </c>
      <c r="J37" s="9"/>
      <c r="K37" s="10" t="s">
        <v>33</v>
      </c>
      <c r="L37" s="10" t="s">
        <v>37</v>
      </c>
      <c r="M37" s="9">
        <v>0</v>
      </c>
    </row>
    <row r="38" spans="1:13" x14ac:dyDescent="0.2">
      <c r="A38" s="6">
        <v>1632</v>
      </c>
      <c r="B38" s="11">
        <f t="shared" si="1"/>
        <v>1501</v>
      </c>
      <c r="C38" t="s">
        <v>85</v>
      </c>
      <c r="D38" s="8" t="s">
        <v>35</v>
      </c>
      <c r="F38">
        <v>6</v>
      </c>
      <c r="G38" s="9" t="s">
        <v>75</v>
      </c>
      <c r="H38" s="13">
        <v>400</v>
      </c>
      <c r="I38">
        <v>1</v>
      </c>
      <c r="J38" s="9"/>
      <c r="K38" s="10" t="s">
        <v>33</v>
      </c>
      <c r="L38" s="10" t="s">
        <v>37</v>
      </c>
      <c r="M38" s="9">
        <v>0</v>
      </c>
    </row>
  </sheetData>
  <dataValidations count="7">
    <dataValidation type="list" allowBlank="1" showInputMessage="1" showErrorMessage="1" sqref="G1 J1 M1" xr:uid="{00000000-0002-0000-0000-000000000000}">
      <formula1>'Kikeh planned wells (tmp).xlsx'!property_name_reserved</formula1>
      <formula2>0</formula2>
    </dataValidation>
    <dataValidation type="list" allowBlank="1" showInputMessage="1" showErrorMessage="1" sqref="B2:D2 G2:AME2" xr:uid="{00000000-0002-0000-0000-000001000000}">
      <formula1>'Kikeh planned wells (tmp).xlsx'!prp_value</formula1>
      <formula2>0</formula2>
    </dataValidation>
    <dataValidation type="list" allowBlank="1" showInputMessage="1" showErrorMessage="1" sqref="B3:D4 G3:AME4 E6:E9" xr:uid="{00000000-0002-0000-0000-000002000000}">
      <formula1>'Kikeh planned wells (tmp).xlsx'!prp</formula1>
      <formula2>0</formula2>
    </dataValidation>
    <dataValidation type="list" allowBlank="1" showInputMessage="1" showErrorMessage="1" sqref="D24:D38" xr:uid="{00000000-0002-0000-0000-000003000000}">
      <formula1>'file:///c:/users/smavrovic/documents/github/oc_companydata/intecsea/[oc intecsea database.xlsm]component-structure'!asset_type</formula1>
      <formula2>0</formula2>
    </dataValidation>
    <dataValidation type="list" allowBlank="1" showInputMessage="1" showErrorMessage="1" sqref="D6:D23" xr:uid="{00000000-0002-0000-0000-000004000000}">
      <formula1>'Kikeh planned wells (tmp).xlsx'!asset_type</formula1>
      <formula2>0</formula2>
    </dataValidation>
    <dataValidation type="list" allowBlank="1" showInputMessage="1" showErrorMessage="1" sqref="E2:F4" xr:uid="{00000000-0002-0000-0000-000005000000}">
      <formula1>#NAME?</formula1>
      <formula2>0</formula2>
    </dataValidation>
    <dataValidation type="list" allowBlank="1" showInputMessage="1" showErrorMessage="1" sqref="E10:E24" xr:uid="{00000000-0002-0000-0000-000006000000}">
      <formula1>'/users/smavrovic/dropbox/001 documents/010 open/002 optimus consulting/003 administation/01 employments/freelance/c:/users/smavrovic/documents/github/oc_companydata/intecsea/[oc intecsea database.xlsm]component-structure'!asset_type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9"/>
  <sheetViews>
    <sheetView tabSelected="1" zoomScaleNormal="100" workbookViewId="0">
      <pane xSplit="3" ySplit="5" topLeftCell="D6" activePane="bottomRight" state="frozen"/>
      <selection pane="topRight" activeCell="N1" sqref="N1"/>
      <selection pane="bottomLeft" activeCell="A6" sqref="A6"/>
      <selection pane="bottomRight" activeCell="D33" sqref="D33"/>
    </sheetView>
  </sheetViews>
  <sheetFormatPr baseColWidth="10" defaultColWidth="8.83203125" defaultRowHeight="16" x14ac:dyDescent="0.2"/>
  <cols>
    <col min="1" max="1" width="11" style="15" customWidth="1"/>
    <col min="2" max="2" width="11" style="16" customWidth="1"/>
    <col min="3" max="3" width="23.5" style="15" customWidth="1"/>
    <col min="4" max="5" width="14.33203125" style="15" customWidth="1"/>
    <col min="6" max="6" width="21.1640625" style="16" customWidth="1"/>
    <col min="7" max="7" width="16.6640625" style="16" customWidth="1"/>
    <col min="8" max="8" width="18.33203125" style="15" customWidth="1"/>
    <col min="9" max="9" width="13.1640625" style="15" customWidth="1"/>
    <col min="10" max="10" width="24" style="15" customWidth="1"/>
    <col min="11" max="11" width="35.6640625" style="15" customWidth="1"/>
    <col min="12" max="12" width="18.1640625" style="15" customWidth="1"/>
    <col min="13" max="13" width="11.6640625" style="15" customWidth="1"/>
    <col min="14" max="14" width="48.33203125" style="16" customWidth="1"/>
    <col min="15" max="15" width="20" style="15" customWidth="1"/>
    <col min="16" max="16" width="24.1640625" style="15" customWidth="1"/>
    <col min="17" max="17" width="11" style="15" customWidth="1"/>
    <col min="18" max="18" width="12.5" style="15" customWidth="1"/>
    <col min="19" max="19" width="11" style="15" customWidth="1"/>
    <col min="20" max="20" width="12.83203125" style="15" customWidth="1"/>
    <col min="21" max="21" width="11" customWidth="1"/>
    <col min="22" max="1025" width="11" style="15" customWidth="1"/>
  </cols>
  <sheetData>
    <row r="1" spans="1:20" s="17" customFormat="1" ht="15" customHeight="1" x14ac:dyDescent="0.2">
      <c r="A1" s="17" t="s">
        <v>0</v>
      </c>
      <c r="E1" s="17" t="s">
        <v>86</v>
      </c>
      <c r="F1" s="1" t="s">
        <v>1</v>
      </c>
      <c r="G1" s="1" t="s">
        <v>2</v>
      </c>
      <c r="H1" s="17" t="s">
        <v>3</v>
      </c>
      <c r="I1" s="17" t="s">
        <v>4</v>
      </c>
      <c r="J1" s="17" t="s">
        <v>87</v>
      </c>
      <c r="K1" s="17" t="s">
        <v>5</v>
      </c>
      <c r="L1" s="2" t="s">
        <v>88</v>
      </c>
      <c r="M1" s="17" t="s">
        <v>8</v>
      </c>
      <c r="N1" s="17" t="s">
        <v>89</v>
      </c>
      <c r="O1" s="1"/>
      <c r="Q1" s="17" t="s">
        <v>90</v>
      </c>
    </row>
    <row r="2" spans="1:20" s="18" customFormat="1" ht="15" customHeight="1" x14ac:dyDescent="0.2">
      <c r="A2" s="18" t="s">
        <v>9</v>
      </c>
      <c r="E2" s="18" t="s">
        <v>10</v>
      </c>
      <c r="F2" s="1" t="s">
        <v>10</v>
      </c>
      <c r="G2" s="1" t="s">
        <v>11</v>
      </c>
      <c r="H2" s="18" t="s">
        <v>12</v>
      </c>
      <c r="I2" s="18" t="s">
        <v>13</v>
      </c>
      <c r="J2" s="18" t="s">
        <v>12</v>
      </c>
      <c r="K2" s="18" t="s">
        <v>12</v>
      </c>
      <c r="L2" s="1" t="s">
        <v>11</v>
      </c>
      <c r="M2" s="18" t="s">
        <v>10</v>
      </c>
      <c r="N2" s="18" t="s">
        <v>10</v>
      </c>
      <c r="O2" s="1" t="s">
        <v>91</v>
      </c>
      <c r="P2" s="18" t="s">
        <v>10</v>
      </c>
      <c r="Q2" s="18" t="s">
        <v>10</v>
      </c>
      <c r="R2" s="18" t="s">
        <v>10</v>
      </c>
      <c r="S2" s="18" t="s">
        <v>10</v>
      </c>
    </row>
    <row r="3" spans="1:20" s="18" customFormat="1" ht="15" customHeight="1" x14ac:dyDescent="0.2">
      <c r="A3" s="18" t="s">
        <v>15</v>
      </c>
      <c r="E3" s="18" t="s">
        <v>16</v>
      </c>
      <c r="F3" s="1" t="s">
        <v>16</v>
      </c>
      <c r="G3" s="1" t="s">
        <v>16</v>
      </c>
      <c r="H3" s="18" t="s">
        <v>16</v>
      </c>
      <c r="I3" s="18" t="s">
        <v>16</v>
      </c>
      <c r="J3" s="18" t="s">
        <v>16</v>
      </c>
      <c r="K3" s="18" t="s">
        <v>16</v>
      </c>
      <c r="L3" s="1" t="s">
        <v>16</v>
      </c>
      <c r="M3" s="18" t="s">
        <v>16</v>
      </c>
      <c r="N3" s="18" t="s">
        <v>16</v>
      </c>
      <c r="O3" s="1" t="s">
        <v>92</v>
      </c>
      <c r="P3" s="18" t="s">
        <v>16</v>
      </c>
      <c r="Q3" s="18" t="s">
        <v>16</v>
      </c>
      <c r="R3" s="18" t="s">
        <v>16</v>
      </c>
      <c r="S3" s="18" t="s">
        <v>16</v>
      </c>
    </row>
    <row r="4" spans="1:20" s="18" customFormat="1" ht="15" customHeight="1" x14ac:dyDescent="0.2">
      <c r="A4" s="18" t="s">
        <v>93</v>
      </c>
      <c r="F4" s="1"/>
      <c r="G4" s="1"/>
      <c r="I4" s="18" t="s">
        <v>17</v>
      </c>
      <c r="L4" s="1"/>
      <c r="O4" s="1"/>
      <c r="P4" s="19"/>
      <c r="Q4" s="19"/>
      <c r="R4" s="19"/>
    </row>
    <row r="5" spans="1:20" s="20" customFormat="1" ht="15" customHeight="1" x14ac:dyDescent="0.2">
      <c r="A5" s="20" t="s">
        <v>18</v>
      </c>
      <c r="B5" s="20" t="s">
        <v>19</v>
      </c>
      <c r="C5" s="20" t="s">
        <v>20</v>
      </c>
      <c r="D5" s="20" t="s">
        <v>21</v>
      </c>
      <c r="E5" s="20" t="s">
        <v>94</v>
      </c>
      <c r="F5" s="4" t="s">
        <v>22</v>
      </c>
      <c r="G5" s="4" t="s">
        <v>23</v>
      </c>
      <c r="H5" s="20" t="s">
        <v>24</v>
      </c>
      <c r="I5" s="21" t="s">
        <v>25</v>
      </c>
      <c r="J5" s="20" t="s">
        <v>95</v>
      </c>
      <c r="K5" s="22" t="s">
        <v>27</v>
      </c>
      <c r="L5" s="4" t="s">
        <v>96</v>
      </c>
      <c r="M5" s="20" t="s">
        <v>30</v>
      </c>
      <c r="N5" s="20" t="s">
        <v>97</v>
      </c>
      <c r="O5" s="23" t="s">
        <v>98</v>
      </c>
      <c r="P5" s="24" t="s">
        <v>99</v>
      </c>
      <c r="Q5" s="24" t="s">
        <v>100</v>
      </c>
      <c r="R5" s="24" t="s">
        <v>101</v>
      </c>
      <c r="S5" s="20" t="s">
        <v>102</v>
      </c>
      <c r="T5" s="20" t="s">
        <v>103</v>
      </c>
    </row>
    <row r="6" spans="1:20" ht="15" customHeight="1" x14ac:dyDescent="0.2">
      <c r="A6" s="7">
        <v>23</v>
      </c>
      <c r="B6" s="11"/>
      <c r="C6" s="15" t="s">
        <v>158</v>
      </c>
      <c r="D6" s="25" t="str">
        <f t="shared" ref="D6:D27" si="0">RIGHT(E6,LEN(E6)-3)</f>
        <v>xmas</v>
      </c>
      <c r="E6" s="15" t="s">
        <v>44</v>
      </c>
      <c r="F6" s="26" t="s">
        <v>104</v>
      </c>
      <c r="G6" s="16">
        <v>6</v>
      </c>
      <c r="H6" s="16" t="s">
        <v>45</v>
      </c>
      <c r="I6" s="27">
        <v>100</v>
      </c>
      <c r="J6" s="15" t="s">
        <v>105</v>
      </c>
      <c r="K6" s="28" t="s">
        <v>33</v>
      </c>
      <c r="L6" s="16">
        <v>0</v>
      </c>
      <c r="M6" s="16">
        <v>0</v>
      </c>
      <c r="N6" s="29" t="s">
        <v>106</v>
      </c>
      <c r="O6" s="30" t="s">
        <v>107</v>
      </c>
      <c r="P6" s="26"/>
      <c r="Q6" s="31" t="s">
        <v>108</v>
      </c>
      <c r="R6" s="26" t="s">
        <v>109</v>
      </c>
      <c r="S6" s="26"/>
      <c r="T6" s="15" t="s">
        <v>110</v>
      </c>
    </row>
    <row r="7" spans="1:20" ht="15" customHeight="1" x14ac:dyDescent="0.2">
      <c r="A7" s="7">
        <v>24</v>
      </c>
      <c r="B7" s="11"/>
      <c r="C7" s="15" t="s">
        <v>159</v>
      </c>
      <c r="D7" s="25" t="str">
        <f t="shared" si="0"/>
        <v>xmas</v>
      </c>
      <c r="E7" s="15" t="s">
        <v>44</v>
      </c>
      <c r="F7" s="26" t="s">
        <v>104</v>
      </c>
      <c r="G7" s="16">
        <v>6</v>
      </c>
      <c r="H7" s="16" t="s">
        <v>45</v>
      </c>
      <c r="I7" s="27">
        <v>100</v>
      </c>
      <c r="J7" s="15" t="s">
        <v>111</v>
      </c>
      <c r="K7" s="28" t="s">
        <v>33</v>
      </c>
      <c r="L7" s="16">
        <v>0</v>
      </c>
      <c r="M7" s="16">
        <v>0</v>
      </c>
      <c r="N7" s="29" t="s">
        <v>106</v>
      </c>
      <c r="O7" s="30" t="s">
        <v>107</v>
      </c>
      <c r="P7" s="26"/>
      <c r="Q7" s="31" t="s">
        <v>108</v>
      </c>
      <c r="R7" s="26" t="s">
        <v>109</v>
      </c>
      <c r="S7" s="26"/>
      <c r="T7" s="15" t="s">
        <v>110</v>
      </c>
    </row>
    <row r="8" spans="1:20" ht="15" customHeight="1" x14ac:dyDescent="0.2">
      <c r="A8" s="7">
        <v>25</v>
      </c>
      <c r="B8" s="11"/>
      <c r="C8" s="15" t="s">
        <v>160</v>
      </c>
      <c r="D8" s="25" t="str">
        <f t="shared" si="0"/>
        <v>xmas</v>
      </c>
      <c r="E8" s="15" t="s">
        <v>44</v>
      </c>
      <c r="F8" s="26" t="s">
        <v>104</v>
      </c>
      <c r="G8" s="16">
        <v>6</v>
      </c>
      <c r="H8" s="16" t="s">
        <v>45</v>
      </c>
      <c r="I8" s="27">
        <v>100</v>
      </c>
      <c r="J8" s="15" t="s">
        <v>112</v>
      </c>
      <c r="K8" s="28" t="s">
        <v>33</v>
      </c>
      <c r="L8" s="16">
        <v>0</v>
      </c>
      <c r="M8" s="16">
        <v>0</v>
      </c>
      <c r="N8" s="29" t="s">
        <v>106</v>
      </c>
      <c r="O8" s="30" t="s">
        <v>107</v>
      </c>
      <c r="P8" s="26"/>
      <c r="Q8" s="31" t="s">
        <v>108</v>
      </c>
      <c r="R8" s="26" t="s">
        <v>109</v>
      </c>
      <c r="S8" s="26"/>
      <c r="T8" s="15" t="s">
        <v>110</v>
      </c>
    </row>
    <row r="9" spans="1:20" ht="15" customHeight="1" x14ac:dyDescent="0.2">
      <c r="A9" s="7">
        <v>26</v>
      </c>
      <c r="B9" s="11"/>
      <c r="C9" s="15" t="s">
        <v>161</v>
      </c>
      <c r="D9" s="25" t="str">
        <f t="shared" si="0"/>
        <v>xmas</v>
      </c>
      <c r="E9" s="15" t="s">
        <v>44</v>
      </c>
      <c r="F9" s="26" t="s">
        <v>104</v>
      </c>
      <c r="G9" s="16">
        <v>6</v>
      </c>
      <c r="H9" s="16" t="s">
        <v>45</v>
      </c>
      <c r="I9" s="27">
        <v>100</v>
      </c>
      <c r="J9" s="15" t="s">
        <v>113</v>
      </c>
      <c r="K9" s="28" t="s">
        <v>33</v>
      </c>
      <c r="L9" s="16">
        <v>0</v>
      </c>
      <c r="M9" s="16">
        <v>0</v>
      </c>
      <c r="N9" s="29" t="s">
        <v>114</v>
      </c>
      <c r="O9" s="30" t="s">
        <v>107</v>
      </c>
      <c r="P9" s="26"/>
      <c r="Q9" s="26" t="s">
        <v>115</v>
      </c>
      <c r="R9" s="26" t="s">
        <v>116</v>
      </c>
      <c r="S9" s="26"/>
      <c r="T9" s="15" t="s">
        <v>110</v>
      </c>
    </row>
    <row r="10" spans="1:20" ht="15" customHeight="1" x14ac:dyDescent="0.2">
      <c r="A10" s="7">
        <v>27</v>
      </c>
      <c r="B10" s="11"/>
      <c r="C10" s="15" t="s">
        <v>162</v>
      </c>
      <c r="D10" s="25" t="str">
        <f t="shared" si="0"/>
        <v>xmas</v>
      </c>
      <c r="E10" s="15" t="s">
        <v>44</v>
      </c>
      <c r="F10" s="26" t="s">
        <v>104</v>
      </c>
      <c r="G10" s="16">
        <v>6</v>
      </c>
      <c r="H10" s="16" t="s">
        <v>45</v>
      </c>
      <c r="I10" s="27">
        <v>100</v>
      </c>
      <c r="J10" s="15" t="s">
        <v>117</v>
      </c>
      <c r="K10" s="28" t="s">
        <v>33</v>
      </c>
      <c r="L10" s="16">
        <v>0</v>
      </c>
      <c r="M10" s="16">
        <v>0</v>
      </c>
      <c r="N10" s="29" t="s">
        <v>114</v>
      </c>
      <c r="O10" s="30" t="s">
        <v>107</v>
      </c>
      <c r="P10" s="26"/>
      <c r="Q10" s="26" t="s">
        <v>115</v>
      </c>
      <c r="R10" s="26" t="s">
        <v>116</v>
      </c>
      <c r="S10" s="26"/>
      <c r="T10" s="15" t="s">
        <v>110</v>
      </c>
    </row>
    <row r="11" spans="1:20" ht="15" customHeight="1" x14ac:dyDescent="0.2">
      <c r="A11" s="7">
        <v>28</v>
      </c>
      <c r="B11" s="11"/>
      <c r="C11" s="15" t="s">
        <v>163</v>
      </c>
      <c r="D11" s="25" t="str">
        <f t="shared" si="0"/>
        <v>xmas</v>
      </c>
      <c r="E11" s="15" t="s">
        <v>44</v>
      </c>
      <c r="F11" s="26" t="s">
        <v>104</v>
      </c>
      <c r="G11" s="16">
        <v>6</v>
      </c>
      <c r="H11" s="16" t="s">
        <v>45</v>
      </c>
      <c r="I11" s="27">
        <v>100</v>
      </c>
      <c r="J11" s="15" t="s">
        <v>118</v>
      </c>
      <c r="K11" s="28" t="s">
        <v>33</v>
      </c>
      <c r="L11" s="16">
        <v>0</v>
      </c>
      <c r="M11" s="16">
        <v>0</v>
      </c>
      <c r="N11" s="29" t="s">
        <v>119</v>
      </c>
      <c r="O11" s="30" t="s">
        <v>107</v>
      </c>
      <c r="P11" s="26"/>
      <c r="Q11" s="26" t="s">
        <v>115</v>
      </c>
      <c r="R11" s="26" t="s">
        <v>120</v>
      </c>
      <c r="S11" s="26"/>
      <c r="T11" s="15" t="s">
        <v>110</v>
      </c>
    </row>
    <row r="12" spans="1:20" ht="15" customHeight="1" x14ac:dyDescent="0.2">
      <c r="A12" s="7">
        <v>29</v>
      </c>
      <c r="B12" s="11"/>
      <c r="C12" s="15" t="s">
        <v>164</v>
      </c>
      <c r="D12" s="25" t="str">
        <f t="shared" si="0"/>
        <v>xmas</v>
      </c>
      <c r="E12" s="15" t="s">
        <v>44</v>
      </c>
      <c r="F12" s="26" t="s">
        <v>104</v>
      </c>
      <c r="G12" s="16">
        <v>6</v>
      </c>
      <c r="H12" s="16" t="s">
        <v>45</v>
      </c>
      <c r="I12" s="27">
        <v>100</v>
      </c>
      <c r="J12" s="15" t="s">
        <v>121</v>
      </c>
      <c r="K12" s="28" t="s">
        <v>33</v>
      </c>
      <c r="L12" s="16">
        <v>0</v>
      </c>
      <c r="M12" s="16">
        <v>0</v>
      </c>
      <c r="N12" s="29" t="s">
        <v>114</v>
      </c>
      <c r="O12" s="30" t="s">
        <v>107</v>
      </c>
      <c r="P12" s="26"/>
      <c r="Q12" s="26" t="s">
        <v>115</v>
      </c>
      <c r="R12" s="26" t="s">
        <v>116</v>
      </c>
      <c r="S12" s="26"/>
      <c r="T12" s="15" t="s">
        <v>110</v>
      </c>
    </row>
    <row r="13" spans="1:20" ht="15" customHeight="1" x14ac:dyDescent="0.2">
      <c r="A13" s="7">
        <v>30</v>
      </c>
      <c r="B13" s="11"/>
      <c r="C13" s="15" t="s">
        <v>165</v>
      </c>
      <c r="D13" s="25" t="str">
        <f t="shared" si="0"/>
        <v>xmas</v>
      </c>
      <c r="E13" s="15" t="s">
        <v>44</v>
      </c>
      <c r="F13" s="26" t="s">
        <v>104</v>
      </c>
      <c r="G13" s="16">
        <v>6</v>
      </c>
      <c r="H13" s="16" t="s">
        <v>45</v>
      </c>
      <c r="I13" s="27">
        <v>100</v>
      </c>
      <c r="J13" s="15" t="s">
        <v>122</v>
      </c>
      <c r="K13" s="28" t="s">
        <v>33</v>
      </c>
      <c r="L13" s="16">
        <v>0</v>
      </c>
      <c r="M13" s="16">
        <v>0</v>
      </c>
      <c r="N13" s="29" t="s">
        <v>114</v>
      </c>
      <c r="O13" s="30" t="s">
        <v>107</v>
      </c>
      <c r="P13" s="26"/>
      <c r="Q13" s="26" t="s">
        <v>115</v>
      </c>
      <c r="R13" s="26" t="s">
        <v>116</v>
      </c>
      <c r="S13" s="26"/>
      <c r="T13" s="15" t="s">
        <v>110</v>
      </c>
    </row>
    <row r="14" spans="1:20" ht="15" customHeight="1" x14ac:dyDescent="0.2">
      <c r="A14" s="7">
        <v>31</v>
      </c>
      <c r="B14" s="11"/>
      <c r="C14" s="15" t="s">
        <v>166</v>
      </c>
      <c r="D14" s="25" t="str">
        <f t="shared" si="0"/>
        <v>xmas</v>
      </c>
      <c r="E14" s="15" t="s">
        <v>44</v>
      </c>
      <c r="F14" s="26" t="s">
        <v>104</v>
      </c>
      <c r="G14" s="16">
        <v>6</v>
      </c>
      <c r="H14" s="16" t="s">
        <v>45</v>
      </c>
      <c r="I14" s="27">
        <v>100</v>
      </c>
      <c r="J14" s="15" t="s">
        <v>123</v>
      </c>
      <c r="K14" s="28" t="s">
        <v>33</v>
      </c>
      <c r="L14" s="16">
        <v>0</v>
      </c>
      <c r="M14" s="16">
        <v>0</v>
      </c>
      <c r="N14" s="29" t="s">
        <v>119</v>
      </c>
      <c r="O14" s="30" t="s">
        <v>107</v>
      </c>
      <c r="P14" s="26"/>
      <c r="Q14" s="26" t="s">
        <v>115</v>
      </c>
      <c r="R14" s="26" t="s">
        <v>120</v>
      </c>
      <c r="S14" s="26"/>
      <c r="T14" s="15" t="s">
        <v>110</v>
      </c>
    </row>
    <row r="15" spans="1:20" ht="15" customHeight="1" x14ac:dyDescent="0.2">
      <c r="A15" s="7">
        <v>32</v>
      </c>
      <c r="B15" s="11"/>
      <c r="C15" s="15" t="s">
        <v>167</v>
      </c>
      <c r="D15" s="25" t="str">
        <f t="shared" si="0"/>
        <v>fpso</v>
      </c>
      <c r="E15" s="15" t="s">
        <v>46</v>
      </c>
      <c r="F15" s="26" t="s">
        <v>104</v>
      </c>
      <c r="G15" s="16">
        <v>6</v>
      </c>
      <c r="H15" s="16" t="s">
        <v>124</v>
      </c>
      <c r="I15" s="27">
        <v>100</v>
      </c>
      <c r="J15" s="15" t="s">
        <v>125</v>
      </c>
      <c r="K15" s="28" t="s">
        <v>33</v>
      </c>
      <c r="L15" s="16">
        <v>0</v>
      </c>
      <c r="M15" s="16">
        <v>0</v>
      </c>
      <c r="N15" s="29" t="s">
        <v>126</v>
      </c>
      <c r="O15" s="30"/>
      <c r="P15" s="26" t="s">
        <v>127</v>
      </c>
      <c r="Q15" s="26"/>
      <c r="R15" s="26" t="s">
        <v>128</v>
      </c>
      <c r="S15" s="26"/>
      <c r="T15" s="26" t="s">
        <v>129</v>
      </c>
    </row>
    <row r="16" spans="1:20" ht="15" customHeight="1" x14ac:dyDescent="0.2">
      <c r="A16" s="7">
        <v>33</v>
      </c>
      <c r="B16" s="11"/>
      <c r="C16" s="15" t="s">
        <v>168</v>
      </c>
      <c r="D16" s="25" t="str">
        <f t="shared" si="0"/>
        <v>manifold</v>
      </c>
      <c r="E16" s="15" t="s">
        <v>38</v>
      </c>
      <c r="F16" s="26" t="s">
        <v>104</v>
      </c>
      <c r="G16" s="16">
        <v>6</v>
      </c>
      <c r="H16" s="16" t="s">
        <v>130</v>
      </c>
      <c r="I16" s="27">
        <v>100</v>
      </c>
      <c r="J16" s="15" t="s">
        <v>131</v>
      </c>
      <c r="K16" s="28" t="s">
        <v>33</v>
      </c>
      <c r="L16" s="16">
        <v>0</v>
      </c>
      <c r="M16" s="16">
        <v>0</v>
      </c>
      <c r="N16" s="29" t="s">
        <v>132</v>
      </c>
      <c r="O16" s="30"/>
      <c r="P16" s="26" t="s">
        <v>133</v>
      </c>
      <c r="Q16" s="31" t="s">
        <v>108</v>
      </c>
      <c r="R16" s="26" t="s">
        <v>109</v>
      </c>
      <c r="S16" s="26"/>
      <c r="T16" s="15" t="s">
        <v>110</v>
      </c>
    </row>
    <row r="17" spans="1:20" ht="15" customHeight="1" x14ac:dyDescent="0.2">
      <c r="A17" s="7">
        <v>34</v>
      </c>
      <c r="B17" s="11"/>
      <c r="C17" s="15" t="s">
        <v>169</v>
      </c>
      <c r="D17" s="25" t="str">
        <f t="shared" si="0"/>
        <v>manifold</v>
      </c>
      <c r="E17" s="15" t="s">
        <v>38</v>
      </c>
      <c r="F17" s="26" t="s">
        <v>104</v>
      </c>
      <c r="G17" s="16">
        <v>6</v>
      </c>
      <c r="H17" s="16" t="s">
        <v>130</v>
      </c>
      <c r="I17" s="27">
        <v>100</v>
      </c>
      <c r="J17" s="15" t="s">
        <v>134</v>
      </c>
      <c r="K17" s="28" t="s">
        <v>33</v>
      </c>
      <c r="L17" s="16">
        <v>0</v>
      </c>
      <c r="M17" s="16">
        <v>0</v>
      </c>
      <c r="N17" s="29" t="s">
        <v>135</v>
      </c>
      <c r="O17" s="30"/>
      <c r="P17" s="26" t="s">
        <v>136</v>
      </c>
      <c r="Q17" s="26" t="s">
        <v>115</v>
      </c>
      <c r="R17" s="26" t="s">
        <v>116</v>
      </c>
      <c r="S17" s="26"/>
      <c r="T17" s="15" t="s">
        <v>110</v>
      </c>
    </row>
    <row r="18" spans="1:20" ht="15" customHeight="1" x14ac:dyDescent="0.2">
      <c r="A18" s="7">
        <v>35</v>
      </c>
      <c r="B18" s="11"/>
      <c r="C18" s="15" t="s">
        <v>170</v>
      </c>
      <c r="D18" s="25" t="str">
        <f t="shared" si="0"/>
        <v>xmas</v>
      </c>
      <c r="E18" s="15" t="s">
        <v>44</v>
      </c>
      <c r="F18" s="26" t="s">
        <v>104</v>
      </c>
      <c r="G18" s="16">
        <v>6</v>
      </c>
      <c r="H18" s="16" t="s">
        <v>45</v>
      </c>
      <c r="I18" s="27">
        <v>100</v>
      </c>
      <c r="J18" s="15" t="s">
        <v>137</v>
      </c>
      <c r="K18" s="28" t="s">
        <v>33</v>
      </c>
      <c r="L18" s="16">
        <v>0</v>
      </c>
      <c r="M18" s="16">
        <v>0</v>
      </c>
      <c r="N18" s="29" t="s">
        <v>138</v>
      </c>
      <c r="O18" s="30" t="s">
        <v>107</v>
      </c>
      <c r="P18" s="26"/>
      <c r="Q18" s="31" t="s">
        <v>108</v>
      </c>
      <c r="R18" s="26" t="s">
        <v>109</v>
      </c>
      <c r="S18" s="26"/>
      <c r="T18" s="15" t="s">
        <v>110</v>
      </c>
    </row>
    <row r="19" spans="1:20" ht="15" customHeight="1" x14ac:dyDescent="0.2">
      <c r="A19" s="7">
        <v>36</v>
      </c>
      <c r="B19" s="11"/>
      <c r="C19" s="15" t="s">
        <v>171</v>
      </c>
      <c r="D19" s="25" t="str">
        <f t="shared" si="0"/>
        <v>xmas</v>
      </c>
      <c r="E19" s="15" t="s">
        <v>44</v>
      </c>
      <c r="F19" s="26" t="s">
        <v>104</v>
      </c>
      <c r="G19" s="16">
        <v>6</v>
      </c>
      <c r="H19" s="16" t="s">
        <v>45</v>
      </c>
      <c r="I19" s="27">
        <v>100</v>
      </c>
      <c r="J19" s="15" t="s">
        <v>139</v>
      </c>
      <c r="K19" s="28" t="s">
        <v>33</v>
      </c>
      <c r="L19" s="16">
        <v>0</v>
      </c>
      <c r="M19" s="16">
        <v>0</v>
      </c>
      <c r="N19" s="29" t="s">
        <v>138</v>
      </c>
      <c r="O19" s="30" t="s">
        <v>107</v>
      </c>
      <c r="P19" s="26"/>
      <c r="Q19" s="31" t="s">
        <v>108</v>
      </c>
      <c r="R19" s="26" t="s">
        <v>109</v>
      </c>
      <c r="S19" s="26"/>
      <c r="T19" s="15" t="s">
        <v>110</v>
      </c>
    </row>
    <row r="20" spans="1:20" ht="15" customHeight="1" x14ac:dyDescent="0.2">
      <c r="A20" s="7">
        <v>37</v>
      </c>
      <c r="B20" s="11"/>
      <c r="C20" s="15" t="s">
        <v>172</v>
      </c>
      <c r="D20" s="25" t="str">
        <f t="shared" si="0"/>
        <v>xmas</v>
      </c>
      <c r="E20" s="15" t="s">
        <v>44</v>
      </c>
      <c r="F20" s="26" t="s">
        <v>104</v>
      </c>
      <c r="G20" s="16">
        <v>6</v>
      </c>
      <c r="H20" s="16" t="s">
        <v>45</v>
      </c>
      <c r="I20" s="27">
        <v>100</v>
      </c>
      <c r="J20" s="15" t="s">
        <v>140</v>
      </c>
      <c r="K20" s="28" t="s">
        <v>33</v>
      </c>
      <c r="L20" s="16">
        <v>0</v>
      </c>
      <c r="M20" s="16">
        <v>0</v>
      </c>
      <c r="N20" s="29" t="s">
        <v>138</v>
      </c>
      <c r="O20" s="30" t="s">
        <v>107</v>
      </c>
      <c r="P20" s="26"/>
      <c r="Q20" s="31" t="s">
        <v>108</v>
      </c>
      <c r="R20" s="26" t="s">
        <v>109</v>
      </c>
      <c r="S20" s="26"/>
      <c r="T20" s="15" t="s">
        <v>110</v>
      </c>
    </row>
    <row r="21" spans="1:20" ht="15" customHeight="1" x14ac:dyDescent="0.2">
      <c r="A21" s="7">
        <v>38</v>
      </c>
      <c r="B21" s="11"/>
      <c r="C21" s="15" t="s">
        <v>173</v>
      </c>
      <c r="D21" s="25" t="str">
        <f t="shared" si="0"/>
        <v>xmas</v>
      </c>
      <c r="E21" s="15" t="s">
        <v>44</v>
      </c>
      <c r="F21" s="26" t="s">
        <v>104</v>
      </c>
      <c r="G21" s="16">
        <v>6</v>
      </c>
      <c r="H21" s="16" t="s">
        <v>45</v>
      </c>
      <c r="I21" s="27">
        <v>100</v>
      </c>
      <c r="J21" s="15" t="s">
        <v>141</v>
      </c>
      <c r="K21" s="28" t="s">
        <v>33</v>
      </c>
      <c r="L21" s="16">
        <v>0</v>
      </c>
      <c r="M21" s="16">
        <v>0</v>
      </c>
      <c r="N21" s="29" t="s">
        <v>138</v>
      </c>
      <c r="O21" s="30" t="s">
        <v>107</v>
      </c>
      <c r="P21" s="26"/>
      <c r="Q21" s="31" t="s">
        <v>108</v>
      </c>
      <c r="R21" s="26" t="s">
        <v>109</v>
      </c>
      <c r="S21" s="26"/>
      <c r="T21" s="15" t="s">
        <v>110</v>
      </c>
    </row>
    <row r="22" spans="1:20" ht="15" customHeight="1" x14ac:dyDescent="0.2">
      <c r="A22" s="7">
        <v>39</v>
      </c>
      <c r="B22" s="11"/>
      <c r="C22" s="15" t="s">
        <v>174</v>
      </c>
      <c r="D22" s="25" t="str">
        <f t="shared" si="0"/>
        <v>xmas</v>
      </c>
      <c r="E22" s="15" t="s">
        <v>44</v>
      </c>
      <c r="F22" s="26" t="s">
        <v>104</v>
      </c>
      <c r="G22" s="16">
        <v>6</v>
      </c>
      <c r="H22" s="16" t="s">
        <v>45</v>
      </c>
      <c r="I22" s="27">
        <v>100</v>
      </c>
      <c r="J22" s="15" t="s">
        <v>142</v>
      </c>
      <c r="K22" s="28" t="s">
        <v>33</v>
      </c>
      <c r="L22" s="16">
        <v>0</v>
      </c>
      <c r="M22" s="16">
        <v>0</v>
      </c>
      <c r="N22" s="29" t="s">
        <v>138</v>
      </c>
      <c r="O22" s="30" t="s">
        <v>107</v>
      </c>
      <c r="P22" s="26"/>
      <c r="Q22" s="31" t="s">
        <v>108</v>
      </c>
      <c r="R22" s="26" t="s">
        <v>109</v>
      </c>
      <c r="S22" s="26"/>
      <c r="T22" s="15" t="s">
        <v>110</v>
      </c>
    </row>
    <row r="23" spans="1:20" ht="15" customHeight="1" x14ac:dyDescent="0.2">
      <c r="A23" s="7">
        <v>40</v>
      </c>
      <c r="B23" s="11"/>
      <c r="C23" s="15" t="s">
        <v>175</v>
      </c>
      <c r="D23" s="25" t="str">
        <f t="shared" si="0"/>
        <v>plet</v>
      </c>
      <c r="E23" s="15" t="s">
        <v>40</v>
      </c>
      <c r="F23" s="26" t="s">
        <v>104</v>
      </c>
      <c r="G23" s="16">
        <v>6</v>
      </c>
      <c r="H23" s="16" t="s">
        <v>45</v>
      </c>
      <c r="I23" s="27">
        <v>100</v>
      </c>
      <c r="J23" s="15" t="s">
        <v>143</v>
      </c>
      <c r="K23" s="28" t="s">
        <v>33</v>
      </c>
      <c r="L23" s="16">
        <v>0</v>
      </c>
      <c r="M23" s="16">
        <v>0</v>
      </c>
      <c r="N23" s="29" t="s">
        <v>144</v>
      </c>
      <c r="O23" s="30" t="s">
        <v>107</v>
      </c>
      <c r="P23" s="26" t="s">
        <v>145</v>
      </c>
      <c r="Q23" s="26" t="s">
        <v>115</v>
      </c>
      <c r="R23" s="26" t="s">
        <v>120</v>
      </c>
      <c r="S23" s="26"/>
      <c r="T23" s="26" t="s">
        <v>129</v>
      </c>
    </row>
    <row r="24" spans="1:20" ht="15" customHeight="1" x14ac:dyDescent="0.2">
      <c r="A24" s="7">
        <v>41</v>
      </c>
      <c r="B24" s="11"/>
      <c r="C24" s="15" t="s">
        <v>176</v>
      </c>
      <c r="D24" s="25" t="str">
        <f t="shared" si="0"/>
        <v>xmas</v>
      </c>
      <c r="E24" s="15" t="s">
        <v>44</v>
      </c>
      <c r="F24" s="26" t="s">
        <v>104</v>
      </c>
      <c r="G24" s="16">
        <v>6</v>
      </c>
      <c r="H24" s="16" t="s">
        <v>45</v>
      </c>
      <c r="I24" s="27">
        <v>100</v>
      </c>
      <c r="J24" s="15" t="s">
        <v>146</v>
      </c>
      <c r="K24" s="28" t="s">
        <v>33</v>
      </c>
      <c r="L24" s="16">
        <v>0</v>
      </c>
      <c r="M24" s="16">
        <v>0</v>
      </c>
      <c r="N24" s="29" t="s">
        <v>119</v>
      </c>
      <c r="O24" s="30" t="s">
        <v>107</v>
      </c>
      <c r="P24" s="26"/>
      <c r="Q24" s="26" t="s">
        <v>108</v>
      </c>
      <c r="R24" s="26" t="s">
        <v>120</v>
      </c>
      <c r="S24" s="26"/>
      <c r="T24" s="15" t="s">
        <v>110</v>
      </c>
    </row>
    <row r="25" spans="1:20" ht="15" customHeight="1" x14ac:dyDescent="0.2">
      <c r="A25" s="7">
        <v>42</v>
      </c>
      <c r="B25" s="11"/>
      <c r="C25" s="15" t="s">
        <v>177</v>
      </c>
      <c r="D25" s="25" t="str">
        <f t="shared" si="0"/>
        <v>manifold</v>
      </c>
      <c r="E25" s="15" t="s">
        <v>38</v>
      </c>
      <c r="F25" s="26" t="s">
        <v>104</v>
      </c>
      <c r="G25" s="16">
        <v>6</v>
      </c>
      <c r="H25" s="16" t="s">
        <v>130</v>
      </c>
      <c r="I25" s="27">
        <v>100</v>
      </c>
      <c r="J25" s="15" t="s">
        <v>147</v>
      </c>
      <c r="K25" s="28" t="s">
        <v>33</v>
      </c>
      <c r="L25" s="16">
        <v>0</v>
      </c>
      <c r="M25" s="16">
        <v>0</v>
      </c>
      <c r="N25" s="29" t="s">
        <v>148</v>
      </c>
      <c r="O25" s="30"/>
      <c r="P25" s="26" t="s">
        <v>149</v>
      </c>
      <c r="Q25" s="26" t="s">
        <v>115</v>
      </c>
      <c r="R25" s="26" t="s">
        <v>120</v>
      </c>
      <c r="S25" s="26"/>
      <c r="T25" s="15" t="s">
        <v>110</v>
      </c>
    </row>
    <row r="26" spans="1:20" ht="15" customHeight="1" x14ac:dyDescent="0.2">
      <c r="A26" s="7">
        <v>43</v>
      </c>
      <c r="C26" s="15" t="s">
        <v>150</v>
      </c>
      <c r="D26" s="25" t="str">
        <f t="shared" si="0"/>
        <v>manifold</v>
      </c>
      <c r="E26" s="15" t="s">
        <v>38</v>
      </c>
      <c r="F26" s="26" t="s">
        <v>104</v>
      </c>
      <c r="G26" s="16">
        <v>6</v>
      </c>
      <c r="H26" s="16" t="s">
        <v>130</v>
      </c>
      <c r="I26" s="27">
        <v>100</v>
      </c>
      <c r="J26" s="26" t="s">
        <v>151</v>
      </c>
      <c r="K26" s="28" t="s">
        <v>33</v>
      </c>
      <c r="L26" s="15">
        <v>0</v>
      </c>
      <c r="M26" s="15">
        <v>0</v>
      </c>
      <c r="N26" s="29" t="s">
        <v>152</v>
      </c>
      <c r="P26" s="26" t="s">
        <v>153</v>
      </c>
      <c r="Q26" s="26" t="s">
        <v>115</v>
      </c>
      <c r="R26" s="26" t="s">
        <v>116</v>
      </c>
      <c r="T26" s="26" t="s">
        <v>129</v>
      </c>
    </row>
    <row r="27" spans="1:20" ht="15" customHeight="1" x14ac:dyDescent="0.2">
      <c r="A27" s="7">
        <v>44</v>
      </c>
      <c r="C27" s="15" t="s">
        <v>154</v>
      </c>
      <c r="D27" s="25" t="str">
        <f t="shared" si="0"/>
        <v>manifold</v>
      </c>
      <c r="E27" s="15" t="s">
        <v>38</v>
      </c>
      <c r="F27" s="26" t="s">
        <v>104</v>
      </c>
      <c r="G27" s="16">
        <v>6</v>
      </c>
      <c r="H27" s="16" t="s">
        <v>130</v>
      </c>
      <c r="I27" s="27">
        <v>100</v>
      </c>
      <c r="J27" s="26" t="s">
        <v>155</v>
      </c>
      <c r="K27" s="28" t="s">
        <v>33</v>
      </c>
      <c r="L27" s="15">
        <v>275</v>
      </c>
      <c r="M27" s="15">
        <v>0</v>
      </c>
      <c r="N27" s="29" t="s">
        <v>156</v>
      </c>
      <c r="P27" s="26" t="s">
        <v>157</v>
      </c>
      <c r="Q27" s="31" t="s">
        <v>108</v>
      </c>
      <c r="R27" s="26" t="s">
        <v>109</v>
      </c>
      <c r="T27" s="26" t="s">
        <v>129</v>
      </c>
    </row>
    <row r="28" spans="1:20" ht="15" customHeight="1" x14ac:dyDescent="0.2"/>
    <row r="29" spans="1:20" ht="15" customHeight="1" x14ac:dyDescent="0.2"/>
  </sheetData>
  <autoFilter ref="A5:T27" xr:uid="{00000000-0009-0000-0000-000001000000}"/>
  <dataValidations disablePrompts="1" count="5">
    <dataValidation type="list" allowBlank="1" showInputMessage="1" showErrorMessage="1" sqref="L2 O2" xr:uid="{00000000-0002-0000-0100-000000000000}">
      <formula1>prp_value</formula1>
      <formula2>0</formula2>
    </dataValidation>
    <dataValidation type="list" allowBlank="1" showInputMessage="1" showErrorMessage="1" sqref="L3:L4 O3:O4 F6:F27 J26:J27" xr:uid="{00000000-0002-0000-0100-000001000000}">
      <formula1>prp</formula1>
      <formula2>0</formula2>
    </dataValidation>
    <dataValidation type="list" allowBlank="1" showInputMessage="1" showErrorMessage="1" sqref="L1" xr:uid="{00000000-0002-0000-0100-000002000000}">
      <formula1>property_name_reserved</formula1>
      <formula2>0</formula2>
    </dataValidation>
    <dataValidation type="list" allowBlank="1" showInputMessage="1" showErrorMessage="1" sqref="D6:D27" xr:uid="{00000000-0002-0000-0100-000003000000}">
      <formula1>asset_type</formula1>
      <formula2>0</formula2>
    </dataValidation>
    <dataValidation type="list" allowBlank="1" showInputMessage="1" showErrorMessage="1" sqref="F2:G4" xr:uid="{00000000-0002-0000-0100-000004000000}">
      <formula1>#NAME?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component-structure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Sasa Mavrovic</cp:lastModifiedBy>
  <cp:revision>47</cp:revision>
  <dcterms:created xsi:type="dcterms:W3CDTF">2018-03-09T14:43:12Z</dcterms:created>
  <dcterms:modified xsi:type="dcterms:W3CDTF">2020-02-06T00:48:15Z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