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110029" sheetId="1" state="visible" r:id="rId2"/>
  </sheets>
  <externalReferences>
    <externalReference r:id="rId3"/>
  </externalReferences>
  <definedNames>
    <definedName function="false" hidden="false" localSheetId="0" name="_xlnm.Print_Area" vbProcedure="false">'21110029'!$A$1:$S$358</definedName>
    <definedName function="false" hidden="false" name="DHRHEGW" vbProcedure="false">#REF!</definedName>
    <definedName function="false" hidden="false" name="GFDS" vbProcedure="false">#REF!</definedName>
    <definedName function="false" hidden="false" name="HEGEWFWQ" vbProcedure="false">#REF!</definedName>
    <definedName function="false" hidden="false" name="HRGGQ" vbProcedure="false">[1]ﾘｽﾄ1!$A$3:$A$39</definedName>
    <definedName function="false" hidden="false" name="INPUT" vbProcedure="false">#REF!</definedName>
    <definedName function="false" hidden="false" name="NDIWNFD" vbProcedure="false">#REF!</definedName>
    <definedName function="false" hidden="false" name="PRCE" vbProcedure="false">#REF!</definedName>
    <definedName function="false" hidden="false" name="Print_Area_MI" vbProcedure="false">#REF!</definedName>
    <definedName function="false" hidden="false" name="RHERWHNNWE" vbProcedure="false">#REF!</definedName>
    <definedName function="false" hidden="false" name="SAFAFAFS" vbProcedure="false">#REF!</definedName>
    <definedName function="false" hidden="false" name="SDQWQQ" vbProcedure="false">#REF!</definedName>
    <definedName function="false" hidden="false" name="SDVXCVC" vbProcedure="false">#REF!</definedName>
    <definedName function="false" hidden="false" name="T_PRICE" vbProcedure="false">#REF!</definedName>
    <definedName function="false" hidden="false" name="WFQF" vbProcedure="false">#REF!</definedName>
    <definedName function="false" hidden="false" name="WFWQF" vbProcedure="false">[1]ﾘｽﾄ1!$A$3:$A$39</definedName>
    <definedName function="false" hidden="false" name="WGGGQW" vbProcedure="false">#REF!</definedName>
    <definedName function="false" hidden="false" name="YNENE" vbProcedure="false">#REF!</definedName>
    <definedName function="false" hidden="false" name="\a" vbProcedure="false">#N/A</definedName>
    <definedName function="false" hidden="false" name="\x" vbProcedure="false">#N/A</definedName>
    <definedName function="false" hidden="false" name="_xlnm.Database" vbProcedure="false">#REF!</definedName>
    <definedName function="false" hidden="false" name="大幅度" vbProcedure="false">#REF!</definedName>
    <definedName function="false" hidden="false" name="奔在" vbProcedure="false">#REF!</definedName>
    <definedName function="false" hidden="false" name="目的" vbProcedure="false">#REF!</definedName>
    <definedName function="false" hidden="false" name="祝日一覧" vbProcedure="false">#REF!</definedName>
    <definedName function="false" hidden="false" name="祝日一覧2011" vbProcedure="false">#REF!</definedName>
    <definedName function="false" hidden="false" name="祝日一覧2012" vbProcedure="false">#REF!</definedName>
    <definedName function="false" hidden="false" name="管理図定格電流" vbProcedure="false">[3]!管理図定格電流</definedName>
    <definedName function="false" hidden="false" localSheetId="0" name="DHRHEGW" vbProcedure="false">#REF!</definedName>
    <definedName function="false" hidden="false" localSheetId="0" name="GFDS" vbProcedure="false">#REF!</definedName>
    <definedName function="false" hidden="false" localSheetId="0" name="HEGEWFWQ" vbProcedure="false">#REF!</definedName>
    <definedName function="false" hidden="false" localSheetId="0" name="INPUT" vbProcedure="false">#REF!</definedName>
    <definedName function="false" hidden="false" localSheetId="0" name="NDIWNFD" vbProcedure="false">#REF!</definedName>
    <definedName function="false" hidden="false" localSheetId="0" name="PRCE" vbProcedure="false">#REF!</definedName>
    <definedName function="false" hidden="false" localSheetId="0" name="Print_Area_MI" vbProcedure="false">#REF!</definedName>
    <definedName function="false" hidden="false" localSheetId="0" name="RHERWHNNWE" vbProcedure="false">#REF!</definedName>
    <definedName function="false" hidden="false" localSheetId="0" name="SAFAFAFS" vbProcedure="false">#REF!</definedName>
    <definedName function="false" hidden="false" localSheetId="0" name="SDQWQQ" vbProcedure="false">#REF!</definedName>
    <definedName function="false" hidden="false" localSheetId="0" name="SDVXCVC" vbProcedure="false">#REF!</definedName>
    <definedName function="false" hidden="false" localSheetId="0" name="T_PRICE" vbProcedure="false">#REF!</definedName>
    <definedName function="false" hidden="false" localSheetId="0" name="WFQF" vbProcedure="false">#REF!</definedName>
    <definedName function="false" hidden="false" localSheetId="0" name="WGGGQW" vbProcedure="false">#REF!</definedName>
    <definedName function="false" hidden="false" localSheetId="0" name="YNENE" vbProcedure="false">#REF!</definedName>
    <definedName function="false" hidden="false" localSheetId="0" name="_xlnm.Database" vbProcedure="false">#REF!</definedName>
    <definedName function="false" hidden="false" localSheetId="0" name="大幅度" vbProcedure="false">#REF!</definedName>
    <definedName function="false" hidden="false" localSheetId="0" name="奔在" vbProcedure="false">#REF!</definedName>
    <definedName function="false" hidden="false" localSheetId="0" name="目的" vbProcedure="false">#REF!</definedName>
    <definedName function="false" hidden="false" localSheetId="0" name="祝日一覧" vbProcedure="false">#REF!</definedName>
    <definedName function="false" hidden="false" localSheetId="0" name="祝日一覧2011" vbProcedure="false">#REF!</definedName>
    <definedName function="false" hidden="false" localSheetId="0" name="祝日一覧2012" vbProcedure="false">#REF!</definedName>
    <definedName function="false" hidden="false" localSheetId="0" name="管理図定格電流" vbProcedure="false">[2]!管理図定格電流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<sst xmlns="http://schemas.openxmlformats.org/spreadsheetml/2006/main" count="152" uniqueCount="40">
  <si>
    <t xml:space="preserve">85℃/-40℃</t>
  </si>
  <si>
    <t xml:space="preserve">Max</t>
  </si>
  <si>
    <t xml:space="preserve">Nominal</t>
  </si>
  <si>
    <t xml:space="preserve">Min</t>
  </si>
  <si>
    <t xml:space="preserve">轴水平</t>
  </si>
  <si>
    <r>
      <rPr>
        <sz val="11"/>
        <color rgb="FF000000"/>
        <rFont val="ＭＳ Ｐゴシック"/>
        <family val="2"/>
        <charset val="128"/>
      </rPr>
      <t xml:space="preserve">20%</t>
    </r>
    <r>
      <rPr>
        <sz val="11"/>
        <color rgb="FF000000"/>
        <rFont val="Source Han Sans CN"/>
        <family val="2"/>
      </rPr>
      <t xml:space="preserve">回転数</t>
    </r>
    <r>
      <rPr>
        <sz val="11"/>
        <color rgb="FF000000"/>
        <rFont val="等线"/>
        <family val="2"/>
        <charset val="134"/>
      </rPr>
      <t xml:space="preserve">(min</t>
    </r>
    <r>
      <rPr>
        <vertAlign val="superscript"/>
        <sz val="11"/>
        <rFont val="ＭＳ Ｐゴシック"/>
        <family val="2"/>
        <charset val="128"/>
      </rPr>
      <t xml:space="preserve">-1</t>
    </r>
    <r>
      <rPr>
        <sz val="11"/>
        <rFont val="Source Han Sans CN"/>
        <family val="2"/>
      </rPr>
      <t xml:space="preserve">）</t>
    </r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</si>
  <si>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Source Han Sans CN"/>
        <family val="2"/>
      </rPr>
      <t xml:space="preserve">台</t>
    </r>
  </si>
  <si>
    <r>
      <rPr>
        <sz val="11"/>
        <color rgb="FF000000"/>
        <rFont val="ＭＳ Ｐゴシック"/>
        <family val="2"/>
        <charset val="128"/>
      </rPr>
      <t xml:space="preserve">100%</t>
    </r>
    <r>
      <rPr>
        <sz val="11"/>
        <color rgb="FF000000"/>
        <rFont val="Source Han Sans CN"/>
        <family val="2"/>
      </rPr>
      <t xml:space="preserve">回転数</t>
    </r>
    <r>
      <rPr>
        <sz val="11"/>
        <color rgb="FF000000"/>
        <rFont val="等线"/>
        <family val="2"/>
        <charset val="134"/>
      </rPr>
      <t xml:space="preserve">(min</t>
    </r>
    <r>
      <rPr>
        <vertAlign val="superscript"/>
        <sz val="11"/>
        <rFont val="ＭＳ Ｐゴシック"/>
        <family val="2"/>
        <charset val="128"/>
      </rPr>
      <t xml:space="preserve">-1</t>
    </r>
    <r>
      <rPr>
        <sz val="11"/>
        <rFont val="Source Han Sans CN"/>
        <family val="2"/>
      </rPr>
      <t xml:space="preserve">）</t>
    </r>
  </si>
  <si>
    <t xml:space="preserve">360H</t>
  </si>
  <si>
    <r>
      <rPr>
        <sz val="11"/>
        <color rgb="FF000000"/>
        <rFont val="等线"/>
        <family val="2"/>
        <charset val="134"/>
      </rPr>
      <t xml:space="preserve">20%</t>
    </r>
    <r>
      <rPr>
        <sz val="11"/>
        <color rgb="FF000000"/>
        <rFont val="Source Han Sans CN"/>
        <family val="2"/>
      </rPr>
      <t xml:space="preserve">電流値 </t>
    </r>
  </si>
  <si>
    <t xml:space="preserve">-</t>
  </si>
  <si>
    <r>
      <rPr>
        <sz val="11"/>
        <color rgb="FF000000"/>
        <rFont val="等线"/>
        <family val="2"/>
        <charset val="134"/>
      </rPr>
      <t xml:space="preserve">100%</t>
    </r>
    <r>
      <rPr>
        <sz val="11"/>
        <color rgb="FF000000"/>
        <rFont val="Source Han Sans CN"/>
        <family val="2"/>
      </rPr>
      <t xml:space="preserve">電流値 </t>
    </r>
  </si>
  <si>
    <t xml:space="preserve">No.</t>
  </si>
  <si>
    <t xml:space="preserve">測定日</t>
  </si>
  <si>
    <t xml:space="preserve">取付け日</t>
  </si>
  <si>
    <t xml:space="preserve">测试次数</t>
  </si>
  <si>
    <t xml:space="preserve">New_fan_Speed_20pwm</t>
  </si>
  <si>
    <t xml:space="preserve">Current_fan_Speed_20pwm</t>
  </si>
  <si>
    <t xml:space="preserve">n</t>
  </si>
  <si>
    <t xml:space="preserve">AVG</t>
  </si>
  <si>
    <t xml:space="preserve">STD</t>
  </si>
  <si>
    <t xml:space="preserve">MAX</t>
  </si>
  <si>
    <t xml:space="preserve">MIN</t>
  </si>
  <si>
    <t xml:space="preserve">MAX-AVG</t>
  </si>
  <si>
    <t xml:space="preserve">AVG-MIN</t>
  </si>
  <si>
    <t xml:space="preserve">判定</t>
  </si>
  <si>
    <t xml:space="preserve">New_fan_Speed_100pwm</t>
  </si>
  <si>
    <t xml:space="preserve">current_fan_Speed_100pwm</t>
  </si>
  <si>
    <t xml:space="preserve">New_fan_Current_100pwm</t>
  </si>
  <si>
    <t xml:space="preserve">Current__fan_current_100pwm</t>
  </si>
  <si>
    <t xml:space="preserve">New_fan_Current_20pwm</t>
  </si>
  <si>
    <t xml:space="preserve">Current__fan_current_20pwm</t>
  </si>
  <si>
    <r>
      <rPr>
        <sz val="11"/>
        <rFont val="Source Han Sans CN"/>
        <family val="2"/>
      </rPr>
      <t xml:space="preserve">电源 </t>
    </r>
    <r>
      <rPr>
        <sz val="11"/>
        <rFont val="ＭＳ Ｐゴシック"/>
        <family val="2"/>
        <charset val="134"/>
      </rPr>
      <t xml:space="preserve">D7CC2712</t>
    </r>
  </si>
  <si>
    <r>
      <rPr>
        <sz val="11"/>
        <rFont val="Source Han Sans CN"/>
        <family val="2"/>
      </rPr>
      <t xml:space="preserve">电源 </t>
    </r>
    <r>
      <rPr>
        <sz val="11"/>
        <rFont val="ＭＳ Ｐゴシック"/>
        <family val="2"/>
        <charset val="134"/>
      </rPr>
      <t xml:space="preserve">D7CC2713</t>
    </r>
  </si>
  <si>
    <r>
      <rPr>
        <sz val="11"/>
        <rFont val="Source Han Sans CN"/>
        <family val="2"/>
      </rPr>
      <t xml:space="preserve">频闪仪 </t>
    </r>
    <r>
      <rPr>
        <sz val="11"/>
        <rFont val="ＭＳ Ｐゴシック"/>
        <family val="2"/>
        <charset val="134"/>
      </rPr>
      <t xml:space="preserve">D7CC2688</t>
    </r>
  </si>
  <si>
    <r>
      <rPr>
        <sz val="11"/>
        <rFont val="Source Han Sans CN"/>
        <family val="2"/>
      </rPr>
      <t xml:space="preserve">发振 </t>
    </r>
    <r>
      <rPr>
        <sz val="11"/>
        <rFont val="ＭＳ Ｐゴシック"/>
        <family val="2"/>
        <charset val="134"/>
      </rPr>
      <t xml:space="preserve">D7CC2173</t>
    </r>
  </si>
  <si>
    <r>
      <rPr>
        <sz val="11"/>
        <rFont val="Source Han Sans CN"/>
        <family val="2"/>
      </rPr>
      <t xml:space="preserve">示波器 </t>
    </r>
    <r>
      <rPr>
        <sz val="11"/>
        <rFont val="ＭＳ Ｐゴシック"/>
        <family val="2"/>
        <charset val="134"/>
      </rPr>
      <t xml:space="preserve">D7CC1916</t>
    </r>
  </si>
  <si>
    <r>
      <rPr>
        <sz val="11"/>
        <rFont val="Source Han Sans CN"/>
        <family val="2"/>
      </rPr>
      <t xml:space="preserve">电流钳 </t>
    </r>
    <r>
      <rPr>
        <sz val="11"/>
        <rFont val="ＭＳ Ｐゴシック"/>
        <family val="2"/>
        <charset val="134"/>
      </rPr>
      <t xml:space="preserve">D7CC2985</t>
    </r>
  </si>
  <si>
    <t xml:space="preserve">年艳艳</t>
  </si>
  <si>
    <t xml:space="preserve">宋庆华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</si>
</sst>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.00"/>
    <numFmt numFmtId="167" formatCode="m/d/yy;@"/>
    <numFmt numFmtId="168" formatCode="0"/>
    <numFmt numFmtId="169" formatCode="General"/>
    <numFmt numFmtId="170" formatCode="0_);[RED]\(0\)"/>
    <numFmt numFmtId="171" formatCode="0.000"/>
    <numFmt numFmtId="172" formatCode="0.000_ "/>
    <numFmt numFmtId="173" formatCode="0.0"/>
  </numFmts>
  <fonts count="1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2"/>
      <charset val="128"/>
    </font>
    <font>
      <sz val="11"/>
      <name val="ＭＳ Ｐゴシック"/>
      <family val="2"/>
      <charset val="134"/>
    </font>
    <font>
      <sz val="11"/>
      <color rgb="FF000000"/>
      <name val="宋体"/>
      <family val="2"/>
      <charset val="134"/>
    </font>
    <font>
      <b val="true"/>
      <sz val="11"/>
      <color rgb="FFFF0000"/>
      <name val="ＭＳ Ｐゴシック"/>
      <family val="2"/>
      <charset val="128"/>
    </font>
    <font>
      <sz val="11"/>
      <name val="Source Han Sans CN"/>
      <family val="2"/>
    </font>
    <font>
      <sz val="11"/>
      <color rgb="FF000000"/>
      <name val="ＭＳ Ｐゴシック"/>
      <family val="2"/>
      <charset val="128"/>
    </font>
    <font>
      <sz val="11"/>
      <color rgb="FF000000"/>
      <name val="Source Han Sans CN"/>
      <family val="2"/>
    </font>
    <font>
      <vertAlign val="superscript"/>
      <sz val="11"/>
      <name val="ＭＳ Ｐゴシック"/>
      <family val="2"/>
      <charset val="128"/>
    </font>
    <font>
      <sz val="11"/>
      <color rgb="FFFF0000"/>
      <name val="ＭＳ Ｐゴシック"/>
      <family val="2"/>
      <charset val="134"/>
    </font>
    <font>
      <sz val="16"/>
      <color rgb="FF000000"/>
      <name val="等线"/>
      <family val="2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DBEEF4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3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4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4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0" fillId="0" borderId="14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1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0" fillId="0" borderId="16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3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3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3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3" borderId="1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3" borderId="1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3" borderId="18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4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4" borderId="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4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4" borderId="1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4" borderId="1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4" borderId="18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1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2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常规 3 2" xfId="21"/>
    <cellStyle name="常规 6" xfId="22"/>
    <cellStyle name="常规 7" xfId="23"/>
  </cellStyles>
  <dxfs count="8"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0.236.1.3/10.236.1.3/091_&#21697;&#36074;&#20445;&#35388;2&#37096;/010_QA1G/L&#12489;&#12521;/TTC_&#21697;&#35388;N_20041116/&#20449;&#38972;&#24615;&#38306;&#36899;/&#20449;&#38972;&#24615;&#35430;&#39443;&#31649;&#29702;&#34920;20100128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依頼書"/>
      <sheetName val="Sheet1"/>
      <sheetName val="棚卸し"/>
      <sheetName val="ルール"/>
      <sheetName val="1997～"/>
      <sheetName val="不具合解析状況"/>
      <sheetName val="回収状況'07"/>
      <sheetName val="業務工数"/>
      <sheetName val="ﾘｽﾄ1"/>
      <sheetName val="ﾘｽﾄ2"/>
      <sheetName val="設備貸出台帳"/>
      <sheetName val="試験品不明"/>
      <sheetName val="中止"/>
      <sheetName val="入力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63"/>
  <sheetViews>
    <sheetView showFormulas="false" showGridLines="true" showRowColHeaders="true" showZeros="true" rightToLeft="false" tabSelected="true" showOutlineSymbols="true" defaultGridColor="true" view="pageBreakPreview" topLeftCell="A190" colorId="64" zoomScale="80" zoomScaleNormal="80" zoomScalePageLayoutView="80" workbookViewId="0">
      <selection pane="topLeft" activeCell="S235" activeCellId="0" sqref="S:S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0.67"/>
    <col collapsed="false" customWidth="true" hidden="false" outlineLevel="0" max="17" min="2" style="2" width="9.66"/>
    <col collapsed="false" customWidth="true" hidden="false" outlineLevel="0" max="18" min="18" style="2" width="10.16"/>
    <col collapsed="false" customWidth="false" hidden="false" outlineLevel="0" max="225" min="19" style="2" width="9"/>
    <col collapsed="false" customWidth="true" hidden="false" outlineLevel="0" max="226" min="226" style="2" width="5.44"/>
    <col collapsed="false" customWidth="true" hidden="false" outlineLevel="0" max="227" min="227" style="2" width="9.11"/>
    <col collapsed="false" customWidth="true" hidden="false" outlineLevel="0" max="228" min="228" style="2" width="9.22"/>
    <col collapsed="false" customWidth="true" hidden="false" outlineLevel="0" max="229" min="229" style="2" width="8.11"/>
    <col collapsed="false" customWidth="true" hidden="false" outlineLevel="0" max="231" min="230" style="2" width="10.44"/>
    <col collapsed="false" customWidth="false" hidden="false" outlineLevel="0" max="242" min="232" style="2" width="9"/>
    <col collapsed="false" customWidth="true" hidden="false" outlineLevel="0" max="243" min="243" style="2" width="3.67"/>
    <col collapsed="false" customWidth="true" hidden="false" outlineLevel="0" max="247" min="244" style="2" width="5.66"/>
    <col collapsed="false" customWidth="true" hidden="false" outlineLevel="0" max="249" min="248" style="2" width="8.67"/>
    <col collapsed="false" customWidth="true" hidden="false" outlineLevel="0" max="255" min="250" style="2" width="4.67"/>
    <col collapsed="false" customWidth="false" hidden="false" outlineLevel="0" max="481" min="256" style="2" width="9"/>
    <col collapsed="false" customWidth="true" hidden="false" outlineLevel="0" max="482" min="482" style="2" width="5.44"/>
    <col collapsed="false" customWidth="true" hidden="false" outlineLevel="0" max="483" min="483" style="2" width="9.11"/>
    <col collapsed="false" customWidth="true" hidden="false" outlineLevel="0" max="484" min="484" style="2" width="9.22"/>
    <col collapsed="false" customWidth="true" hidden="false" outlineLevel="0" max="485" min="485" style="2" width="8.11"/>
    <col collapsed="false" customWidth="true" hidden="false" outlineLevel="0" max="487" min="486" style="2" width="10.44"/>
    <col collapsed="false" customWidth="false" hidden="false" outlineLevel="0" max="498" min="488" style="2" width="9"/>
    <col collapsed="false" customWidth="true" hidden="false" outlineLevel="0" max="499" min="499" style="2" width="3.67"/>
    <col collapsed="false" customWidth="true" hidden="false" outlineLevel="0" max="503" min="500" style="2" width="5.66"/>
    <col collapsed="false" customWidth="true" hidden="false" outlineLevel="0" max="505" min="504" style="2" width="8.67"/>
    <col collapsed="false" customWidth="true" hidden="false" outlineLevel="0" max="511" min="506" style="2" width="4.67"/>
    <col collapsed="false" customWidth="false" hidden="false" outlineLevel="0" max="737" min="512" style="2" width="9"/>
    <col collapsed="false" customWidth="true" hidden="false" outlineLevel="0" max="738" min="738" style="2" width="5.44"/>
    <col collapsed="false" customWidth="true" hidden="false" outlineLevel="0" max="739" min="739" style="2" width="9.11"/>
    <col collapsed="false" customWidth="true" hidden="false" outlineLevel="0" max="740" min="740" style="2" width="9.22"/>
    <col collapsed="false" customWidth="true" hidden="false" outlineLevel="0" max="741" min="741" style="2" width="8.11"/>
    <col collapsed="false" customWidth="true" hidden="false" outlineLevel="0" max="743" min="742" style="2" width="10.44"/>
    <col collapsed="false" customWidth="false" hidden="false" outlineLevel="0" max="754" min="744" style="2" width="9"/>
    <col collapsed="false" customWidth="true" hidden="false" outlineLevel="0" max="755" min="755" style="2" width="3.67"/>
    <col collapsed="false" customWidth="true" hidden="false" outlineLevel="0" max="759" min="756" style="2" width="5.66"/>
    <col collapsed="false" customWidth="true" hidden="false" outlineLevel="0" max="761" min="760" style="2" width="8.67"/>
    <col collapsed="false" customWidth="true" hidden="false" outlineLevel="0" max="767" min="762" style="2" width="4.67"/>
    <col collapsed="false" customWidth="false" hidden="false" outlineLevel="0" max="993" min="768" style="2" width="9"/>
    <col collapsed="false" customWidth="true" hidden="false" outlineLevel="0" max="994" min="994" style="2" width="5.44"/>
    <col collapsed="false" customWidth="true" hidden="false" outlineLevel="0" max="995" min="995" style="2" width="9.11"/>
    <col collapsed="false" customWidth="true" hidden="false" outlineLevel="0" max="996" min="996" style="2" width="9.22"/>
    <col collapsed="false" customWidth="true" hidden="false" outlineLevel="0" max="997" min="997" style="2" width="8.11"/>
    <col collapsed="false" customWidth="true" hidden="false" outlineLevel="0" max="999" min="998" style="2" width="10.44"/>
    <col collapsed="false" customWidth="false" hidden="false" outlineLevel="0" max="1010" min="1000" style="2" width="9"/>
    <col collapsed="false" customWidth="true" hidden="false" outlineLevel="0" max="1011" min="1011" style="2" width="3.67"/>
    <col collapsed="false" customWidth="true" hidden="false" outlineLevel="0" max="1015" min="1012" style="2" width="5.66"/>
    <col collapsed="false" customWidth="true" hidden="false" outlineLevel="0" max="1017" min="1016" style="2" width="8.67"/>
    <col collapsed="false" customWidth="true" hidden="false" outlineLevel="0" max="1023" min="1018" style="2" width="4.67"/>
    <col collapsed="false" customWidth="false" hidden="false" outlineLevel="0" max="1249" min="1024" style="2" width="9"/>
    <col collapsed="false" customWidth="true" hidden="false" outlineLevel="0" max="1250" min="1250" style="2" width="5.44"/>
    <col collapsed="false" customWidth="true" hidden="false" outlineLevel="0" max="1251" min="1251" style="2" width="9.11"/>
    <col collapsed="false" customWidth="true" hidden="false" outlineLevel="0" max="1252" min="1252" style="2" width="9.22"/>
    <col collapsed="false" customWidth="true" hidden="false" outlineLevel="0" max="1253" min="1253" style="2" width="8.11"/>
    <col collapsed="false" customWidth="true" hidden="false" outlineLevel="0" max="1255" min="1254" style="2" width="10.44"/>
    <col collapsed="false" customWidth="false" hidden="false" outlineLevel="0" max="1266" min="1256" style="2" width="9"/>
    <col collapsed="false" customWidth="true" hidden="false" outlineLevel="0" max="1267" min="1267" style="2" width="3.67"/>
    <col collapsed="false" customWidth="true" hidden="false" outlineLevel="0" max="1271" min="1268" style="2" width="5.66"/>
    <col collapsed="false" customWidth="true" hidden="false" outlineLevel="0" max="1273" min="1272" style="2" width="8.67"/>
    <col collapsed="false" customWidth="true" hidden="false" outlineLevel="0" max="1279" min="1274" style="2" width="4.67"/>
    <col collapsed="false" customWidth="false" hidden="false" outlineLevel="0" max="1505" min="1280" style="2" width="9"/>
    <col collapsed="false" customWidth="true" hidden="false" outlineLevel="0" max="1506" min="1506" style="2" width="5.44"/>
    <col collapsed="false" customWidth="true" hidden="false" outlineLevel="0" max="1507" min="1507" style="2" width="9.11"/>
    <col collapsed="false" customWidth="true" hidden="false" outlineLevel="0" max="1508" min="1508" style="2" width="9.22"/>
    <col collapsed="false" customWidth="true" hidden="false" outlineLevel="0" max="1509" min="1509" style="2" width="8.11"/>
    <col collapsed="false" customWidth="true" hidden="false" outlineLevel="0" max="1511" min="1510" style="2" width="10.44"/>
    <col collapsed="false" customWidth="false" hidden="false" outlineLevel="0" max="1522" min="1512" style="2" width="9"/>
    <col collapsed="false" customWidth="true" hidden="false" outlineLevel="0" max="1523" min="1523" style="2" width="3.67"/>
    <col collapsed="false" customWidth="true" hidden="false" outlineLevel="0" max="1527" min="1524" style="2" width="5.66"/>
    <col collapsed="false" customWidth="true" hidden="false" outlineLevel="0" max="1529" min="1528" style="2" width="8.67"/>
    <col collapsed="false" customWidth="true" hidden="false" outlineLevel="0" max="1535" min="1530" style="2" width="4.67"/>
    <col collapsed="false" customWidth="false" hidden="false" outlineLevel="0" max="1761" min="1536" style="2" width="9"/>
    <col collapsed="false" customWidth="true" hidden="false" outlineLevel="0" max="1762" min="1762" style="2" width="5.44"/>
    <col collapsed="false" customWidth="true" hidden="false" outlineLevel="0" max="1763" min="1763" style="2" width="9.11"/>
    <col collapsed="false" customWidth="true" hidden="false" outlineLevel="0" max="1764" min="1764" style="2" width="9.22"/>
    <col collapsed="false" customWidth="true" hidden="false" outlineLevel="0" max="1765" min="1765" style="2" width="8.11"/>
    <col collapsed="false" customWidth="true" hidden="false" outlineLevel="0" max="1767" min="1766" style="2" width="10.44"/>
    <col collapsed="false" customWidth="false" hidden="false" outlineLevel="0" max="1778" min="1768" style="2" width="9"/>
    <col collapsed="false" customWidth="true" hidden="false" outlineLevel="0" max="1779" min="1779" style="2" width="3.67"/>
    <col collapsed="false" customWidth="true" hidden="false" outlineLevel="0" max="1783" min="1780" style="2" width="5.66"/>
    <col collapsed="false" customWidth="true" hidden="false" outlineLevel="0" max="1785" min="1784" style="2" width="8.67"/>
    <col collapsed="false" customWidth="true" hidden="false" outlineLevel="0" max="1791" min="1786" style="2" width="4.67"/>
    <col collapsed="false" customWidth="false" hidden="false" outlineLevel="0" max="2017" min="1792" style="2" width="9"/>
    <col collapsed="false" customWidth="true" hidden="false" outlineLevel="0" max="2018" min="2018" style="2" width="5.44"/>
    <col collapsed="false" customWidth="true" hidden="false" outlineLevel="0" max="2019" min="2019" style="2" width="9.11"/>
    <col collapsed="false" customWidth="true" hidden="false" outlineLevel="0" max="2020" min="2020" style="2" width="9.22"/>
    <col collapsed="false" customWidth="true" hidden="false" outlineLevel="0" max="2021" min="2021" style="2" width="8.11"/>
    <col collapsed="false" customWidth="true" hidden="false" outlineLevel="0" max="2023" min="2022" style="2" width="10.44"/>
    <col collapsed="false" customWidth="false" hidden="false" outlineLevel="0" max="2034" min="2024" style="2" width="9"/>
    <col collapsed="false" customWidth="true" hidden="false" outlineLevel="0" max="2035" min="2035" style="2" width="3.67"/>
    <col collapsed="false" customWidth="true" hidden="false" outlineLevel="0" max="2039" min="2036" style="2" width="5.66"/>
    <col collapsed="false" customWidth="true" hidden="false" outlineLevel="0" max="2041" min="2040" style="2" width="8.67"/>
    <col collapsed="false" customWidth="true" hidden="false" outlineLevel="0" max="2047" min="2042" style="2" width="4.67"/>
    <col collapsed="false" customWidth="false" hidden="false" outlineLevel="0" max="2273" min="2048" style="2" width="9"/>
    <col collapsed="false" customWidth="true" hidden="false" outlineLevel="0" max="2274" min="2274" style="2" width="5.44"/>
    <col collapsed="false" customWidth="true" hidden="false" outlineLevel="0" max="2275" min="2275" style="2" width="9.11"/>
    <col collapsed="false" customWidth="true" hidden="false" outlineLevel="0" max="2276" min="2276" style="2" width="9.22"/>
    <col collapsed="false" customWidth="true" hidden="false" outlineLevel="0" max="2277" min="2277" style="2" width="8.11"/>
    <col collapsed="false" customWidth="true" hidden="false" outlineLevel="0" max="2279" min="2278" style="2" width="10.44"/>
    <col collapsed="false" customWidth="false" hidden="false" outlineLevel="0" max="2290" min="2280" style="2" width="9"/>
    <col collapsed="false" customWidth="true" hidden="false" outlineLevel="0" max="2291" min="2291" style="2" width="3.67"/>
    <col collapsed="false" customWidth="true" hidden="false" outlineLevel="0" max="2295" min="2292" style="2" width="5.66"/>
    <col collapsed="false" customWidth="true" hidden="false" outlineLevel="0" max="2297" min="2296" style="2" width="8.67"/>
    <col collapsed="false" customWidth="true" hidden="false" outlineLevel="0" max="2303" min="2298" style="2" width="4.67"/>
    <col collapsed="false" customWidth="false" hidden="false" outlineLevel="0" max="2529" min="2304" style="2" width="9"/>
    <col collapsed="false" customWidth="true" hidden="false" outlineLevel="0" max="2530" min="2530" style="2" width="5.44"/>
    <col collapsed="false" customWidth="true" hidden="false" outlineLevel="0" max="2531" min="2531" style="2" width="9.11"/>
    <col collapsed="false" customWidth="true" hidden="false" outlineLevel="0" max="2532" min="2532" style="2" width="9.22"/>
    <col collapsed="false" customWidth="true" hidden="false" outlineLevel="0" max="2533" min="2533" style="2" width="8.11"/>
    <col collapsed="false" customWidth="true" hidden="false" outlineLevel="0" max="2535" min="2534" style="2" width="10.44"/>
    <col collapsed="false" customWidth="false" hidden="false" outlineLevel="0" max="2546" min="2536" style="2" width="9"/>
    <col collapsed="false" customWidth="true" hidden="false" outlineLevel="0" max="2547" min="2547" style="2" width="3.67"/>
    <col collapsed="false" customWidth="true" hidden="false" outlineLevel="0" max="2551" min="2548" style="2" width="5.66"/>
    <col collapsed="false" customWidth="true" hidden="false" outlineLevel="0" max="2553" min="2552" style="2" width="8.67"/>
    <col collapsed="false" customWidth="true" hidden="false" outlineLevel="0" max="2559" min="2554" style="2" width="4.67"/>
    <col collapsed="false" customWidth="false" hidden="false" outlineLevel="0" max="2785" min="2560" style="2" width="9"/>
    <col collapsed="false" customWidth="true" hidden="false" outlineLevel="0" max="2786" min="2786" style="2" width="5.44"/>
    <col collapsed="false" customWidth="true" hidden="false" outlineLevel="0" max="2787" min="2787" style="2" width="9.11"/>
    <col collapsed="false" customWidth="true" hidden="false" outlineLevel="0" max="2788" min="2788" style="2" width="9.22"/>
    <col collapsed="false" customWidth="true" hidden="false" outlineLevel="0" max="2789" min="2789" style="2" width="8.11"/>
    <col collapsed="false" customWidth="true" hidden="false" outlineLevel="0" max="2791" min="2790" style="2" width="10.44"/>
    <col collapsed="false" customWidth="false" hidden="false" outlineLevel="0" max="2802" min="2792" style="2" width="9"/>
    <col collapsed="false" customWidth="true" hidden="false" outlineLevel="0" max="2803" min="2803" style="2" width="3.67"/>
    <col collapsed="false" customWidth="true" hidden="false" outlineLevel="0" max="2807" min="2804" style="2" width="5.66"/>
    <col collapsed="false" customWidth="true" hidden="false" outlineLevel="0" max="2809" min="2808" style="2" width="8.67"/>
    <col collapsed="false" customWidth="true" hidden="false" outlineLevel="0" max="2815" min="2810" style="2" width="4.67"/>
    <col collapsed="false" customWidth="false" hidden="false" outlineLevel="0" max="3041" min="2816" style="2" width="9"/>
    <col collapsed="false" customWidth="true" hidden="false" outlineLevel="0" max="3042" min="3042" style="2" width="5.44"/>
    <col collapsed="false" customWidth="true" hidden="false" outlineLevel="0" max="3043" min="3043" style="2" width="9.11"/>
    <col collapsed="false" customWidth="true" hidden="false" outlineLevel="0" max="3044" min="3044" style="2" width="9.22"/>
    <col collapsed="false" customWidth="true" hidden="false" outlineLevel="0" max="3045" min="3045" style="2" width="8.11"/>
    <col collapsed="false" customWidth="true" hidden="false" outlineLevel="0" max="3047" min="3046" style="2" width="10.44"/>
    <col collapsed="false" customWidth="false" hidden="false" outlineLevel="0" max="3058" min="3048" style="2" width="9"/>
    <col collapsed="false" customWidth="true" hidden="false" outlineLevel="0" max="3059" min="3059" style="2" width="3.67"/>
    <col collapsed="false" customWidth="true" hidden="false" outlineLevel="0" max="3063" min="3060" style="2" width="5.66"/>
    <col collapsed="false" customWidth="true" hidden="false" outlineLevel="0" max="3065" min="3064" style="2" width="8.67"/>
    <col collapsed="false" customWidth="true" hidden="false" outlineLevel="0" max="3071" min="3066" style="2" width="4.67"/>
    <col collapsed="false" customWidth="false" hidden="false" outlineLevel="0" max="3297" min="3072" style="2" width="9"/>
    <col collapsed="false" customWidth="true" hidden="false" outlineLevel="0" max="3298" min="3298" style="2" width="5.44"/>
    <col collapsed="false" customWidth="true" hidden="false" outlineLevel="0" max="3299" min="3299" style="2" width="9.11"/>
    <col collapsed="false" customWidth="true" hidden="false" outlineLevel="0" max="3300" min="3300" style="2" width="9.22"/>
    <col collapsed="false" customWidth="true" hidden="false" outlineLevel="0" max="3301" min="3301" style="2" width="8.11"/>
    <col collapsed="false" customWidth="true" hidden="false" outlineLevel="0" max="3303" min="3302" style="2" width="10.44"/>
    <col collapsed="false" customWidth="false" hidden="false" outlineLevel="0" max="3314" min="3304" style="2" width="9"/>
    <col collapsed="false" customWidth="true" hidden="false" outlineLevel="0" max="3315" min="3315" style="2" width="3.67"/>
    <col collapsed="false" customWidth="true" hidden="false" outlineLevel="0" max="3319" min="3316" style="2" width="5.66"/>
    <col collapsed="false" customWidth="true" hidden="false" outlineLevel="0" max="3321" min="3320" style="2" width="8.67"/>
    <col collapsed="false" customWidth="true" hidden="false" outlineLevel="0" max="3327" min="3322" style="2" width="4.67"/>
    <col collapsed="false" customWidth="false" hidden="false" outlineLevel="0" max="3553" min="3328" style="2" width="9"/>
    <col collapsed="false" customWidth="true" hidden="false" outlineLevel="0" max="3554" min="3554" style="2" width="5.44"/>
    <col collapsed="false" customWidth="true" hidden="false" outlineLevel="0" max="3555" min="3555" style="2" width="9.11"/>
    <col collapsed="false" customWidth="true" hidden="false" outlineLevel="0" max="3556" min="3556" style="2" width="9.22"/>
    <col collapsed="false" customWidth="true" hidden="false" outlineLevel="0" max="3557" min="3557" style="2" width="8.11"/>
    <col collapsed="false" customWidth="true" hidden="false" outlineLevel="0" max="3559" min="3558" style="2" width="10.44"/>
    <col collapsed="false" customWidth="false" hidden="false" outlineLevel="0" max="3570" min="3560" style="2" width="9"/>
    <col collapsed="false" customWidth="true" hidden="false" outlineLevel="0" max="3571" min="3571" style="2" width="3.67"/>
    <col collapsed="false" customWidth="true" hidden="false" outlineLevel="0" max="3575" min="3572" style="2" width="5.66"/>
    <col collapsed="false" customWidth="true" hidden="false" outlineLevel="0" max="3577" min="3576" style="2" width="8.67"/>
    <col collapsed="false" customWidth="true" hidden="false" outlineLevel="0" max="3583" min="3578" style="2" width="4.67"/>
    <col collapsed="false" customWidth="false" hidden="false" outlineLevel="0" max="3809" min="3584" style="2" width="9"/>
    <col collapsed="false" customWidth="true" hidden="false" outlineLevel="0" max="3810" min="3810" style="2" width="5.44"/>
    <col collapsed="false" customWidth="true" hidden="false" outlineLevel="0" max="3811" min="3811" style="2" width="9.11"/>
    <col collapsed="false" customWidth="true" hidden="false" outlineLevel="0" max="3812" min="3812" style="2" width="9.22"/>
    <col collapsed="false" customWidth="true" hidden="false" outlineLevel="0" max="3813" min="3813" style="2" width="8.11"/>
    <col collapsed="false" customWidth="true" hidden="false" outlineLevel="0" max="3815" min="3814" style="2" width="10.44"/>
    <col collapsed="false" customWidth="false" hidden="false" outlineLevel="0" max="3826" min="3816" style="2" width="9"/>
    <col collapsed="false" customWidth="true" hidden="false" outlineLevel="0" max="3827" min="3827" style="2" width="3.67"/>
    <col collapsed="false" customWidth="true" hidden="false" outlineLevel="0" max="3831" min="3828" style="2" width="5.66"/>
    <col collapsed="false" customWidth="true" hidden="false" outlineLevel="0" max="3833" min="3832" style="2" width="8.67"/>
    <col collapsed="false" customWidth="true" hidden="false" outlineLevel="0" max="3839" min="3834" style="2" width="4.67"/>
    <col collapsed="false" customWidth="false" hidden="false" outlineLevel="0" max="4065" min="3840" style="2" width="9"/>
    <col collapsed="false" customWidth="true" hidden="false" outlineLevel="0" max="4066" min="4066" style="2" width="5.44"/>
    <col collapsed="false" customWidth="true" hidden="false" outlineLevel="0" max="4067" min="4067" style="2" width="9.11"/>
    <col collapsed="false" customWidth="true" hidden="false" outlineLevel="0" max="4068" min="4068" style="2" width="9.22"/>
    <col collapsed="false" customWidth="true" hidden="false" outlineLevel="0" max="4069" min="4069" style="2" width="8.11"/>
    <col collapsed="false" customWidth="true" hidden="false" outlineLevel="0" max="4071" min="4070" style="2" width="10.44"/>
    <col collapsed="false" customWidth="false" hidden="false" outlineLevel="0" max="4082" min="4072" style="2" width="9"/>
    <col collapsed="false" customWidth="true" hidden="false" outlineLevel="0" max="4083" min="4083" style="2" width="3.67"/>
    <col collapsed="false" customWidth="true" hidden="false" outlineLevel="0" max="4087" min="4084" style="2" width="5.66"/>
    <col collapsed="false" customWidth="true" hidden="false" outlineLevel="0" max="4089" min="4088" style="2" width="8.67"/>
    <col collapsed="false" customWidth="true" hidden="false" outlineLevel="0" max="4095" min="4090" style="2" width="4.67"/>
    <col collapsed="false" customWidth="false" hidden="false" outlineLevel="0" max="4321" min="4096" style="2" width="9"/>
    <col collapsed="false" customWidth="true" hidden="false" outlineLevel="0" max="4322" min="4322" style="2" width="5.44"/>
    <col collapsed="false" customWidth="true" hidden="false" outlineLevel="0" max="4323" min="4323" style="2" width="9.11"/>
    <col collapsed="false" customWidth="true" hidden="false" outlineLevel="0" max="4324" min="4324" style="2" width="9.22"/>
    <col collapsed="false" customWidth="true" hidden="false" outlineLevel="0" max="4325" min="4325" style="2" width="8.11"/>
    <col collapsed="false" customWidth="true" hidden="false" outlineLevel="0" max="4327" min="4326" style="2" width="10.44"/>
    <col collapsed="false" customWidth="false" hidden="false" outlineLevel="0" max="4338" min="4328" style="2" width="9"/>
    <col collapsed="false" customWidth="true" hidden="false" outlineLevel="0" max="4339" min="4339" style="2" width="3.67"/>
    <col collapsed="false" customWidth="true" hidden="false" outlineLevel="0" max="4343" min="4340" style="2" width="5.66"/>
    <col collapsed="false" customWidth="true" hidden="false" outlineLevel="0" max="4345" min="4344" style="2" width="8.67"/>
    <col collapsed="false" customWidth="true" hidden="false" outlineLevel="0" max="4351" min="4346" style="2" width="4.67"/>
    <col collapsed="false" customWidth="false" hidden="false" outlineLevel="0" max="4577" min="4352" style="2" width="9"/>
    <col collapsed="false" customWidth="true" hidden="false" outlineLevel="0" max="4578" min="4578" style="2" width="5.44"/>
    <col collapsed="false" customWidth="true" hidden="false" outlineLevel="0" max="4579" min="4579" style="2" width="9.11"/>
    <col collapsed="false" customWidth="true" hidden="false" outlineLevel="0" max="4580" min="4580" style="2" width="9.22"/>
    <col collapsed="false" customWidth="true" hidden="false" outlineLevel="0" max="4581" min="4581" style="2" width="8.11"/>
    <col collapsed="false" customWidth="true" hidden="false" outlineLevel="0" max="4583" min="4582" style="2" width="10.44"/>
    <col collapsed="false" customWidth="false" hidden="false" outlineLevel="0" max="4594" min="4584" style="2" width="9"/>
    <col collapsed="false" customWidth="true" hidden="false" outlineLevel="0" max="4595" min="4595" style="2" width="3.67"/>
    <col collapsed="false" customWidth="true" hidden="false" outlineLevel="0" max="4599" min="4596" style="2" width="5.66"/>
    <col collapsed="false" customWidth="true" hidden="false" outlineLevel="0" max="4601" min="4600" style="2" width="8.67"/>
    <col collapsed="false" customWidth="true" hidden="false" outlineLevel="0" max="4607" min="4602" style="2" width="4.67"/>
    <col collapsed="false" customWidth="false" hidden="false" outlineLevel="0" max="4833" min="4608" style="2" width="9"/>
    <col collapsed="false" customWidth="true" hidden="false" outlineLevel="0" max="4834" min="4834" style="2" width="5.44"/>
    <col collapsed="false" customWidth="true" hidden="false" outlineLevel="0" max="4835" min="4835" style="2" width="9.11"/>
    <col collapsed="false" customWidth="true" hidden="false" outlineLevel="0" max="4836" min="4836" style="2" width="9.22"/>
    <col collapsed="false" customWidth="true" hidden="false" outlineLevel="0" max="4837" min="4837" style="2" width="8.11"/>
    <col collapsed="false" customWidth="true" hidden="false" outlineLevel="0" max="4839" min="4838" style="2" width="10.44"/>
    <col collapsed="false" customWidth="false" hidden="false" outlineLevel="0" max="4850" min="4840" style="2" width="9"/>
    <col collapsed="false" customWidth="true" hidden="false" outlineLevel="0" max="4851" min="4851" style="2" width="3.67"/>
    <col collapsed="false" customWidth="true" hidden="false" outlineLevel="0" max="4855" min="4852" style="2" width="5.66"/>
    <col collapsed="false" customWidth="true" hidden="false" outlineLevel="0" max="4857" min="4856" style="2" width="8.67"/>
    <col collapsed="false" customWidth="true" hidden="false" outlineLevel="0" max="4863" min="4858" style="2" width="4.67"/>
    <col collapsed="false" customWidth="false" hidden="false" outlineLevel="0" max="5089" min="4864" style="2" width="9"/>
    <col collapsed="false" customWidth="true" hidden="false" outlineLevel="0" max="5090" min="5090" style="2" width="5.44"/>
    <col collapsed="false" customWidth="true" hidden="false" outlineLevel="0" max="5091" min="5091" style="2" width="9.11"/>
    <col collapsed="false" customWidth="true" hidden="false" outlineLevel="0" max="5092" min="5092" style="2" width="9.22"/>
    <col collapsed="false" customWidth="true" hidden="false" outlineLevel="0" max="5093" min="5093" style="2" width="8.11"/>
    <col collapsed="false" customWidth="true" hidden="false" outlineLevel="0" max="5095" min="5094" style="2" width="10.44"/>
    <col collapsed="false" customWidth="false" hidden="false" outlineLevel="0" max="5106" min="5096" style="2" width="9"/>
    <col collapsed="false" customWidth="true" hidden="false" outlineLevel="0" max="5107" min="5107" style="2" width="3.67"/>
    <col collapsed="false" customWidth="true" hidden="false" outlineLevel="0" max="5111" min="5108" style="2" width="5.66"/>
    <col collapsed="false" customWidth="true" hidden="false" outlineLevel="0" max="5113" min="5112" style="2" width="8.67"/>
    <col collapsed="false" customWidth="true" hidden="false" outlineLevel="0" max="5119" min="5114" style="2" width="4.67"/>
    <col collapsed="false" customWidth="false" hidden="false" outlineLevel="0" max="5345" min="5120" style="2" width="9"/>
    <col collapsed="false" customWidth="true" hidden="false" outlineLevel="0" max="5346" min="5346" style="2" width="5.44"/>
    <col collapsed="false" customWidth="true" hidden="false" outlineLevel="0" max="5347" min="5347" style="2" width="9.11"/>
    <col collapsed="false" customWidth="true" hidden="false" outlineLevel="0" max="5348" min="5348" style="2" width="9.22"/>
    <col collapsed="false" customWidth="true" hidden="false" outlineLevel="0" max="5349" min="5349" style="2" width="8.11"/>
    <col collapsed="false" customWidth="true" hidden="false" outlineLevel="0" max="5351" min="5350" style="2" width="10.44"/>
    <col collapsed="false" customWidth="false" hidden="false" outlineLevel="0" max="5362" min="5352" style="2" width="9"/>
    <col collapsed="false" customWidth="true" hidden="false" outlineLevel="0" max="5363" min="5363" style="2" width="3.67"/>
    <col collapsed="false" customWidth="true" hidden="false" outlineLevel="0" max="5367" min="5364" style="2" width="5.66"/>
    <col collapsed="false" customWidth="true" hidden="false" outlineLevel="0" max="5369" min="5368" style="2" width="8.67"/>
    <col collapsed="false" customWidth="true" hidden="false" outlineLevel="0" max="5375" min="5370" style="2" width="4.67"/>
    <col collapsed="false" customWidth="false" hidden="false" outlineLevel="0" max="5601" min="5376" style="2" width="9"/>
    <col collapsed="false" customWidth="true" hidden="false" outlineLevel="0" max="5602" min="5602" style="2" width="5.44"/>
    <col collapsed="false" customWidth="true" hidden="false" outlineLevel="0" max="5603" min="5603" style="2" width="9.11"/>
    <col collapsed="false" customWidth="true" hidden="false" outlineLevel="0" max="5604" min="5604" style="2" width="9.22"/>
    <col collapsed="false" customWidth="true" hidden="false" outlineLevel="0" max="5605" min="5605" style="2" width="8.11"/>
    <col collapsed="false" customWidth="true" hidden="false" outlineLevel="0" max="5607" min="5606" style="2" width="10.44"/>
    <col collapsed="false" customWidth="false" hidden="false" outlineLevel="0" max="5618" min="5608" style="2" width="9"/>
    <col collapsed="false" customWidth="true" hidden="false" outlineLevel="0" max="5619" min="5619" style="2" width="3.67"/>
    <col collapsed="false" customWidth="true" hidden="false" outlineLevel="0" max="5623" min="5620" style="2" width="5.66"/>
    <col collapsed="false" customWidth="true" hidden="false" outlineLevel="0" max="5625" min="5624" style="2" width="8.67"/>
    <col collapsed="false" customWidth="true" hidden="false" outlineLevel="0" max="5631" min="5626" style="2" width="4.67"/>
    <col collapsed="false" customWidth="false" hidden="false" outlineLevel="0" max="5857" min="5632" style="2" width="9"/>
    <col collapsed="false" customWidth="true" hidden="false" outlineLevel="0" max="5858" min="5858" style="2" width="5.44"/>
    <col collapsed="false" customWidth="true" hidden="false" outlineLevel="0" max="5859" min="5859" style="2" width="9.11"/>
    <col collapsed="false" customWidth="true" hidden="false" outlineLevel="0" max="5860" min="5860" style="2" width="9.22"/>
    <col collapsed="false" customWidth="true" hidden="false" outlineLevel="0" max="5861" min="5861" style="2" width="8.11"/>
    <col collapsed="false" customWidth="true" hidden="false" outlineLevel="0" max="5863" min="5862" style="2" width="10.44"/>
    <col collapsed="false" customWidth="false" hidden="false" outlineLevel="0" max="5874" min="5864" style="2" width="9"/>
    <col collapsed="false" customWidth="true" hidden="false" outlineLevel="0" max="5875" min="5875" style="2" width="3.67"/>
    <col collapsed="false" customWidth="true" hidden="false" outlineLevel="0" max="5879" min="5876" style="2" width="5.66"/>
    <col collapsed="false" customWidth="true" hidden="false" outlineLevel="0" max="5881" min="5880" style="2" width="8.67"/>
    <col collapsed="false" customWidth="true" hidden="false" outlineLevel="0" max="5887" min="5882" style="2" width="4.67"/>
    <col collapsed="false" customWidth="false" hidden="false" outlineLevel="0" max="6113" min="5888" style="2" width="9"/>
    <col collapsed="false" customWidth="true" hidden="false" outlineLevel="0" max="6114" min="6114" style="2" width="5.44"/>
    <col collapsed="false" customWidth="true" hidden="false" outlineLevel="0" max="6115" min="6115" style="2" width="9.11"/>
    <col collapsed="false" customWidth="true" hidden="false" outlineLevel="0" max="6116" min="6116" style="2" width="9.22"/>
    <col collapsed="false" customWidth="true" hidden="false" outlineLevel="0" max="6117" min="6117" style="2" width="8.11"/>
    <col collapsed="false" customWidth="true" hidden="false" outlineLevel="0" max="6119" min="6118" style="2" width="10.44"/>
    <col collapsed="false" customWidth="false" hidden="false" outlineLevel="0" max="6130" min="6120" style="2" width="9"/>
    <col collapsed="false" customWidth="true" hidden="false" outlineLevel="0" max="6131" min="6131" style="2" width="3.67"/>
    <col collapsed="false" customWidth="true" hidden="false" outlineLevel="0" max="6135" min="6132" style="2" width="5.66"/>
    <col collapsed="false" customWidth="true" hidden="false" outlineLevel="0" max="6137" min="6136" style="2" width="8.67"/>
    <col collapsed="false" customWidth="true" hidden="false" outlineLevel="0" max="6143" min="6138" style="2" width="4.67"/>
    <col collapsed="false" customWidth="false" hidden="false" outlineLevel="0" max="6369" min="6144" style="2" width="9"/>
    <col collapsed="false" customWidth="true" hidden="false" outlineLevel="0" max="6370" min="6370" style="2" width="5.44"/>
    <col collapsed="false" customWidth="true" hidden="false" outlineLevel="0" max="6371" min="6371" style="2" width="9.11"/>
    <col collapsed="false" customWidth="true" hidden="false" outlineLevel="0" max="6372" min="6372" style="2" width="9.22"/>
    <col collapsed="false" customWidth="true" hidden="false" outlineLevel="0" max="6373" min="6373" style="2" width="8.11"/>
    <col collapsed="false" customWidth="true" hidden="false" outlineLevel="0" max="6375" min="6374" style="2" width="10.44"/>
    <col collapsed="false" customWidth="false" hidden="false" outlineLevel="0" max="6386" min="6376" style="2" width="9"/>
    <col collapsed="false" customWidth="true" hidden="false" outlineLevel="0" max="6387" min="6387" style="2" width="3.67"/>
    <col collapsed="false" customWidth="true" hidden="false" outlineLevel="0" max="6391" min="6388" style="2" width="5.66"/>
    <col collapsed="false" customWidth="true" hidden="false" outlineLevel="0" max="6393" min="6392" style="2" width="8.67"/>
    <col collapsed="false" customWidth="true" hidden="false" outlineLevel="0" max="6399" min="6394" style="2" width="4.67"/>
    <col collapsed="false" customWidth="false" hidden="false" outlineLevel="0" max="6625" min="6400" style="2" width="9"/>
    <col collapsed="false" customWidth="true" hidden="false" outlineLevel="0" max="6626" min="6626" style="2" width="5.44"/>
    <col collapsed="false" customWidth="true" hidden="false" outlineLevel="0" max="6627" min="6627" style="2" width="9.11"/>
    <col collapsed="false" customWidth="true" hidden="false" outlineLevel="0" max="6628" min="6628" style="2" width="9.22"/>
    <col collapsed="false" customWidth="true" hidden="false" outlineLevel="0" max="6629" min="6629" style="2" width="8.11"/>
    <col collapsed="false" customWidth="true" hidden="false" outlineLevel="0" max="6631" min="6630" style="2" width="10.44"/>
    <col collapsed="false" customWidth="false" hidden="false" outlineLevel="0" max="6642" min="6632" style="2" width="9"/>
    <col collapsed="false" customWidth="true" hidden="false" outlineLevel="0" max="6643" min="6643" style="2" width="3.67"/>
    <col collapsed="false" customWidth="true" hidden="false" outlineLevel="0" max="6647" min="6644" style="2" width="5.66"/>
    <col collapsed="false" customWidth="true" hidden="false" outlineLevel="0" max="6649" min="6648" style="2" width="8.67"/>
    <col collapsed="false" customWidth="true" hidden="false" outlineLevel="0" max="6655" min="6650" style="2" width="4.67"/>
    <col collapsed="false" customWidth="false" hidden="false" outlineLevel="0" max="6881" min="6656" style="2" width="9"/>
    <col collapsed="false" customWidth="true" hidden="false" outlineLevel="0" max="6882" min="6882" style="2" width="5.44"/>
    <col collapsed="false" customWidth="true" hidden="false" outlineLevel="0" max="6883" min="6883" style="2" width="9.11"/>
    <col collapsed="false" customWidth="true" hidden="false" outlineLevel="0" max="6884" min="6884" style="2" width="9.22"/>
    <col collapsed="false" customWidth="true" hidden="false" outlineLevel="0" max="6885" min="6885" style="2" width="8.11"/>
    <col collapsed="false" customWidth="true" hidden="false" outlineLevel="0" max="6887" min="6886" style="2" width="10.44"/>
    <col collapsed="false" customWidth="false" hidden="false" outlineLevel="0" max="6898" min="6888" style="2" width="9"/>
    <col collapsed="false" customWidth="true" hidden="false" outlineLevel="0" max="6899" min="6899" style="2" width="3.67"/>
    <col collapsed="false" customWidth="true" hidden="false" outlineLevel="0" max="6903" min="6900" style="2" width="5.66"/>
    <col collapsed="false" customWidth="true" hidden="false" outlineLevel="0" max="6905" min="6904" style="2" width="8.67"/>
    <col collapsed="false" customWidth="true" hidden="false" outlineLevel="0" max="6911" min="6906" style="2" width="4.67"/>
    <col collapsed="false" customWidth="false" hidden="false" outlineLevel="0" max="7137" min="6912" style="2" width="9"/>
    <col collapsed="false" customWidth="true" hidden="false" outlineLevel="0" max="7138" min="7138" style="2" width="5.44"/>
    <col collapsed="false" customWidth="true" hidden="false" outlineLevel="0" max="7139" min="7139" style="2" width="9.11"/>
    <col collapsed="false" customWidth="true" hidden="false" outlineLevel="0" max="7140" min="7140" style="2" width="9.22"/>
    <col collapsed="false" customWidth="true" hidden="false" outlineLevel="0" max="7141" min="7141" style="2" width="8.11"/>
    <col collapsed="false" customWidth="true" hidden="false" outlineLevel="0" max="7143" min="7142" style="2" width="10.44"/>
    <col collapsed="false" customWidth="false" hidden="false" outlineLevel="0" max="7154" min="7144" style="2" width="9"/>
    <col collapsed="false" customWidth="true" hidden="false" outlineLevel="0" max="7155" min="7155" style="2" width="3.67"/>
    <col collapsed="false" customWidth="true" hidden="false" outlineLevel="0" max="7159" min="7156" style="2" width="5.66"/>
    <col collapsed="false" customWidth="true" hidden="false" outlineLevel="0" max="7161" min="7160" style="2" width="8.67"/>
    <col collapsed="false" customWidth="true" hidden="false" outlineLevel="0" max="7167" min="7162" style="2" width="4.67"/>
    <col collapsed="false" customWidth="false" hidden="false" outlineLevel="0" max="7393" min="7168" style="2" width="9"/>
    <col collapsed="false" customWidth="true" hidden="false" outlineLevel="0" max="7394" min="7394" style="2" width="5.44"/>
    <col collapsed="false" customWidth="true" hidden="false" outlineLevel="0" max="7395" min="7395" style="2" width="9.11"/>
    <col collapsed="false" customWidth="true" hidden="false" outlineLevel="0" max="7396" min="7396" style="2" width="9.22"/>
    <col collapsed="false" customWidth="true" hidden="false" outlineLevel="0" max="7397" min="7397" style="2" width="8.11"/>
    <col collapsed="false" customWidth="true" hidden="false" outlineLevel="0" max="7399" min="7398" style="2" width="10.44"/>
    <col collapsed="false" customWidth="false" hidden="false" outlineLevel="0" max="7410" min="7400" style="2" width="9"/>
    <col collapsed="false" customWidth="true" hidden="false" outlineLevel="0" max="7411" min="7411" style="2" width="3.67"/>
    <col collapsed="false" customWidth="true" hidden="false" outlineLevel="0" max="7415" min="7412" style="2" width="5.66"/>
    <col collapsed="false" customWidth="true" hidden="false" outlineLevel="0" max="7417" min="7416" style="2" width="8.67"/>
    <col collapsed="false" customWidth="true" hidden="false" outlineLevel="0" max="7423" min="7418" style="2" width="4.67"/>
    <col collapsed="false" customWidth="false" hidden="false" outlineLevel="0" max="7649" min="7424" style="2" width="9"/>
    <col collapsed="false" customWidth="true" hidden="false" outlineLevel="0" max="7650" min="7650" style="2" width="5.44"/>
    <col collapsed="false" customWidth="true" hidden="false" outlineLevel="0" max="7651" min="7651" style="2" width="9.11"/>
    <col collapsed="false" customWidth="true" hidden="false" outlineLevel="0" max="7652" min="7652" style="2" width="9.22"/>
    <col collapsed="false" customWidth="true" hidden="false" outlineLevel="0" max="7653" min="7653" style="2" width="8.11"/>
    <col collapsed="false" customWidth="true" hidden="false" outlineLevel="0" max="7655" min="7654" style="2" width="10.44"/>
    <col collapsed="false" customWidth="false" hidden="false" outlineLevel="0" max="7666" min="7656" style="2" width="9"/>
    <col collapsed="false" customWidth="true" hidden="false" outlineLevel="0" max="7667" min="7667" style="2" width="3.67"/>
    <col collapsed="false" customWidth="true" hidden="false" outlineLevel="0" max="7671" min="7668" style="2" width="5.66"/>
    <col collapsed="false" customWidth="true" hidden="false" outlineLevel="0" max="7673" min="7672" style="2" width="8.67"/>
    <col collapsed="false" customWidth="true" hidden="false" outlineLevel="0" max="7679" min="7674" style="2" width="4.67"/>
    <col collapsed="false" customWidth="false" hidden="false" outlineLevel="0" max="7905" min="7680" style="2" width="9"/>
    <col collapsed="false" customWidth="true" hidden="false" outlineLevel="0" max="7906" min="7906" style="2" width="5.44"/>
    <col collapsed="false" customWidth="true" hidden="false" outlineLevel="0" max="7907" min="7907" style="2" width="9.11"/>
    <col collapsed="false" customWidth="true" hidden="false" outlineLevel="0" max="7908" min="7908" style="2" width="9.22"/>
    <col collapsed="false" customWidth="true" hidden="false" outlineLevel="0" max="7909" min="7909" style="2" width="8.11"/>
    <col collapsed="false" customWidth="true" hidden="false" outlineLevel="0" max="7911" min="7910" style="2" width="10.44"/>
    <col collapsed="false" customWidth="false" hidden="false" outlineLevel="0" max="7922" min="7912" style="2" width="9"/>
    <col collapsed="false" customWidth="true" hidden="false" outlineLevel="0" max="7923" min="7923" style="2" width="3.67"/>
    <col collapsed="false" customWidth="true" hidden="false" outlineLevel="0" max="7927" min="7924" style="2" width="5.66"/>
    <col collapsed="false" customWidth="true" hidden="false" outlineLevel="0" max="7929" min="7928" style="2" width="8.67"/>
    <col collapsed="false" customWidth="true" hidden="false" outlineLevel="0" max="7935" min="7930" style="2" width="4.67"/>
    <col collapsed="false" customWidth="false" hidden="false" outlineLevel="0" max="8161" min="7936" style="2" width="9"/>
    <col collapsed="false" customWidth="true" hidden="false" outlineLevel="0" max="8162" min="8162" style="2" width="5.44"/>
    <col collapsed="false" customWidth="true" hidden="false" outlineLevel="0" max="8163" min="8163" style="2" width="9.11"/>
    <col collapsed="false" customWidth="true" hidden="false" outlineLevel="0" max="8164" min="8164" style="2" width="9.22"/>
    <col collapsed="false" customWidth="true" hidden="false" outlineLevel="0" max="8165" min="8165" style="2" width="8.11"/>
    <col collapsed="false" customWidth="true" hidden="false" outlineLevel="0" max="8167" min="8166" style="2" width="10.44"/>
    <col collapsed="false" customWidth="false" hidden="false" outlineLevel="0" max="8178" min="8168" style="2" width="9"/>
    <col collapsed="false" customWidth="true" hidden="false" outlineLevel="0" max="8179" min="8179" style="2" width="3.67"/>
    <col collapsed="false" customWidth="true" hidden="false" outlineLevel="0" max="8183" min="8180" style="2" width="5.66"/>
    <col collapsed="false" customWidth="true" hidden="false" outlineLevel="0" max="8185" min="8184" style="2" width="8.67"/>
    <col collapsed="false" customWidth="true" hidden="false" outlineLevel="0" max="8191" min="8186" style="2" width="4.67"/>
    <col collapsed="false" customWidth="false" hidden="false" outlineLevel="0" max="8417" min="8192" style="2" width="9"/>
    <col collapsed="false" customWidth="true" hidden="false" outlineLevel="0" max="8418" min="8418" style="2" width="5.44"/>
    <col collapsed="false" customWidth="true" hidden="false" outlineLevel="0" max="8419" min="8419" style="2" width="9.11"/>
    <col collapsed="false" customWidth="true" hidden="false" outlineLevel="0" max="8420" min="8420" style="2" width="9.22"/>
    <col collapsed="false" customWidth="true" hidden="false" outlineLevel="0" max="8421" min="8421" style="2" width="8.11"/>
    <col collapsed="false" customWidth="true" hidden="false" outlineLevel="0" max="8423" min="8422" style="2" width="10.44"/>
    <col collapsed="false" customWidth="false" hidden="false" outlineLevel="0" max="8434" min="8424" style="2" width="9"/>
    <col collapsed="false" customWidth="true" hidden="false" outlineLevel="0" max="8435" min="8435" style="2" width="3.67"/>
    <col collapsed="false" customWidth="true" hidden="false" outlineLevel="0" max="8439" min="8436" style="2" width="5.66"/>
    <col collapsed="false" customWidth="true" hidden="false" outlineLevel="0" max="8441" min="8440" style="2" width="8.67"/>
    <col collapsed="false" customWidth="true" hidden="false" outlineLevel="0" max="8447" min="8442" style="2" width="4.67"/>
    <col collapsed="false" customWidth="false" hidden="false" outlineLevel="0" max="8673" min="8448" style="2" width="9"/>
    <col collapsed="false" customWidth="true" hidden="false" outlineLevel="0" max="8674" min="8674" style="2" width="5.44"/>
    <col collapsed="false" customWidth="true" hidden="false" outlineLevel="0" max="8675" min="8675" style="2" width="9.11"/>
    <col collapsed="false" customWidth="true" hidden="false" outlineLevel="0" max="8676" min="8676" style="2" width="9.22"/>
    <col collapsed="false" customWidth="true" hidden="false" outlineLevel="0" max="8677" min="8677" style="2" width="8.11"/>
    <col collapsed="false" customWidth="true" hidden="false" outlineLevel="0" max="8679" min="8678" style="2" width="10.44"/>
    <col collapsed="false" customWidth="false" hidden="false" outlineLevel="0" max="8690" min="8680" style="2" width="9"/>
    <col collapsed="false" customWidth="true" hidden="false" outlineLevel="0" max="8691" min="8691" style="2" width="3.67"/>
    <col collapsed="false" customWidth="true" hidden="false" outlineLevel="0" max="8695" min="8692" style="2" width="5.66"/>
    <col collapsed="false" customWidth="true" hidden="false" outlineLevel="0" max="8697" min="8696" style="2" width="8.67"/>
    <col collapsed="false" customWidth="true" hidden="false" outlineLevel="0" max="8703" min="8698" style="2" width="4.67"/>
    <col collapsed="false" customWidth="false" hidden="false" outlineLevel="0" max="8929" min="8704" style="2" width="9"/>
    <col collapsed="false" customWidth="true" hidden="false" outlineLevel="0" max="8930" min="8930" style="2" width="5.44"/>
    <col collapsed="false" customWidth="true" hidden="false" outlineLevel="0" max="8931" min="8931" style="2" width="9.11"/>
    <col collapsed="false" customWidth="true" hidden="false" outlineLevel="0" max="8932" min="8932" style="2" width="9.22"/>
    <col collapsed="false" customWidth="true" hidden="false" outlineLevel="0" max="8933" min="8933" style="2" width="8.11"/>
    <col collapsed="false" customWidth="true" hidden="false" outlineLevel="0" max="8935" min="8934" style="2" width="10.44"/>
    <col collapsed="false" customWidth="false" hidden="false" outlineLevel="0" max="8946" min="8936" style="2" width="9"/>
    <col collapsed="false" customWidth="true" hidden="false" outlineLevel="0" max="8947" min="8947" style="2" width="3.67"/>
    <col collapsed="false" customWidth="true" hidden="false" outlineLevel="0" max="8951" min="8948" style="2" width="5.66"/>
    <col collapsed="false" customWidth="true" hidden="false" outlineLevel="0" max="8953" min="8952" style="2" width="8.67"/>
    <col collapsed="false" customWidth="true" hidden="false" outlineLevel="0" max="8959" min="8954" style="2" width="4.67"/>
    <col collapsed="false" customWidth="false" hidden="false" outlineLevel="0" max="9185" min="8960" style="2" width="9"/>
    <col collapsed="false" customWidth="true" hidden="false" outlineLevel="0" max="9186" min="9186" style="2" width="5.44"/>
    <col collapsed="false" customWidth="true" hidden="false" outlineLevel="0" max="9187" min="9187" style="2" width="9.11"/>
    <col collapsed="false" customWidth="true" hidden="false" outlineLevel="0" max="9188" min="9188" style="2" width="9.22"/>
    <col collapsed="false" customWidth="true" hidden="false" outlineLevel="0" max="9189" min="9189" style="2" width="8.11"/>
    <col collapsed="false" customWidth="true" hidden="false" outlineLevel="0" max="9191" min="9190" style="2" width="10.44"/>
    <col collapsed="false" customWidth="false" hidden="false" outlineLevel="0" max="9202" min="9192" style="2" width="9"/>
    <col collapsed="false" customWidth="true" hidden="false" outlineLevel="0" max="9203" min="9203" style="2" width="3.67"/>
    <col collapsed="false" customWidth="true" hidden="false" outlineLevel="0" max="9207" min="9204" style="2" width="5.66"/>
    <col collapsed="false" customWidth="true" hidden="false" outlineLevel="0" max="9209" min="9208" style="2" width="8.67"/>
    <col collapsed="false" customWidth="true" hidden="false" outlineLevel="0" max="9215" min="9210" style="2" width="4.67"/>
    <col collapsed="false" customWidth="false" hidden="false" outlineLevel="0" max="9441" min="9216" style="2" width="9"/>
    <col collapsed="false" customWidth="true" hidden="false" outlineLevel="0" max="9442" min="9442" style="2" width="5.44"/>
    <col collapsed="false" customWidth="true" hidden="false" outlineLevel="0" max="9443" min="9443" style="2" width="9.11"/>
    <col collapsed="false" customWidth="true" hidden="false" outlineLevel="0" max="9444" min="9444" style="2" width="9.22"/>
    <col collapsed="false" customWidth="true" hidden="false" outlineLevel="0" max="9445" min="9445" style="2" width="8.11"/>
    <col collapsed="false" customWidth="true" hidden="false" outlineLevel="0" max="9447" min="9446" style="2" width="10.44"/>
    <col collapsed="false" customWidth="false" hidden="false" outlineLevel="0" max="9458" min="9448" style="2" width="9"/>
    <col collapsed="false" customWidth="true" hidden="false" outlineLevel="0" max="9459" min="9459" style="2" width="3.67"/>
    <col collapsed="false" customWidth="true" hidden="false" outlineLevel="0" max="9463" min="9460" style="2" width="5.66"/>
    <col collapsed="false" customWidth="true" hidden="false" outlineLevel="0" max="9465" min="9464" style="2" width="8.67"/>
    <col collapsed="false" customWidth="true" hidden="false" outlineLevel="0" max="9471" min="9466" style="2" width="4.67"/>
    <col collapsed="false" customWidth="false" hidden="false" outlineLevel="0" max="9697" min="9472" style="2" width="9"/>
    <col collapsed="false" customWidth="true" hidden="false" outlineLevel="0" max="9698" min="9698" style="2" width="5.44"/>
    <col collapsed="false" customWidth="true" hidden="false" outlineLevel="0" max="9699" min="9699" style="2" width="9.11"/>
    <col collapsed="false" customWidth="true" hidden="false" outlineLevel="0" max="9700" min="9700" style="2" width="9.22"/>
    <col collapsed="false" customWidth="true" hidden="false" outlineLevel="0" max="9701" min="9701" style="2" width="8.11"/>
    <col collapsed="false" customWidth="true" hidden="false" outlineLevel="0" max="9703" min="9702" style="2" width="10.44"/>
    <col collapsed="false" customWidth="false" hidden="false" outlineLevel="0" max="9714" min="9704" style="2" width="9"/>
    <col collapsed="false" customWidth="true" hidden="false" outlineLevel="0" max="9715" min="9715" style="2" width="3.67"/>
    <col collapsed="false" customWidth="true" hidden="false" outlineLevel="0" max="9719" min="9716" style="2" width="5.66"/>
    <col collapsed="false" customWidth="true" hidden="false" outlineLevel="0" max="9721" min="9720" style="2" width="8.67"/>
    <col collapsed="false" customWidth="true" hidden="false" outlineLevel="0" max="9727" min="9722" style="2" width="4.67"/>
    <col collapsed="false" customWidth="false" hidden="false" outlineLevel="0" max="9953" min="9728" style="2" width="9"/>
    <col collapsed="false" customWidth="true" hidden="false" outlineLevel="0" max="9954" min="9954" style="2" width="5.44"/>
    <col collapsed="false" customWidth="true" hidden="false" outlineLevel="0" max="9955" min="9955" style="2" width="9.11"/>
    <col collapsed="false" customWidth="true" hidden="false" outlineLevel="0" max="9956" min="9956" style="2" width="9.22"/>
    <col collapsed="false" customWidth="true" hidden="false" outlineLevel="0" max="9957" min="9957" style="2" width="8.11"/>
    <col collapsed="false" customWidth="true" hidden="false" outlineLevel="0" max="9959" min="9958" style="2" width="10.44"/>
    <col collapsed="false" customWidth="false" hidden="false" outlineLevel="0" max="9970" min="9960" style="2" width="9"/>
    <col collapsed="false" customWidth="true" hidden="false" outlineLevel="0" max="9971" min="9971" style="2" width="3.67"/>
    <col collapsed="false" customWidth="true" hidden="false" outlineLevel="0" max="9975" min="9972" style="2" width="5.66"/>
    <col collapsed="false" customWidth="true" hidden="false" outlineLevel="0" max="9977" min="9976" style="2" width="8.67"/>
    <col collapsed="false" customWidth="true" hidden="false" outlineLevel="0" max="9983" min="9978" style="2" width="4.67"/>
    <col collapsed="false" customWidth="false" hidden="false" outlineLevel="0" max="10209" min="9984" style="2" width="9"/>
    <col collapsed="false" customWidth="true" hidden="false" outlineLevel="0" max="10210" min="10210" style="2" width="5.44"/>
    <col collapsed="false" customWidth="true" hidden="false" outlineLevel="0" max="10211" min="10211" style="2" width="9.11"/>
    <col collapsed="false" customWidth="true" hidden="false" outlineLevel="0" max="10212" min="10212" style="2" width="9.22"/>
    <col collapsed="false" customWidth="true" hidden="false" outlineLevel="0" max="10213" min="10213" style="2" width="8.11"/>
    <col collapsed="false" customWidth="true" hidden="false" outlineLevel="0" max="10215" min="10214" style="2" width="10.44"/>
    <col collapsed="false" customWidth="false" hidden="false" outlineLevel="0" max="10226" min="10216" style="2" width="9"/>
    <col collapsed="false" customWidth="true" hidden="false" outlineLevel="0" max="10227" min="10227" style="2" width="3.67"/>
    <col collapsed="false" customWidth="true" hidden="false" outlineLevel="0" max="10231" min="10228" style="2" width="5.66"/>
    <col collapsed="false" customWidth="true" hidden="false" outlineLevel="0" max="10233" min="10232" style="2" width="8.67"/>
    <col collapsed="false" customWidth="true" hidden="false" outlineLevel="0" max="10239" min="10234" style="2" width="4.67"/>
    <col collapsed="false" customWidth="false" hidden="false" outlineLevel="0" max="10465" min="10240" style="2" width="9"/>
    <col collapsed="false" customWidth="true" hidden="false" outlineLevel="0" max="10466" min="10466" style="2" width="5.44"/>
    <col collapsed="false" customWidth="true" hidden="false" outlineLevel="0" max="10467" min="10467" style="2" width="9.11"/>
    <col collapsed="false" customWidth="true" hidden="false" outlineLevel="0" max="10468" min="10468" style="2" width="9.22"/>
    <col collapsed="false" customWidth="true" hidden="false" outlineLevel="0" max="10469" min="10469" style="2" width="8.11"/>
    <col collapsed="false" customWidth="true" hidden="false" outlineLevel="0" max="10471" min="10470" style="2" width="10.44"/>
    <col collapsed="false" customWidth="false" hidden="false" outlineLevel="0" max="10482" min="10472" style="2" width="9"/>
    <col collapsed="false" customWidth="true" hidden="false" outlineLevel="0" max="10483" min="10483" style="2" width="3.67"/>
    <col collapsed="false" customWidth="true" hidden="false" outlineLevel="0" max="10487" min="10484" style="2" width="5.66"/>
    <col collapsed="false" customWidth="true" hidden="false" outlineLevel="0" max="10489" min="10488" style="2" width="8.67"/>
    <col collapsed="false" customWidth="true" hidden="false" outlineLevel="0" max="10495" min="10490" style="2" width="4.67"/>
    <col collapsed="false" customWidth="false" hidden="false" outlineLevel="0" max="10721" min="10496" style="2" width="9"/>
    <col collapsed="false" customWidth="true" hidden="false" outlineLevel="0" max="10722" min="10722" style="2" width="5.44"/>
    <col collapsed="false" customWidth="true" hidden="false" outlineLevel="0" max="10723" min="10723" style="2" width="9.11"/>
    <col collapsed="false" customWidth="true" hidden="false" outlineLevel="0" max="10724" min="10724" style="2" width="9.22"/>
    <col collapsed="false" customWidth="true" hidden="false" outlineLevel="0" max="10725" min="10725" style="2" width="8.11"/>
    <col collapsed="false" customWidth="true" hidden="false" outlineLevel="0" max="10727" min="10726" style="2" width="10.44"/>
    <col collapsed="false" customWidth="false" hidden="false" outlineLevel="0" max="10738" min="10728" style="2" width="9"/>
    <col collapsed="false" customWidth="true" hidden="false" outlineLevel="0" max="10739" min="10739" style="2" width="3.67"/>
    <col collapsed="false" customWidth="true" hidden="false" outlineLevel="0" max="10743" min="10740" style="2" width="5.66"/>
    <col collapsed="false" customWidth="true" hidden="false" outlineLevel="0" max="10745" min="10744" style="2" width="8.67"/>
    <col collapsed="false" customWidth="true" hidden="false" outlineLevel="0" max="10751" min="10746" style="2" width="4.67"/>
    <col collapsed="false" customWidth="false" hidden="false" outlineLevel="0" max="10977" min="10752" style="2" width="9"/>
    <col collapsed="false" customWidth="true" hidden="false" outlineLevel="0" max="10978" min="10978" style="2" width="5.44"/>
    <col collapsed="false" customWidth="true" hidden="false" outlineLevel="0" max="10979" min="10979" style="2" width="9.11"/>
    <col collapsed="false" customWidth="true" hidden="false" outlineLevel="0" max="10980" min="10980" style="2" width="9.22"/>
    <col collapsed="false" customWidth="true" hidden="false" outlineLevel="0" max="10981" min="10981" style="2" width="8.11"/>
    <col collapsed="false" customWidth="true" hidden="false" outlineLevel="0" max="10983" min="10982" style="2" width="10.44"/>
    <col collapsed="false" customWidth="false" hidden="false" outlineLevel="0" max="10994" min="10984" style="2" width="9"/>
    <col collapsed="false" customWidth="true" hidden="false" outlineLevel="0" max="10995" min="10995" style="2" width="3.67"/>
    <col collapsed="false" customWidth="true" hidden="false" outlineLevel="0" max="10999" min="10996" style="2" width="5.66"/>
    <col collapsed="false" customWidth="true" hidden="false" outlineLevel="0" max="11001" min="11000" style="2" width="8.67"/>
    <col collapsed="false" customWidth="true" hidden="false" outlineLevel="0" max="11007" min="11002" style="2" width="4.67"/>
    <col collapsed="false" customWidth="false" hidden="false" outlineLevel="0" max="11233" min="11008" style="2" width="9"/>
    <col collapsed="false" customWidth="true" hidden="false" outlineLevel="0" max="11234" min="11234" style="2" width="5.44"/>
    <col collapsed="false" customWidth="true" hidden="false" outlineLevel="0" max="11235" min="11235" style="2" width="9.11"/>
    <col collapsed="false" customWidth="true" hidden="false" outlineLevel="0" max="11236" min="11236" style="2" width="9.22"/>
    <col collapsed="false" customWidth="true" hidden="false" outlineLevel="0" max="11237" min="11237" style="2" width="8.11"/>
    <col collapsed="false" customWidth="true" hidden="false" outlineLevel="0" max="11239" min="11238" style="2" width="10.44"/>
    <col collapsed="false" customWidth="false" hidden="false" outlineLevel="0" max="11250" min="11240" style="2" width="9"/>
    <col collapsed="false" customWidth="true" hidden="false" outlineLevel="0" max="11251" min="11251" style="2" width="3.67"/>
    <col collapsed="false" customWidth="true" hidden="false" outlineLevel="0" max="11255" min="11252" style="2" width="5.66"/>
    <col collapsed="false" customWidth="true" hidden="false" outlineLevel="0" max="11257" min="11256" style="2" width="8.67"/>
    <col collapsed="false" customWidth="true" hidden="false" outlineLevel="0" max="11263" min="11258" style="2" width="4.67"/>
    <col collapsed="false" customWidth="false" hidden="false" outlineLevel="0" max="11489" min="11264" style="2" width="9"/>
    <col collapsed="false" customWidth="true" hidden="false" outlineLevel="0" max="11490" min="11490" style="2" width="5.44"/>
    <col collapsed="false" customWidth="true" hidden="false" outlineLevel="0" max="11491" min="11491" style="2" width="9.11"/>
    <col collapsed="false" customWidth="true" hidden="false" outlineLevel="0" max="11492" min="11492" style="2" width="9.22"/>
    <col collapsed="false" customWidth="true" hidden="false" outlineLevel="0" max="11493" min="11493" style="2" width="8.11"/>
    <col collapsed="false" customWidth="true" hidden="false" outlineLevel="0" max="11495" min="11494" style="2" width="10.44"/>
    <col collapsed="false" customWidth="false" hidden="false" outlineLevel="0" max="11506" min="11496" style="2" width="9"/>
    <col collapsed="false" customWidth="true" hidden="false" outlineLevel="0" max="11507" min="11507" style="2" width="3.67"/>
    <col collapsed="false" customWidth="true" hidden="false" outlineLevel="0" max="11511" min="11508" style="2" width="5.66"/>
    <col collapsed="false" customWidth="true" hidden="false" outlineLevel="0" max="11513" min="11512" style="2" width="8.67"/>
    <col collapsed="false" customWidth="true" hidden="false" outlineLevel="0" max="11519" min="11514" style="2" width="4.67"/>
    <col collapsed="false" customWidth="false" hidden="false" outlineLevel="0" max="11745" min="11520" style="2" width="9"/>
    <col collapsed="false" customWidth="true" hidden="false" outlineLevel="0" max="11746" min="11746" style="2" width="5.44"/>
    <col collapsed="false" customWidth="true" hidden="false" outlineLevel="0" max="11747" min="11747" style="2" width="9.11"/>
    <col collapsed="false" customWidth="true" hidden="false" outlineLevel="0" max="11748" min="11748" style="2" width="9.22"/>
    <col collapsed="false" customWidth="true" hidden="false" outlineLevel="0" max="11749" min="11749" style="2" width="8.11"/>
    <col collapsed="false" customWidth="true" hidden="false" outlineLevel="0" max="11751" min="11750" style="2" width="10.44"/>
    <col collapsed="false" customWidth="false" hidden="false" outlineLevel="0" max="11762" min="11752" style="2" width="9"/>
    <col collapsed="false" customWidth="true" hidden="false" outlineLevel="0" max="11763" min="11763" style="2" width="3.67"/>
    <col collapsed="false" customWidth="true" hidden="false" outlineLevel="0" max="11767" min="11764" style="2" width="5.66"/>
    <col collapsed="false" customWidth="true" hidden="false" outlineLevel="0" max="11769" min="11768" style="2" width="8.67"/>
    <col collapsed="false" customWidth="true" hidden="false" outlineLevel="0" max="11775" min="11770" style="2" width="4.67"/>
    <col collapsed="false" customWidth="false" hidden="false" outlineLevel="0" max="12001" min="11776" style="2" width="9"/>
    <col collapsed="false" customWidth="true" hidden="false" outlineLevel="0" max="12002" min="12002" style="2" width="5.44"/>
    <col collapsed="false" customWidth="true" hidden="false" outlineLevel="0" max="12003" min="12003" style="2" width="9.11"/>
    <col collapsed="false" customWidth="true" hidden="false" outlineLevel="0" max="12004" min="12004" style="2" width="9.22"/>
    <col collapsed="false" customWidth="true" hidden="false" outlineLevel="0" max="12005" min="12005" style="2" width="8.11"/>
    <col collapsed="false" customWidth="true" hidden="false" outlineLevel="0" max="12007" min="12006" style="2" width="10.44"/>
    <col collapsed="false" customWidth="false" hidden="false" outlineLevel="0" max="12018" min="12008" style="2" width="9"/>
    <col collapsed="false" customWidth="true" hidden="false" outlineLevel="0" max="12019" min="12019" style="2" width="3.67"/>
    <col collapsed="false" customWidth="true" hidden="false" outlineLevel="0" max="12023" min="12020" style="2" width="5.66"/>
    <col collapsed="false" customWidth="true" hidden="false" outlineLevel="0" max="12025" min="12024" style="2" width="8.67"/>
    <col collapsed="false" customWidth="true" hidden="false" outlineLevel="0" max="12031" min="12026" style="2" width="4.67"/>
    <col collapsed="false" customWidth="false" hidden="false" outlineLevel="0" max="12257" min="12032" style="2" width="9"/>
    <col collapsed="false" customWidth="true" hidden="false" outlineLevel="0" max="12258" min="12258" style="2" width="5.44"/>
    <col collapsed="false" customWidth="true" hidden="false" outlineLevel="0" max="12259" min="12259" style="2" width="9.11"/>
    <col collapsed="false" customWidth="true" hidden="false" outlineLevel="0" max="12260" min="12260" style="2" width="9.22"/>
    <col collapsed="false" customWidth="true" hidden="false" outlineLevel="0" max="12261" min="12261" style="2" width="8.11"/>
    <col collapsed="false" customWidth="true" hidden="false" outlineLevel="0" max="12263" min="12262" style="2" width="10.44"/>
    <col collapsed="false" customWidth="false" hidden="false" outlineLevel="0" max="12274" min="12264" style="2" width="9"/>
    <col collapsed="false" customWidth="true" hidden="false" outlineLevel="0" max="12275" min="12275" style="2" width="3.67"/>
    <col collapsed="false" customWidth="true" hidden="false" outlineLevel="0" max="12279" min="12276" style="2" width="5.66"/>
    <col collapsed="false" customWidth="true" hidden="false" outlineLevel="0" max="12281" min="12280" style="2" width="8.67"/>
    <col collapsed="false" customWidth="true" hidden="false" outlineLevel="0" max="12287" min="12282" style="2" width="4.67"/>
    <col collapsed="false" customWidth="false" hidden="false" outlineLevel="0" max="12513" min="12288" style="2" width="9"/>
    <col collapsed="false" customWidth="true" hidden="false" outlineLevel="0" max="12514" min="12514" style="2" width="5.44"/>
    <col collapsed="false" customWidth="true" hidden="false" outlineLevel="0" max="12515" min="12515" style="2" width="9.11"/>
    <col collapsed="false" customWidth="true" hidden="false" outlineLevel="0" max="12516" min="12516" style="2" width="9.22"/>
    <col collapsed="false" customWidth="true" hidden="false" outlineLevel="0" max="12517" min="12517" style="2" width="8.11"/>
    <col collapsed="false" customWidth="true" hidden="false" outlineLevel="0" max="12519" min="12518" style="2" width="10.44"/>
    <col collapsed="false" customWidth="false" hidden="false" outlineLevel="0" max="12530" min="12520" style="2" width="9"/>
    <col collapsed="false" customWidth="true" hidden="false" outlineLevel="0" max="12531" min="12531" style="2" width="3.67"/>
    <col collapsed="false" customWidth="true" hidden="false" outlineLevel="0" max="12535" min="12532" style="2" width="5.66"/>
    <col collapsed="false" customWidth="true" hidden="false" outlineLevel="0" max="12537" min="12536" style="2" width="8.67"/>
    <col collapsed="false" customWidth="true" hidden="false" outlineLevel="0" max="12543" min="12538" style="2" width="4.67"/>
    <col collapsed="false" customWidth="false" hidden="false" outlineLevel="0" max="12769" min="12544" style="2" width="9"/>
    <col collapsed="false" customWidth="true" hidden="false" outlineLevel="0" max="12770" min="12770" style="2" width="5.44"/>
    <col collapsed="false" customWidth="true" hidden="false" outlineLevel="0" max="12771" min="12771" style="2" width="9.11"/>
    <col collapsed="false" customWidth="true" hidden="false" outlineLevel="0" max="12772" min="12772" style="2" width="9.22"/>
    <col collapsed="false" customWidth="true" hidden="false" outlineLevel="0" max="12773" min="12773" style="2" width="8.11"/>
    <col collapsed="false" customWidth="true" hidden="false" outlineLevel="0" max="12775" min="12774" style="2" width="10.44"/>
    <col collapsed="false" customWidth="false" hidden="false" outlineLevel="0" max="12786" min="12776" style="2" width="9"/>
    <col collapsed="false" customWidth="true" hidden="false" outlineLevel="0" max="12787" min="12787" style="2" width="3.67"/>
    <col collapsed="false" customWidth="true" hidden="false" outlineLevel="0" max="12791" min="12788" style="2" width="5.66"/>
    <col collapsed="false" customWidth="true" hidden="false" outlineLevel="0" max="12793" min="12792" style="2" width="8.67"/>
    <col collapsed="false" customWidth="true" hidden="false" outlineLevel="0" max="12799" min="12794" style="2" width="4.67"/>
    <col collapsed="false" customWidth="false" hidden="false" outlineLevel="0" max="13025" min="12800" style="2" width="9"/>
    <col collapsed="false" customWidth="true" hidden="false" outlineLevel="0" max="13026" min="13026" style="2" width="5.44"/>
    <col collapsed="false" customWidth="true" hidden="false" outlineLevel="0" max="13027" min="13027" style="2" width="9.11"/>
    <col collapsed="false" customWidth="true" hidden="false" outlineLevel="0" max="13028" min="13028" style="2" width="9.22"/>
    <col collapsed="false" customWidth="true" hidden="false" outlineLevel="0" max="13029" min="13029" style="2" width="8.11"/>
    <col collapsed="false" customWidth="true" hidden="false" outlineLevel="0" max="13031" min="13030" style="2" width="10.44"/>
    <col collapsed="false" customWidth="false" hidden="false" outlineLevel="0" max="13042" min="13032" style="2" width="9"/>
    <col collapsed="false" customWidth="true" hidden="false" outlineLevel="0" max="13043" min="13043" style="2" width="3.67"/>
    <col collapsed="false" customWidth="true" hidden="false" outlineLevel="0" max="13047" min="13044" style="2" width="5.66"/>
    <col collapsed="false" customWidth="true" hidden="false" outlineLevel="0" max="13049" min="13048" style="2" width="8.67"/>
    <col collapsed="false" customWidth="true" hidden="false" outlineLevel="0" max="13055" min="13050" style="2" width="4.67"/>
    <col collapsed="false" customWidth="false" hidden="false" outlineLevel="0" max="13281" min="13056" style="2" width="9"/>
    <col collapsed="false" customWidth="true" hidden="false" outlineLevel="0" max="13282" min="13282" style="2" width="5.44"/>
    <col collapsed="false" customWidth="true" hidden="false" outlineLevel="0" max="13283" min="13283" style="2" width="9.11"/>
    <col collapsed="false" customWidth="true" hidden="false" outlineLevel="0" max="13284" min="13284" style="2" width="9.22"/>
    <col collapsed="false" customWidth="true" hidden="false" outlineLevel="0" max="13285" min="13285" style="2" width="8.11"/>
    <col collapsed="false" customWidth="true" hidden="false" outlineLevel="0" max="13287" min="13286" style="2" width="10.44"/>
    <col collapsed="false" customWidth="false" hidden="false" outlineLevel="0" max="13298" min="13288" style="2" width="9"/>
    <col collapsed="false" customWidth="true" hidden="false" outlineLevel="0" max="13299" min="13299" style="2" width="3.67"/>
    <col collapsed="false" customWidth="true" hidden="false" outlineLevel="0" max="13303" min="13300" style="2" width="5.66"/>
    <col collapsed="false" customWidth="true" hidden="false" outlineLevel="0" max="13305" min="13304" style="2" width="8.67"/>
    <col collapsed="false" customWidth="true" hidden="false" outlineLevel="0" max="13311" min="13306" style="2" width="4.67"/>
    <col collapsed="false" customWidth="false" hidden="false" outlineLevel="0" max="13537" min="13312" style="2" width="9"/>
    <col collapsed="false" customWidth="true" hidden="false" outlineLevel="0" max="13538" min="13538" style="2" width="5.44"/>
    <col collapsed="false" customWidth="true" hidden="false" outlineLevel="0" max="13539" min="13539" style="2" width="9.11"/>
    <col collapsed="false" customWidth="true" hidden="false" outlineLevel="0" max="13540" min="13540" style="2" width="9.22"/>
    <col collapsed="false" customWidth="true" hidden="false" outlineLevel="0" max="13541" min="13541" style="2" width="8.11"/>
    <col collapsed="false" customWidth="true" hidden="false" outlineLevel="0" max="13543" min="13542" style="2" width="10.44"/>
    <col collapsed="false" customWidth="false" hidden="false" outlineLevel="0" max="13554" min="13544" style="2" width="9"/>
    <col collapsed="false" customWidth="true" hidden="false" outlineLevel="0" max="13555" min="13555" style="2" width="3.67"/>
    <col collapsed="false" customWidth="true" hidden="false" outlineLevel="0" max="13559" min="13556" style="2" width="5.66"/>
    <col collapsed="false" customWidth="true" hidden="false" outlineLevel="0" max="13561" min="13560" style="2" width="8.67"/>
    <col collapsed="false" customWidth="true" hidden="false" outlineLevel="0" max="13567" min="13562" style="2" width="4.67"/>
    <col collapsed="false" customWidth="false" hidden="false" outlineLevel="0" max="13793" min="13568" style="2" width="9"/>
    <col collapsed="false" customWidth="true" hidden="false" outlineLevel="0" max="13794" min="13794" style="2" width="5.44"/>
    <col collapsed="false" customWidth="true" hidden="false" outlineLevel="0" max="13795" min="13795" style="2" width="9.11"/>
    <col collapsed="false" customWidth="true" hidden="false" outlineLevel="0" max="13796" min="13796" style="2" width="9.22"/>
    <col collapsed="false" customWidth="true" hidden="false" outlineLevel="0" max="13797" min="13797" style="2" width="8.11"/>
    <col collapsed="false" customWidth="true" hidden="false" outlineLevel="0" max="13799" min="13798" style="2" width="10.44"/>
    <col collapsed="false" customWidth="false" hidden="false" outlineLevel="0" max="13810" min="13800" style="2" width="9"/>
    <col collapsed="false" customWidth="true" hidden="false" outlineLevel="0" max="13811" min="13811" style="2" width="3.67"/>
    <col collapsed="false" customWidth="true" hidden="false" outlineLevel="0" max="13815" min="13812" style="2" width="5.66"/>
    <col collapsed="false" customWidth="true" hidden="false" outlineLevel="0" max="13817" min="13816" style="2" width="8.67"/>
    <col collapsed="false" customWidth="true" hidden="false" outlineLevel="0" max="13823" min="13818" style="2" width="4.67"/>
    <col collapsed="false" customWidth="false" hidden="false" outlineLevel="0" max="14049" min="13824" style="2" width="9"/>
    <col collapsed="false" customWidth="true" hidden="false" outlineLevel="0" max="14050" min="14050" style="2" width="5.44"/>
    <col collapsed="false" customWidth="true" hidden="false" outlineLevel="0" max="14051" min="14051" style="2" width="9.11"/>
    <col collapsed="false" customWidth="true" hidden="false" outlineLevel="0" max="14052" min="14052" style="2" width="9.22"/>
    <col collapsed="false" customWidth="true" hidden="false" outlineLevel="0" max="14053" min="14053" style="2" width="8.11"/>
    <col collapsed="false" customWidth="true" hidden="false" outlineLevel="0" max="14055" min="14054" style="2" width="10.44"/>
    <col collapsed="false" customWidth="false" hidden="false" outlineLevel="0" max="14066" min="14056" style="2" width="9"/>
    <col collapsed="false" customWidth="true" hidden="false" outlineLevel="0" max="14067" min="14067" style="2" width="3.67"/>
    <col collapsed="false" customWidth="true" hidden="false" outlineLevel="0" max="14071" min="14068" style="2" width="5.66"/>
    <col collapsed="false" customWidth="true" hidden="false" outlineLevel="0" max="14073" min="14072" style="2" width="8.67"/>
    <col collapsed="false" customWidth="true" hidden="false" outlineLevel="0" max="14079" min="14074" style="2" width="4.67"/>
    <col collapsed="false" customWidth="false" hidden="false" outlineLevel="0" max="14305" min="14080" style="2" width="9"/>
    <col collapsed="false" customWidth="true" hidden="false" outlineLevel="0" max="14306" min="14306" style="2" width="5.44"/>
    <col collapsed="false" customWidth="true" hidden="false" outlineLevel="0" max="14307" min="14307" style="2" width="9.11"/>
    <col collapsed="false" customWidth="true" hidden="false" outlineLevel="0" max="14308" min="14308" style="2" width="9.22"/>
    <col collapsed="false" customWidth="true" hidden="false" outlineLevel="0" max="14309" min="14309" style="2" width="8.11"/>
    <col collapsed="false" customWidth="true" hidden="false" outlineLevel="0" max="14311" min="14310" style="2" width="10.44"/>
    <col collapsed="false" customWidth="false" hidden="false" outlineLevel="0" max="14322" min="14312" style="2" width="9"/>
    <col collapsed="false" customWidth="true" hidden="false" outlineLevel="0" max="14323" min="14323" style="2" width="3.67"/>
    <col collapsed="false" customWidth="true" hidden="false" outlineLevel="0" max="14327" min="14324" style="2" width="5.66"/>
    <col collapsed="false" customWidth="true" hidden="false" outlineLevel="0" max="14329" min="14328" style="2" width="8.67"/>
    <col collapsed="false" customWidth="true" hidden="false" outlineLevel="0" max="14335" min="14330" style="2" width="4.67"/>
    <col collapsed="false" customWidth="false" hidden="false" outlineLevel="0" max="14561" min="14336" style="2" width="9"/>
    <col collapsed="false" customWidth="true" hidden="false" outlineLevel="0" max="14562" min="14562" style="2" width="5.44"/>
    <col collapsed="false" customWidth="true" hidden="false" outlineLevel="0" max="14563" min="14563" style="2" width="9.11"/>
    <col collapsed="false" customWidth="true" hidden="false" outlineLevel="0" max="14564" min="14564" style="2" width="9.22"/>
    <col collapsed="false" customWidth="true" hidden="false" outlineLevel="0" max="14565" min="14565" style="2" width="8.11"/>
    <col collapsed="false" customWidth="true" hidden="false" outlineLevel="0" max="14567" min="14566" style="2" width="10.44"/>
    <col collapsed="false" customWidth="false" hidden="false" outlineLevel="0" max="14578" min="14568" style="2" width="9"/>
    <col collapsed="false" customWidth="true" hidden="false" outlineLevel="0" max="14579" min="14579" style="2" width="3.67"/>
    <col collapsed="false" customWidth="true" hidden="false" outlineLevel="0" max="14583" min="14580" style="2" width="5.66"/>
    <col collapsed="false" customWidth="true" hidden="false" outlineLevel="0" max="14585" min="14584" style="2" width="8.67"/>
    <col collapsed="false" customWidth="true" hidden="false" outlineLevel="0" max="14591" min="14586" style="2" width="4.67"/>
    <col collapsed="false" customWidth="false" hidden="false" outlineLevel="0" max="14817" min="14592" style="2" width="9"/>
    <col collapsed="false" customWidth="true" hidden="false" outlineLevel="0" max="14818" min="14818" style="2" width="5.44"/>
    <col collapsed="false" customWidth="true" hidden="false" outlineLevel="0" max="14819" min="14819" style="2" width="9.11"/>
    <col collapsed="false" customWidth="true" hidden="false" outlineLevel="0" max="14820" min="14820" style="2" width="9.22"/>
    <col collapsed="false" customWidth="true" hidden="false" outlineLevel="0" max="14821" min="14821" style="2" width="8.11"/>
    <col collapsed="false" customWidth="true" hidden="false" outlineLevel="0" max="14823" min="14822" style="2" width="10.44"/>
    <col collapsed="false" customWidth="false" hidden="false" outlineLevel="0" max="14834" min="14824" style="2" width="9"/>
    <col collapsed="false" customWidth="true" hidden="false" outlineLevel="0" max="14835" min="14835" style="2" width="3.67"/>
    <col collapsed="false" customWidth="true" hidden="false" outlineLevel="0" max="14839" min="14836" style="2" width="5.66"/>
    <col collapsed="false" customWidth="true" hidden="false" outlineLevel="0" max="14841" min="14840" style="2" width="8.67"/>
    <col collapsed="false" customWidth="true" hidden="false" outlineLevel="0" max="14847" min="14842" style="2" width="4.67"/>
    <col collapsed="false" customWidth="false" hidden="false" outlineLevel="0" max="15073" min="14848" style="2" width="9"/>
    <col collapsed="false" customWidth="true" hidden="false" outlineLevel="0" max="15074" min="15074" style="2" width="5.44"/>
    <col collapsed="false" customWidth="true" hidden="false" outlineLevel="0" max="15075" min="15075" style="2" width="9.11"/>
    <col collapsed="false" customWidth="true" hidden="false" outlineLevel="0" max="15076" min="15076" style="2" width="9.22"/>
    <col collapsed="false" customWidth="true" hidden="false" outlineLevel="0" max="15077" min="15077" style="2" width="8.11"/>
    <col collapsed="false" customWidth="true" hidden="false" outlineLevel="0" max="15079" min="15078" style="2" width="10.44"/>
    <col collapsed="false" customWidth="false" hidden="false" outlineLevel="0" max="15090" min="15080" style="2" width="9"/>
    <col collapsed="false" customWidth="true" hidden="false" outlineLevel="0" max="15091" min="15091" style="2" width="3.67"/>
    <col collapsed="false" customWidth="true" hidden="false" outlineLevel="0" max="15095" min="15092" style="2" width="5.66"/>
    <col collapsed="false" customWidth="true" hidden="false" outlineLevel="0" max="15097" min="15096" style="2" width="8.67"/>
    <col collapsed="false" customWidth="true" hidden="false" outlineLevel="0" max="15103" min="15098" style="2" width="4.67"/>
    <col collapsed="false" customWidth="false" hidden="false" outlineLevel="0" max="15329" min="15104" style="2" width="9"/>
    <col collapsed="false" customWidth="true" hidden="false" outlineLevel="0" max="15330" min="15330" style="2" width="5.44"/>
    <col collapsed="false" customWidth="true" hidden="false" outlineLevel="0" max="15331" min="15331" style="2" width="9.11"/>
    <col collapsed="false" customWidth="true" hidden="false" outlineLevel="0" max="15332" min="15332" style="2" width="9.22"/>
    <col collapsed="false" customWidth="true" hidden="false" outlineLevel="0" max="15333" min="15333" style="2" width="8.11"/>
    <col collapsed="false" customWidth="true" hidden="false" outlineLevel="0" max="15335" min="15334" style="2" width="10.44"/>
    <col collapsed="false" customWidth="false" hidden="false" outlineLevel="0" max="15346" min="15336" style="2" width="9"/>
    <col collapsed="false" customWidth="true" hidden="false" outlineLevel="0" max="15347" min="15347" style="2" width="3.67"/>
    <col collapsed="false" customWidth="true" hidden="false" outlineLevel="0" max="15351" min="15348" style="2" width="5.66"/>
    <col collapsed="false" customWidth="true" hidden="false" outlineLevel="0" max="15353" min="15352" style="2" width="8.67"/>
    <col collapsed="false" customWidth="true" hidden="false" outlineLevel="0" max="15359" min="15354" style="2" width="4.67"/>
    <col collapsed="false" customWidth="false" hidden="false" outlineLevel="0" max="15585" min="15360" style="2" width="9"/>
    <col collapsed="false" customWidth="true" hidden="false" outlineLevel="0" max="15586" min="15586" style="2" width="5.44"/>
    <col collapsed="false" customWidth="true" hidden="false" outlineLevel="0" max="15587" min="15587" style="2" width="9.11"/>
    <col collapsed="false" customWidth="true" hidden="false" outlineLevel="0" max="15588" min="15588" style="2" width="9.22"/>
    <col collapsed="false" customWidth="true" hidden="false" outlineLevel="0" max="15589" min="15589" style="2" width="8.11"/>
    <col collapsed="false" customWidth="true" hidden="false" outlineLevel="0" max="15591" min="15590" style="2" width="10.44"/>
    <col collapsed="false" customWidth="false" hidden="false" outlineLevel="0" max="15602" min="15592" style="2" width="9"/>
    <col collapsed="false" customWidth="true" hidden="false" outlineLevel="0" max="15603" min="15603" style="2" width="3.67"/>
    <col collapsed="false" customWidth="true" hidden="false" outlineLevel="0" max="15607" min="15604" style="2" width="5.66"/>
    <col collapsed="false" customWidth="true" hidden="false" outlineLevel="0" max="15609" min="15608" style="2" width="8.67"/>
    <col collapsed="false" customWidth="true" hidden="false" outlineLevel="0" max="15615" min="15610" style="2" width="4.67"/>
    <col collapsed="false" customWidth="false" hidden="false" outlineLevel="0" max="15841" min="15616" style="2" width="9"/>
    <col collapsed="false" customWidth="true" hidden="false" outlineLevel="0" max="15842" min="15842" style="2" width="5.44"/>
    <col collapsed="false" customWidth="true" hidden="false" outlineLevel="0" max="15843" min="15843" style="2" width="9.11"/>
    <col collapsed="false" customWidth="true" hidden="false" outlineLevel="0" max="15844" min="15844" style="2" width="9.22"/>
    <col collapsed="false" customWidth="true" hidden="false" outlineLevel="0" max="15845" min="15845" style="2" width="8.11"/>
    <col collapsed="false" customWidth="true" hidden="false" outlineLevel="0" max="15847" min="15846" style="2" width="10.44"/>
    <col collapsed="false" customWidth="false" hidden="false" outlineLevel="0" max="15858" min="15848" style="2" width="9"/>
    <col collapsed="false" customWidth="true" hidden="false" outlineLevel="0" max="15859" min="15859" style="2" width="3.67"/>
    <col collapsed="false" customWidth="true" hidden="false" outlineLevel="0" max="15863" min="15860" style="2" width="5.66"/>
    <col collapsed="false" customWidth="true" hidden="false" outlineLevel="0" max="15865" min="15864" style="2" width="8.67"/>
    <col collapsed="false" customWidth="true" hidden="false" outlineLevel="0" max="15871" min="15866" style="2" width="4.67"/>
    <col collapsed="false" customWidth="false" hidden="false" outlineLevel="0" max="16097" min="15872" style="2" width="9"/>
    <col collapsed="false" customWidth="true" hidden="false" outlineLevel="0" max="16098" min="16098" style="2" width="5.44"/>
    <col collapsed="false" customWidth="true" hidden="false" outlineLevel="0" max="16099" min="16099" style="2" width="9.11"/>
    <col collapsed="false" customWidth="true" hidden="false" outlineLevel="0" max="16100" min="16100" style="2" width="9.22"/>
    <col collapsed="false" customWidth="true" hidden="false" outlineLevel="0" max="16101" min="16101" style="2" width="8.11"/>
    <col collapsed="false" customWidth="true" hidden="false" outlineLevel="0" max="16103" min="16102" style="2" width="10.44"/>
    <col collapsed="false" customWidth="false" hidden="false" outlineLevel="0" max="16114" min="16104" style="2" width="9"/>
    <col collapsed="false" customWidth="true" hidden="false" outlineLevel="0" max="16115" min="16115" style="2" width="3.67"/>
    <col collapsed="false" customWidth="true" hidden="false" outlineLevel="0" max="16119" min="16116" style="2" width="5.66"/>
    <col collapsed="false" customWidth="true" hidden="false" outlineLevel="0" max="16121" min="16120" style="2" width="8.67"/>
    <col collapsed="false" customWidth="true" hidden="false" outlineLevel="0" max="16127" min="16122" style="2" width="4.67"/>
    <col collapsed="false" customWidth="false" hidden="false" outlineLevel="0" max="16384" min="16128" style="2" width="9"/>
  </cols>
  <sheetData>
    <row r="1" customFormat="false" ht="14.25" hidden="false" customHeight="false" outlineLevel="0" collapsed="false">
      <c r="A1" s="3"/>
      <c r="B1" s="4"/>
      <c r="C1" s="5"/>
      <c r="D1" s="5"/>
      <c r="E1" s="5"/>
      <c r="F1" s="5"/>
      <c r="G1" s="5"/>
    </row>
    <row r="2" customFormat="false" ht="14.25" hidden="false" customHeight="false" outlineLevel="0" collapsed="false">
      <c r="A2" s="6" t="s">
        <v>0</v>
      </c>
      <c r="B2" s="7"/>
      <c r="C2" s="8"/>
      <c r="D2" s="9" t="s">
        <v>1</v>
      </c>
      <c r="E2" s="9" t="s">
        <v>2</v>
      </c>
      <c r="F2" s="9" t="s">
        <v>3</v>
      </c>
      <c r="G2" s="5"/>
      <c r="H2" s="7"/>
      <c r="I2" s="8"/>
      <c r="J2" s="9"/>
      <c r="K2" s="9"/>
      <c r="L2" s="9"/>
    </row>
    <row r="3" customFormat="false" ht="15" hidden="false" customHeight="false" outlineLevel="0" collapsed="false">
      <c r="A3" s="10" t="s">
        <v>4</v>
      </c>
      <c r="B3" s="11" t="s">
        <v>5</v>
      </c>
      <c r="C3" s="11"/>
      <c r="D3" s="12" t="n">
        <v>5500</v>
      </c>
      <c r="E3" s="12" t="n">
        <v>5000</v>
      </c>
      <c r="F3" s="12" t="n">
        <v>4500</v>
      </c>
      <c r="G3" s="5"/>
      <c r="H3" s="11"/>
      <c r="I3" s="11"/>
      <c r="J3" s="12"/>
      <c r="K3" s="12"/>
      <c r="L3" s="12"/>
      <c r="M3" s="13"/>
      <c r="N3" s="13"/>
      <c r="O3" s="13"/>
      <c r="P3" s="13"/>
      <c r="Q3" s="13"/>
      <c r="R3" s="13"/>
    </row>
    <row r="4" customFormat="false" ht="15" hidden="false" customHeight="false" outlineLevel="0" collapsed="false">
      <c r="A4" s="6" t="s">
        <v>6</v>
      </c>
      <c r="B4" s="11" t="s">
        <v>7</v>
      </c>
      <c r="C4" s="11"/>
      <c r="D4" s="12" t="n">
        <v>27500</v>
      </c>
      <c r="E4" s="12" t="n">
        <v>25000</v>
      </c>
      <c r="F4" s="12" t="n">
        <v>22500</v>
      </c>
      <c r="G4" s="5"/>
      <c r="H4" s="11"/>
      <c r="I4" s="11"/>
      <c r="J4" s="12"/>
      <c r="K4" s="12"/>
      <c r="L4" s="12"/>
    </row>
    <row r="5" customFormat="false" ht="14.25" hidden="false" customHeight="false" outlineLevel="0" collapsed="false">
      <c r="A5" s="6" t="s">
        <v>8</v>
      </c>
      <c r="B5" s="14" t="s">
        <v>9</v>
      </c>
      <c r="C5" s="14"/>
      <c r="D5" s="15" t="n">
        <v>0.11</v>
      </c>
      <c r="E5" s="15" t="s">
        <v>10</v>
      </c>
      <c r="F5" s="12" t="s">
        <v>10</v>
      </c>
      <c r="G5" s="5"/>
      <c r="H5" s="14"/>
      <c r="I5" s="14"/>
      <c r="J5" s="15"/>
      <c r="K5" s="15"/>
      <c r="L5" s="12"/>
    </row>
    <row r="6" customFormat="false" ht="14.25" hidden="false" customHeight="false" outlineLevel="0" collapsed="false">
      <c r="A6" s="10"/>
      <c r="B6" s="14" t="s">
        <v>11</v>
      </c>
      <c r="C6" s="14"/>
      <c r="D6" s="12" t="n">
        <v>0.84</v>
      </c>
      <c r="E6" s="12" t="n">
        <v>0.77</v>
      </c>
      <c r="F6" s="12" t="s">
        <v>10</v>
      </c>
      <c r="G6" s="5"/>
      <c r="H6" s="14"/>
      <c r="I6" s="14"/>
      <c r="J6" s="12"/>
      <c r="K6" s="12"/>
      <c r="L6" s="12"/>
      <c r="M6" s="13"/>
      <c r="N6" s="13"/>
      <c r="O6" s="13"/>
      <c r="P6" s="13"/>
      <c r="Q6" s="13"/>
      <c r="R6" s="13"/>
    </row>
    <row r="7" customFormat="false" ht="14.25" hidden="false" customHeight="false" outlineLevel="0" collapsed="false">
      <c r="B7" s="16"/>
      <c r="H7" s="17"/>
      <c r="I7" s="18"/>
      <c r="J7" s="18"/>
      <c r="K7" s="18"/>
      <c r="L7" s="18"/>
    </row>
    <row r="8" customFormat="false" ht="14.25" hidden="false" customHeight="true" outlineLevel="0" collapsed="false">
      <c r="A8" s="19"/>
      <c r="B8" s="20" t="s">
        <v>12</v>
      </c>
      <c r="C8" s="21"/>
      <c r="D8" s="21"/>
      <c r="E8" s="22"/>
      <c r="F8" s="21"/>
      <c r="G8" s="22"/>
      <c r="H8" s="21"/>
      <c r="I8" s="22"/>
      <c r="J8" s="21"/>
      <c r="K8" s="22"/>
      <c r="L8" s="21"/>
      <c r="M8" s="23"/>
      <c r="N8" s="22"/>
      <c r="O8" s="22"/>
      <c r="P8" s="22"/>
      <c r="Q8" s="22"/>
      <c r="R8" s="22"/>
    </row>
    <row r="9" customFormat="false" ht="14.25" hidden="false" customHeight="true" outlineLevel="0" collapsed="false">
      <c r="A9" s="19"/>
      <c r="B9" s="24" t="s">
        <v>13</v>
      </c>
      <c r="C9" s="25" t="n">
        <v>44569</v>
      </c>
      <c r="D9" s="25" t="n">
        <v>44570</v>
      </c>
      <c r="E9" s="25" t="n">
        <v>44571</v>
      </c>
      <c r="F9" s="25" t="n">
        <v>44572</v>
      </c>
      <c r="G9" s="25" t="n">
        <v>44573</v>
      </c>
      <c r="H9" s="25" t="n">
        <v>44574</v>
      </c>
      <c r="I9" s="25" t="n">
        <v>44575</v>
      </c>
      <c r="J9" s="25" t="n">
        <v>44576</v>
      </c>
      <c r="K9" s="26" t="n">
        <v>44577</v>
      </c>
      <c r="L9" s="26" t="n">
        <v>44578</v>
      </c>
      <c r="M9" s="25" t="n">
        <v>44579</v>
      </c>
      <c r="N9" s="25" t="n">
        <v>44580</v>
      </c>
      <c r="O9" s="25" t="n">
        <v>44581</v>
      </c>
      <c r="P9" s="25" t="n">
        <v>44582</v>
      </c>
      <c r="Q9" s="25" t="n">
        <v>44583</v>
      </c>
      <c r="R9" s="25" t="n">
        <v>44583</v>
      </c>
    </row>
    <row r="10" customFormat="false" ht="14.25" hidden="false" customHeight="true" outlineLevel="0" collapsed="false">
      <c r="A10" s="19"/>
      <c r="B10" s="24" t="s">
        <v>14</v>
      </c>
      <c r="C10" s="25" t="n">
        <v>44569</v>
      </c>
      <c r="D10" s="25" t="n">
        <v>44570</v>
      </c>
      <c r="E10" s="25" t="n">
        <v>44571</v>
      </c>
      <c r="F10" s="25" t="n">
        <v>44572</v>
      </c>
      <c r="G10" s="25" t="n">
        <v>44573</v>
      </c>
      <c r="H10" s="25" t="n">
        <v>44574</v>
      </c>
      <c r="I10" s="25" t="n">
        <v>44575</v>
      </c>
      <c r="J10" s="25" t="n">
        <v>44576</v>
      </c>
      <c r="K10" s="26" t="n">
        <v>44577</v>
      </c>
      <c r="L10" s="26" t="n">
        <v>44578</v>
      </c>
      <c r="M10" s="25" t="n">
        <v>44579</v>
      </c>
      <c r="N10" s="25" t="n">
        <v>44580</v>
      </c>
      <c r="O10" s="25" t="n">
        <v>44581</v>
      </c>
      <c r="P10" s="25" t="n">
        <v>44582</v>
      </c>
      <c r="Q10" s="25" t="n">
        <v>44583</v>
      </c>
      <c r="R10" s="25" t="n">
        <v>44583</v>
      </c>
    </row>
    <row r="11" customFormat="false" ht="14.25" hidden="false" customHeight="true" outlineLevel="0" collapsed="false">
      <c r="A11" s="19"/>
      <c r="B11" s="24" t="s">
        <v>15</v>
      </c>
      <c r="C11" s="27" t="n">
        <v>1</v>
      </c>
      <c r="D11" s="27" t="n">
        <v>2</v>
      </c>
      <c r="E11" s="27" t="n">
        <v>3</v>
      </c>
      <c r="F11" s="27" t="n">
        <v>4</v>
      </c>
      <c r="G11" s="27" t="n">
        <v>5</v>
      </c>
      <c r="H11" s="27" t="n">
        <v>6</v>
      </c>
      <c r="I11" s="27" t="n">
        <v>7</v>
      </c>
      <c r="J11" s="27" t="n">
        <v>8</v>
      </c>
      <c r="K11" s="27" t="n">
        <v>9</v>
      </c>
      <c r="L11" s="27" t="n">
        <v>10</v>
      </c>
      <c r="M11" s="27" t="n">
        <v>11</v>
      </c>
      <c r="N11" s="27" t="n">
        <v>12</v>
      </c>
      <c r="O11" s="27" t="n">
        <v>13</v>
      </c>
      <c r="P11" s="27" t="n">
        <v>14</v>
      </c>
      <c r="Q11" s="27" t="n">
        <v>15</v>
      </c>
      <c r="R11" s="27" t="n">
        <v>16</v>
      </c>
    </row>
    <row r="12" customFormat="false" ht="13.5" hidden="false" customHeight="true" outlineLevel="0" collapsed="false">
      <c r="A12" s="28" t="s">
        <v>16</v>
      </c>
      <c r="B12" s="29" t="n">
        <v>1</v>
      </c>
      <c r="C12" s="30" t="n">
        <v>4992</v>
      </c>
      <c r="D12" s="30" t="n">
        <v>5007</v>
      </c>
      <c r="E12" s="30" t="n">
        <v>5025</v>
      </c>
      <c r="F12" s="31" t="n">
        <v>5001</v>
      </c>
      <c r="G12" s="32" t="n">
        <v>5007</v>
      </c>
      <c r="H12" s="32" t="n">
        <v>5016</v>
      </c>
      <c r="I12" s="32" t="n">
        <v>5001</v>
      </c>
      <c r="J12" s="32" t="n">
        <v>5016</v>
      </c>
      <c r="K12" s="32" t="n">
        <v>4989</v>
      </c>
      <c r="L12" s="32" t="n">
        <v>5016</v>
      </c>
      <c r="M12" s="33" t="n">
        <v>5043</v>
      </c>
      <c r="N12" s="32" t="n">
        <v>5025</v>
      </c>
      <c r="O12" s="32" t="n">
        <v>5007</v>
      </c>
      <c r="P12" s="32" t="n">
        <v>5006</v>
      </c>
      <c r="Q12" s="32" t="n">
        <v>4999</v>
      </c>
      <c r="R12" s="32" t="n">
        <v>5031</v>
      </c>
    </row>
    <row r="13" customFormat="false" ht="14.25" hidden="false" customHeight="false" outlineLevel="0" collapsed="false">
      <c r="A13" s="28"/>
      <c r="B13" s="29" t="n">
        <v>2</v>
      </c>
      <c r="C13" s="30" t="n">
        <v>5007</v>
      </c>
      <c r="D13" s="30" t="n">
        <v>4944</v>
      </c>
      <c r="E13" s="30" t="n">
        <v>4986</v>
      </c>
      <c r="F13" s="32" t="n">
        <v>5022</v>
      </c>
      <c r="G13" s="32" t="n">
        <v>5001</v>
      </c>
      <c r="H13" s="32" t="n">
        <v>4959</v>
      </c>
      <c r="I13" s="32" t="n">
        <v>4938</v>
      </c>
      <c r="J13" s="32" t="n">
        <v>5028</v>
      </c>
      <c r="K13" s="32" t="n">
        <v>5055</v>
      </c>
      <c r="L13" s="32" t="n">
        <v>4953</v>
      </c>
      <c r="M13" s="33" t="n">
        <v>4959</v>
      </c>
      <c r="N13" s="32" t="n">
        <v>4986</v>
      </c>
      <c r="O13" s="32" t="n">
        <v>4995</v>
      </c>
      <c r="P13" s="32" t="n">
        <v>4943</v>
      </c>
      <c r="Q13" s="32" t="n">
        <v>5065</v>
      </c>
      <c r="R13" s="32" t="n">
        <v>4935</v>
      </c>
    </row>
    <row r="14" customFormat="false" ht="14.25" hidden="false" customHeight="false" outlineLevel="0" collapsed="false">
      <c r="A14" s="28"/>
      <c r="B14" s="29" t="n">
        <v>3</v>
      </c>
      <c r="C14" s="30" t="n">
        <v>5054</v>
      </c>
      <c r="D14" s="30" t="n">
        <v>5013</v>
      </c>
      <c r="E14" s="30" t="n">
        <v>5049</v>
      </c>
      <c r="F14" s="32" t="n">
        <v>5013</v>
      </c>
      <c r="G14" s="32" t="n">
        <v>5004</v>
      </c>
      <c r="H14" s="32" t="n">
        <v>5022</v>
      </c>
      <c r="I14" s="32" t="n">
        <v>5055</v>
      </c>
      <c r="J14" s="32" t="n">
        <v>5073</v>
      </c>
      <c r="K14" s="32" t="n">
        <v>5037</v>
      </c>
      <c r="L14" s="32" t="n">
        <v>5034</v>
      </c>
      <c r="M14" s="33" t="n">
        <v>4953</v>
      </c>
      <c r="N14" s="32" t="n">
        <v>4971</v>
      </c>
      <c r="O14" s="32" t="n">
        <v>4962</v>
      </c>
      <c r="P14" s="32" t="n">
        <v>5024</v>
      </c>
      <c r="Q14" s="32" t="n">
        <v>5047</v>
      </c>
      <c r="R14" s="32" t="n">
        <v>4974</v>
      </c>
    </row>
    <row r="15" customFormat="false" ht="14.25" hidden="false" customHeight="false" outlineLevel="0" collapsed="false">
      <c r="A15" s="28"/>
      <c r="B15" s="29" t="n">
        <v>4</v>
      </c>
      <c r="C15" s="30" t="n">
        <v>5035</v>
      </c>
      <c r="D15" s="30" t="n">
        <v>4965</v>
      </c>
      <c r="E15" s="30" t="n">
        <v>4986</v>
      </c>
      <c r="F15" s="32" t="n">
        <v>5001</v>
      </c>
      <c r="G15" s="32" t="n">
        <v>5004</v>
      </c>
      <c r="H15" s="32" t="n">
        <v>5004</v>
      </c>
      <c r="I15" s="32" t="n">
        <v>4986</v>
      </c>
      <c r="J15" s="32" t="n">
        <v>5085</v>
      </c>
      <c r="K15" s="32" t="n">
        <v>5022</v>
      </c>
      <c r="L15" s="32" t="n">
        <v>5016</v>
      </c>
      <c r="M15" s="33" t="n">
        <v>4986</v>
      </c>
      <c r="N15" s="32" t="n">
        <v>4989</v>
      </c>
      <c r="O15" s="32" t="n">
        <v>4989</v>
      </c>
      <c r="P15" s="32" t="n">
        <v>5006</v>
      </c>
      <c r="Q15" s="32" t="n">
        <v>5032</v>
      </c>
      <c r="R15" s="32" t="n">
        <v>4962</v>
      </c>
    </row>
    <row r="16" customFormat="false" ht="14.25" hidden="false" customHeight="false" outlineLevel="0" collapsed="false">
      <c r="A16" s="28"/>
      <c r="B16" s="29" t="n">
        <v>5</v>
      </c>
      <c r="C16" s="30" t="n">
        <v>5084</v>
      </c>
      <c r="D16" s="30" t="n">
        <v>5073</v>
      </c>
      <c r="E16" s="30" t="n">
        <v>5019</v>
      </c>
      <c r="F16" s="32" t="n">
        <v>5049</v>
      </c>
      <c r="G16" s="32" t="n">
        <v>4965</v>
      </c>
      <c r="H16" s="32" t="n">
        <v>5079</v>
      </c>
      <c r="I16" s="32" t="n">
        <v>5043</v>
      </c>
      <c r="J16" s="32" t="n">
        <v>5049</v>
      </c>
      <c r="K16" s="32" t="n">
        <v>5037</v>
      </c>
      <c r="L16" s="32" t="n">
        <v>4977</v>
      </c>
      <c r="M16" s="33" t="n">
        <v>5082</v>
      </c>
      <c r="N16" s="32" t="n">
        <v>5034</v>
      </c>
      <c r="O16" s="32" t="n">
        <v>5016</v>
      </c>
      <c r="P16" s="32" t="n">
        <v>4967</v>
      </c>
      <c r="Q16" s="32" t="n">
        <v>5047</v>
      </c>
      <c r="R16" s="32" t="n">
        <v>5028</v>
      </c>
    </row>
    <row r="17" customFormat="false" ht="14.25" hidden="false" customHeight="false" outlineLevel="0" collapsed="false">
      <c r="A17" s="28"/>
      <c r="B17" s="29" t="n">
        <v>6</v>
      </c>
      <c r="C17" s="30" t="n">
        <v>5040</v>
      </c>
      <c r="D17" s="30" t="n">
        <v>5025</v>
      </c>
      <c r="E17" s="30" t="n">
        <v>5049</v>
      </c>
      <c r="F17" s="32" t="n">
        <v>5004</v>
      </c>
      <c r="G17" s="32" t="n">
        <v>5031</v>
      </c>
      <c r="H17" s="32" t="n">
        <v>5085</v>
      </c>
      <c r="I17" s="32" t="n">
        <v>5016</v>
      </c>
      <c r="J17" s="32" t="n">
        <v>5055</v>
      </c>
      <c r="K17" s="32" t="n">
        <v>5076</v>
      </c>
      <c r="L17" s="32" t="n">
        <v>5034</v>
      </c>
      <c r="M17" s="33" t="n">
        <v>5034</v>
      </c>
      <c r="N17" s="32" t="n">
        <v>5016</v>
      </c>
      <c r="O17" s="32" t="n">
        <v>5049</v>
      </c>
      <c r="P17" s="32" t="n">
        <v>5024</v>
      </c>
      <c r="Q17" s="32" t="n">
        <v>5086</v>
      </c>
      <c r="R17" s="32" t="n">
        <v>5016</v>
      </c>
    </row>
    <row r="18" customFormat="false" ht="14.25" hidden="false" customHeight="false" outlineLevel="0" collapsed="false">
      <c r="A18" s="28"/>
      <c r="B18" s="29" t="n">
        <v>7</v>
      </c>
      <c r="C18" s="30" t="n">
        <v>5035</v>
      </c>
      <c r="D18" s="30" t="n">
        <v>5046</v>
      </c>
      <c r="E18" s="30" t="n">
        <v>5061</v>
      </c>
      <c r="F18" s="32" t="n">
        <v>5061</v>
      </c>
      <c r="G18" s="32" t="n">
        <v>5049</v>
      </c>
      <c r="H18" s="32" t="n">
        <v>5037</v>
      </c>
      <c r="I18" s="32" t="n">
        <v>5034</v>
      </c>
      <c r="J18" s="32" t="n">
        <v>5061</v>
      </c>
      <c r="K18" s="32" t="n">
        <v>5034</v>
      </c>
      <c r="L18" s="32" t="n">
        <v>5034</v>
      </c>
      <c r="M18" s="33" t="n">
        <v>4971</v>
      </c>
      <c r="N18" s="32" t="n">
        <v>5004</v>
      </c>
      <c r="O18" s="32" t="n">
        <v>5013</v>
      </c>
      <c r="P18" s="32" t="n">
        <v>5024</v>
      </c>
      <c r="Q18" s="32" t="n">
        <v>5044</v>
      </c>
      <c r="R18" s="32" t="n">
        <v>5049</v>
      </c>
    </row>
    <row r="19" customFormat="false" ht="14.25" hidden="false" customHeight="false" outlineLevel="0" collapsed="false">
      <c r="A19" s="28"/>
      <c r="B19" s="29" t="n">
        <v>8</v>
      </c>
      <c r="C19" s="30" t="n">
        <v>5035</v>
      </c>
      <c r="D19" s="30" t="n">
        <v>4965</v>
      </c>
      <c r="E19" s="30" t="n">
        <v>5004</v>
      </c>
      <c r="F19" s="32" t="n">
        <v>4989</v>
      </c>
      <c r="G19" s="32" t="n">
        <v>5016</v>
      </c>
      <c r="H19" s="32" t="n">
        <v>5052</v>
      </c>
      <c r="I19" s="32" t="n">
        <v>5061</v>
      </c>
      <c r="J19" s="32" t="n">
        <v>5043</v>
      </c>
      <c r="K19" s="32" t="n">
        <v>4998</v>
      </c>
      <c r="L19" s="32" t="n">
        <v>4995</v>
      </c>
      <c r="M19" s="33" t="n">
        <v>5004</v>
      </c>
      <c r="N19" s="32" t="n">
        <v>5013</v>
      </c>
      <c r="O19" s="32" t="n">
        <v>4992</v>
      </c>
      <c r="P19" s="32" t="n">
        <v>4985</v>
      </c>
      <c r="Q19" s="32" t="n">
        <v>5008</v>
      </c>
      <c r="R19" s="32" t="n">
        <v>4962</v>
      </c>
    </row>
    <row r="20" customFormat="false" ht="14.25" hidden="false" customHeight="false" outlineLevel="0" collapsed="false">
      <c r="A20" s="28"/>
      <c r="B20" s="29" t="n">
        <v>9</v>
      </c>
      <c r="C20" s="30" t="n">
        <v>5003</v>
      </c>
      <c r="D20" s="30" t="n">
        <v>4959</v>
      </c>
      <c r="E20" s="30" t="n">
        <v>4974</v>
      </c>
      <c r="F20" s="32" t="n">
        <v>5004</v>
      </c>
      <c r="G20" s="32" t="n">
        <v>5001</v>
      </c>
      <c r="H20" s="32" t="n">
        <v>4968</v>
      </c>
      <c r="I20" s="32" t="n">
        <v>4953</v>
      </c>
      <c r="J20" s="32" t="n">
        <v>5007</v>
      </c>
      <c r="K20" s="32" t="n">
        <v>4968</v>
      </c>
      <c r="L20" s="32" t="n">
        <v>5013</v>
      </c>
      <c r="M20" s="33" t="n">
        <v>4962</v>
      </c>
      <c r="N20" s="32" t="n">
        <v>4989</v>
      </c>
      <c r="O20" s="32" t="n">
        <v>4971</v>
      </c>
      <c r="P20" s="32" t="n">
        <v>5003</v>
      </c>
      <c r="Q20" s="32" t="n">
        <v>4978</v>
      </c>
      <c r="R20" s="32" t="n">
        <v>5004</v>
      </c>
    </row>
    <row r="21" customFormat="false" ht="14.25" hidden="false" customHeight="false" outlineLevel="0" collapsed="false">
      <c r="A21" s="28"/>
      <c r="B21" s="29" t="n">
        <v>10</v>
      </c>
      <c r="C21" s="30" t="n">
        <v>5064</v>
      </c>
      <c r="D21" s="30" t="n">
        <v>5073</v>
      </c>
      <c r="E21" s="30" t="n">
        <v>5076</v>
      </c>
      <c r="F21" s="32" t="n">
        <v>5091</v>
      </c>
      <c r="G21" s="32" t="n">
        <v>5079</v>
      </c>
      <c r="H21" s="32" t="n">
        <v>5061</v>
      </c>
      <c r="I21" s="32" t="n">
        <v>5058</v>
      </c>
      <c r="J21" s="32" t="n">
        <v>5076</v>
      </c>
      <c r="K21" s="32" t="n">
        <v>5043</v>
      </c>
      <c r="L21" s="32" t="n">
        <v>5043</v>
      </c>
      <c r="M21" s="33" t="n">
        <v>5073</v>
      </c>
      <c r="N21" s="32" t="n">
        <v>5061</v>
      </c>
      <c r="O21" s="32" t="n">
        <v>5046</v>
      </c>
      <c r="P21" s="32" t="n">
        <v>5033</v>
      </c>
      <c r="Q21" s="32" t="n">
        <v>5053</v>
      </c>
      <c r="R21" s="32" t="n">
        <v>5013</v>
      </c>
    </row>
    <row r="22" customFormat="false" ht="14.25" hidden="false" customHeight="false" outlineLevel="0" collapsed="false">
      <c r="A22" s="28"/>
      <c r="B22" s="29" t="n">
        <v>11</v>
      </c>
      <c r="C22" s="30" t="n">
        <v>5046</v>
      </c>
      <c r="D22" s="30" t="n">
        <v>4995</v>
      </c>
      <c r="E22" s="30" t="n">
        <v>5013</v>
      </c>
      <c r="F22" s="32" t="n">
        <v>5022</v>
      </c>
      <c r="G22" s="32" t="n">
        <v>5001</v>
      </c>
      <c r="H22" s="32" t="n">
        <v>5004</v>
      </c>
      <c r="I22" s="32" t="n">
        <v>5001</v>
      </c>
      <c r="J22" s="32" t="n">
        <v>5004</v>
      </c>
      <c r="K22" s="32" t="n">
        <v>5064</v>
      </c>
      <c r="L22" s="32" t="n">
        <v>5019</v>
      </c>
      <c r="M22" s="33" t="n">
        <v>4953</v>
      </c>
      <c r="N22" s="32" t="n">
        <v>4926</v>
      </c>
      <c r="O22" s="32" t="n">
        <v>4989</v>
      </c>
      <c r="P22" s="32" t="n">
        <v>5009</v>
      </c>
      <c r="Q22" s="32" t="n">
        <v>5074</v>
      </c>
      <c r="R22" s="32" t="n">
        <v>5034</v>
      </c>
    </row>
    <row r="23" customFormat="false" ht="14.25" hidden="false" customHeight="false" outlineLevel="0" collapsed="false">
      <c r="A23" s="28"/>
      <c r="B23" s="29" t="n">
        <v>12</v>
      </c>
      <c r="C23" s="30" t="n">
        <v>4969</v>
      </c>
      <c r="D23" s="30" t="n">
        <v>4986</v>
      </c>
      <c r="E23" s="30" t="n">
        <v>5004</v>
      </c>
      <c r="F23" s="32" t="n">
        <v>4998</v>
      </c>
      <c r="G23" s="32" t="n">
        <v>4956</v>
      </c>
      <c r="H23" s="32" t="n">
        <v>4989</v>
      </c>
      <c r="I23" s="32" t="n">
        <v>4968</v>
      </c>
      <c r="J23" s="32" t="n">
        <v>4986</v>
      </c>
      <c r="K23" s="32" t="n">
        <v>4971</v>
      </c>
      <c r="L23" s="32" t="n">
        <v>5001</v>
      </c>
      <c r="M23" s="33" t="n">
        <v>4962</v>
      </c>
      <c r="N23" s="32" t="n">
        <v>4893</v>
      </c>
      <c r="O23" s="32" t="n">
        <v>5022</v>
      </c>
      <c r="P23" s="32" t="n">
        <v>4991</v>
      </c>
      <c r="Q23" s="32" t="n">
        <v>4981</v>
      </c>
      <c r="R23" s="32" t="n">
        <v>4974</v>
      </c>
    </row>
    <row r="24" customFormat="false" ht="14.25" hidden="false" customHeight="false" outlineLevel="0" collapsed="false">
      <c r="A24" s="28"/>
      <c r="B24" s="29" t="n">
        <v>13</v>
      </c>
      <c r="C24" s="30" t="n">
        <v>5036</v>
      </c>
      <c r="D24" s="30" t="n">
        <v>5022</v>
      </c>
      <c r="E24" s="30" t="n">
        <v>5028</v>
      </c>
      <c r="F24" s="32" t="n">
        <v>5025</v>
      </c>
      <c r="G24" s="32" t="n">
        <v>5013</v>
      </c>
      <c r="H24" s="32" t="n">
        <v>5013</v>
      </c>
      <c r="I24" s="32" t="n">
        <v>5016</v>
      </c>
      <c r="J24" s="32" t="n">
        <v>5046</v>
      </c>
      <c r="K24" s="32" t="n">
        <v>4995</v>
      </c>
      <c r="L24" s="32" t="n">
        <v>5013</v>
      </c>
      <c r="M24" s="33" t="n">
        <v>5016</v>
      </c>
      <c r="N24" s="32" t="n">
        <v>4989</v>
      </c>
      <c r="O24" s="32" t="n">
        <v>5016</v>
      </c>
      <c r="P24" s="32" t="n">
        <v>5003</v>
      </c>
      <c r="Q24" s="32" t="n">
        <v>5005</v>
      </c>
      <c r="R24" s="32" t="n">
        <v>5016</v>
      </c>
    </row>
    <row r="25" customFormat="false" ht="14.25" hidden="false" customHeight="false" outlineLevel="0" collapsed="false">
      <c r="A25" s="28"/>
      <c r="B25" s="29" t="n">
        <v>14</v>
      </c>
      <c r="C25" s="30" t="n">
        <v>5047</v>
      </c>
      <c r="D25" s="30" t="n">
        <v>5043</v>
      </c>
      <c r="E25" s="30" t="n">
        <v>5004</v>
      </c>
      <c r="F25" s="32" t="n">
        <v>5043</v>
      </c>
      <c r="G25" s="32" t="n">
        <v>5016</v>
      </c>
      <c r="H25" s="32" t="n">
        <v>5046</v>
      </c>
      <c r="I25" s="32" t="n">
        <v>5022</v>
      </c>
      <c r="J25" s="32" t="n">
        <v>5031</v>
      </c>
      <c r="K25" s="32" t="n">
        <v>5037</v>
      </c>
      <c r="L25" s="32" t="n">
        <v>5034</v>
      </c>
      <c r="M25" s="33" t="n">
        <v>5034</v>
      </c>
      <c r="N25" s="32" t="n">
        <v>5004</v>
      </c>
      <c r="O25" s="32" t="n">
        <v>5031</v>
      </c>
      <c r="P25" s="32" t="n">
        <v>5024</v>
      </c>
      <c r="Q25" s="32" t="n">
        <v>5047</v>
      </c>
      <c r="R25" s="32" t="n">
        <v>5046</v>
      </c>
    </row>
    <row r="26" customFormat="false" ht="14.25" hidden="false" customHeight="false" outlineLevel="0" collapsed="false">
      <c r="A26" s="28"/>
      <c r="B26" s="29" t="n">
        <v>15</v>
      </c>
      <c r="C26" s="30" t="n">
        <v>5053</v>
      </c>
      <c r="D26" s="30" t="n">
        <v>5055</v>
      </c>
      <c r="E26" s="30" t="n">
        <v>5061</v>
      </c>
      <c r="F26" s="32" t="n">
        <v>5061</v>
      </c>
      <c r="G26" s="32" t="n">
        <v>5058</v>
      </c>
      <c r="H26" s="32" t="n">
        <v>5049</v>
      </c>
      <c r="I26" s="32" t="n">
        <v>5025</v>
      </c>
      <c r="J26" s="32" t="n">
        <v>5055</v>
      </c>
      <c r="K26" s="32" t="n">
        <v>5043</v>
      </c>
      <c r="L26" s="32" t="n">
        <v>5025</v>
      </c>
      <c r="M26" s="33" t="n">
        <v>5046</v>
      </c>
      <c r="N26" s="32" t="n">
        <v>5019</v>
      </c>
      <c r="O26" s="32" t="n">
        <v>5046</v>
      </c>
      <c r="P26" s="32" t="n">
        <v>5015</v>
      </c>
      <c r="Q26" s="32" t="n">
        <v>5053</v>
      </c>
      <c r="R26" s="32" t="n">
        <v>5055</v>
      </c>
    </row>
    <row r="27" customFormat="false" ht="14.25" hidden="false" customHeight="false" outlineLevel="0" collapsed="false">
      <c r="A27" s="28"/>
      <c r="B27" s="29" t="n">
        <v>16</v>
      </c>
      <c r="C27" s="30" t="n">
        <v>5023</v>
      </c>
      <c r="D27" s="30" t="n">
        <v>5001</v>
      </c>
      <c r="E27" s="30" t="n">
        <v>5025</v>
      </c>
      <c r="F27" s="32" t="n">
        <v>5007</v>
      </c>
      <c r="G27" s="32" t="n">
        <v>5001</v>
      </c>
      <c r="H27" s="32" t="n">
        <v>4995</v>
      </c>
      <c r="I27" s="32" t="n">
        <v>4995</v>
      </c>
      <c r="J27" s="32" t="n">
        <v>5022</v>
      </c>
      <c r="K27" s="32" t="n">
        <v>4983</v>
      </c>
      <c r="L27" s="32" t="n">
        <v>5019</v>
      </c>
      <c r="M27" s="33" t="n">
        <v>4998</v>
      </c>
      <c r="N27" s="32" t="n">
        <v>4953</v>
      </c>
      <c r="O27" s="32" t="n">
        <v>5007</v>
      </c>
      <c r="P27" s="32" t="n">
        <v>5009</v>
      </c>
      <c r="Q27" s="32" t="n">
        <v>4993</v>
      </c>
      <c r="R27" s="32" t="n">
        <v>5037</v>
      </c>
    </row>
    <row r="28" customFormat="false" ht="14.25" hidden="false" customHeight="false" outlineLevel="0" collapsed="false">
      <c r="A28" s="28"/>
      <c r="B28" s="29" t="n">
        <v>17</v>
      </c>
      <c r="C28" s="30" t="n">
        <v>5031</v>
      </c>
      <c r="D28" s="30" t="n">
        <v>4935</v>
      </c>
      <c r="E28" s="30" t="n">
        <v>5034</v>
      </c>
      <c r="F28" s="32" t="n">
        <v>5016</v>
      </c>
      <c r="G28" s="32" t="n">
        <v>4977</v>
      </c>
      <c r="H28" s="32" t="n">
        <v>4989</v>
      </c>
      <c r="I28" s="32" t="n">
        <v>4956</v>
      </c>
      <c r="J28" s="32" t="n">
        <v>5025</v>
      </c>
      <c r="K28" s="32" t="n">
        <v>5025</v>
      </c>
      <c r="L28" s="32" t="n">
        <v>5007</v>
      </c>
      <c r="M28" s="33" t="n">
        <v>5019</v>
      </c>
      <c r="N28" s="32" t="n">
        <v>4986</v>
      </c>
      <c r="O28" s="32" t="n">
        <v>5025</v>
      </c>
      <c r="P28" s="32" t="n">
        <v>4997</v>
      </c>
      <c r="Q28" s="32" t="n">
        <v>5035</v>
      </c>
      <c r="R28" s="32" t="n">
        <v>5001</v>
      </c>
    </row>
    <row r="29" customFormat="false" ht="14.25" hidden="false" customHeight="false" outlineLevel="0" collapsed="false">
      <c r="A29" s="28"/>
      <c r="B29" s="29" t="n">
        <v>18</v>
      </c>
      <c r="C29" s="30" t="n">
        <v>5017</v>
      </c>
      <c r="D29" s="30" t="n">
        <v>5028</v>
      </c>
      <c r="E29" s="30" t="n">
        <v>4983</v>
      </c>
      <c r="F29" s="32" t="n">
        <v>4974</v>
      </c>
      <c r="G29" s="32" t="n">
        <v>4992</v>
      </c>
      <c r="H29" s="32" t="n">
        <v>4974</v>
      </c>
      <c r="I29" s="32" t="n">
        <v>5004</v>
      </c>
      <c r="J29" s="32" t="n">
        <v>5046</v>
      </c>
      <c r="K29" s="32" t="n">
        <v>4956</v>
      </c>
      <c r="L29" s="32" t="n">
        <v>4992</v>
      </c>
      <c r="M29" s="33" t="n">
        <v>4983</v>
      </c>
      <c r="N29" s="32" t="n">
        <v>5013</v>
      </c>
      <c r="O29" s="32" t="n">
        <v>4935</v>
      </c>
      <c r="P29" s="32" t="n">
        <v>4982</v>
      </c>
      <c r="Q29" s="32" t="n">
        <v>4966</v>
      </c>
      <c r="R29" s="32" t="n">
        <v>4987</v>
      </c>
    </row>
    <row r="30" customFormat="false" ht="14.25" hidden="false" customHeight="false" outlineLevel="0" collapsed="false">
      <c r="A30" s="28"/>
      <c r="B30" s="29" t="n">
        <v>19</v>
      </c>
      <c r="C30" s="30" t="n">
        <v>5017</v>
      </c>
      <c r="D30" s="30" t="n">
        <v>4968</v>
      </c>
      <c r="E30" s="30" t="n">
        <v>5007</v>
      </c>
      <c r="F30" s="32" t="n">
        <v>5007</v>
      </c>
      <c r="G30" s="32" t="n">
        <v>4995</v>
      </c>
      <c r="H30" s="32" t="n">
        <v>4998</v>
      </c>
      <c r="I30" s="32" t="n">
        <v>5001</v>
      </c>
      <c r="J30" s="32" t="n">
        <v>4992</v>
      </c>
      <c r="K30" s="32" t="n">
        <v>5025</v>
      </c>
      <c r="L30" s="32" t="n">
        <v>5007</v>
      </c>
      <c r="M30" s="33" t="n">
        <v>4977</v>
      </c>
      <c r="N30" s="32" t="n">
        <v>4989</v>
      </c>
      <c r="O30" s="32" t="n">
        <v>4986</v>
      </c>
      <c r="P30" s="32" t="n">
        <v>4997</v>
      </c>
      <c r="Q30" s="32" t="n">
        <v>5035</v>
      </c>
      <c r="R30" s="32" t="n">
        <v>4995</v>
      </c>
    </row>
    <row r="31" customFormat="false" ht="14.25" hidden="false" customHeight="false" outlineLevel="0" collapsed="false">
      <c r="A31" s="28"/>
      <c r="B31" s="29" t="n">
        <v>20</v>
      </c>
      <c r="C31" s="30" t="n">
        <v>5030</v>
      </c>
      <c r="D31" s="30" t="n">
        <v>5055</v>
      </c>
      <c r="E31" s="30" t="n">
        <v>5034</v>
      </c>
      <c r="F31" s="32" t="n">
        <v>5016</v>
      </c>
      <c r="G31" s="32" t="n">
        <v>4992</v>
      </c>
      <c r="H31" s="32" t="n">
        <v>5013</v>
      </c>
      <c r="I31" s="32" t="n">
        <v>5085</v>
      </c>
      <c r="J31" s="32" t="n">
        <v>5091</v>
      </c>
      <c r="K31" s="32" t="n">
        <v>5091</v>
      </c>
      <c r="L31" s="32" t="n">
        <v>4995</v>
      </c>
      <c r="M31" s="33" t="n">
        <v>5055</v>
      </c>
      <c r="N31" s="32" t="n">
        <v>5061</v>
      </c>
      <c r="O31" s="32" t="n">
        <v>5004</v>
      </c>
      <c r="P31" s="32" t="n">
        <v>4985</v>
      </c>
      <c r="Q31" s="32" t="n">
        <v>5101</v>
      </c>
      <c r="R31" s="32" t="n">
        <v>5079</v>
      </c>
    </row>
    <row r="32" customFormat="false" ht="14.25" hidden="false" customHeight="false" outlineLevel="0" collapsed="false">
      <c r="A32" s="28"/>
      <c r="B32" s="29" t="n">
        <v>21</v>
      </c>
      <c r="C32" s="30" t="n">
        <v>5062</v>
      </c>
      <c r="D32" s="30" t="n">
        <v>5004</v>
      </c>
      <c r="E32" s="30" t="n">
        <v>4974</v>
      </c>
      <c r="F32" s="32" t="n">
        <v>4986</v>
      </c>
      <c r="G32" s="32" t="n">
        <v>4953</v>
      </c>
      <c r="H32" s="32" t="n">
        <v>4974</v>
      </c>
      <c r="I32" s="32" t="n">
        <v>4962</v>
      </c>
      <c r="J32" s="32" t="n">
        <v>4905</v>
      </c>
      <c r="K32" s="32" t="n">
        <v>4935</v>
      </c>
      <c r="L32" s="32" t="n">
        <v>4908</v>
      </c>
      <c r="M32" s="33" t="n">
        <v>4953</v>
      </c>
      <c r="N32" s="32" t="n">
        <v>4947</v>
      </c>
      <c r="O32" s="32" t="n">
        <v>4953</v>
      </c>
      <c r="P32" s="32" t="n">
        <v>4898</v>
      </c>
      <c r="Q32" s="32" t="n">
        <v>4945</v>
      </c>
      <c r="R32" s="32" t="n">
        <v>4905</v>
      </c>
    </row>
    <row r="33" customFormat="false" ht="14.25" hidden="false" customHeight="false" outlineLevel="0" collapsed="false">
      <c r="A33" s="28"/>
      <c r="B33" s="29" t="n">
        <v>22</v>
      </c>
      <c r="C33" s="30" t="n">
        <v>5009</v>
      </c>
      <c r="D33" s="30" t="n">
        <v>4956</v>
      </c>
      <c r="E33" s="30" t="n">
        <v>5034</v>
      </c>
      <c r="F33" s="32" t="n">
        <v>4977</v>
      </c>
      <c r="G33" s="32" t="n">
        <v>4974</v>
      </c>
      <c r="H33" s="32" t="n">
        <v>4965</v>
      </c>
      <c r="I33" s="32" t="n">
        <v>5019</v>
      </c>
      <c r="J33" s="32" t="n">
        <v>4947</v>
      </c>
      <c r="K33" s="32" t="n">
        <v>4968</v>
      </c>
      <c r="L33" s="32" t="n">
        <v>4965</v>
      </c>
      <c r="M33" s="33" t="n">
        <v>4989</v>
      </c>
      <c r="N33" s="32" t="n">
        <v>5016</v>
      </c>
      <c r="O33" s="32" t="n">
        <v>4935</v>
      </c>
      <c r="P33" s="32" t="n">
        <v>4955</v>
      </c>
      <c r="Q33" s="32" t="n">
        <v>4978</v>
      </c>
      <c r="R33" s="32" t="n">
        <v>4977</v>
      </c>
    </row>
    <row r="34" customFormat="false" ht="14.25" hidden="false" customHeight="false" outlineLevel="0" collapsed="false">
      <c r="A34" s="28"/>
      <c r="B34" s="29" t="n">
        <v>23</v>
      </c>
      <c r="C34" s="30" t="n">
        <v>5086</v>
      </c>
      <c r="D34" s="30" t="n">
        <v>5043</v>
      </c>
      <c r="E34" s="30" t="n">
        <v>4995</v>
      </c>
      <c r="F34" s="32" t="n">
        <v>4983</v>
      </c>
      <c r="G34" s="32" t="n">
        <v>5055</v>
      </c>
      <c r="H34" s="32" t="n">
        <v>5052</v>
      </c>
      <c r="I34" s="32" t="n">
        <v>4998</v>
      </c>
      <c r="J34" s="32" t="n">
        <v>5034</v>
      </c>
      <c r="K34" s="32" t="n">
        <v>5049</v>
      </c>
      <c r="L34" s="32" t="n">
        <v>5043</v>
      </c>
      <c r="M34" s="33" t="n">
        <v>5055</v>
      </c>
      <c r="N34" s="32" t="n">
        <v>5073</v>
      </c>
      <c r="O34" s="32" t="n">
        <v>5094</v>
      </c>
      <c r="P34" s="32" t="n">
        <v>5033</v>
      </c>
      <c r="Q34" s="32" t="n">
        <v>5059</v>
      </c>
      <c r="R34" s="32" t="n">
        <v>4983</v>
      </c>
    </row>
    <row r="35" customFormat="false" ht="14.25" hidden="false" customHeight="false" outlineLevel="0" collapsed="false">
      <c r="A35" s="28"/>
      <c r="B35" s="29" t="n">
        <v>24</v>
      </c>
      <c r="C35" s="30" t="n">
        <v>5016</v>
      </c>
      <c r="D35" s="30" t="n">
        <v>4995</v>
      </c>
      <c r="E35" s="30" t="n">
        <v>5046</v>
      </c>
      <c r="F35" s="32" t="n">
        <v>4986</v>
      </c>
      <c r="G35" s="32" t="n">
        <v>5001</v>
      </c>
      <c r="H35" s="32" t="n">
        <v>4989</v>
      </c>
      <c r="I35" s="32" t="n">
        <v>5025</v>
      </c>
      <c r="J35" s="32" t="n">
        <v>4995</v>
      </c>
      <c r="K35" s="32" t="n">
        <v>4995</v>
      </c>
      <c r="L35" s="32" t="n">
        <v>5085</v>
      </c>
      <c r="M35" s="33" t="n">
        <v>5001</v>
      </c>
      <c r="N35" s="32" t="n">
        <v>5013</v>
      </c>
      <c r="O35" s="32" t="n">
        <v>4983</v>
      </c>
      <c r="P35" s="32" t="n">
        <v>5075</v>
      </c>
      <c r="Q35" s="32" t="n">
        <v>5005</v>
      </c>
      <c r="R35" s="32" t="n">
        <v>5043</v>
      </c>
    </row>
    <row r="36" customFormat="false" ht="14.25" hidden="false" customHeight="false" outlineLevel="0" collapsed="false">
      <c r="A36" s="28"/>
      <c r="B36" s="29" t="n">
        <v>25</v>
      </c>
      <c r="C36" s="30" t="n">
        <v>5068</v>
      </c>
      <c r="D36" s="30" t="n">
        <v>5058</v>
      </c>
      <c r="E36" s="30" t="n">
        <v>4989</v>
      </c>
      <c r="F36" s="32" t="n">
        <v>4983</v>
      </c>
      <c r="G36" s="32" t="n">
        <v>5031</v>
      </c>
      <c r="H36" s="32" t="n">
        <v>5046</v>
      </c>
      <c r="I36" s="32" t="n">
        <v>4983</v>
      </c>
      <c r="J36" s="32" t="n">
        <v>5034</v>
      </c>
      <c r="K36" s="32" t="n">
        <v>5058</v>
      </c>
      <c r="L36" s="32" t="n">
        <v>5025</v>
      </c>
      <c r="M36" s="33" t="n">
        <v>4995</v>
      </c>
      <c r="N36" s="32" t="n">
        <v>5025</v>
      </c>
      <c r="O36" s="32" t="n">
        <v>5031</v>
      </c>
      <c r="P36" s="32" t="n">
        <v>5015</v>
      </c>
      <c r="Q36" s="32" t="n">
        <v>5068</v>
      </c>
      <c r="R36" s="32" t="n">
        <v>5031</v>
      </c>
    </row>
    <row r="37" customFormat="false" ht="14.25" hidden="false" customHeight="false" outlineLevel="0" collapsed="false">
      <c r="A37" s="28"/>
      <c r="B37" s="29" t="n">
        <v>26</v>
      </c>
      <c r="C37" s="30" t="n">
        <v>4982</v>
      </c>
      <c r="D37" s="30" t="n">
        <v>4974</v>
      </c>
      <c r="E37" s="30" t="n">
        <v>5055</v>
      </c>
      <c r="F37" s="32" t="n">
        <v>4977</v>
      </c>
      <c r="G37" s="32" t="n">
        <v>4971</v>
      </c>
      <c r="H37" s="32" t="n">
        <v>4935</v>
      </c>
      <c r="I37" s="32" t="n">
        <v>4971</v>
      </c>
      <c r="J37" s="32" t="n">
        <v>4962</v>
      </c>
      <c r="K37" s="32" t="n">
        <v>5007</v>
      </c>
      <c r="L37" s="32" t="n">
        <v>4971</v>
      </c>
      <c r="M37" s="33" t="n">
        <v>4974</v>
      </c>
      <c r="N37" s="32" t="n">
        <v>4986</v>
      </c>
      <c r="O37" s="32" t="n">
        <v>5025</v>
      </c>
      <c r="P37" s="32" t="n">
        <v>4961</v>
      </c>
      <c r="Q37" s="32" t="n">
        <v>5017</v>
      </c>
      <c r="R37" s="32" t="n">
        <v>4998</v>
      </c>
    </row>
    <row r="38" customFormat="false" ht="14.25" hidden="false" customHeight="false" outlineLevel="0" collapsed="false">
      <c r="A38" s="28"/>
      <c r="B38" s="29" t="n">
        <v>27</v>
      </c>
      <c r="C38" s="30" t="n">
        <v>5065</v>
      </c>
      <c r="D38" s="30" t="n">
        <v>5064</v>
      </c>
      <c r="E38" s="30" t="n">
        <v>5022</v>
      </c>
      <c r="F38" s="32" t="n">
        <v>5043</v>
      </c>
      <c r="G38" s="32" t="n">
        <v>5043</v>
      </c>
      <c r="H38" s="32" t="n">
        <v>5049</v>
      </c>
      <c r="I38" s="32" t="n">
        <v>5037</v>
      </c>
      <c r="J38" s="32" t="n">
        <v>5046</v>
      </c>
      <c r="K38" s="32" t="n">
        <v>5046</v>
      </c>
      <c r="L38" s="32" t="n">
        <v>5046</v>
      </c>
      <c r="M38" s="33" t="n">
        <v>5067</v>
      </c>
      <c r="N38" s="32" t="n">
        <v>5016</v>
      </c>
      <c r="O38" s="32" t="n">
        <v>5016</v>
      </c>
      <c r="P38" s="32" t="n">
        <v>5036</v>
      </c>
      <c r="Q38" s="32" t="n">
        <v>5056</v>
      </c>
      <c r="R38" s="32" t="n">
        <v>5073</v>
      </c>
    </row>
    <row r="39" customFormat="false" ht="14.25" hidden="false" customHeight="false" outlineLevel="0" collapsed="false">
      <c r="A39" s="28"/>
      <c r="B39" s="29" t="n">
        <v>28</v>
      </c>
      <c r="C39" s="30" t="n">
        <v>5048</v>
      </c>
      <c r="D39" s="30" t="n">
        <v>4995</v>
      </c>
      <c r="E39" s="30" t="n">
        <v>5046</v>
      </c>
      <c r="F39" s="32" t="n">
        <v>5001</v>
      </c>
      <c r="G39" s="32" t="n">
        <v>4995</v>
      </c>
      <c r="H39" s="32" t="n">
        <v>4983</v>
      </c>
      <c r="I39" s="32" t="n">
        <v>5016</v>
      </c>
      <c r="J39" s="32" t="n">
        <v>5034</v>
      </c>
      <c r="K39" s="32" t="n">
        <v>5016</v>
      </c>
      <c r="L39" s="32" t="n">
        <v>5013</v>
      </c>
      <c r="M39" s="33" t="n">
        <v>5004</v>
      </c>
      <c r="N39" s="32" t="n">
        <v>5034</v>
      </c>
      <c r="O39" s="32" t="n">
        <v>5046</v>
      </c>
      <c r="P39" s="32" t="n">
        <v>5003</v>
      </c>
      <c r="Q39" s="32" t="n">
        <v>5026</v>
      </c>
      <c r="R39" s="32" t="n">
        <v>5034</v>
      </c>
    </row>
    <row r="40" customFormat="false" ht="14.25" hidden="false" customHeight="true" outlineLevel="0" collapsed="false">
      <c r="A40" s="34" t="s">
        <v>17</v>
      </c>
      <c r="B40" s="35" t="n">
        <v>29</v>
      </c>
      <c r="C40" s="36" t="n">
        <v>5036</v>
      </c>
      <c r="D40" s="36" t="n">
        <v>5043</v>
      </c>
      <c r="E40" s="36" t="n">
        <v>5061</v>
      </c>
      <c r="F40" s="37" t="n">
        <v>5019</v>
      </c>
      <c r="G40" s="37" t="n">
        <v>5046</v>
      </c>
      <c r="H40" s="37" t="n">
        <v>5025</v>
      </c>
      <c r="I40" s="37" t="n">
        <v>5001</v>
      </c>
      <c r="J40" s="37" t="n">
        <v>5055</v>
      </c>
      <c r="K40" s="37" t="n">
        <v>5001</v>
      </c>
      <c r="L40" s="37" t="n">
        <v>5013</v>
      </c>
      <c r="M40" s="38" t="n">
        <v>5013</v>
      </c>
      <c r="N40" s="37" t="n">
        <v>5016</v>
      </c>
      <c r="O40" s="37" t="n">
        <v>4986</v>
      </c>
      <c r="P40" s="37" t="n">
        <v>5003</v>
      </c>
      <c r="Q40" s="37" t="n">
        <v>5011</v>
      </c>
      <c r="R40" s="37" t="n">
        <v>4983</v>
      </c>
    </row>
    <row r="41" customFormat="false" ht="14.25" hidden="false" customHeight="false" outlineLevel="0" collapsed="false">
      <c r="A41" s="34"/>
      <c r="B41" s="35" t="n">
        <v>30</v>
      </c>
      <c r="C41" s="36" t="n">
        <v>5040</v>
      </c>
      <c r="D41" s="36" t="n">
        <v>5043</v>
      </c>
      <c r="E41" s="36" t="n">
        <v>5052</v>
      </c>
      <c r="F41" s="37" t="n">
        <v>5046</v>
      </c>
      <c r="G41" s="37" t="n">
        <v>5034</v>
      </c>
      <c r="H41" s="37" t="n">
        <v>5049</v>
      </c>
      <c r="I41" s="37" t="n">
        <v>5049</v>
      </c>
      <c r="J41" s="37" t="n">
        <v>5037</v>
      </c>
      <c r="K41" s="37" t="n">
        <v>5025</v>
      </c>
      <c r="L41" s="37" t="n">
        <v>5025</v>
      </c>
      <c r="M41" s="38" t="n">
        <v>5031</v>
      </c>
      <c r="N41" s="37" t="n">
        <v>5049</v>
      </c>
      <c r="O41" s="37" t="n">
        <v>5025</v>
      </c>
      <c r="P41" s="37" t="n">
        <v>5015</v>
      </c>
      <c r="Q41" s="37" t="n">
        <v>5035</v>
      </c>
      <c r="R41" s="37" t="n">
        <v>5043</v>
      </c>
    </row>
    <row r="42" customFormat="false" ht="14.25" hidden="false" customHeight="false" outlineLevel="0" collapsed="false">
      <c r="A42" s="34"/>
      <c r="B42" s="35" t="n">
        <v>31</v>
      </c>
      <c r="C42" s="36" t="n">
        <v>5017</v>
      </c>
      <c r="D42" s="36" t="n">
        <v>5034</v>
      </c>
      <c r="E42" s="36" t="n">
        <v>4986</v>
      </c>
      <c r="F42" s="37" t="n">
        <v>4974</v>
      </c>
      <c r="G42" s="37" t="n">
        <v>5031</v>
      </c>
      <c r="H42" s="37" t="n">
        <v>5019</v>
      </c>
      <c r="I42" s="37" t="n">
        <v>5061</v>
      </c>
      <c r="J42" s="37" t="n">
        <v>5034</v>
      </c>
      <c r="K42" s="37" t="n">
        <v>5022</v>
      </c>
      <c r="L42" s="37" t="n">
        <v>5061</v>
      </c>
      <c r="M42" s="38" t="n">
        <v>5079</v>
      </c>
      <c r="N42" s="37" t="n">
        <v>5061</v>
      </c>
      <c r="O42" s="37" t="n">
        <v>5058</v>
      </c>
      <c r="P42" s="37" t="n">
        <v>5051</v>
      </c>
      <c r="Q42" s="37" t="n">
        <v>5032</v>
      </c>
      <c r="R42" s="37" t="n">
        <v>5037</v>
      </c>
    </row>
    <row r="43" customFormat="false" ht="14.25" hidden="false" customHeight="false" outlineLevel="0" collapsed="false">
      <c r="A43" s="34"/>
      <c r="B43" s="35" t="n">
        <v>32</v>
      </c>
      <c r="C43" s="36" t="n">
        <v>5036</v>
      </c>
      <c r="D43" s="36" t="n">
        <v>4986</v>
      </c>
      <c r="E43" s="36" t="n">
        <v>5013</v>
      </c>
      <c r="F43" s="37" t="n">
        <v>5016</v>
      </c>
      <c r="G43" s="37" t="n">
        <v>5016</v>
      </c>
      <c r="H43" s="37" t="n">
        <v>5016</v>
      </c>
      <c r="I43" s="37" t="n">
        <v>5016</v>
      </c>
      <c r="J43" s="37" t="n">
        <v>5007</v>
      </c>
      <c r="K43" s="37" t="n">
        <v>5016</v>
      </c>
      <c r="L43" s="37" t="n">
        <v>5013</v>
      </c>
      <c r="M43" s="38" t="n">
        <v>5031</v>
      </c>
      <c r="N43" s="37" t="n">
        <v>5037</v>
      </c>
      <c r="O43" s="37" t="n">
        <v>5037</v>
      </c>
      <c r="P43" s="37" t="n">
        <v>5003</v>
      </c>
      <c r="Q43" s="37" t="n">
        <v>5026</v>
      </c>
      <c r="R43" s="37" t="n">
        <v>5016</v>
      </c>
    </row>
    <row r="44" customFormat="false" ht="14.25" hidden="false" customHeight="false" outlineLevel="0" collapsed="false">
      <c r="A44" s="34"/>
      <c r="B44" s="35" t="n">
        <v>33</v>
      </c>
      <c r="C44" s="36" t="n">
        <v>5024</v>
      </c>
      <c r="D44" s="36" t="n">
        <v>5028</v>
      </c>
      <c r="E44" s="36" t="n">
        <v>5064</v>
      </c>
      <c r="F44" s="37" t="n">
        <v>5082</v>
      </c>
      <c r="G44" s="37" t="n">
        <v>5025</v>
      </c>
      <c r="H44" s="37" t="n">
        <v>5001</v>
      </c>
      <c r="I44" s="37" t="n">
        <v>5004</v>
      </c>
      <c r="J44" s="37" t="n">
        <v>4959</v>
      </c>
      <c r="K44" s="37" t="n">
        <v>5025</v>
      </c>
      <c r="L44" s="37" t="n">
        <v>4995</v>
      </c>
      <c r="M44" s="38" t="n">
        <v>5061</v>
      </c>
      <c r="N44" s="37" t="n">
        <v>5046</v>
      </c>
      <c r="O44" s="37" t="n">
        <v>4953</v>
      </c>
      <c r="P44" s="37" t="n">
        <v>4985</v>
      </c>
      <c r="Q44" s="37" t="n">
        <v>5035</v>
      </c>
      <c r="R44" s="37" t="n">
        <v>5019</v>
      </c>
    </row>
    <row r="45" customFormat="false" ht="14.25" hidden="false" customHeight="false" outlineLevel="0" collapsed="false">
      <c r="A45" s="34"/>
      <c r="B45" s="35" t="n">
        <v>34</v>
      </c>
      <c r="C45" s="36" t="n">
        <v>5004</v>
      </c>
      <c r="D45" s="36" t="n">
        <v>4965</v>
      </c>
      <c r="E45" s="36" t="n">
        <v>4986</v>
      </c>
      <c r="F45" s="37" t="n">
        <v>4971</v>
      </c>
      <c r="G45" s="37" t="n">
        <v>4992</v>
      </c>
      <c r="H45" s="37" t="n">
        <v>4986</v>
      </c>
      <c r="I45" s="37" t="n">
        <v>4983</v>
      </c>
      <c r="J45" s="37" t="n">
        <v>5022</v>
      </c>
      <c r="K45" s="37" t="n">
        <v>4953</v>
      </c>
      <c r="L45" s="37" t="n">
        <v>4977</v>
      </c>
      <c r="M45" s="38" t="n">
        <v>4989</v>
      </c>
      <c r="N45" s="37" t="n">
        <v>5004</v>
      </c>
      <c r="O45" s="37" t="n">
        <v>4971</v>
      </c>
      <c r="P45" s="37" t="n">
        <v>4967</v>
      </c>
      <c r="Q45" s="37" t="n">
        <v>4963</v>
      </c>
      <c r="R45" s="37" t="n">
        <v>4986</v>
      </c>
    </row>
    <row r="46" customFormat="false" ht="14.25" hidden="false" customHeight="false" outlineLevel="0" collapsed="false">
      <c r="A46" s="34"/>
      <c r="B46" s="35" t="n">
        <v>35</v>
      </c>
      <c r="C46" s="36" t="n">
        <v>5064</v>
      </c>
      <c r="D46" s="36" t="n">
        <v>4989</v>
      </c>
      <c r="E46" s="36" t="n">
        <v>5025</v>
      </c>
      <c r="F46" s="37" t="n">
        <v>5043</v>
      </c>
      <c r="G46" s="37" t="n">
        <v>5046</v>
      </c>
      <c r="H46" s="37" t="n">
        <v>5076</v>
      </c>
      <c r="I46" s="37" t="n">
        <v>5007</v>
      </c>
      <c r="J46" s="37" t="n">
        <v>4995</v>
      </c>
      <c r="K46" s="37" t="n">
        <v>5073</v>
      </c>
      <c r="L46" s="37" t="n">
        <v>5052</v>
      </c>
      <c r="M46" s="38" t="n">
        <v>5016</v>
      </c>
      <c r="N46" s="37" t="n">
        <v>5046</v>
      </c>
      <c r="O46" s="37" t="n">
        <v>5016</v>
      </c>
      <c r="P46" s="37" t="n">
        <v>5042</v>
      </c>
      <c r="Q46" s="37" t="n">
        <v>5083</v>
      </c>
      <c r="R46" s="37" t="n">
        <v>5016</v>
      </c>
    </row>
    <row r="47" customFormat="false" ht="14.25" hidden="false" customHeight="false" outlineLevel="0" collapsed="false">
      <c r="A47" s="34"/>
      <c r="B47" s="35" t="n">
        <v>36</v>
      </c>
      <c r="C47" s="36" t="n">
        <v>5017</v>
      </c>
      <c r="D47" s="36" t="n">
        <v>5001</v>
      </c>
      <c r="E47" s="36" t="n">
        <v>4992</v>
      </c>
      <c r="F47" s="37" t="n">
        <v>5025</v>
      </c>
      <c r="G47" s="37" t="n">
        <v>5016</v>
      </c>
      <c r="H47" s="37" t="n">
        <v>5001</v>
      </c>
      <c r="I47" s="37" t="n">
        <v>5016</v>
      </c>
      <c r="J47" s="37" t="n">
        <v>4986</v>
      </c>
      <c r="K47" s="37" t="n">
        <v>5004</v>
      </c>
      <c r="L47" s="37" t="n">
        <v>5004</v>
      </c>
      <c r="M47" s="38" t="n">
        <v>4995</v>
      </c>
      <c r="N47" s="37" t="n">
        <v>5025</v>
      </c>
      <c r="O47" s="37" t="n">
        <v>5004</v>
      </c>
      <c r="P47" s="37" t="n">
        <v>4994</v>
      </c>
      <c r="Q47" s="37" t="n">
        <v>5014</v>
      </c>
      <c r="R47" s="37" t="n">
        <v>4986</v>
      </c>
    </row>
    <row r="48" customFormat="false" ht="14.25" hidden="false" customHeight="false" outlineLevel="0" collapsed="false">
      <c r="A48" s="34"/>
      <c r="B48" s="35" t="n">
        <v>37</v>
      </c>
      <c r="C48" s="36" t="n">
        <v>5059</v>
      </c>
      <c r="D48" s="36" t="n">
        <v>4992</v>
      </c>
      <c r="E48" s="36" t="n">
        <v>4989</v>
      </c>
      <c r="F48" s="37" t="n">
        <v>4956</v>
      </c>
      <c r="G48" s="37" t="n">
        <v>5067</v>
      </c>
      <c r="H48" s="37" t="n">
        <v>4983</v>
      </c>
      <c r="I48" s="37" t="n">
        <v>5043</v>
      </c>
      <c r="J48" s="37" t="n">
        <v>5046</v>
      </c>
      <c r="K48" s="37" t="n">
        <v>4995</v>
      </c>
      <c r="L48" s="37" t="n">
        <v>4983</v>
      </c>
      <c r="M48" s="38" t="n">
        <v>4986</v>
      </c>
      <c r="N48" s="37" t="n">
        <v>5016</v>
      </c>
      <c r="O48" s="37" t="n">
        <v>4983</v>
      </c>
      <c r="P48" s="37" t="n">
        <v>4973</v>
      </c>
      <c r="Q48" s="37" t="n">
        <v>5005</v>
      </c>
      <c r="R48" s="37" t="n">
        <v>5016</v>
      </c>
    </row>
    <row r="49" customFormat="false" ht="14.25" hidden="false" customHeight="false" outlineLevel="0" collapsed="false">
      <c r="A49" s="34"/>
      <c r="B49" s="35" t="n">
        <v>38</v>
      </c>
      <c r="C49" s="36" t="n">
        <v>5069</v>
      </c>
      <c r="D49" s="36" t="n">
        <v>5058</v>
      </c>
      <c r="E49" s="36" t="n">
        <v>5049</v>
      </c>
      <c r="F49" s="37" t="n">
        <v>5046</v>
      </c>
      <c r="G49" s="37" t="n">
        <v>5049</v>
      </c>
      <c r="H49" s="37" t="n">
        <v>5043</v>
      </c>
      <c r="I49" s="37" t="n">
        <v>5055</v>
      </c>
      <c r="J49" s="37" t="n">
        <v>5004</v>
      </c>
      <c r="K49" s="37" t="n">
        <v>5034</v>
      </c>
      <c r="L49" s="37" t="n">
        <v>4984</v>
      </c>
      <c r="M49" s="38" t="n">
        <v>5076</v>
      </c>
      <c r="N49" s="37" t="n">
        <v>5055</v>
      </c>
      <c r="O49" s="37" t="n">
        <v>5046</v>
      </c>
      <c r="P49" s="37" t="n">
        <v>4984</v>
      </c>
      <c r="Q49" s="37" t="n">
        <v>5044</v>
      </c>
      <c r="R49" s="37" t="n">
        <v>5043</v>
      </c>
    </row>
    <row r="50" customFormat="false" ht="14.25" hidden="false" customHeight="false" outlineLevel="0" collapsed="false">
      <c r="A50" s="34"/>
      <c r="B50" s="35" t="n">
        <v>39</v>
      </c>
      <c r="C50" s="36" t="n">
        <v>5060</v>
      </c>
      <c r="D50" s="36" t="n">
        <v>5031</v>
      </c>
      <c r="E50" s="36" t="n">
        <v>5004</v>
      </c>
      <c r="F50" s="37" t="n">
        <v>5073</v>
      </c>
      <c r="G50" s="37" t="n">
        <v>5037</v>
      </c>
      <c r="H50" s="37" t="n">
        <v>5025</v>
      </c>
      <c r="I50" s="37" t="n">
        <v>5016</v>
      </c>
      <c r="J50" s="37" t="n">
        <v>5049</v>
      </c>
      <c r="K50" s="37" t="n">
        <v>5022</v>
      </c>
      <c r="L50" s="37" t="n">
        <v>5043</v>
      </c>
      <c r="M50" s="38" t="n">
        <v>4992</v>
      </c>
      <c r="N50" s="37" t="n">
        <v>5007</v>
      </c>
      <c r="O50" s="37" t="n">
        <v>5016</v>
      </c>
      <c r="P50" s="37" t="n">
        <v>5033</v>
      </c>
      <c r="Q50" s="37" t="n">
        <v>5032</v>
      </c>
      <c r="R50" s="37" t="n">
        <v>4965</v>
      </c>
    </row>
    <row r="51" customFormat="false" ht="14.25" hidden="false" customHeight="false" outlineLevel="0" collapsed="false">
      <c r="A51" s="34"/>
      <c r="B51" s="35" t="n">
        <v>40</v>
      </c>
      <c r="C51" s="36" t="n">
        <v>5045</v>
      </c>
      <c r="D51" s="36" t="n">
        <v>5049</v>
      </c>
      <c r="E51" s="36" t="n">
        <v>5037</v>
      </c>
      <c r="F51" s="37" t="n">
        <v>4989</v>
      </c>
      <c r="G51" s="37" t="n">
        <v>5028</v>
      </c>
      <c r="H51" s="37" t="n">
        <v>4995</v>
      </c>
      <c r="I51" s="37" t="n">
        <v>5088</v>
      </c>
      <c r="J51" s="37" t="n">
        <v>4944</v>
      </c>
      <c r="K51" s="37" t="n">
        <v>4953</v>
      </c>
      <c r="L51" s="37" t="n">
        <v>5067</v>
      </c>
      <c r="M51" s="38" t="n">
        <v>5034</v>
      </c>
      <c r="N51" s="37" t="n">
        <v>5016</v>
      </c>
      <c r="O51" s="37" t="n">
        <v>5073</v>
      </c>
      <c r="P51" s="37" t="n">
        <v>5057</v>
      </c>
      <c r="Q51" s="37" t="n">
        <v>4963</v>
      </c>
      <c r="R51" s="37" t="n">
        <v>5043</v>
      </c>
    </row>
    <row r="52" customFormat="false" ht="14.25" hidden="false" customHeight="false" outlineLevel="0" collapsed="false">
      <c r="A52" s="34"/>
      <c r="B52" s="35" t="n">
        <v>41</v>
      </c>
      <c r="C52" s="36" t="n">
        <v>5007</v>
      </c>
      <c r="D52" s="36" t="n">
        <v>4974</v>
      </c>
      <c r="E52" s="36" t="n">
        <v>4992</v>
      </c>
      <c r="F52" s="37" t="n">
        <v>4956</v>
      </c>
      <c r="G52" s="37" t="n">
        <v>4974</v>
      </c>
      <c r="H52" s="37" t="n">
        <v>5016</v>
      </c>
      <c r="I52" s="37" t="n">
        <v>4962</v>
      </c>
      <c r="J52" s="37" t="n">
        <v>4989</v>
      </c>
      <c r="K52" s="37" t="n">
        <v>5004</v>
      </c>
      <c r="L52" s="37" t="n">
        <v>4962</v>
      </c>
      <c r="M52" s="38" t="n">
        <v>4956</v>
      </c>
      <c r="N52" s="37" t="n">
        <v>5004</v>
      </c>
      <c r="O52" s="37" t="n">
        <v>4977</v>
      </c>
      <c r="P52" s="37" t="n">
        <v>4952</v>
      </c>
      <c r="Q52" s="37" t="n">
        <v>5014</v>
      </c>
      <c r="R52" s="37" t="n">
        <v>4971</v>
      </c>
    </row>
    <row r="53" customFormat="false" ht="14.25" hidden="false" customHeight="false" outlineLevel="0" collapsed="false">
      <c r="A53" s="34"/>
      <c r="B53" s="35" t="n">
        <v>42</v>
      </c>
      <c r="C53" s="36" t="n">
        <v>5016</v>
      </c>
      <c r="D53" s="36" t="n">
        <v>5013</v>
      </c>
      <c r="E53" s="36" t="n">
        <v>4998</v>
      </c>
      <c r="F53" s="37" t="n">
        <v>5004</v>
      </c>
      <c r="G53" s="37" t="n">
        <v>4995</v>
      </c>
      <c r="H53" s="37" t="n">
        <v>5025</v>
      </c>
      <c r="I53" s="37" t="n">
        <v>4968</v>
      </c>
      <c r="J53" s="37" t="n">
        <v>5067</v>
      </c>
      <c r="K53" s="37" t="n">
        <v>4998</v>
      </c>
      <c r="L53" s="37" t="n">
        <v>5016</v>
      </c>
      <c r="M53" s="38" t="n">
        <v>5037</v>
      </c>
      <c r="N53" s="37" t="n">
        <v>4995</v>
      </c>
      <c r="O53" s="37" t="n">
        <v>4971</v>
      </c>
      <c r="P53" s="37" t="n">
        <v>5006</v>
      </c>
      <c r="Q53" s="37" t="n">
        <v>5008</v>
      </c>
      <c r="R53" s="37" t="n">
        <v>5016</v>
      </c>
    </row>
    <row r="54" customFormat="false" ht="14.25" hidden="false" customHeight="false" outlineLevel="0" collapsed="false">
      <c r="A54" s="34"/>
      <c r="B54" s="35" t="n">
        <v>43</v>
      </c>
      <c r="C54" s="36" t="n">
        <v>5049</v>
      </c>
      <c r="D54" s="36" t="n">
        <v>5046</v>
      </c>
      <c r="E54" s="36" t="n">
        <v>5043</v>
      </c>
      <c r="F54" s="37" t="n">
        <v>5001</v>
      </c>
      <c r="G54" s="37" t="n">
        <v>5019</v>
      </c>
      <c r="H54" s="37" t="n">
        <v>4985</v>
      </c>
      <c r="I54" s="37" t="n">
        <v>5055</v>
      </c>
      <c r="J54" s="37" t="n">
        <v>5058</v>
      </c>
      <c r="K54" s="37" t="n">
        <v>5046</v>
      </c>
      <c r="L54" s="37" t="n">
        <v>4977</v>
      </c>
      <c r="M54" s="38" t="n">
        <v>5064</v>
      </c>
      <c r="N54" s="37" t="n">
        <v>5046</v>
      </c>
      <c r="O54" s="37" t="n">
        <v>5037</v>
      </c>
      <c r="P54" s="37" t="n">
        <v>4967</v>
      </c>
      <c r="Q54" s="37" t="n">
        <v>5056</v>
      </c>
      <c r="R54" s="37" t="n">
        <v>5049</v>
      </c>
    </row>
    <row r="55" customFormat="false" ht="14.25" hidden="false" customHeight="false" outlineLevel="0" collapsed="false">
      <c r="A55" s="34"/>
      <c r="B55" s="35" t="n">
        <v>44</v>
      </c>
      <c r="C55" s="36" t="n">
        <v>5087</v>
      </c>
      <c r="D55" s="36" t="n">
        <v>5094</v>
      </c>
      <c r="E55" s="36" t="n">
        <v>5064</v>
      </c>
      <c r="F55" s="37" t="n">
        <v>5073</v>
      </c>
      <c r="G55" s="37" t="n">
        <v>5067</v>
      </c>
      <c r="H55" s="37" t="n">
        <v>5049</v>
      </c>
      <c r="I55" s="37" t="n">
        <v>5043</v>
      </c>
      <c r="J55" s="37" t="n">
        <v>4956</v>
      </c>
      <c r="K55" s="37" t="n">
        <v>5001</v>
      </c>
      <c r="L55" s="37" t="n">
        <v>5043</v>
      </c>
      <c r="M55" s="38" t="n">
        <v>5052</v>
      </c>
      <c r="N55" s="37" t="n">
        <v>5019</v>
      </c>
      <c r="O55" s="37" t="n">
        <v>5031</v>
      </c>
      <c r="P55" s="37" t="n">
        <v>5033</v>
      </c>
      <c r="Q55" s="37" t="n">
        <v>5011</v>
      </c>
      <c r="R55" s="37" t="n">
        <v>5016</v>
      </c>
    </row>
    <row r="56" customFormat="false" ht="14.25" hidden="false" customHeight="false" outlineLevel="0" collapsed="false">
      <c r="A56" s="34"/>
      <c r="B56" s="35" t="n">
        <v>45</v>
      </c>
      <c r="C56" s="36" t="n">
        <v>5017</v>
      </c>
      <c r="D56" s="36" t="n">
        <v>4971</v>
      </c>
      <c r="E56" s="36" t="n">
        <v>4986</v>
      </c>
      <c r="F56" s="37" t="n">
        <v>4986</v>
      </c>
      <c r="G56" s="37" t="n">
        <v>4986</v>
      </c>
      <c r="H56" s="37" t="n">
        <v>4971</v>
      </c>
      <c r="I56" s="37" t="n">
        <v>4995</v>
      </c>
      <c r="J56" s="37" t="n">
        <v>5019</v>
      </c>
      <c r="K56" s="37" t="n">
        <v>4956</v>
      </c>
      <c r="L56" s="37" t="n">
        <v>4983</v>
      </c>
      <c r="M56" s="38" t="n">
        <v>4986</v>
      </c>
      <c r="N56" s="37" t="n">
        <v>5025</v>
      </c>
      <c r="O56" s="37" t="n">
        <v>4962</v>
      </c>
      <c r="P56" s="37" t="n">
        <v>4973</v>
      </c>
      <c r="Q56" s="37" t="n">
        <v>4966</v>
      </c>
      <c r="R56" s="37" t="n">
        <v>4983</v>
      </c>
    </row>
    <row r="57" customFormat="false" ht="14.25" hidden="false" customHeight="false" outlineLevel="0" collapsed="false">
      <c r="A57" s="34"/>
      <c r="B57" s="35" t="n">
        <v>46</v>
      </c>
      <c r="C57" s="36" t="n">
        <v>5061</v>
      </c>
      <c r="D57" s="36" t="n">
        <v>5049</v>
      </c>
      <c r="E57" s="36" t="n">
        <v>5055</v>
      </c>
      <c r="F57" s="37" t="n">
        <v>5052</v>
      </c>
      <c r="G57" s="37" t="n">
        <v>4998</v>
      </c>
      <c r="H57" s="37" t="n">
        <v>5043</v>
      </c>
      <c r="I57" s="37" t="n">
        <v>5016</v>
      </c>
      <c r="J57" s="37" t="n">
        <v>5004</v>
      </c>
      <c r="K57" s="37" t="n">
        <v>5016</v>
      </c>
      <c r="L57" s="37" t="n">
        <v>5034</v>
      </c>
      <c r="M57" s="38" t="n">
        <v>5043</v>
      </c>
      <c r="N57" s="37" t="n">
        <v>4965</v>
      </c>
      <c r="O57" s="37" t="n">
        <v>5046</v>
      </c>
      <c r="P57" s="37" t="n">
        <v>5024</v>
      </c>
      <c r="Q57" s="37" t="n">
        <v>5026</v>
      </c>
      <c r="R57" s="37" t="n">
        <v>5073</v>
      </c>
    </row>
    <row r="58" customFormat="false" ht="14.25" hidden="false" customHeight="false" outlineLevel="0" collapsed="false">
      <c r="A58" s="34"/>
      <c r="B58" s="35" t="n">
        <v>47</v>
      </c>
      <c r="C58" s="36" t="n">
        <v>5039</v>
      </c>
      <c r="D58" s="36" t="n">
        <v>5022</v>
      </c>
      <c r="E58" s="36" t="n">
        <v>5031</v>
      </c>
      <c r="F58" s="37" t="n">
        <v>5016</v>
      </c>
      <c r="G58" s="37" t="n">
        <v>5034</v>
      </c>
      <c r="H58" s="37" t="n">
        <v>5019</v>
      </c>
      <c r="I58" s="37" t="n">
        <v>5034</v>
      </c>
      <c r="J58" s="37" t="n">
        <v>5031</v>
      </c>
      <c r="K58" s="37" t="n">
        <v>5019</v>
      </c>
      <c r="L58" s="37" t="n">
        <v>5022</v>
      </c>
      <c r="M58" s="38" t="n">
        <v>5034</v>
      </c>
      <c r="N58" s="37" t="n">
        <v>5049</v>
      </c>
      <c r="O58" s="37" t="n">
        <v>5028</v>
      </c>
      <c r="P58" s="37" t="n">
        <v>5012</v>
      </c>
      <c r="Q58" s="37" t="n">
        <v>5029</v>
      </c>
      <c r="R58" s="37" t="n">
        <v>5031</v>
      </c>
    </row>
    <row r="59" customFormat="false" ht="14.25" hidden="false" customHeight="false" outlineLevel="0" collapsed="false">
      <c r="A59" s="34"/>
      <c r="B59" s="35" t="n">
        <v>48</v>
      </c>
      <c r="C59" s="36" t="n">
        <v>5062</v>
      </c>
      <c r="D59" s="36" t="n">
        <v>5034</v>
      </c>
      <c r="E59" s="36" t="n">
        <v>5037</v>
      </c>
      <c r="F59" s="37" t="n">
        <v>4995</v>
      </c>
      <c r="G59" s="37" t="n">
        <v>5025</v>
      </c>
      <c r="H59" s="37" t="n">
        <v>5046</v>
      </c>
      <c r="I59" s="37" t="n">
        <v>5022</v>
      </c>
      <c r="J59" s="37" t="n">
        <v>5004</v>
      </c>
      <c r="K59" s="37" t="n">
        <v>5046</v>
      </c>
      <c r="L59" s="37" t="n">
        <v>5013</v>
      </c>
      <c r="M59" s="38" t="n">
        <v>5013</v>
      </c>
      <c r="N59" s="37" t="n">
        <v>5007</v>
      </c>
      <c r="O59" s="37" t="n">
        <v>5016</v>
      </c>
      <c r="P59" s="37" t="n">
        <v>5003</v>
      </c>
      <c r="Q59" s="37" t="n">
        <v>5056</v>
      </c>
      <c r="R59" s="37" t="n">
        <v>5022</v>
      </c>
    </row>
    <row r="60" customFormat="false" ht="14.25" hidden="false" customHeight="false" outlineLevel="0" collapsed="false">
      <c r="A60" s="34"/>
      <c r="B60" s="35" t="n">
        <v>49</v>
      </c>
      <c r="C60" s="36" t="n">
        <v>5039</v>
      </c>
      <c r="D60" s="36" t="n">
        <v>5004</v>
      </c>
      <c r="E60" s="36" t="n">
        <v>5004</v>
      </c>
      <c r="F60" s="37" t="n">
        <v>5007</v>
      </c>
      <c r="G60" s="37" t="n">
        <v>4986</v>
      </c>
      <c r="H60" s="37" t="n">
        <v>5025</v>
      </c>
      <c r="I60" s="37" t="n">
        <v>5022</v>
      </c>
      <c r="J60" s="37" t="n">
        <v>4992</v>
      </c>
      <c r="K60" s="37" t="n">
        <v>4998</v>
      </c>
      <c r="L60" s="37" t="n">
        <v>5001</v>
      </c>
      <c r="M60" s="38" t="n">
        <v>4995</v>
      </c>
      <c r="N60" s="37" t="n">
        <v>5037</v>
      </c>
      <c r="O60" s="37" t="n">
        <v>5007</v>
      </c>
      <c r="P60" s="37" t="n">
        <v>4991</v>
      </c>
      <c r="Q60" s="37" t="n">
        <v>5008</v>
      </c>
      <c r="R60" s="37" t="n">
        <v>4989</v>
      </c>
    </row>
    <row r="61" customFormat="false" ht="14.25" hidden="false" customHeight="false" outlineLevel="0" collapsed="false">
      <c r="A61" s="34"/>
      <c r="B61" s="35" t="n">
        <v>50</v>
      </c>
      <c r="C61" s="37" t="n">
        <v>5020</v>
      </c>
      <c r="D61" s="37" t="n">
        <v>5001</v>
      </c>
      <c r="E61" s="36" t="n">
        <v>4986</v>
      </c>
      <c r="F61" s="37" t="n">
        <v>4986</v>
      </c>
      <c r="G61" s="37" t="n">
        <v>5013</v>
      </c>
      <c r="H61" s="37" t="n">
        <v>5004</v>
      </c>
      <c r="I61" s="37" t="n">
        <v>4989</v>
      </c>
      <c r="J61" s="37" t="n">
        <v>5016</v>
      </c>
      <c r="K61" s="37" t="n">
        <v>5019</v>
      </c>
      <c r="L61" s="37" t="n">
        <v>5007</v>
      </c>
      <c r="M61" s="38" t="n">
        <v>5001</v>
      </c>
      <c r="N61" s="37" t="n">
        <v>5016</v>
      </c>
      <c r="O61" s="37" t="n">
        <v>5001</v>
      </c>
      <c r="P61" s="37" t="n">
        <v>4997</v>
      </c>
      <c r="Q61" s="37" t="n">
        <v>5029</v>
      </c>
      <c r="R61" s="37" t="n">
        <v>5019</v>
      </c>
    </row>
    <row r="62" customFormat="false" ht="14.25" hidden="false" customHeight="false" outlineLevel="0" collapsed="false">
      <c r="A62" s="39"/>
      <c r="B62" s="40" t="s">
        <v>18</v>
      </c>
      <c r="C62" s="41" t="n">
        <f aca="false">COUNT(C12:C61)</f>
        <v>50</v>
      </c>
      <c r="D62" s="41" t="n">
        <f aca="false">COUNT(D12:D61)</f>
        <v>50</v>
      </c>
      <c r="E62" s="41" t="n">
        <f aca="false">COUNT(E12:E61)</f>
        <v>50</v>
      </c>
      <c r="F62" s="41" t="n">
        <f aca="false">COUNT(F12:F61)</f>
        <v>50</v>
      </c>
      <c r="G62" s="41" t="n">
        <f aca="false">COUNT(G12:G61)</f>
        <v>50</v>
      </c>
      <c r="H62" s="41" t="n">
        <f aca="false">COUNT(H12:H61)</f>
        <v>50</v>
      </c>
      <c r="I62" s="41" t="n">
        <f aca="false">COUNT(I12:I61)</f>
        <v>50</v>
      </c>
      <c r="J62" s="41" t="n">
        <f aca="false">COUNT(J12:J61)</f>
        <v>50</v>
      </c>
      <c r="K62" s="41" t="n">
        <f aca="false">COUNT(K12:K61)</f>
        <v>50</v>
      </c>
      <c r="L62" s="41" t="n">
        <f aca="false">COUNT(L12:L61)</f>
        <v>50</v>
      </c>
      <c r="M62" s="42" t="n">
        <f aca="false">COUNT(M12:M61)</f>
        <v>50</v>
      </c>
      <c r="N62" s="41" t="n">
        <f aca="false">COUNT(N12:N61)</f>
        <v>50</v>
      </c>
      <c r="O62" s="41" t="n">
        <f aca="false">COUNT(O12:O61)</f>
        <v>50</v>
      </c>
      <c r="P62" s="41" t="n">
        <f aca="false">COUNT(P12:P61)</f>
        <v>50</v>
      </c>
      <c r="Q62" s="41" t="n">
        <f aca="false">COUNT(Q12:Q61)</f>
        <v>50</v>
      </c>
      <c r="R62" s="41" t="n">
        <f aca="false">COUNT(R12:R61)</f>
        <v>50</v>
      </c>
    </row>
    <row r="63" customFormat="false" ht="14.25" hidden="false" customHeight="false" outlineLevel="0" collapsed="false">
      <c r="A63" s="39"/>
      <c r="B63" s="43" t="s">
        <v>19</v>
      </c>
      <c r="C63" s="44" t="n">
        <f aca="false">AVERAGE(C12:C61)</f>
        <v>5036.44</v>
      </c>
      <c r="D63" s="44" t="n">
        <f aca="false">AVERAGE(D12:D61)</f>
        <v>5013.48</v>
      </c>
      <c r="E63" s="44" t="n">
        <f aca="false">AVERAGE(E12:E61)</f>
        <v>5020.74</v>
      </c>
      <c r="F63" s="44" t="n">
        <f aca="false">AVERAGE(F12:F61)</f>
        <v>5013.12</v>
      </c>
      <c r="G63" s="44" t="n">
        <f aca="false">AVERAGE(G12:G61)</f>
        <v>5013.3</v>
      </c>
      <c r="H63" s="44" t="n">
        <f aca="false">AVERAGE(H12:H61)</f>
        <v>5014.96</v>
      </c>
      <c r="I63" s="44" t="n">
        <f aca="false">AVERAGE(I12:I61)</f>
        <v>5013.48</v>
      </c>
      <c r="J63" s="44" t="n">
        <f aca="false">AVERAGE(J12:J61)</f>
        <v>5020.44</v>
      </c>
      <c r="K63" s="44" t="n">
        <f aca="false">AVERAGE(K12:K61)</f>
        <v>5014.98</v>
      </c>
      <c r="L63" s="44" t="n">
        <f aca="false">AVERAGE(L12:L61)</f>
        <v>5011.16</v>
      </c>
      <c r="M63" s="45" t="n">
        <f aca="false">AVERAGE(M12:M61)</f>
        <v>5012.64</v>
      </c>
      <c r="N63" s="44" t="n">
        <f aca="false">AVERAGE(N12:N61)</f>
        <v>5011.44</v>
      </c>
      <c r="O63" s="44" t="n">
        <f aca="false">AVERAGE(O12:O61)</f>
        <v>5008.56</v>
      </c>
      <c r="P63" s="44" t="n">
        <f aca="false">AVERAGE(P12:P61)</f>
        <v>5001.36</v>
      </c>
      <c r="Q63" s="44" t="n">
        <f aca="false">AVERAGE(Q12:Q61)</f>
        <v>5024.98</v>
      </c>
      <c r="R63" s="44" t="n">
        <f aca="false">AVERAGE(R12:R61)</f>
        <v>5011.28</v>
      </c>
    </row>
    <row r="64" customFormat="false" ht="14.25" hidden="false" customHeight="false" outlineLevel="0" collapsed="false">
      <c r="A64" s="39"/>
      <c r="B64" s="43" t="s">
        <v>20</v>
      </c>
      <c r="C64" s="44" t="n">
        <f aca="false">STDEV(C12:C61)</f>
        <v>26.1004026867051</v>
      </c>
      <c r="D64" s="44" t="n">
        <f aca="false">STDEV(D12:D61)</f>
        <v>37.5500971492534</v>
      </c>
      <c r="E64" s="44" t="n">
        <f aca="false">STDEV(E12:E61)</f>
        <v>28.5770065983554</v>
      </c>
      <c r="F64" s="44" t="n">
        <f aca="false">STDEV(F12:F61)</f>
        <v>32.6106530734598</v>
      </c>
      <c r="G64" s="44" t="n">
        <f aca="false">STDEV(G12:G61)</f>
        <v>29.5574501123297</v>
      </c>
      <c r="H64" s="44" t="n">
        <f aca="false">STDEV(H12:H61)</f>
        <v>33.4499077208086</v>
      </c>
      <c r="I64" s="44" t="n">
        <f aca="false">STDEV(I12:I61)</f>
        <v>34.121176619184</v>
      </c>
      <c r="J64" s="44" t="n">
        <f aca="false">STDEV(J12:J61)</f>
        <v>38.7388746372848</v>
      </c>
      <c r="K64" s="44" t="n">
        <f aca="false">STDEV(K12:K61)</f>
        <v>34.6831076921269</v>
      </c>
      <c r="L64" s="44" t="n">
        <f aca="false">STDEV(L12:L61)</f>
        <v>31.6146181636384</v>
      </c>
      <c r="M64" s="45" t="n">
        <f aca="false">STDEV(M12:M61)</f>
        <v>37.4044415129802</v>
      </c>
      <c r="N64" s="44" t="n">
        <f aca="false">STDEV(N12:N61)</f>
        <v>34.9817211744438</v>
      </c>
      <c r="O64" s="44" t="n">
        <f aca="false">STDEV(O12:O61)</f>
        <v>34.2869999758938</v>
      </c>
      <c r="P64" s="44" t="n">
        <f aca="false">STDEV(P12:P61)</f>
        <v>31.4705952811023</v>
      </c>
      <c r="Q64" s="44" t="n">
        <f aca="false">STDEV(Q12:Q61)</f>
        <v>34.6831076921269</v>
      </c>
      <c r="R64" s="44" t="n">
        <f aca="false">STDEV(R12:R61)</f>
        <v>35.410156504504</v>
      </c>
    </row>
    <row r="65" customFormat="false" ht="14.25" hidden="false" customHeight="false" outlineLevel="0" collapsed="false">
      <c r="A65" s="39"/>
      <c r="B65" s="43" t="s">
        <v>21</v>
      </c>
      <c r="C65" s="44" t="n">
        <f aca="false">MAX(C12:C61)</f>
        <v>5087</v>
      </c>
      <c r="D65" s="44" t="n">
        <f aca="false">MAX(D12:D61)</f>
        <v>5094</v>
      </c>
      <c r="E65" s="44" t="n">
        <f aca="false">MAX(E12:E61)</f>
        <v>5076</v>
      </c>
      <c r="F65" s="44" t="n">
        <f aca="false">MAX(F12:F61)</f>
        <v>5091</v>
      </c>
      <c r="G65" s="44" t="n">
        <f aca="false">MAX(G12:G61)</f>
        <v>5079</v>
      </c>
      <c r="H65" s="44" t="n">
        <f aca="false">MAX(H12:H61)</f>
        <v>5085</v>
      </c>
      <c r="I65" s="44" t="n">
        <f aca="false">MAX(I12:I61)</f>
        <v>5088</v>
      </c>
      <c r="J65" s="44" t="n">
        <f aca="false">MAX(J12:J61)</f>
        <v>5091</v>
      </c>
      <c r="K65" s="44" t="n">
        <f aca="false">MAX(K12:K61)</f>
        <v>5091</v>
      </c>
      <c r="L65" s="44" t="n">
        <f aca="false">MAX(L12:L61)</f>
        <v>5085</v>
      </c>
      <c r="M65" s="45" t="n">
        <f aca="false">MAX(M12:M61)</f>
        <v>5082</v>
      </c>
      <c r="N65" s="44" t="n">
        <f aca="false">MAX(N12:N61)</f>
        <v>5073</v>
      </c>
      <c r="O65" s="44" t="n">
        <f aca="false">MAX(O12:O61)</f>
        <v>5094</v>
      </c>
      <c r="P65" s="44" t="n">
        <f aca="false">MAX(P12:P61)</f>
        <v>5075</v>
      </c>
      <c r="Q65" s="44" t="n">
        <f aca="false">MAX(Q12:Q61)</f>
        <v>5101</v>
      </c>
      <c r="R65" s="44" t="n">
        <f aca="false">MAX(R12:R61)</f>
        <v>5079</v>
      </c>
    </row>
    <row r="66" customFormat="false" ht="14.25" hidden="false" customHeight="false" outlineLevel="0" collapsed="false">
      <c r="A66" s="39"/>
      <c r="B66" s="43" t="s">
        <v>22</v>
      </c>
      <c r="C66" s="44" t="n">
        <f aca="false">MIN(C12:C61)</f>
        <v>4969</v>
      </c>
      <c r="D66" s="44" t="n">
        <f aca="false">MIN(D12:D61)</f>
        <v>4935</v>
      </c>
      <c r="E66" s="44" t="n">
        <f aca="false">MIN(E12:E61)</f>
        <v>4974</v>
      </c>
      <c r="F66" s="44" t="n">
        <f aca="false">MIN(F12:F61)</f>
        <v>4956</v>
      </c>
      <c r="G66" s="44" t="n">
        <f aca="false">MIN(G12:G61)</f>
        <v>4953</v>
      </c>
      <c r="H66" s="44" t="n">
        <f aca="false">MIN(H12:H61)</f>
        <v>4935</v>
      </c>
      <c r="I66" s="44" t="n">
        <f aca="false">MIN(I12:I61)</f>
        <v>4938</v>
      </c>
      <c r="J66" s="44" t="n">
        <f aca="false">MIN(J12:J61)</f>
        <v>4905</v>
      </c>
      <c r="K66" s="44" t="n">
        <f aca="false">MIN(K12:K61)</f>
        <v>4935</v>
      </c>
      <c r="L66" s="44" t="n">
        <f aca="false">MIN(L12:L61)</f>
        <v>4908</v>
      </c>
      <c r="M66" s="45" t="n">
        <f aca="false">MIN(M12:M61)</f>
        <v>4953</v>
      </c>
      <c r="N66" s="44" t="n">
        <f aca="false">MIN(N12:N61)</f>
        <v>4893</v>
      </c>
      <c r="O66" s="44" t="n">
        <f aca="false">MIN(O12:O61)</f>
        <v>4935</v>
      </c>
      <c r="P66" s="44" t="n">
        <f aca="false">MIN(P12:P61)</f>
        <v>4898</v>
      </c>
      <c r="Q66" s="44" t="n">
        <f aca="false">MIN(Q12:Q61)</f>
        <v>4945</v>
      </c>
      <c r="R66" s="44" t="n">
        <f aca="false">MIN(R12:R61)</f>
        <v>4905</v>
      </c>
    </row>
    <row r="67" customFormat="false" ht="14.25" hidden="false" customHeight="false" outlineLevel="0" collapsed="false">
      <c r="A67" s="39"/>
      <c r="B67" s="46" t="s">
        <v>23</v>
      </c>
      <c r="C67" s="44" t="n">
        <f aca="false">C65-C63</f>
        <v>50.5600000000004</v>
      </c>
      <c r="D67" s="44" t="n">
        <f aca="false">D65-D63</f>
        <v>80.5200000000004</v>
      </c>
      <c r="E67" s="44" t="n">
        <f aca="false">E65-E63</f>
        <v>55.2600000000002</v>
      </c>
      <c r="F67" s="44" t="n">
        <f aca="false">F65-F63</f>
        <v>77.8800000000001</v>
      </c>
      <c r="G67" s="44" t="n">
        <f aca="false">G65-G63</f>
        <v>65.6999999999998</v>
      </c>
      <c r="H67" s="44" t="n">
        <f aca="false">H65-H63</f>
        <v>70.04</v>
      </c>
      <c r="I67" s="44" t="n">
        <f aca="false">I65-I63</f>
        <v>74.5200000000004</v>
      </c>
      <c r="J67" s="44" t="n">
        <f aca="false">J65-J63</f>
        <v>70.5600000000004</v>
      </c>
      <c r="K67" s="44" t="n">
        <f aca="false">K65-K63</f>
        <v>76.0200000000004</v>
      </c>
      <c r="L67" s="44" t="n">
        <f aca="false">L65-L63</f>
        <v>73.8400000000002</v>
      </c>
      <c r="M67" s="45" t="n">
        <f aca="false">M65-M63</f>
        <v>69.3599999999997</v>
      </c>
      <c r="N67" s="44" t="n">
        <f aca="false">N65-N63</f>
        <v>61.5600000000004</v>
      </c>
      <c r="O67" s="44" t="n">
        <f aca="false">O65-O63</f>
        <v>85.4399999999996</v>
      </c>
      <c r="P67" s="44" t="n">
        <f aca="false">P65-P63</f>
        <v>73.6400000000003</v>
      </c>
      <c r="Q67" s="44" t="n">
        <f aca="false">Q65-Q63</f>
        <v>76.0200000000004</v>
      </c>
      <c r="R67" s="44" t="n">
        <f aca="false">R65-R63</f>
        <v>67.7200000000003</v>
      </c>
    </row>
    <row r="68" customFormat="false" ht="14.25" hidden="false" customHeight="false" outlineLevel="0" collapsed="false">
      <c r="A68" s="39"/>
      <c r="B68" s="47" t="s">
        <v>24</v>
      </c>
      <c r="C68" s="48" t="n">
        <f aca="false">C63-C66</f>
        <v>67.4399999999996</v>
      </c>
      <c r="D68" s="48" t="n">
        <f aca="false">D63-D66</f>
        <v>78.4799999999996</v>
      </c>
      <c r="E68" s="48" t="n">
        <f aca="false">E63-E66</f>
        <v>46.7399999999998</v>
      </c>
      <c r="F68" s="48" t="n">
        <f aca="false">F63-F66</f>
        <v>57.1199999999999</v>
      </c>
      <c r="G68" s="48" t="n">
        <f aca="false">G63-G66</f>
        <v>60.3000000000002</v>
      </c>
      <c r="H68" s="48" t="n">
        <f aca="false">H63-H66</f>
        <v>79.96</v>
      </c>
      <c r="I68" s="48" t="n">
        <f aca="false">I63-I66</f>
        <v>75.4799999999996</v>
      </c>
      <c r="J68" s="48" t="n">
        <f aca="false">J63-J66</f>
        <v>115.44</v>
      </c>
      <c r="K68" s="48" t="n">
        <f aca="false">K63-K66</f>
        <v>79.9799999999996</v>
      </c>
      <c r="L68" s="48" t="n">
        <f aca="false">L63-L66</f>
        <v>103.16</v>
      </c>
      <c r="M68" s="49" t="n">
        <f aca="false">M63-M66</f>
        <v>59.6400000000003</v>
      </c>
      <c r="N68" s="48" t="n">
        <f aca="false">N63-N66</f>
        <v>118.44</v>
      </c>
      <c r="O68" s="48" t="n">
        <f aca="false">O63-O66</f>
        <v>73.5600000000004</v>
      </c>
      <c r="P68" s="48" t="n">
        <f aca="false">P63-P66</f>
        <v>103.36</v>
      </c>
      <c r="Q68" s="48" t="n">
        <f aca="false">Q63-Q66</f>
        <v>79.9799999999996</v>
      </c>
      <c r="R68" s="48" t="n">
        <f aca="false">R63-R66</f>
        <v>106.28</v>
      </c>
    </row>
    <row r="69" customFormat="false" ht="14.25" hidden="false" customHeight="false" outlineLevel="0" collapsed="false">
      <c r="A69" s="39"/>
      <c r="B69" s="50" t="s">
        <v>25</v>
      </c>
      <c r="C69" s="51" t="str">
        <f aca="false">IF(OR(MAX(C12:C61)&gt;J3,MIN(C12:C61)&lt;L3),"NG","OK")</f>
        <v>NG</v>
      </c>
      <c r="D69" s="51" t="str">
        <f aca="false">IF(OR(MAX(D12:D61)&gt;J3,MIN(D12:D61)&lt;L3),"NG","OK")</f>
        <v>NG</v>
      </c>
      <c r="E69" s="51" t="str">
        <f aca="false">IF(OR(MAX(E12:E61)&gt;J3,MIN(E12:E61)&lt;L3),"NG","OK")</f>
        <v>NG</v>
      </c>
      <c r="F69" s="51" t="str">
        <f aca="false">IF(OR(MAX(F12:F61)&gt;J3,MIN(F12:F61)&lt;L3),"NG","OK")</f>
        <v>NG</v>
      </c>
      <c r="G69" s="51" t="str">
        <f aca="false">IF(OR(MAX(G12:G61)&gt;J3,MIN(G12:G61)&lt;L3),"NG","OK")</f>
        <v>NG</v>
      </c>
      <c r="H69" s="51" t="str">
        <f aca="false">IF(OR(MAX(H12:H61)&gt;J3,MIN(H12:H61)&lt;L3),"NG","OK")</f>
        <v>NG</v>
      </c>
      <c r="I69" s="51" t="str">
        <f aca="false">IF(OR(MAX(I12:I61)&gt;J3,MIN(I12:I61)&lt;L3),"NG","OK")</f>
        <v>NG</v>
      </c>
      <c r="J69" s="51" t="str">
        <f aca="false">IF(OR(MAX(J12:J61)&gt;J3,MIN(J12:J61)&lt;L3),"NG","OK")</f>
        <v>NG</v>
      </c>
      <c r="K69" s="51" t="str">
        <f aca="false">IF(OR(MAX(K12:K61)&gt;J3,MIN(K12:K61)&lt;L3),"NG","OK")</f>
        <v>NG</v>
      </c>
      <c r="L69" s="51" t="str">
        <f aca="false">IF(OR(MAX(L12:L61)&gt;J3,MIN(L12:L61)&lt;L3),"NG","OK")</f>
        <v>NG</v>
      </c>
      <c r="M69" s="51" t="str">
        <f aca="false">IF(OR(MAX(M12:M61)&gt;J3,MIN(M12:M61)&lt;L3),"NG","OK")</f>
        <v>NG</v>
      </c>
      <c r="N69" s="51" t="str">
        <f aca="false">IF(OR(MAX(N12:N61)&gt;J3,MIN(N12:N61)&lt;L3),"NG","OK")</f>
        <v>NG</v>
      </c>
      <c r="O69" s="51" t="str">
        <f aca="false">IF(OR(MAX(O12:O61)&gt;J3,MIN(O12:O61)&lt;L3),"NG","OK")</f>
        <v>NG</v>
      </c>
      <c r="P69" s="51" t="str">
        <f aca="false">IF(OR(MAX(P12:P61)&gt;J3,MIN(P12:P61)&lt;L3),"NG","OK")</f>
        <v>NG</v>
      </c>
      <c r="Q69" s="51" t="str">
        <f aca="false">IF(OR(MAX(Q12:Q61)&gt;J3,MIN(Q12:Q61)&lt;L3),"NG","OK")</f>
        <v>NG</v>
      </c>
      <c r="R69" s="51" t="str">
        <f aca="false">IF(OR(MAX(R12:R61)&gt;J3,MIN(R12:R61)&lt;L3),"NG","OK")</f>
        <v>NG</v>
      </c>
    </row>
    <row r="70" customFormat="false" ht="13.5" hidden="false" customHeight="true" outlineLevel="0" collapsed="false">
      <c r="A70" s="28" t="s">
        <v>26</v>
      </c>
      <c r="B70" s="29" t="n">
        <v>1</v>
      </c>
      <c r="C70" s="30" t="n">
        <v>24940</v>
      </c>
      <c r="D70" s="30" t="n">
        <v>25026</v>
      </c>
      <c r="E70" s="30" t="n">
        <v>25038</v>
      </c>
      <c r="F70" s="31" t="n">
        <v>25044</v>
      </c>
      <c r="G70" s="32" t="n">
        <v>25029</v>
      </c>
      <c r="H70" s="32" t="n">
        <v>25041</v>
      </c>
      <c r="I70" s="32" t="n">
        <v>25023</v>
      </c>
      <c r="J70" s="32" t="n">
        <v>25017</v>
      </c>
      <c r="K70" s="32" t="n">
        <v>25023</v>
      </c>
      <c r="L70" s="32" t="n">
        <v>25026</v>
      </c>
      <c r="M70" s="33" t="n">
        <v>25014</v>
      </c>
      <c r="N70" s="32" t="n">
        <v>24981</v>
      </c>
      <c r="O70" s="32" t="n">
        <v>25026</v>
      </c>
      <c r="P70" s="32" t="n">
        <v>25033</v>
      </c>
      <c r="Q70" s="32" t="n">
        <v>25007</v>
      </c>
      <c r="R70" s="32" t="n">
        <v>25008</v>
      </c>
    </row>
    <row r="71" customFormat="false" ht="14.25" hidden="false" customHeight="true" outlineLevel="0" collapsed="false">
      <c r="A71" s="28"/>
      <c r="B71" s="29" t="n">
        <v>2</v>
      </c>
      <c r="C71" s="30" t="n">
        <v>25015</v>
      </c>
      <c r="D71" s="30" t="n">
        <v>25047</v>
      </c>
      <c r="E71" s="30" t="n">
        <v>25035</v>
      </c>
      <c r="F71" s="32" t="n">
        <v>25023</v>
      </c>
      <c r="G71" s="32" t="n">
        <v>25026</v>
      </c>
      <c r="H71" s="32" t="n">
        <v>25008</v>
      </c>
      <c r="I71" s="32" t="n">
        <v>25005</v>
      </c>
      <c r="J71" s="32" t="n">
        <v>25014</v>
      </c>
      <c r="K71" s="32" t="n">
        <v>25011</v>
      </c>
      <c r="L71" s="32" t="n">
        <v>24993</v>
      </c>
      <c r="M71" s="33" t="n">
        <v>25008</v>
      </c>
      <c r="N71" s="32" t="n">
        <v>25086</v>
      </c>
      <c r="O71" s="32" t="n">
        <v>25014</v>
      </c>
      <c r="P71" s="32" t="n">
        <v>25021</v>
      </c>
      <c r="Q71" s="32" t="n">
        <v>25004</v>
      </c>
      <c r="R71" s="32" t="n">
        <v>24996</v>
      </c>
    </row>
    <row r="72" customFormat="false" ht="14.25" hidden="false" customHeight="true" outlineLevel="0" collapsed="false">
      <c r="A72" s="28"/>
      <c r="B72" s="29" t="n">
        <v>3</v>
      </c>
      <c r="C72" s="30" t="n">
        <v>25012</v>
      </c>
      <c r="D72" s="30" t="n">
        <v>25083</v>
      </c>
      <c r="E72" s="30" t="n">
        <v>25083</v>
      </c>
      <c r="F72" s="32" t="n">
        <v>25074</v>
      </c>
      <c r="G72" s="32" t="n">
        <v>25071</v>
      </c>
      <c r="H72" s="32" t="n">
        <v>25074</v>
      </c>
      <c r="I72" s="32" t="n">
        <v>25086</v>
      </c>
      <c r="J72" s="32" t="n">
        <v>25074</v>
      </c>
      <c r="K72" s="32" t="n">
        <v>25095</v>
      </c>
      <c r="L72" s="32" t="n">
        <v>25092</v>
      </c>
      <c r="M72" s="33" t="n">
        <v>25092</v>
      </c>
      <c r="N72" s="32" t="n">
        <v>25074</v>
      </c>
      <c r="O72" s="32" t="n">
        <v>25095</v>
      </c>
      <c r="P72" s="32" t="n">
        <v>25105</v>
      </c>
      <c r="Q72" s="32" t="n">
        <v>25064</v>
      </c>
      <c r="R72" s="32" t="n">
        <v>25056</v>
      </c>
    </row>
    <row r="73" customFormat="false" ht="14.25" hidden="false" customHeight="true" outlineLevel="0" collapsed="false">
      <c r="A73" s="28"/>
      <c r="B73" s="29" t="n">
        <v>4</v>
      </c>
      <c r="C73" s="30" t="n">
        <v>25030</v>
      </c>
      <c r="D73" s="30" t="n">
        <v>25161</v>
      </c>
      <c r="E73" s="30" t="n">
        <v>25161</v>
      </c>
      <c r="F73" s="32" t="n">
        <v>25173</v>
      </c>
      <c r="G73" s="32" t="n">
        <v>25173</v>
      </c>
      <c r="H73" s="32" t="n">
        <v>25161</v>
      </c>
      <c r="I73" s="32" t="n">
        <v>25143</v>
      </c>
      <c r="J73" s="32" t="n">
        <v>25185</v>
      </c>
      <c r="K73" s="32" t="n">
        <v>25191</v>
      </c>
      <c r="L73" s="32" t="n">
        <v>25152</v>
      </c>
      <c r="M73" s="33" t="n">
        <v>25182</v>
      </c>
      <c r="N73" s="32" t="n">
        <v>25185</v>
      </c>
      <c r="O73" s="32" t="n">
        <v>25179</v>
      </c>
      <c r="P73" s="32" t="n">
        <v>25201</v>
      </c>
      <c r="Q73" s="32" t="n">
        <v>25175</v>
      </c>
      <c r="R73" s="32" t="n">
        <v>25191</v>
      </c>
    </row>
    <row r="74" customFormat="false" ht="14.25" hidden="false" customHeight="true" outlineLevel="0" collapsed="false">
      <c r="A74" s="28"/>
      <c r="B74" s="29" t="n">
        <v>5</v>
      </c>
      <c r="C74" s="30" t="n">
        <v>24917</v>
      </c>
      <c r="D74" s="30" t="n">
        <v>24846</v>
      </c>
      <c r="E74" s="30" t="n">
        <v>24816</v>
      </c>
      <c r="F74" s="32" t="n">
        <v>24804</v>
      </c>
      <c r="G74" s="32" t="n">
        <v>24837</v>
      </c>
      <c r="H74" s="32" t="n">
        <v>24804</v>
      </c>
      <c r="I74" s="32" t="n">
        <v>24798</v>
      </c>
      <c r="J74" s="32" t="n">
        <v>24804</v>
      </c>
      <c r="K74" s="32" t="n">
        <v>24783</v>
      </c>
      <c r="L74" s="32" t="n">
        <v>24807</v>
      </c>
      <c r="M74" s="33" t="n">
        <v>24801</v>
      </c>
      <c r="N74" s="32" t="n">
        <v>24903</v>
      </c>
      <c r="O74" s="32" t="n">
        <v>24825</v>
      </c>
      <c r="P74" s="32" t="n">
        <v>24793</v>
      </c>
      <c r="Q74" s="32" t="n">
        <v>24794</v>
      </c>
      <c r="R74" s="32" t="n">
        <v>24726</v>
      </c>
    </row>
    <row r="75" customFormat="false" ht="14.25" hidden="false" customHeight="true" outlineLevel="0" collapsed="false">
      <c r="A75" s="28"/>
      <c r="B75" s="29" t="n">
        <v>6</v>
      </c>
      <c r="C75" s="30" t="n">
        <v>24967</v>
      </c>
      <c r="D75" s="30" t="n">
        <v>25086</v>
      </c>
      <c r="E75" s="30" t="n">
        <v>25083</v>
      </c>
      <c r="F75" s="32" t="n">
        <v>25125</v>
      </c>
      <c r="G75" s="32" t="n">
        <v>25083</v>
      </c>
      <c r="H75" s="32" t="n">
        <v>25128</v>
      </c>
      <c r="I75" s="32" t="n">
        <v>25062</v>
      </c>
      <c r="J75" s="32" t="n">
        <v>25074</v>
      </c>
      <c r="K75" s="32" t="n">
        <v>25089</v>
      </c>
      <c r="L75" s="32" t="n">
        <v>25056</v>
      </c>
      <c r="M75" s="33" t="n">
        <v>25095</v>
      </c>
      <c r="N75" s="32" t="n">
        <v>24981</v>
      </c>
      <c r="O75" s="32" t="n">
        <v>25089</v>
      </c>
      <c r="P75" s="32" t="n">
        <v>25099</v>
      </c>
      <c r="Q75" s="32" t="n">
        <v>25064</v>
      </c>
      <c r="R75" s="32" t="n">
        <v>25044</v>
      </c>
    </row>
    <row r="76" customFormat="false" ht="14.25" hidden="false" customHeight="true" outlineLevel="0" collapsed="false">
      <c r="A76" s="28"/>
      <c r="B76" s="29" t="n">
        <v>7</v>
      </c>
      <c r="C76" s="30" t="n">
        <v>25113</v>
      </c>
      <c r="D76" s="30" t="n">
        <v>25062</v>
      </c>
      <c r="E76" s="30" t="n">
        <v>25047</v>
      </c>
      <c r="F76" s="32" t="n">
        <v>25035</v>
      </c>
      <c r="G76" s="32" t="n">
        <v>25041</v>
      </c>
      <c r="H76" s="32" t="n">
        <v>25026</v>
      </c>
      <c r="I76" s="32" t="n">
        <v>25032</v>
      </c>
      <c r="J76" s="32" t="n">
        <v>25005</v>
      </c>
      <c r="K76" s="32" t="n">
        <v>25038</v>
      </c>
      <c r="L76" s="32" t="n">
        <v>24984</v>
      </c>
      <c r="M76" s="33" t="n">
        <v>25011</v>
      </c>
      <c r="N76" s="32" t="n">
        <v>24956</v>
      </c>
      <c r="O76" s="32" t="n">
        <v>24987</v>
      </c>
      <c r="P76" s="32" t="n">
        <v>25048</v>
      </c>
      <c r="Q76" s="32" t="n">
        <v>24995</v>
      </c>
      <c r="R76" s="32" t="n">
        <v>25074</v>
      </c>
    </row>
    <row r="77" customFormat="false" ht="14.25" hidden="false" customHeight="true" outlineLevel="0" collapsed="false">
      <c r="A77" s="28"/>
      <c r="B77" s="29" t="n">
        <v>8</v>
      </c>
      <c r="C77" s="30" t="n">
        <v>25011</v>
      </c>
      <c r="D77" s="30" t="n">
        <v>25026</v>
      </c>
      <c r="E77" s="30" t="n">
        <v>25038</v>
      </c>
      <c r="F77" s="32" t="n">
        <v>25041</v>
      </c>
      <c r="G77" s="32" t="n">
        <v>25014</v>
      </c>
      <c r="H77" s="32" t="n">
        <v>25005</v>
      </c>
      <c r="I77" s="32" t="n">
        <v>25023</v>
      </c>
      <c r="J77" s="32" t="n">
        <v>25011</v>
      </c>
      <c r="K77" s="32" t="n">
        <v>25008</v>
      </c>
      <c r="L77" s="32" t="n">
        <v>25005</v>
      </c>
      <c r="M77" s="33" t="n">
        <v>24996</v>
      </c>
      <c r="N77" s="32" t="n">
        <v>24985</v>
      </c>
      <c r="O77" s="32" t="n">
        <v>25011</v>
      </c>
      <c r="P77" s="32" t="n">
        <v>25018</v>
      </c>
      <c r="Q77" s="32" t="n">
        <v>25001</v>
      </c>
      <c r="R77" s="32" t="n">
        <v>24996</v>
      </c>
    </row>
    <row r="78" customFormat="false" ht="14.25" hidden="false" customHeight="true" outlineLevel="0" collapsed="false">
      <c r="A78" s="28"/>
      <c r="B78" s="29" t="n">
        <v>9</v>
      </c>
      <c r="C78" s="30" t="n">
        <v>24990</v>
      </c>
      <c r="D78" s="30" t="n">
        <v>24972</v>
      </c>
      <c r="E78" s="30" t="n">
        <v>25017</v>
      </c>
      <c r="F78" s="32" t="n">
        <v>24978</v>
      </c>
      <c r="G78" s="32" t="n">
        <v>24978</v>
      </c>
      <c r="H78" s="32" t="n">
        <v>24981</v>
      </c>
      <c r="I78" s="32" t="n">
        <v>24975</v>
      </c>
      <c r="J78" s="32" t="n">
        <v>24978</v>
      </c>
      <c r="K78" s="32" t="n">
        <v>24966</v>
      </c>
      <c r="L78" s="32" t="n">
        <v>24972</v>
      </c>
      <c r="M78" s="33" t="n">
        <v>24966</v>
      </c>
      <c r="N78" s="32" t="n">
        <v>24981</v>
      </c>
      <c r="O78" s="32" t="n">
        <v>24981</v>
      </c>
      <c r="P78" s="32" t="n">
        <v>24976</v>
      </c>
      <c r="Q78" s="32" t="n">
        <v>24968</v>
      </c>
      <c r="R78" s="32" t="n">
        <v>24978</v>
      </c>
    </row>
    <row r="79" customFormat="false" ht="14.25" hidden="false" customHeight="true" outlineLevel="0" collapsed="false">
      <c r="A79" s="28"/>
      <c r="B79" s="29" t="n">
        <v>10</v>
      </c>
      <c r="C79" s="30" t="n">
        <v>25226</v>
      </c>
      <c r="D79" s="30" t="n">
        <v>25239</v>
      </c>
      <c r="E79" s="30" t="n">
        <v>25245</v>
      </c>
      <c r="F79" s="32" t="n">
        <v>25245</v>
      </c>
      <c r="G79" s="32" t="n">
        <v>25254</v>
      </c>
      <c r="H79" s="32" t="n">
        <v>25239</v>
      </c>
      <c r="I79" s="32" t="n">
        <v>25233</v>
      </c>
      <c r="J79" s="32" t="n">
        <v>25221</v>
      </c>
      <c r="K79" s="32" t="n">
        <v>25245</v>
      </c>
      <c r="L79" s="32" t="n">
        <v>25245</v>
      </c>
      <c r="M79" s="33" t="n">
        <v>25242</v>
      </c>
      <c r="N79" s="32" t="n">
        <v>25191</v>
      </c>
      <c r="O79" s="32" t="n">
        <v>25245</v>
      </c>
      <c r="P79" s="32" t="n">
        <v>25255</v>
      </c>
      <c r="Q79" s="32" t="n">
        <v>25211</v>
      </c>
      <c r="R79" s="32" t="n">
        <v>25239</v>
      </c>
    </row>
    <row r="80" customFormat="false" ht="14.25" hidden="false" customHeight="true" outlineLevel="0" collapsed="false">
      <c r="A80" s="28"/>
      <c r="B80" s="29" t="n">
        <v>11</v>
      </c>
      <c r="C80" s="30" t="n">
        <v>25048</v>
      </c>
      <c r="D80" s="30" t="n">
        <v>25041</v>
      </c>
      <c r="E80" s="30" t="n">
        <v>25026</v>
      </c>
      <c r="F80" s="32" t="n">
        <v>25026</v>
      </c>
      <c r="G80" s="32" t="n">
        <v>25023</v>
      </c>
      <c r="H80" s="32" t="n">
        <v>25005</v>
      </c>
      <c r="I80" s="32" t="n">
        <v>25011</v>
      </c>
      <c r="J80" s="32" t="n">
        <v>25014</v>
      </c>
      <c r="K80" s="32" t="n">
        <v>25005</v>
      </c>
      <c r="L80" s="32" t="n">
        <v>24996</v>
      </c>
      <c r="M80" s="33" t="n">
        <v>25038</v>
      </c>
      <c r="N80" s="32" t="n">
        <v>24995</v>
      </c>
      <c r="O80" s="32" t="n">
        <v>24993</v>
      </c>
      <c r="P80" s="32" t="n">
        <v>25015</v>
      </c>
      <c r="Q80" s="32" t="n">
        <v>25004</v>
      </c>
      <c r="R80" s="32" t="n">
        <v>25008</v>
      </c>
    </row>
    <row r="81" customFormat="false" ht="14.25" hidden="false" customHeight="true" outlineLevel="0" collapsed="false">
      <c r="A81" s="28"/>
      <c r="B81" s="29" t="n">
        <v>12</v>
      </c>
      <c r="C81" s="30" t="n">
        <v>24981</v>
      </c>
      <c r="D81" s="30" t="n">
        <v>24975</v>
      </c>
      <c r="E81" s="30" t="n">
        <v>24984</v>
      </c>
      <c r="F81" s="32" t="n">
        <v>24978</v>
      </c>
      <c r="G81" s="32" t="n">
        <v>24978</v>
      </c>
      <c r="H81" s="32" t="n">
        <v>24963</v>
      </c>
      <c r="I81" s="32" t="n">
        <v>24966</v>
      </c>
      <c r="J81" s="32" t="n">
        <v>24972</v>
      </c>
      <c r="K81" s="32" t="n">
        <v>24981</v>
      </c>
      <c r="L81" s="32" t="n">
        <v>24978</v>
      </c>
      <c r="M81" s="33" t="n">
        <v>24966</v>
      </c>
      <c r="N81" s="32" t="n">
        <v>24985</v>
      </c>
      <c r="O81" s="32" t="n">
        <v>24963</v>
      </c>
      <c r="P81" s="32" t="n">
        <v>24991</v>
      </c>
      <c r="Q81" s="32" t="n">
        <v>24962</v>
      </c>
      <c r="R81" s="32" t="n">
        <v>24972</v>
      </c>
    </row>
    <row r="82" customFormat="false" ht="14.25" hidden="false" customHeight="true" outlineLevel="0" collapsed="false">
      <c r="A82" s="28"/>
      <c r="B82" s="29" t="n">
        <v>13</v>
      </c>
      <c r="C82" s="30" t="n">
        <v>25043</v>
      </c>
      <c r="D82" s="30" t="n">
        <v>24951</v>
      </c>
      <c r="E82" s="30" t="n">
        <v>24939</v>
      </c>
      <c r="F82" s="32" t="n">
        <v>24945</v>
      </c>
      <c r="G82" s="32" t="n">
        <v>24951</v>
      </c>
      <c r="H82" s="32" t="n">
        <v>24948</v>
      </c>
      <c r="I82" s="32" t="n">
        <v>24927</v>
      </c>
      <c r="J82" s="32" t="n">
        <v>24903</v>
      </c>
      <c r="K82" s="32" t="n">
        <v>24948</v>
      </c>
      <c r="L82" s="32" t="n">
        <v>24906</v>
      </c>
      <c r="M82" s="33" t="n">
        <v>24912</v>
      </c>
      <c r="N82" s="32" t="n">
        <v>24885</v>
      </c>
      <c r="O82" s="32" t="n">
        <v>24942</v>
      </c>
      <c r="P82" s="32" t="n">
        <v>24958</v>
      </c>
      <c r="Q82" s="32" t="n">
        <v>24893</v>
      </c>
      <c r="R82" s="32" t="n">
        <v>24906</v>
      </c>
    </row>
    <row r="83" customFormat="false" ht="14.25" hidden="false" customHeight="true" outlineLevel="0" collapsed="false">
      <c r="A83" s="28"/>
      <c r="B83" s="29" t="n">
        <v>14</v>
      </c>
      <c r="C83" s="30" t="n">
        <v>25046</v>
      </c>
      <c r="D83" s="30" t="n">
        <v>25017</v>
      </c>
      <c r="E83" s="30" t="n">
        <v>25014</v>
      </c>
      <c r="F83" s="32" t="n">
        <v>25008</v>
      </c>
      <c r="G83" s="32" t="n">
        <v>25002</v>
      </c>
      <c r="H83" s="32" t="n">
        <v>25014</v>
      </c>
      <c r="I83" s="32" t="n">
        <v>25005</v>
      </c>
      <c r="J83" s="32" t="n">
        <v>25014</v>
      </c>
      <c r="K83" s="32" t="n">
        <v>24975</v>
      </c>
      <c r="L83" s="32" t="n">
        <v>24993</v>
      </c>
      <c r="M83" s="33" t="n">
        <v>25023</v>
      </c>
      <c r="N83" s="32" t="n">
        <v>24976</v>
      </c>
      <c r="O83" s="32" t="n">
        <v>24981</v>
      </c>
      <c r="P83" s="32" t="n">
        <v>24985</v>
      </c>
      <c r="Q83" s="32" t="n">
        <v>25004</v>
      </c>
      <c r="R83" s="32" t="n">
        <v>25011</v>
      </c>
    </row>
    <row r="84" customFormat="false" ht="14.25" hidden="false" customHeight="true" outlineLevel="0" collapsed="false">
      <c r="A84" s="28"/>
      <c r="B84" s="29" t="n">
        <v>15</v>
      </c>
      <c r="C84" s="30" t="n">
        <v>25043</v>
      </c>
      <c r="D84" s="30" t="n">
        <v>25056</v>
      </c>
      <c r="E84" s="30" t="n">
        <v>25041</v>
      </c>
      <c r="F84" s="32" t="n">
        <v>25038</v>
      </c>
      <c r="G84" s="32" t="n">
        <v>25038</v>
      </c>
      <c r="H84" s="32" t="n">
        <v>25023</v>
      </c>
      <c r="I84" s="32" t="n">
        <v>25023</v>
      </c>
      <c r="J84" s="32" t="n">
        <v>25044</v>
      </c>
      <c r="K84" s="32" t="n">
        <v>25038</v>
      </c>
      <c r="L84" s="32" t="n">
        <v>24975</v>
      </c>
      <c r="M84" s="33" t="n">
        <v>25041</v>
      </c>
      <c r="N84" s="32" t="n">
        <v>24963</v>
      </c>
      <c r="O84" s="32" t="n">
        <v>24993</v>
      </c>
      <c r="P84" s="32" t="n">
        <v>25048</v>
      </c>
      <c r="Q84" s="32" t="n">
        <v>25034</v>
      </c>
      <c r="R84" s="32" t="n">
        <v>25005</v>
      </c>
    </row>
    <row r="85" customFormat="false" ht="14.25" hidden="false" customHeight="true" outlineLevel="0" collapsed="false">
      <c r="A85" s="28"/>
      <c r="B85" s="29" t="n">
        <v>16</v>
      </c>
      <c r="C85" s="30" t="n">
        <v>24962</v>
      </c>
      <c r="D85" s="30" t="n">
        <v>24969</v>
      </c>
      <c r="E85" s="30" t="n">
        <v>24978</v>
      </c>
      <c r="F85" s="32" t="n">
        <v>24975</v>
      </c>
      <c r="G85" s="32" t="n">
        <v>24969</v>
      </c>
      <c r="H85" s="32" t="n">
        <v>24972</v>
      </c>
      <c r="I85" s="32" t="n">
        <v>24966</v>
      </c>
      <c r="J85" s="32" t="n">
        <v>24951</v>
      </c>
      <c r="K85" s="32" t="n">
        <v>24948</v>
      </c>
      <c r="L85" s="32" t="n">
        <v>25005</v>
      </c>
      <c r="M85" s="33" t="n">
        <v>24958</v>
      </c>
      <c r="N85" s="32" t="n">
        <v>24921</v>
      </c>
      <c r="O85" s="32" t="n">
        <v>24951</v>
      </c>
      <c r="P85" s="32" t="n">
        <v>24958</v>
      </c>
      <c r="Q85" s="32" t="n">
        <v>24941</v>
      </c>
      <c r="R85" s="32" t="n">
        <v>24954</v>
      </c>
    </row>
    <row r="86" customFormat="false" ht="14.25" hidden="false" customHeight="true" outlineLevel="0" collapsed="false">
      <c r="A86" s="28"/>
      <c r="B86" s="29" t="n">
        <v>17</v>
      </c>
      <c r="C86" s="30" t="n">
        <v>25009</v>
      </c>
      <c r="D86" s="30" t="n">
        <v>25152</v>
      </c>
      <c r="E86" s="30" t="n">
        <v>25134</v>
      </c>
      <c r="F86" s="32" t="n">
        <v>25146</v>
      </c>
      <c r="G86" s="32" t="n">
        <v>25134</v>
      </c>
      <c r="H86" s="32" t="n">
        <v>25131</v>
      </c>
      <c r="I86" s="32" t="n">
        <v>25125</v>
      </c>
      <c r="J86" s="32" t="n">
        <v>25134</v>
      </c>
      <c r="K86" s="32" t="n">
        <v>25125</v>
      </c>
      <c r="L86" s="32" t="n">
        <v>24951</v>
      </c>
      <c r="M86" s="33" t="n">
        <v>25113</v>
      </c>
      <c r="N86" s="32" t="n">
        <v>25056</v>
      </c>
      <c r="O86" s="32" t="n">
        <v>25164</v>
      </c>
      <c r="P86" s="32" t="n">
        <v>25135</v>
      </c>
      <c r="Q86" s="32" t="n">
        <v>25124</v>
      </c>
      <c r="R86" s="32" t="n">
        <v>25107</v>
      </c>
    </row>
    <row r="87" customFormat="false" ht="14.25" hidden="false" customHeight="true" outlineLevel="0" collapsed="false">
      <c r="A87" s="28"/>
      <c r="B87" s="29" t="n">
        <v>18</v>
      </c>
      <c r="C87" s="30" t="n">
        <v>25006</v>
      </c>
      <c r="D87" s="30" t="n">
        <v>24936</v>
      </c>
      <c r="E87" s="30" t="n">
        <v>24987</v>
      </c>
      <c r="F87" s="32" t="n">
        <v>24978</v>
      </c>
      <c r="G87" s="32" t="n">
        <v>24963</v>
      </c>
      <c r="H87" s="32" t="n">
        <v>24954</v>
      </c>
      <c r="I87" s="32" t="n">
        <v>24951</v>
      </c>
      <c r="J87" s="32" t="n">
        <v>24963</v>
      </c>
      <c r="K87" s="32" t="n">
        <v>24945</v>
      </c>
      <c r="L87" s="32" t="n">
        <v>25095</v>
      </c>
      <c r="M87" s="33" t="n">
        <v>24957</v>
      </c>
      <c r="N87" s="32" t="n">
        <v>24915</v>
      </c>
      <c r="O87" s="32" t="n">
        <v>24972</v>
      </c>
      <c r="P87" s="32" t="n">
        <v>24955</v>
      </c>
      <c r="Q87" s="32" t="n">
        <v>24953</v>
      </c>
      <c r="R87" s="32" t="n">
        <v>24921</v>
      </c>
    </row>
    <row r="88" customFormat="false" ht="14.25" hidden="false" customHeight="true" outlineLevel="0" collapsed="false">
      <c r="A88" s="28"/>
      <c r="B88" s="29" t="n">
        <v>19</v>
      </c>
      <c r="C88" s="30" t="n">
        <v>24895</v>
      </c>
      <c r="D88" s="30" t="n">
        <v>24984</v>
      </c>
      <c r="E88" s="30" t="n">
        <v>24996</v>
      </c>
      <c r="F88" s="32" t="n">
        <v>25011</v>
      </c>
      <c r="G88" s="32" t="n">
        <v>25005</v>
      </c>
      <c r="H88" s="32" t="n">
        <v>25011</v>
      </c>
      <c r="I88" s="32" t="n">
        <v>24996</v>
      </c>
      <c r="J88" s="32" t="n">
        <v>25008</v>
      </c>
      <c r="K88" s="32" t="n">
        <v>24999</v>
      </c>
      <c r="L88" s="32" t="n">
        <v>24951</v>
      </c>
      <c r="M88" s="33" t="n">
        <v>25038</v>
      </c>
      <c r="N88" s="32" t="n">
        <v>24981</v>
      </c>
      <c r="O88" s="32" t="n">
        <v>24996</v>
      </c>
      <c r="P88" s="32" t="n">
        <v>25009</v>
      </c>
      <c r="Q88" s="32" t="n">
        <v>24998</v>
      </c>
      <c r="R88" s="32" t="n">
        <v>25044</v>
      </c>
    </row>
    <row r="89" customFormat="false" ht="14.25" hidden="false" customHeight="true" outlineLevel="0" collapsed="false">
      <c r="A89" s="28"/>
      <c r="B89" s="29" t="n">
        <v>20</v>
      </c>
      <c r="C89" s="30" t="n">
        <v>24889</v>
      </c>
      <c r="D89" s="30" t="n">
        <v>24921</v>
      </c>
      <c r="E89" s="30" t="n">
        <v>24918</v>
      </c>
      <c r="F89" s="32" t="n">
        <v>24915</v>
      </c>
      <c r="G89" s="32" t="n">
        <v>24903</v>
      </c>
      <c r="H89" s="32" t="n">
        <v>24972</v>
      </c>
      <c r="I89" s="32" t="n">
        <v>24909</v>
      </c>
      <c r="J89" s="32" t="n">
        <v>24936</v>
      </c>
      <c r="K89" s="32" t="n">
        <v>24978</v>
      </c>
      <c r="L89" s="32" t="n">
        <v>25002</v>
      </c>
      <c r="M89" s="33" t="n">
        <v>24858</v>
      </c>
      <c r="N89" s="32" t="n">
        <v>24883</v>
      </c>
      <c r="O89" s="32" t="n">
        <v>24906</v>
      </c>
      <c r="P89" s="32" t="n">
        <v>24988</v>
      </c>
      <c r="Q89" s="32" t="n">
        <v>24926</v>
      </c>
      <c r="R89" s="32" t="n">
        <v>24945</v>
      </c>
    </row>
    <row r="90" customFormat="false" ht="14.25" hidden="false" customHeight="true" outlineLevel="0" collapsed="false">
      <c r="A90" s="28"/>
      <c r="B90" s="29" t="n">
        <v>21</v>
      </c>
      <c r="C90" s="30" t="n">
        <v>25146</v>
      </c>
      <c r="D90" s="30" t="n">
        <v>25056</v>
      </c>
      <c r="E90" s="30" t="n">
        <v>25044</v>
      </c>
      <c r="F90" s="32" t="n">
        <v>25044</v>
      </c>
      <c r="G90" s="32" t="n">
        <v>24975</v>
      </c>
      <c r="H90" s="32" t="n">
        <v>24981</v>
      </c>
      <c r="I90" s="32" t="n">
        <v>25071</v>
      </c>
      <c r="J90" s="32" t="n">
        <v>25026</v>
      </c>
      <c r="K90" s="32" t="n">
        <v>25011</v>
      </c>
      <c r="L90" s="32" t="n">
        <v>25035</v>
      </c>
      <c r="M90" s="33" t="n">
        <v>25026</v>
      </c>
      <c r="N90" s="32" t="n">
        <v>25133</v>
      </c>
      <c r="O90" s="32" t="n">
        <v>25189</v>
      </c>
      <c r="P90" s="32" t="n">
        <v>25021</v>
      </c>
      <c r="Q90" s="32" t="n">
        <v>25016</v>
      </c>
      <c r="R90" s="32" t="n">
        <v>25176</v>
      </c>
    </row>
    <row r="91" customFormat="false" ht="14.25" hidden="false" customHeight="true" outlineLevel="0" collapsed="false">
      <c r="A91" s="28"/>
      <c r="B91" s="29" t="n">
        <v>22</v>
      </c>
      <c r="C91" s="30" t="n">
        <v>24995</v>
      </c>
      <c r="D91" s="30" t="n">
        <v>25035</v>
      </c>
      <c r="E91" s="30" t="n">
        <v>25068</v>
      </c>
      <c r="F91" s="32" t="n">
        <v>25086</v>
      </c>
      <c r="G91" s="32" t="n">
        <v>25077</v>
      </c>
      <c r="H91" s="32" t="n">
        <v>25083</v>
      </c>
      <c r="I91" s="32" t="n">
        <v>25062</v>
      </c>
      <c r="J91" s="32" t="n">
        <v>25068</v>
      </c>
      <c r="K91" s="32" t="n">
        <v>25053</v>
      </c>
      <c r="L91" s="32" t="n">
        <v>25062</v>
      </c>
      <c r="M91" s="33" t="n">
        <v>25056</v>
      </c>
      <c r="N91" s="32" t="n">
        <v>25032</v>
      </c>
      <c r="O91" s="32" t="n">
        <v>25056</v>
      </c>
      <c r="P91" s="32" t="n">
        <v>25063</v>
      </c>
      <c r="Q91" s="32" t="n">
        <v>25058</v>
      </c>
      <c r="R91" s="32" t="n">
        <v>25044</v>
      </c>
    </row>
    <row r="92" customFormat="false" ht="14.25" hidden="false" customHeight="true" outlineLevel="0" collapsed="false">
      <c r="A92" s="28"/>
      <c r="B92" s="29" t="n">
        <v>23</v>
      </c>
      <c r="C92" s="30" t="n">
        <v>25010</v>
      </c>
      <c r="D92" s="30" t="n">
        <v>25083</v>
      </c>
      <c r="E92" s="30" t="n">
        <v>25089</v>
      </c>
      <c r="F92" s="32" t="n">
        <v>25071</v>
      </c>
      <c r="G92" s="32" t="n">
        <v>25068</v>
      </c>
      <c r="H92" s="32" t="n">
        <v>25065</v>
      </c>
      <c r="I92" s="32" t="n">
        <v>24981</v>
      </c>
      <c r="J92" s="32" t="n">
        <v>25056</v>
      </c>
      <c r="K92" s="32" t="n">
        <v>25068</v>
      </c>
      <c r="L92" s="32" t="n">
        <v>25071</v>
      </c>
      <c r="M92" s="33" t="n">
        <v>25026</v>
      </c>
      <c r="N92" s="32" t="n">
        <v>25053</v>
      </c>
      <c r="O92" s="32" t="n">
        <v>25068</v>
      </c>
      <c r="P92" s="32" t="n">
        <v>25078</v>
      </c>
      <c r="Q92" s="32" t="n">
        <v>25046</v>
      </c>
      <c r="R92" s="32" t="n">
        <v>25074</v>
      </c>
    </row>
    <row r="93" customFormat="false" ht="14.25" hidden="false" customHeight="true" outlineLevel="0" collapsed="false">
      <c r="A93" s="28"/>
      <c r="B93" s="29" t="n">
        <v>24</v>
      </c>
      <c r="C93" s="30" t="n">
        <v>24967</v>
      </c>
      <c r="D93" s="30" t="n">
        <v>24984</v>
      </c>
      <c r="E93" s="30" t="n">
        <v>24999</v>
      </c>
      <c r="F93" s="32" t="n">
        <v>24993</v>
      </c>
      <c r="G93" s="32" t="n">
        <v>24987</v>
      </c>
      <c r="H93" s="32" t="n">
        <v>24969</v>
      </c>
      <c r="I93" s="32" t="n">
        <v>25083</v>
      </c>
      <c r="J93" s="32" t="n">
        <v>24951</v>
      </c>
      <c r="K93" s="32" t="n">
        <v>24981</v>
      </c>
      <c r="L93" s="32" t="n">
        <v>24963</v>
      </c>
      <c r="M93" s="33" t="n">
        <v>24984</v>
      </c>
      <c r="N93" s="32" t="n">
        <v>25071</v>
      </c>
      <c r="O93" s="32" t="n">
        <v>24975</v>
      </c>
      <c r="P93" s="32" t="n">
        <v>24991</v>
      </c>
      <c r="Q93" s="32" t="n">
        <v>24941</v>
      </c>
      <c r="R93" s="32" t="n">
        <v>25092</v>
      </c>
    </row>
    <row r="94" customFormat="false" ht="14.25" hidden="false" customHeight="true" outlineLevel="0" collapsed="false">
      <c r="A94" s="28"/>
      <c r="B94" s="29" t="n">
        <v>25</v>
      </c>
      <c r="C94" s="30" t="n">
        <v>24929</v>
      </c>
      <c r="D94" s="30" t="n">
        <v>25086</v>
      </c>
      <c r="E94" s="30" t="n">
        <v>25083</v>
      </c>
      <c r="F94" s="32" t="n">
        <v>25083</v>
      </c>
      <c r="G94" s="32" t="n">
        <v>25089</v>
      </c>
      <c r="H94" s="32" t="n">
        <v>25065</v>
      </c>
      <c r="I94" s="32" t="n">
        <v>24928</v>
      </c>
      <c r="J94" s="32" t="n">
        <v>25104</v>
      </c>
      <c r="K94" s="32" t="n">
        <v>25065</v>
      </c>
      <c r="L94" s="32" t="n">
        <v>25062</v>
      </c>
      <c r="M94" s="33" t="n">
        <v>25071</v>
      </c>
      <c r="N94" s="32" t="n">
        <v>25026</v>
      </c>
      <c r="O94" s="32" t="n">
        <v>25092</v>
      </c>
      <c r="P94" s="32" t="n">
        <v>25075</v>
      </c>
      <c r="Q94" s="32" t="n">
        <v>25094</v>
      </c>
      <c r="R94" s="32" t="n">
        <v>25068</v>
      </c>
    </row>
    <row r="95" customFormat="false" ht="14.25" hidden="false" customHeight="true" outlineLevel="0" collapsed="false">
      <c r="A95" s="28"/>
      <c r="B95" s="29" t="n">
        <v>26</v>
      </c>
      <c r="C95" s="30" t="n">
        <v>24967</v>
      </c>
      <c r="D95" s="30" t="n">
        <v>24828</v>
      </c>
      <c r="E95" s="30" t="n">
        <v>24837</v>
      </c>
      <c r="F95" s="32" t="n">
        <v>24831</v>
      </c>
      <c r="G95" s="32" t="n">
        <v>24834</v>
      </c>
      <c r="H95" s="32" t="n">
        <v>24819</v>
      </c>
      <c r="I95" s="32" t="n">
        <v>24792</v>
      </c>
      <c r="J95" s="32" t="n">
        <v>24816</v>
      </c>
      <c r="K95" s="32" t="n">
        <v>24828</v>
      </c>
      <c r="L95" s="32" t="n">
        <v>24825</v>
      </c>
      <c r="M95" s="33" t="n">
        <v>24825</v>
      </c>
      <c r="N95" s="32" t="n">
        <v>24903</v>
      </c>
      <c r="O95" s="32" t="n">
        <v>24831</v>
      </c>
      <c r="P95" s="32" t="n">
        <v>24838</v>
      </c>
      <c r="Q95" s="32" t="n">
        <v>24806</v>
      </c>
      <c r="R95" s="32" t="n">
        <v>24842</v>
      </c>
    </row>
    <row r="96" customFormat="false" ht="14.25" hidden="false" customHeight="true" outlineLevel="0" collapsed="false">
      <c r="A96" s="28"/>
      <c r="B96" s="29" t="n">
        <v>27</v>
      </c>
      <c r="C96" s="30" t="n">
        <v>24720</v>
      </c>
      <c r="D96" s="30" t="n">
        <v>25101</v>
      </c>
      <c r="E96" s="30" t="n">
        <v>24786</v>
      </c>
      <c r="F96" s="32" t="n">
        <v>24795</v>
      </c>
      <c r="G96" s="32" t="n">
        <v>24828</v>
      </c>
      <c r="H96" s="32" t="n">
        <v>24801</v>
      </c>
      <c r="I96" s="32" t="n">
        <v>25131</v>
      </c>
      <c r="J96" s="32" t="n">
        <v>24849</v>
      </c>
      <c r="K96" s="32" t="n">
        <v>24792</v>
      </c>
      <c r="L96" s="32" t="n">
        <v>24774</v>
      </c>
      <c r="M96" s="33" t="n">
        <v>24783</v>
      </c>
      <c r="N96" s="32" t="n">
        <v>24885</v>
      </c>
      <c r="O96" s="32" t="n">
        <v>24732</v>
      </c>
      <c r="P96" s="32" t="n">
        <v>24802</v>
      </c>
      <c r="Q96" s="32" t="n">
        <v>24839</v>
      </c>
      <c r="R96" s="32" t="n">
        <v>24783</v>
      </c>
    </row>
    <row r="97" customFormat="false" ht="14.25" hidden="false" customHeight="true" outlineLevel="0" collapsed="false">
      <c r="A97" s="28"/>
      <c r="B97" s="29" t="n">
        <v>28</v>
      </c>
      <c r="C97" s="30" t="n">
        <v>24954</v>
      </c>
      <c r="D97" s="30" t="n">
        <v>25116</v>
      </c>
      <c r="E97" s="30" t="n">
        <v>25116</v>
      </c>
      <c r="F97" s="32" t="n">
        <v>25182</v>
      </c>
      <c r="G97" s="32" t="n">
        <v>25134</v>
      </c>
      <c r="H97" s="32" t="n">
        <v>25185</v>
      </c>
      <c r="I97" s="32" t="n">
        <v>24948</v>
      </c>
      <c r="J97" s="32" t="n">
        <v>25155</v>
      </c>
      <c r="K97" s="32" t="n">
        <v>25062</v>
      </c>
      <c r="L97" s="32" t="n">
        <v>25173</v>
      </c>
      <c r="M97" s="33" t="n">
        <v>25149</v>
      </c>
      <c r="N97" s="32" t="n">
        <v>25116</v>
      </c>
      <c r="O97" s="32" t="n">
        <v>25188</v>
      </c>
      <c r="P97" s="32" t="n">
        <v>25072</v>
      </c>
      <c r="Q97" s="32" t="n">
        <v>25145</v>
      </c>
      <c r="R97" s="32" t="n">
        <v>25161</v>
      </c>
    </row>
    <row r="98" customFormat="false" ht="14.25" hidden="false" customHeight="true" outlineLevel="0" collapsed="false">
      <c r="A98" s="34" t="s">
        <v>27</v>
      </c>
      <c r="B98" s="35" t="n">
        <v>29</v>
      </c>
      <c r="C98" s="36" t="n">
        <v>24920</v>
      </c>
      <c r="D98" s="36" t="n">
        <v>24978</v>
      </c>
      <c r="E98" s="36" t="n">
        <v>24966</v>
      </c>
      <c r="F98" s="37" t="n">
        <v>24969</v>
      </c>
      <c r="G98" s="37" t="n">
        <v>24978</v>
      </c>
      <c r="H98" s="37" t="n">
        <v>24966</v>
      </c>
      <c r="I98" s="37" t="n">
        <v>24954</v>
      </c>
      <c r="J98" s="37" t="n">
        <v>24948</v>
      </c>
      <c r="K98" s="37" t="n">
        <v>24939</v>
      </c>
      <c r="L98" s="37" t="n">
        <v>24951</v>
      </c>
      <c r="M98" s="38" t="n">
        <v>25116</v>
      </c>
      <c r="N98" s="37" t="n">
        <v>25023</v>
      </c>
      <c r="O98" s="37" t="n">
        <v>24948</v>
      </c>
      <c r="P98" s="37" t="n">
        <v>24949</v>
      </c>
      <c r="Q98" s="37" t="n">
        <v>24938</v>
      </c>
      <c r="R98" s="37" t="n">
        <v>24948</v>
      </c>
    </row>
    <row r="99" customFormat="false" ht="14.25" hidden="false" customHeight="true" outlineLevel="0" collapsed="false">
      <c r="A99" s="34"/>
      <c r="B99" s="35" t="n">
        <v>30</v>
      </c>
      <c r="C99" s="36" t="n">
        <v>25042</v>
      </c>
      <c r="D99" s="36" t="n">
        <v>24981</v>
      </c>
      <c r="E99" s="36" t="n">
        <v>24948</v>
      </c>
      <c r="F99" s="37" t="n">
        <v>24957</v>
      </c>
      <c r="G99" s="37" t="n">
        <v>24963</v>
      </c>
      <c r="H99" s="37" t="n">
        <v>24945</v>
      </c>
      <c r="I99" s="37" t="n">
        <v>24834</v>
      </c>
      <c r="J99" s="37" t="n">
        <v>24951</v>
      </c>
      <c r="K99" s="37" t="n">
        <v>24945</v>
      </c>
      <c r="L99" s="37" t="n">
        <v>24825</v>
      </c>
      <c r="M99" s="38" t="n">
        <v>24972</v>
      </c>
      <c r="N99" s="37" t="n">
        <v>24915</v>
      </c>
      <c r="O99" s="37" t="n">
        <v>24945</v>
      </c>
      <c r="P99" s="37" t="n">
        <v>24955</v>
      </c>
      <c r="Q99" s="37" t="n">
        <v>24941</v>
      </c>
      <c r="R99" s="37" t="n">
        <v>24939</v>
      </c>
    </row>
    <row r="100" customFormat="false" ht="14.25" hidden="false" customHeight="true" outlineLevel="0" collapsed="false">
      <c r="A100" s="34"/>
      <c r="B100" s="35" t="n">
        <v>31</v>
      </c>
      <c r="C100" s="36" t="n">
        <v>24948</v>
      </c>
      <c r="D100" s="36" t="n">
        <v>24837</v>
      </c>
      <c r="E100" s="36" t="n">
        <v>24816</v>
      </c>
      <c r="F100" s="37" t="n">
        <v>24825</v>
      </c>
      <c r="G100" s="37" t="n">
        <v>24822</v>
      </c>
      <c r="H100" s="37" t="n">
        <v>24822</v>
      </c>
      <c r="I100" s="37" t="n">
        <v>24979</v>
      </c>
      <c r="J100" s="37" t="n">
        <v>24819</v>
      </c>
      <c r="K100" s="37" t="n">
        <v>24813</v>
      </c>
      <c r="L100" s="37" t="n">
        <v>24958</v>
      </c>
      <c r="M100" s="38" t="n">
        <v>24783</v>
      </c>
      <c r="N100" s="37" t="n">
        <v>24903</v>
      </c>
      <c r="O100" s="37" t="n">
        <v>24801</v>
      </c>
      <c r="P100" s="37" t="n">
        <v>24823</v>
      </c>
      <c r="Q100" s="37" t="n">
        <v>24809</v>
      </c>
      <c r="R100" s="37" t="n">
        <v>24834</v>
      </c>
    </row>
    <row r="101" customFormat="false" ht="14.25" hidden="false" customHeight="true" outlineLevel="0" collapsed="false">
      <c r="A101" s="34"/>
      <c r="B101" s="35" t="n">
        <v>32</v>
      </c>
      <c r="C101" s="36" t="n">
        <v>24962</v>
      </c>
      <c r="D101" s="36" t="n">
        <v>25143</v>
      </c>
      <c r="E101" s="36" t="n">
        <v>25173</v>
      </c>
      <c r="F101" s="37" t="n">
        <v>25179</v>
      </c>
      <c r="G101" s="37" t="n">
        <v>25176</v>
      </c>
      <c r="H101" s="37" t="n">
        <v>25152</v>
      </c>
      <c r="I101" s="37" t="n">
        <v>24948</v>
      </c>
      <c r="J101" s="37" t="n">
        <v>25143</v>
      </c>
      <c r="K101" s="37" t="n">
        <v>25179</v>
      </c>
      <c r="L101" s="37" t="n">
        <v>24963</v>
      </c>
      <c r="M101" s="38" t="n">
        <v>25176</v>
      </c>
      <c r="N101" s="37" t="n">
        <v>25071</v>
      </c>
      <c r="O101" s="37" t="n">
        <v>25191</v>
      </c>
      <c r="P101" s="37" t="n">
        <v>25189</v>
      </c>
      <c r="Q101" s="37" t="n">
        <v>25133</v>
      </c>
      <c r="R101" s="37" t="n">
        <v>25185</v>
      </c>
    </row>
    <row r="102" customFormat="false" ht="14.25" hidden="false" customHeight="true" outlineLevel="0" collapsed="false">
      <c r="A102" s="34"/>
      <c r="B102" s="35" t="n">
        <v>33</v>
      </c>
      <c r="C102" s="36" t="n">
        <v>25011</v>
      </c>
      <c r="D102" s="36" t="n">
        <v>25014</v>
      </c>
      <c r="E102" s="36" t="n">
        <v>25008</v>
      </c>
      <c r="F102" s="37" t="n">
        <v>24996</v>
      </c>
      <c r="G102" s="37" t="n">
        <v>24978</v>
      </c>
      <c r="H102" s="37" t="n">
        <v>24975</v>
      </c>
      <c r="I102" s="37" t="n">
        <v>24918</v>
      </c>
      <c r="J102" s="37" t="n">
        <v>24981</v>
      </c>
      <c r="K102" s="37" t="n">
        <v>24975</v>
      </c>
      <c r="L102" s="37" t="n">
        <v>24976</v>
      </c>
      <c r="M102" s="38" t="n">
        <v>24963</v>
      </c>
      <c r="N102" s="37" t="n">
        <v>24921</v>
      </c>
      <c r="O102" s="37" t="n">
        <v>24951</v>
      </c>
      <c r="P102" s="37" t="n">
        <v>24985</v>
      </c>
      <c r="Q102" s="37" t="n">
        <v>24971</v>
      </c>
      <c r="R102" s="37" t="n">
        <v>25029</v>
      </c>
    </row>
    <row r="103" customFormat="false" ht="14.25" hidden="false" customHeight="true" outlineLevel="0" collapsed="false">
      <c r="A103" s="34"/>
      <c r="B103" s="35" t="n">
        <v>34</v>
      </c>
      <c r="C103" s="36" t="n">
        <v>24909</v>
      </c>
      <c r="D103" s="36" t="n">
        <v>24897</v>
      </c>
      <c r="E103" s="36" t="n">
        <v>24891</v>
      </c>
      <c r="F103" s="37" t="n">
        <v>24894</v>
      </c>
      <c r="G103" s="37" t="n">
        <v>24912</v>
      </c>
      <c r="H103" s="37" t="n">
        <v>24903</v>
      </c>
      <c r="I103" s="37" t="n">
        <v>25046</v>
      </c>
      <c r="J103" s="37" t="n">
        <v>24888</v>
      </c>
      <c r="K103" s="37" t="n">
        <v>24903</v>
      </c>
      <c r="L103" s="37" t="n">
        <v>25064</v>
      </c>
      <c r="M103" s="38" t="n">
        <v>24873</v>
      </c>
      <c r="N103" s="37" t="n">
        <v>24942</v>
      </c>
      <c r="O103" s="37" t="n">
        <v>24885</v>
      </c>
      <c r="P103" s="37" t="n">
        <v>24913</v>
      </c>
      <c r="Q103" s="37" t="n">
        <v>24878</v>
      </c>
      <c r="R103" s="37" t="n">
        <v>24894</v>
      </c>
    </row>
    <row r="104" customFormat="false" ht="14.25" hidden="false" customHeight="true" outlineLevel="0" collapsed="false">
      <c r="A104" s="34"/>
      <c r="B104" s="35" t="n">
        <v>35</v>
      </c>
      <c r="C104" s="36" t="n">
        <v>25043</v>
      </c>
      <c r="D104" s="36" t="n">
        <v>25158</v>
      </c>
      <c r="E104" s="36" t="n">
        <v>25152</v>
      </c>
      <c r="F104" s="37" t="n">
        <v>25161</v>
      </c>
      <c r="G104" s="37" t="n">
        <v>25065</v>
      </c>
      <c r="H104" s="37" t="n">
        <v>25149</v>
      </c>
      <c r="I104" s="37" t="n">
        <v>24978</v>
      </c>
      <c r="J104" s="37" t="n">
        <v>25164</v>
      </c>
      <c r="K104" s="37" t="n">
        <v>25143</v>
      </c>
      <c r="L104" s="37" t="n">
        <v>25125</v>
      </c>
      <c r="M104" s="38" t="n">
        <v>25101</v>
      </c>
      <c r="N104" s="37" t="n">
        <v>24981</v>
      </c>
      <c r="O104" s="37" t="n">
        <v>25113</v>
      </c>
      <c r="P104" s="37" t="n">
        <v>25153</v>
      </c>
      <c r="Q104" s="37" t="n">
        <v>25154</v>
      </c>
      <c r="R104" s="37" t="n">
        <v>25128</v>
      </c>
    </row>
    <row r="105" customFormat="false" ht="14.25" hidden="false" customHeight="true" outlineLevel="0" collapsed="false">
      <c r="A105" s="34"/>
      <c r="B105" s="35" t="n">
        <v>36</v>
      </c>
      <c r="C105" s="36" t="n">
        <v>25088</v>
      </c>
      <c r="D105" s="36" t="n">
        <v>25125</v>
      </c>
      <c r="E105" s="36" t="n">
        <v>25113</v>
      </c>
      <c r="F105" s="37" t="n">
        <v>25128</v>
      </c>
      <c r="G105" s="37" t="n">
        <v>25101</v>
      </c>
      <c r="H105" s="37" t="n">
        <v>25089</v>
      </c>
      <c r="I105" s="37" t="n">
        <v>25098</v>
      </c>
      <c r="J105" s="37" t="n">
        <v>25095</v>
      </c>
      <c r="K105" s="37" t="n">
        <v>25116</v>
      </c>
      <c r="L105" s="37" t="n">
        <v>25191</v>
      </c>
      <c r="M105" s="38" t="n">
        <v>25083</v>
      </c>
      <c r="N105" s="37" t="n">
        <v>25062</v>
      </c>
      <c r="O105" s="37" t="n">
        <v>25155</v>
      </c>
      <c r="P105" s="37" t="n">
        <v>25126</v>
      </c>
      <c r="Q105" s="37" t="n">
        <v>25085</v>
      </c>
      <c r="R105" s="37" t="n">
        <v>25101</v>
      </c>
    </row>
    <row r="106" customFormat="false" ht="14.25" hidden="false" customHeight="true" outlineLevel="0" collapsed="false">
      <c r="A106" s="34"/>
      <c r="B106" s="35" t="n">
        <v>37</v>
      </c>
      <c r="C106" s="36" t="n">
        <v>24996</v>
      </c>
      <c r="D106" s="36" t="n">
        <v>25032</v>
      </c>
      <c r="E106" s="36" t="n">
        <v>24996</v>
      </c>
      <c r="F106" s="37" t="n">
        <v>25017</v>
      </c>
      <c r="G106" s="37" t="n">
        <v>25026</v>
      </c>
      <c r="H106" s="37" t="n">
        <v>25008</v>
      </c>
      <c r="I106" s="37" t="n">
        <v>24999</v>
      </c>
      <c r="J106" s="37" t="n">
        <v>25011</v>
      </c>
      <c r="K106" s="37" t="n">
        <v>24999</v>
      </c>
      <c r="L106" s="37" t="n">
        <v>25008</v>
      </c>
      <c r="M106" s="38" t="n">
        <v>24999</v>
      </c>
      <c r="N106" s="37" t="n">
        <v>24975</v>
      </c>
      <c r="O106" s="37" t="n">
        <v>25026</v>
      </c>
      <c r="P106" s="37" t="n">
        <v>25009</v>
      </c>
      <c r="Q106" s="37" t="n">
        <v>25001</v>
      </c>
      <c r="R106" s="37" t="n">
        <v>24951</v>
      </c>
    </row>
    <row r="107" customFormat="false" ht="14.25" hidden="false" customHeight="true" outlineLevel="0" collapsed="false">
      <c r="A107" s="34"/>
      <c r="B107" s="35" t="n">
        <v>38</v>
      </c>
      <c r="C107" s="36" t="n">
        <v>25075</v>
      </c>
      <c r="D107" s="36" t="n">
        <v>24942</v>
      </c>
      <c r="E107" s="36" t="n">
        <v>24918</v>
      </c>
      <c r="F107" s="37" t="n">
        <v>24921</v>
      </c>
      <c r="G107" s="37" t="n">
        <v>24918</v>
      </c>
      <c r="H107" s="37" t="n">
        <v>24885</v>
      </c>
      <c r="I107" s="37" t="n">
        <v>24903</v>
      </c>
      <c r="J107" s="37" t="n">
        <v>24915</v>
      </c>
      <c r="K107" s="37" t="n">
        <v>24882</v>
      </c>
      <c r="L107" s="37" t="n">
        <v>24918</v>
      </c>
      <c r="M107" s="38" t="n">
        <v>24915</v>
      </c>
      <c r="N107" s="37" t="n">
        <v>24951</v>
      </c>
      <c r="O107" s="37" t="n">
        <v>25059</v>
      </c>
      <c r="P107" s="37" t="n">
        <v>24892</v>
      </c>
      <c r="Q107" s="37" t="n">
        <v>24905</v>
      </c>
      <c r="R107" s="37" t="n">
        <v>24918</v>
      </c>
    </row>
    <row r="108" customFormat="false" ht="14.25" hidden="false" customHeight="true" outlineLevel="0" collapsed="false">
      <c r="A108" s="34"/>
      <c r="B108" s="35" t="n">
        <v>39</v>
      </c>
      <c r="C108" s="36" t="n">
        <v>25017</v>
      </c>
      <c r="D108" s="36" t="n">
        <v>25035</v>
      </c>
      <c r="E108" s="36" t="n">
        <v>25053</v>
      </c>
      <c r="F108" s="37" t="n">
        <v>25041</v>
      </c>
      <c r="G108" s="37" t="n">
        <v>25056</v>
      </c>
      <c r="H108" s="37" t="n">
        <v>25059</v>
      </c>
      <c r="I108" s="37" t="n">
        <v>25071</v>
      </c>
      <c r="J108" s="37" t="n">
        <v>25029</v>
      </c>
      <c r="K108" s="37" t="n">
        <v>25035</v>
      </c>
      <c r="L108" s="37" t="n">
        <v>25032</v>
      </c>
      <c r="M108" s="38" t="n">
        <v>25029</v>
      </c>
      <c r="N108" s="37" t="n">
        <v>25002</v>
      </c>
      <c r="O108" s="37" t="n">
        <v>25095</v>
      </c>
      <c r="P108" s="37" t="n">
        <v>25045</v>
      </c>
      <c r="Q108" s="37" t="n">
        <v>25019</v>
      </c>
      <c r="R108" s="37" t="n">
        <v>25056</v>
      </c>
    </row>
    <row r="109" customFormat="false" ht="14.25" hidden="false" customHeight="true" outlineLevel="0" collapsed="false">
      <c r="A109" s="34"/>
      <c r="B109" s="35" t="n">
        <v>40</v>
      </c>
      <c r="C109" s="36" t="n">
        <v>25107</v>
      </c>
      <c r="D109" s="36" t="n">
        <v>25113</v>
      </c>
      <c r="E109" s="36" t="n">
        <v>25098</v>
      </c>
      <c r="F109" s="37" t="n">
        <v>25083</v>
      </c>
      <c r="G109" s="37" t="n">
        <v>25092</v>
      </c>
      <c r="H109" s="37" t="n">
        <v>25071</v>
      </c>
      <c r="I109" s="37" t="n">
        <v>25101</v>
      </c>
      <c r="J109" s="37" t="n">
        <v>25083</v>
      </c>
      <c r="K109" s="37" t="n">
        <v>25098</v>
      </c>
      <c r="L109" s="37" t="n">
        <v>25086</v>
      </c>
      <c r="M109" s="38" t="n">
        <v>25101</v>
      </c>
      <c r="N109" s="37" t="n">
        <v>25056</v>
      </c>
      <c r="O109" s="37" t="n">
        <v>24966</v>
      </c>
      <c r="P109" s="37" t="n">
        <v>25108</v>
      </c>
      <c r="Q109" s="37" t="n">
        <v>25073</v>
      </c>
      <c r="R109" s="37" t="n">
        <v>25074</v>
      </c>
    </row>
    <row r="110" customFormat="false" ht="14.25" hidden="false" customHeight="true" outlineLevel="0" collapsed="false">
      <c r="A110" s="34"/>
      <c r="B110" s="35" t="n">
        <v>41</v>
      </c>
      <c r="C110" s="36" t="n">
        <v>24994</v>
      </c>
      <c r="D110" s="36" t="n">
        <v>24999</v>
      </c>
      <c r="E110" s="36" t="n">
        <v>24963</v>
      </c>
      <c r="F110" s="37" t="n">
        <v>24984</v>
      </c>
      <c r="G110" s="37" t="n">
        <v>24966</v>
      </c>
      <c r="H110" s="37" t="n">
        <v>25014</v>
      </c>
      <c r="I110" s="37" t="n">
        <v>24978</v>
      </c>
      <c r="J110" s="37" t="n">
        <v>25014</v>
      </c>
      <c r="K110" s="37" t="n">
        <v>25011</v>
      </c>
      <c r="L110" s="37" t="n">
        <v>24975</v>
      </c>
      <c r="M110" s="38" t="n">
        <v>24975</v>
      </c>
      <c r="N110" s="37" t="n">
        <v>24951</v>
      </c>
      <c r="O110" s="37" t="n">
        <v>24991</v>
      </c>
      <c r="P110" s="37" t="n">
        <v>25021</v>
      </c>
      <c r="Q110" s="37" t="n">
        <v>25004</v>
      </c>
      <c r="R110" s="37" t="n">
        <v>24978</v>
      </c>
    </row>
    <row r="111" customFormat="false" ht="14.25" hidden="false" customHeight="true" outlineLevel="0" collapsed="false">
      <c r="A111" s="34"/>
      <c r="B111" s="35" t="n">
        <v>42</v>
      </c>
      <c r="C111" s="36" t="n">
        <v>24940</v>
      </c>
      <c r="D111" s="36" t="n">
        <v>24924</v>
      </c>
      <c r="E111" s="36" t="n">
        <v>24876</v>
      </c>
      <c r="F111" s="37" t="n">
        <v>24915</v>
      </c>
      <c r="G111" s="37" t="n">
        <v>24903</v>
      </c>
      <c r="H111" s="37" t="n">
        <v>24891</v>
      </c>
      <c r="I111" s="37" t="n">
        <v>24921</v>
      </c>
      <c r="J111" s="37" t="n">
        <v>24894</v>
      </c>
      <c r="K111" s="37" t="n">
        <v>24888</v>
      </c>
      <c r="L111" s="37" t="n">
        <v>24888</v>
      </c>
      <c r="M111" s="38" t="n">
        <v>24888</v>
      </c>
      <c r="N111" s="37" t="n">
        <v>24915</v>
      </c>
      <c r="O111" s="37" t="n">
        <v>24909</v>
      </c>
      <c r="P111" s="37" t="n">
        <v>24898</v>
      </c>
      <c r="Q111" s="37" t="n">
        <v>24884</v>
      </c>
      <c r="R111" s="37" t="n">
        <v>24903</v>
      </c>
    </row>
    <row r="112" customFormat="false" ht="14.25" hidden="false" customHeight="true" outlineLevel="0" collapsed="false">
      <c r="A112" s="34"/>
      <c r="B112" s="35" t="n">
        <v>43</v>
      </c>
      <c r="C112" s="36" t="n">
        <v>25010</v>
      </c>
      <c r="D112" s="36" t="n">
        <v>24948</v>
      </c>
      <c r="E112" s="36" t="n">
        <v>24933</v>
      </c>
      <c r="F112" s="37" t="n">
        <v>24951</v>
      </c>
      <c r="G112" s="37" t="n">
        <v>24915</v>
      </c>
      <c r="H112" s="37" t="n">
        <v>24903</v>
      </c>
      <c r="I112" s="37" t="n">
        <v>24915</v>
      </c>
      <c r="J112" s="37" t="n">
        <v>24981</v>
      </c>
      <c r="K112" s="37" t="n">
        <v>24903</v>
      </c>
      <c r="L112" s="37" t="n">
        <v>24912</v>
      </c>
      <c r="M112" s="38" t="n">
        <v>24903</v>
      </c>
      <c r="N112" s="37" t="n">
        <v>24966</v>
      </c>
      <c r="O112" s="37" t="n">
        <v>24955</v>
      </c>
      <c r="P112" s="37" t="n">
        <v>24913</v>
      </c>
      <c r="Q112" s="37" t="n">
        <v>24971</v>
      </c>
      <c r="R112" s="37" t="n">
        <v>24906</v>
      </c>
    </row>
    <row r="113" customFormat="false" ht="14.25" hidden="false" customHeight="true" outlineLevel="0" collapsed="false">
      <c r="A113" s="34"/>
      <c r="B113" s="35" t="n">
        <v>44</v>
      </c>
      <c r="C113" s="36" t="n">
        <v>24912</v>
      </c>
      <c r="D113" s="36" t="n">
        <v>24903</v>
      </c>
      <c r="E113" s="36" t="n">
        <v>24876</v>
      </c>
      <c r="F113" s="37" t="n">
        <v>24903</v>
      </c>
      <c r="G113" s="37" t="n">
        <v>24876</v>
      </c>
      <c r="H113" s="37" t="n">
        <v>24888</v>
      </c>
      <c r="I113" s="37" t="n">
        <v>24894</v>
      </c>
      <c r="J113" s="37" t="n">
        <v>24906</v>
      </c>
      <c r="K113" s="37" t="n">
        <v>24882</v>
      </c>
      <c r="L113" s="37" t="n">
        <v>24888</v>
      </c>
      <c r="M113" s="38" t="n">
        <v>24888</v>
      </c>
      <c r="N113" s="37" t="n">
        <v>24951</v>
      </c>
      <c r="O113" s="37" t="n">
        <v>24951</v>
      </c>
      <c r="P113" s="37" t="n">
        <v>24892</v>
      </c>
      <c r="Q113" s="37" t="n">
        <v>24896</v>
      </c>
      <c r="R113" s="37" t="n">
        <v>24891</v>
      </c>
    </row>
    <row r="114" customFormat="false" ht="14.25" hidden="false" customHeight="true" outlineLevel="0" collapsed="false">
      <c r="A114" s="34"/>
      <c r="B114" s="35" t="n">
        <v>45</v>
      </c>
      <c r="C114" s="36" t="n">
        <v>24842</v>
      </c>
      <c r="D114" s="36" t="n">
        <v>24969</v>
      </c>
      <c r="E114" s="36" t="n">
        <v>24945</v>
      </c>
      <c r="F114" s="37" t="n">
        <v>24954</v>
      </c>
      <c r="G114" s="37" t="n">
        <v>24945</v>
      </c>
      <c r="H114" s="37" t="n">
        <v>24984</v>
      </c>
      <c r="I114" s="37" t="n">
        <v>24825</v>
      </c>
      <c r="J114" s="37" t="n">
        <v>24957</v>
      </c>
      <c r="K114" s="37" t="n">
        <v>24951</v>
      </c>
      <c r="L114" s="37" t="n">
        <v>24933</v>
      </c>
      <c r="M114" s="38" t="n">
        <v>24936</v>
      </c>
      <c r="N114" s="37" t="n">
        <v>24978</v>
      </c>
      <c r="O114" s="37" t="n">
        <v>25088</v>
      </c>
      <c r="P114" s="37" t="n">
        <v>24961</v>
      </c>
      <c r="Q114" s="37" t="n">
        <v>24947</v>
      </c>
      <c r="R114" s="37" t="n">
        <v>24945</v>
      </c>
    </row>
    <row r="115" customFormat="false" ht="14.25" hidden="false" customHeight="true" outlineLevel="0" collapsed="false">
      <c r="A115" s="34"/>
      <c r="B115" s="35" t="n">
        <v>46</v>
      </c>
      <c r="C115" s="36" t="n">
        <v>25005</v>
      </c>
      <c r="D115" s="36" t="n">
        <v>25185</v>
      </c>
      <c r="E115" s="36" t="n">
        <v>25185</v>
      </c>
      <c r="F115" s="37" t="n">
        <v>25191</v>
      </c>
      <c r="G115" s="37" t="n">
        <v>25146</v>
      </c>
      <c r="H115" s="37" t="n">
        <v>25191</v>
      </c>
      <c r="I115" s="37" t="n">
        <v>25176</v>
      </c>
      <c r="J115" s="37" t="n">
        <v>25188</v>
      </c>
      <c r="K115" s="37" t="n">
        <v>25188</v>
      </c>
      <c r="L115" s="37" t="n">
        <v>25176</v>
      </c>
      <c r="M115" s="38" t="n">
        <v>25191</v>
      </c>
      <c r="N115" s="37" t="n">
        <v>25215</v>
      </c>
      <c r="O115" s="37" t="n">
        <v>25009</v>
      </c>
      <c r="P115" s="37" t="n">
        <v>25198</v>
      </c>
      <c r="Q115" s="37" t="n">
        <v>25178</v>
      </c>
      <c r="R115" s="37" t="n">
        <v>25176</v>
      </c>
    </row>
    <row r="116" customFormat="false" ht="14.25" hidden="false" customHeight="true" outlineLevel="0" collapsed="false">
      <c r="A116" s="34"/>
      <c r="B116" s="35" t="n">
        <v>47</v>
      </c>
      <c r="C116" s="36" t="n">
        <v>25016</v>
      </c>
      <c r="D116" s="36" t="n">
        <v>24963</v>
      </c>
      <c r="E116" s="36" t="n">
        <v>24951</v>
      </c>
      <c r="F116" s="37" t="n">
        <v>24951</v>
      </c>
      <c r="G116" s="37" t="n">
        <v>24942</v>
      </c>
      <c r="H116" s="37" t="n">
        <v>24945</v>
      </c>
      <c r="I116" s="37" t="n">
        <v>24945</v>
      </c>
      <c r="J116" s="37" t="n">
        <v>24927</v>
      </c>
      <c r="K116" s="37" t="n">
        <v>24942</v>
      </c>
      <c r="L116" s="37" t="n">
        <v>24915</v>
      </c>
      <c r="M116" s="38" t="n">
        <v>24909</v>
      </c>
      <c r="N116" s="37" t="n">
        <v>24945</v>
      </c>
      <c r="O116" s="37" t="n">
        <v>24948</v>
      </c>
      <c r="P116" s="37" t="n">
        <v>24952</v>
      </c>
      <c r="Q116" s="37" t="n">
        <v>24917</v>
      </c>
      <c r="R116" s="37" t="n">
        <v>24927</v>
      </c>
    </row>
    <row r="117" customFormat="false" ht="14.25" hidden="false" customHeight="true" outlineLevel="0" collapsed="false">
      <c r="A117" s="34"/>
      <c r="B117" s="35" t="n">
        <v>48</v>
      </c>
      <c r="C117" s="36" t="n">
        <v>24995</v>
      </c>
      <c r="D117" s="36" t="n">
        <v>25062</v>
      </c>
      <c r="E117" s="36" t="n">
        <v>25068</v>
      </c>
      <c r="F117" s="37" t="n">
        <v>25068</v>
      </c>
      <c r="G117" s="37" t="n">
        <v>25068</v>
      </c>
      <c r="H117" s="37" t="n">
        <v>25056</v>
      </c>
      <c r="I117" s="37" t="n">
        <v>25038</v>
      </c>
      <c r="J117" s="37" t="n">
        <v>25053</v>
      </c>
      <c r="K117" s="37" t="n">
        <v>25065</v>
      </c>
      <c r="L117" s="37" t="n">
        <v>25053</v>
      </c>
      <c r="M117" s="38" t="n">
        <v>25056</v>
      </c>
      <c r="N117" s="37" t="n">
        <v>25044</v>
      </c>
      <c r="O117" s="37" t="n">
        <v>24994</v>
      </c>
      <c r="P117" s="37" t="n">
        <v>25075</v>
      </c>
      <c r="Q117" s="37" t="n">
        <v>25043</v>
      </c>
      <c r="R117" s="37" t="n">
        <v>25056</v>
      </c>
    </row>
    <row r="118" customFormat="false" ht="14.25" hidden="false" customHeight="true" outlineLevel="0" collapsed="false">
      <c r="A118" s="34"/>
      <c r="B118" s="35" t="n">
        <v>49</v>
      </c>
      <c r="C118" s="36" t="n">
        <v>25020</v>
      </c>
      <c r="D118" s="36" t="n">
        <v>25056</v>
      </c>
      <c r="E118" s="36" t="n">
        <v>25104</v>
      </c>
      <c r="F118" s="37" t="n">
        <v>25086</v>
      </c>
      <c r="G118" s="37" t="n">
        <v>25056</v>
      </c>
      <c r="H118" s="37" t="n">
        <v>25098</v>
      </c>
      <c r="I118" s="37" t="n">
        <v>25083</v>
      </c>
      <c r="J118" s="37" t="n">
        <v>25074</v>
      </c>
      <c r="K118" s="37" t="n">
        <v>25089</v>
      </c>
      <c r="L118" s="37" t="n">
        <v>25089</v>
      </c>
      <c r="M118" s="38" t="n">
        <v>25086</v>
      </c>
      <c r="N118" s="37" t="n">
        <v>25056</v>
      </c>
      <c r="O118" s="37" t="n">
        <v>25062</v>
      </c>
      <c r="P118" s="37" t="n">
        <v>25099</v>
      </c>
      <c r="Q118" s="37" t="n">
        <v>25064</v>
      </c>
      <c r="R118" s="37" t="n">
        <v>25083</v>
      </c>
    </row>
    <row r="119" customFormat="false" ht="14.25" hidden="false" customHeight="true" outlineLevel="0" collapsed="false">
      <c r="A119" s="34"/>
      <c r="B119" s="35" t="n">
        <v>50</v>
      </c>
      <c r="C119" s="37" t="n">
        <v>24991</v>
      </c>
      <c r="D119" s="37" t="n">
        <v>24906</v>
      </c>
      <c r="E119" s="36" t="n">
        <v>24897</v>
      </c>
      <c r="F119" s="37" t="n">
        <v>24906</v>
      </c>
      <c r="G119" s="37" t="n">
        <v>24912</v>
      </c>
      <c r="H119" s="37" t="n">
        <v>24918</v>
      </c>
      <c r="I119" s="37" t="n">
        <v>24918</v>
      </c>
      <c r="J119" s="37" t="n">
        <v>24906</v>
      </c>
      <c r="K119" s="37" t="n">
        <v>24897</v>
      </c>
      <c r="L119" s="37" t="n">
        <v>24888</v>
      </c>
      <c r="M119" s="38" t="n">
        <v>24891</v>
      </c>
      <c r="N119" s="37" t="n">
        <v>24903</v>
      </c>
      <c r="O119" s="37" t="n">
        <v>24909</v>
      </c>
      <c r="P119" s="37" t="n">
        <v>24907</v>
      </c>
      <c r="Q119" s="37" t="n">
        <v>24896</v>
      </c>
      <c r="R119" s="37" t="n">
        <v>24906</v>
      </c>
    </row>
    <row r="120" customFormat="false" ht="14.25" hidden="false" customHeight="false" outlineLevel="0" collapsed="false">
      <c r="A120" s="39"/>
      <c r="B120" s="40" t="s">
        <v>18</v>
      </c>
      <c r="C120" s="41" t="n">
        <f aca="false">COUNT(C70:C119)</f>
        <v>50</v>
      </c>
      <c r="D120" s="41" t="n">
        <f aca="false">COUNT(D70:D119)</f>
        <v>50</v>
      </c>
      <c r="E120" s="41" t="n">
        <f aca="false">COUNT(E70:E119)</f>
        <v>50</v>
      </c>
      <c r="F120" s="41" t="n">
        <f aca="false">COUNT(F70:F119)</f>
        <v>50</v>
      </c>
      <c r="G120" s="41" t="n">
        <f aca="false">COUNT(G70:G119)</f>
        <v>50</v>
      </c>
      <c r="H120" s="41" t="n">
        <f aca="false">COUNT(H70:H119)</f>
        <v>50</v>
      </c>
      <c r="I120" s="41" t="n">
        <f aca="false">COUNT(I70:I119)</f>
        <v>50</v>
      </c>
      <c r="J120" s="41" t="n">
        <f aca="false">COUNT(J70:J119)</f>
        <v>50</v>
      </c>
      <c r="K120" s="41" t="n">
        <f aca="false">COUNT(K70:K119)</f>
        <v>50</v>
      </c>
      <c r="L120" s="41" t="n">
        <f aca="false">COUNT(L70:L119)</f>
        <v>50</v>
      </c>
      <c r="M120" s="42" t="n">
        <f aca="false">COUNT(M70:M119)</f>
        <v>50</v>
      </c>
      <c r="N120" s="41" t="n">
        <f aca="false">COUNT(N70:N119)</f>
        <v>50</v>
      </c>
      <c r="O120" s="41" t="n">
        <f aca="false">COUNT(O70:O119)</f>
        <v>50</v>
      </c>
      <c r="P120" s="41" t="n">
        <f aca="false">COUNT(P70:P119)</f>
        <v>50</v>
      </c>
      <c r="Q120" s="41" t="n">
        <f aca="false">COUNT(Q70:Q119)</f>
        <v>50</v>
      </c>
      <c r="R120" s="41" t="n">
        <f aca="false">COUNT(R70:R119)</f>
        <v>50</v>
      </c>
    </row>
    <row r="121" customFormat="false" ht="14.25" hidden="false" customHeight="false" outlineLevel="0" collapsed="false">
      <c r="A121" s="39"/>
      <c r="B121" s="43" t="s">
        <v>19</v>
      </c>
      <c r="C121" s="44" t="n">
        <f aca="false">AVERAGE(C70:C119)</f>
        <v>24993.48</v>
      </c>
      <c r="D121" s="44" t="n">
        <f aca="false">AVERAGE(D70:D119)</f>
        <v>25020.18</v>
      </c>
      <c r="E121" s="44" t="n">
        <f aca="false">AVERAGE(E70:E119)</f>
        <v>25010.64</v>
      </c>
      <c r="F121" s="44" t="n">
        <f aca="false">AVERAGE(F70:F119)</f>
        <v>25014.54</v>
      </c>
      <c r="G121" s="44" t="n">
        <f aca="false">AVERAGE(G70:G119)</f>
        <v>25005.6</v>
      </c>
      <c r="H121" s="44" t="n">
        <f aca="false">AVERAGE(H70:H119)</f>
        <v>25006.8</v>
      </c>
      <c r="I121" s="44" t="n">
        <f aca="false">AVERAGE(I70:I119)</f>
        <v>24995.54</v>
      </c>
      <c r="J121" s="44" t="n">
        <f aca="false">AVERAGE(J70:J119)</f>
        <v>25005.48</v>
      </c>
      <c r="K121" s="44" t="n">
        <f aca="false">AVERAGE(K70:K119)</f>
        <v>25001.88</v>
      </c>
      <c r="L121" s="44" t="n">
        <f aca="false">AVERAGE(L70:L119)</f>
        <v>24999.26</v>
      </c>
      <c r="M121" s="45" t="n">
        <f aca="false">AVERAGE(M70:M119)</f>
        <v>25001.3</v>
      </c>
      <c r="N121" s="44" t="n">
        <f aca="false">AVERAGE(N70:N119)</f>
        <v>24996.56</v>
      </c>
      <c r="O121" s="44" t="n">
        <f aca="false">AVERAGE(O70:O119)</f>
        <v>25007.9</v>
      </c>
      <c r="P121" s="44" t="n">
        <f aca="false">AVERAGE(P70:P119)</f>
        <v>25011.88</v>
      </c>
      <c r="Q121" s="44" t="n">
        <f aca="false">AVERAGE(Q70:Q119)</f>
        <v>24995.48</v>
      </c>
      <c r="R121" s="44" t="n">
        <f aca="false">AVERAGE(R70:R119)</f>
        <v>25004.98</v>
      </c>
    </row>
    <row r="122" customFormat="false" ht="14.25" hidden="false" customHeight="false" outlineLevel="0" collapsed="false">
      <c r="A122" s="39"/>
      <c r="B122" s="43" t="s">
        <v>20</v>
      </c>
      <c r="C122" s="44" t="n">
        <f aca="false">STDEV(C70:C119)</f>
        <v>78.5410954435281</v>
      </c>
      <c r="D122" s="44" t="n">
        <f aca="false">STDEV(D70:D119)</f>
        <v>91.6630230568377</v>
      </c>
      <c r="E122" s="44" t="n">
        <f aca="false">STDEV(E70:E119)</f>
        <v>102.073155038883</v>
      </c>
      <c r="F122" s="44" t="n">
        <f aca="false">STDEV(F70:F119)</f>
        <v>103.067089305749</v>
      </c>
      <c r="G122" s="44" t="n">
        <f aca="false">STDEV(G70:G119)</f>
        <v>95.4839445847802</v>
      </c>
      <c r="H122" s="44" t="n">
        <f aca="false">STDEV(H70:H119)</f>
        <v>101.724116699863</v>
      </c>
      <c r="I122" s="44" t="n">
        <f aca="false">STDEV(I70:I119)</f>
        <v>93.5547880514244</v>
      </c>
      <c r="J122" s="44" t="n">
        <f aca="false">STDEV(J70:J119)</f>
        <v>98.4863483754298</v>
      </c>
      <c r="K122" s="44" t="n">
        <f aca="false">STDEV(K70:K119)</f>
        <v>103.195799629755</v>
      </c>
      <c r="L122" s="44" t="n">
        <f aca="false">STDEV(L70:L119)</f>
        <v>100.216665280781</v>
      </c>
      <c r="M122" s="45" t="n">
        <f aca="false">STDEV(M70:M119)</f>
        <v>107.099467404686</v>
      </c>
      <c r="N122" s="44" t="n">
        <f aca="false">STDEV(N70:N119)</f>
        <v>81.3932655289698</v>
      </c>
      <c r="O122" s="44" t="n">
        <f aca="false">STDEV(O70:O119)</f>
        <v>106.379231132428</v>
      </c>
      <c r="P122" s="44" t="n">
        <f aca="false">STDEV(P70:P119)</f>
        <v>103.195799629755</v>
      </c>
      <c r="Q122" s="44" t="n">
        <f aca="false">STDEV(Q70:Q119)</f>
        <v>98.4863483754298</v>
      </c>
      <c r="R122" s="44" t="n">
        <f aca="false">STDEV(R70:R119)</f>
        <v>108.422734644331</v>
      </c>
    </row>
    <row r="123" customFormat="false" ht="14.25" hidden="false" customHeight="false" outlineLevel="0" collapsed="false">
      <c r="A123" s="39"/>
      <c r="B123" s="43" t="s">
        <v>21</v>
      </c>
      <c r="C123" s="44" t="n">
        <f aca="false">MAX(C70:C119)</f>
        <v>25226</v>
      </c>
      <c r="D123" s="44" t="n">
        <f aca="false">MAX(D70:D119)</f>
        <v>25239</v>
      </c>
      <c r="E123" s="44" t="n">
        <f aca="false">MAX(E70:E119)</f>
        <v>25245</v>
      </c>
      <c r="F123" s="44" t="n">
        <f aca="false">MAX(F70:F119)</f>
        <v>25245</v>
      </c>
      <c r="G123" s="44" t="n">
        <f aca="false">MAX(G70:G119)</f>
        <v>25254</v>
      </c>
      <c r="H123" s="44" t="n">
        <f aca="false">MAX(H70:H119)</f>
        <v>25239</v>
      </c>
      <c r="I123" s="44" t="n">
        <f aca="false">MAX(I70:I119)</f>
        <v>25233</v>
      </c>
      <c r="J123" s="44" t="n">
        <f aca="false">MAX(J70:J119)</f>
        <v>25221</v>
      </c>
      <c r="K123" s="44" t="n">
        <f aca="false">MAX(K70:K119)</f>
        <v>25245</v>
      </c>
      <c r="L123" s="44" t="n">
        <f aca="false">MAX(L70:L119)</f>
        <v>25245</v>
      </c>
      <c r="M123" s="45" t="n">
        <f aca="false">MAX(M70:M119)</f>
        <v>25242</v>
      </c>
      <c r="N123" s="44" t="n">
        <f aca="false">MAX(N70:N119)</f>
        <v>25215</v>
      </c>
      <c r="O123" s="44" t="n">
        <f aca="false">MAX(O70:O119)</f>
        <v>25245</v>
      </c>
      <c r="P123" s="44" t="n">
        <f aca="false">MAX(P70:P119)</f>
        <v>25255</v>
      </c>
      <c r="Q123" s="44" t="n">
        <f aca="false">MAX(Q70:Q119)</f>
        <v>25211</v>
      </c>
      <c r="R123" s="44" t="n">
        <f aca="false">MAX(R70:R119)</f>
        <v>25239</v>
      </c>
    </row>
    <row r="124" customFormat="false" ht="14.25" hidden="false" customHeight="false" outlineLevel="0" collapsed="false">
      <c r="A124" s="39"/>
      <c r="B124" s="43" t="s">
        <v>22</v>
      </c>
      <c r="C124" s="44" t="n">
        <f aca="false">MIN(C70:C119)</f>
        <v>24720</v>
      </c>
      <c r="D124" s="44" t="n">
        <f aca="false">MIN(D70:D119)</f>
        <v>24828</v>
      </c>
      <c r="E124" s="44" t="n">
        <f aca="false">MIN(E70:E119)</f>
        <v>24786</v>
      </c>
      <c r="F124" s="44" t="n">
        <f aca="false">MIN(F70:F119)</f>
        <v>24795</v>
      </c>
      <c r="G124" s="44" t="n">
        <f aca="false">MIN(G70:G119)</f>
        <v>24822</v>
      </c>
      <c r="H124" s="44" t="n">
        <f aca="false">MIN(H70:H119)</f>
        <v>24801</v>
      </c>
      <c r="I124" s="44" t="n">
        <f aca="false">MIN(I70:I119)</f>
        <v>24792</v>
      </c>
      <c r="J124" s="44" t="n">
        <f aca="false">MIN(J70:J119)</f>
        <v>24804</v>
      </c>
      <c r="K124" s="44" t="n">
        <f aca="false">MIN(K70:K119)</f>
        <v>24783</v>
      </c>
      <c r="L124" s="44" t="n">
        <f aca="false">MIN(L70:L119)</f>
        <v>24774</v>
      </c>
      <c r="M124" s="45" t="n">
        <f aca="false">MIN(M70:M119)</f>
        <v>24783</v>
      </c>
      <c r="N124" s="44" t="n">
        <f aca="false">MIN(N70:N119)</f>
        <v>24883</v>
      </c>
      <c r="O124" s="44" t="n">
        <f aca="false">MIN(O70:O119)</f>
        <v>24732</v>
      </c>
      <c r="P124" s="44" t="n">
        <f aca="false">MIN(P70:P119)</f>
        <v>24793</v>
      </c>
      <c r="Q124" s="44" t="n">
        <f aca="false">MIN(Q70:Q119)</f>
        <v>24794</v>
      </c>
      <c r="R124" s="44" t="n">
        <f aca="false">MIN(R70:R119)</f>
        <v>24726</v>
      </c>
    </row>
    <row r="125" customFormat="false" ht="14.25" hidden="false" customHeight="false" outlineLevel="0" collapsed="false">
      <c r="A125" s="39"/>
      <c r="B125" s="46" t="s">
        <v>23</v>
      </c>
      <c r="C125" s="44" t="n">
        <f aca="false">C123-C121</f>
        <v>232.52</v>
      </c>
      <c r="D125" s="44" t="n">
        <f aca="false">D123-D121</f>
        <v>218.82</v>
      </c>
      <c r="E125" s="44" t="n">
        <f aca="false">E123-E121</f>
        <v>234.360000000001</v>
      </c>
      <c r="F125" s="44" t="n">
        <f aca="false">F123-F121</f>
        <v>230.459999999999</v>
      </c>
      <c r="G125" s="44" t="n">
        <f aca="false">G123-G121</f>
        <v>248.400000000001</v>
      </c>
      <c r="H125" s="44" t="n">
        <f aca="false">H123-H121</f>
        <v>232.200000000001</v>
      </c>
      <c r="I125" s="44" t="n">
        <f aca="false">I123-I121</f>
        <v>237.459999999999</v>
      </c>
      <c r="J125" s="44" t="n">
        <f aca="false">J123-J121</f>
        <v>215.52</v>
      </c>
      <c r="K125" s="44" t="n">
        <f aca="false">K123-K121</f>
        <v>243.119999999999</v>
      </c>
      <c r="L125" s="44" t="n">
        <f aca="false">L123-L121</f>
        <v>245.740000000002</v>
      </c>
      <c r="M125" s="45" t="n">
        <f aca="false">M123-M121</f>
        <v>240.700000000001</v>
      </c>
      <c r="N125" s="44" t="n">
        <f aca="false">N123-N121</f>
        <v>218.439999999999</v>
      </c>
      <c r="O125" s="44" t="n">
        <f aca="false">O123-O121</f>
        <v>237.099999999999</v>
      </c>
      <c r="P125" s="44" t="n">
        <f aca="false">P123-P121</f>
        <v>243.119999999999</v>
      </c>
      <c r="Q125" s="44" t="n">
        <f aca="false">Q123-Q121</f>
        <v>215.52</v>
      </c>
      <c r="R125" s="44" t="n">
        <f aca="false">R123-R121</f>
        <v>234.02</v>
      </c>
    </row>
    <row r="126" customFormat="false" ht="14.25" hidden="false" customHeight="false" outlineLevel="0" collapsed="false">
      <c r="A126" s="39"/>
      <c r="B126" s="47" t="s">
        <v>24</v>
      </c>
      <c r="C126" s="48" t="n">
        <f aca="false">C121-C124</f>
        <v>273.48</v>
      </c>
      <c r="D126" s="48" t="n">
        <f aca="false">D121-D124</f>
        <v>192.18</v>
      </c>
      <c r="E126" s="48" t="n">
        <f aca="false">E121-E124</f>
        <v>224.639999999999</v>
      </c>
      <c r="F126" s="48" t="n">
        <f aca="false">F121-F124</f>
        <v>219.540000000001</v>
      </c>
      <c r="G126" s="48" t="n">
        <f aca="false">G121-G124</f>
        <v>183.599999999999</v>
      </c>
      <c r="H126" s="48" t="n">
        <f aca="false">H121-H124</f>
        <v>205.799999999999</v>
      </c>
      <c r="I126" s="48" t="n">
        <f aca="false">I121-I124</f>
        <v>203.540000000001</v>
      </c>
      <c r="J126" s="48" t="n">
        <f aca="false">J121-J124</f>
        <v>201.48</v>
      </c>
      <c r="K126" s="48" t="n">
        <f aca="false">K121-K124</f>
        <v>218.880000000001</v>
      </c>
      <c r="L126" s="48" t="n">
        <f aca="false">L121-L124</f>
        <v>225.259999999998</v>
      </c>
      <c r="M126" s="49" t="n">
        <f aca="false">M121-M124</f>
        <v>218.299999999999</v>
      </c>
      <c r="N126" s="48" t="n">
        <f aca="false">N121-N124</f>
        <v>113.560000000001</v>
      </c>
      <c r="O126" s="48" t="n">
        <f aca="false">O121-O124</f>
        <v>275.900000000001</v>
      </c>
      <c r="P126" s="48" t="n">
        <f aca="false">P121-P124</f>
        <v>218.880000000001</v>
      </c>
      <c r="Q126" s="48" t="n">
        <f aca="false">Q121-Q124</f>
        <v>201.48</v>
      </c>
      <c r="R126" s="48" t="n">
        <f aca="false">R121-R124</f>
        <v>278.98</v>
      </c>
    </row>
    <row r="127" customFormat="false" ht="14.25" hidden="false" customHeight="false" outlineLevel="0" collapsed="false">
      <c r="A127" s="39"/>
      <c r="B127" s="50" t="s">
        <v>25</v>
      </c>
      <c r="C127" s="51" t="str">
        <f aca="false">IF(OR(MAX(C70:C119)&gt;J4,MIN(C70:C119)&lt;L4),"NG","OK")</f>
        <v>NG</v>
      </c>
      <c r="D127" s="51" t="str">
        <f aca="false">IF(OR(MAX(D70:D119)&gt;J4,MIN(D70:D119)&lt;L4),"NG","OK")</f>
        <v>NG</v>
      </c>
      <c r="E127" s="51" t="str">
        <f aca="false">IF(OR(MAX(E70:E119)&gt;J4,MIN(E70:E119)&lt;L4),"NG","OK")</f>
        <v>NG</v>
      </c>
      <c r="F127" s="51" t="str">
        <f aca="false">IF(OR(MAX(F70:F119)&gt;J4,MIN(F70:F119)&lt;L4),"NG","OK")</f>
        <v>NG</v>
      </c>
      <c r="G127" s="51" t="str">
        <f aca="false">IF(OR(MAX(G70:G119)&gt;J4,MIN(G70:G119)&lt;L4),"NG","OK")</f>
        <v>NG</v>
      </c>
      <c r="H127" s="51" t="str">
        <f aca="false">IF(OR(MAX(H70:H119)&gt;J4,MIN(H70:H119)&lt;L4),"NG","OK")</f>
        <v>NG</v>
      </c>
      <c r="I127" s="51" t="str">
        <f aca="false">IF(OR(MAX(I70:I119)&gt;J4,MIN(I70:I119)&lt;L4),"NG","OK")</f>
        <v>NG</v>
      </c>
      <c r="J127" s="51" t="str">
        <f aca="false">IF(OR(MAX(J70:J119)&gt;J4,MIN(J70:J119)&lt;L4),"NG","OK")</f>
        <v>NG</v>
      </c>
      <c r="K127" s="51" t="str">
        <f aca="false">IF(OR(MAX(K70:K119)&gt;J4,MIN(K70:K119)&lt;L4),"NG","OK")</f>
        <v>NG</v>
      </c>
      <c r="L127" s="51" t="str">
        <f aca="false">IF(OR(MAX(L70:L119)&gt;J4,MIN(L70:L119)&lt;L4),"NG","OK")</f>
        <v>NG</v>
      </c>
      <c r="M127" s="51" t="str">
        <f aca="false">IF(OR(MAX(M70:M119)&gt;J4,MIN(M70:M119)&lt;L4),"NG","OK")</f>
        <v>NG</v>
      </c>
      <c r="N127" s="51" t="str">
        <f aca="false">IF(OR(MAX(N70:N119)&gt;J4,MIN(N70:N119)&lt;L4),"NG","OK")</f>
        <v>NG</v>
      </c>
      <c r="O127" s="51" t="str">
        <f aca="false">IF(OR(MAX(O70:O119)&gt;J4,MIN(O70:O119)&lt;L4),"NG","OK")</f>
        <v>NG</v>
      </c>
      <c r="P127" s="51" t="str">
        <f aca="false">IF(OR(MAX(P70:P119)&gt;J4,MIN(P70:P119)&lt;L4),"NG","OK")</f>
        <v>NG</v>
      </c>
      <c r="Q127" s="51" t="str">
        <f aca="false">IF(OR(MAX(Q70:Q119)&gt;J4,MIN(Q70:Q119)&lt;L4),"NG","OK")</f>
        <v>NG</v>
      </c>
      <c r="R127" s="51" t="str">
        <f aca="false">IF(OR(MAX(R70:R119)&gt;J4,MIN(R70:R119)&lt;L4),"NG","OK")</f>
        <v>NG</v>
      </c>
    </row>
    <row r="128" customFormat="false" ht="13.5" hidden="false" customHeight="true" outlineLevel="0" collapsed="false">
      <c r="A128" s="28" t="s">
        <v>28</v>
      </c>
      <c r="B128" s="29" t="n">
        <v>1</v>
      </c>
      <c r="C128" s="52" t="n">
        <v>0.035</v>
      </c>
      <c r="D128" s="52" t="n">
        <v>0.036</v>
      </c>
      <c r="E128" s="52" t="n">
        <v>0.049</v>
      </c>
      <c r="F128" s="52" t="n">
        <v>0.053</v>
      </c>
      <c r="G128" s="53" t="n">
        <v>0.051</v>
      </c>
      <c r="H128" s="53" t="n">
        <v>0.042</v>
      </c>
      <c r="I128" s="53" t="n">
        <v>0.039</v>
      </c>
      <c r="J128" s="53" t="n">
        <v>0.038</v>
      </c>
      <c r="K128" s="53" t="n">
        <v>0.047</v>
      </c>
      <c r="L128" s="53" t="n">
        <v>0.048</v>
      </c>
      <c r="M128" s="54" t="n">
        <v>0.053</v>
      </c>
      <c r="N128" s="53" t="n">
        <v>0.049</v>
      </c>
      <c r="O128" s="53" t="n">
        <v>0.045</v>
      </c>
      <c r="P128" s="53" t="n">
        <v>0.051</v>
      </c>
      <c r="Q128" s="53" t="n">
        <v>0.046</v>
      </c>
      <c r="R128" s="53" t="n">
        <v>0.046</v>
      </c>
    </row>
    <row r="129" customFormat="false" ht="14.25" hidden="false" customHeight="true" outlineLevel="0" collapsed="false">
      <c r="A129" s="28"/>
      <c r="B129" s="29" t="n">
        <v>2</v>
      </c>
      <c r="C129" s="52" t="n">
        <v>0.038</v>
      </c>
      <c r="D129" s="52" t="n">
        <v>0.03</v>
      </c>
      <c r="E129" s="52" t="n">
        <v>0.04</v>
      </c>
      <c r="F129" s="52" t="n">
        <v>0.045</v>
      </c>
      <c r="G129" s="53" t="n">
        <v>0.043</v>
      </c>
      <c r="H129" s="53" t="n">
        <v>0.035</v>
      </c>
      <c r="I129" s="53" t="n">
        <v>0.034</v>
      </c>
      <c r="J129" s="53" t="n">
        <v>0.039</v>
      </c>
      <c r="K129" s="53" t="n">
        <v>0.04</v>
      </c>
      <c r="L129" s="53" t="n">
        <v>0.041</v>
      </c>
      <c r="M129" s="54" t="n">
        <v>0.046</v>
      </c>
      <c r="N129" s="53" t="n">
        <v>0.051</v>
      </c>
      <c r="O129" s="53" t="n">
        <v>0.039</v>
      </c>
      <c r="P129" s="53" t="n">
        <v>0.044</v>
      </c>
      <c r="Q129" s="53" t="n">
        <v>0.039</v>
      </c>
      <c r="R129" s="53" t="n">
        <v>0.043</v>
      </c>
    </row>
    <row r="130" customFormat="false" ht="14.25" hidden="false" customHeight="true" outlineLevel="0" collapsed="false">
      <c r="A130" s="28"/>
      <c r="B130" s="29" t="n">
        <v>3</v>
      </c>
      <c r="C130" s="52" t="n">
        <v>0.042</v>
      </c>
      <c r="D130" s="52" t="n">
        <v>0.04</v>
      </c>
      <c r="E130" s="52" t="n">
        <v>0.049</v>
      </c>
      <c r="F130" s="52" t="n">
        <v>0.051</v>
      </c>
      <c r="G130" s="53" t="n">
        <v>0.05</v>
      </c>
      <c r="H130" s="53" t="n">
        <v>0.043</v>
      </c>
      <c r="I130" s="53" t="n">
        <v>0.039</v>
      </c>
      <c r="J130" s="53" t="n">
        <v>0.042</v>
      </c>
      <c r="K130" s="53" t="n">
        <v>0.05</v>
      </c>
      <c r="L130" s="53" t="n">
        <v>0.046</v>
      </c>
      <c r="M130" s="54" t="n">
        <v>0.052</v>
      </c>
      <c r="N130" s="53" t="n">
        <v>0.053</v>
      </c>
      <c r="O130" s="53" t="n">
        <v>0.046</v>
      </c>
      <c r="P130" s="53" t="n">
        <v>0.05</v>
      </c>
      <c r="Q130" s="53" t="n">
        <v>0.044</v>
      </c>
      <c r="R130" s="53" t="n">
        <v>0.049</v>
      </c>
    </row>
    <row r="131" customFormat="false" ht="14.25" hidden="false" customHeight="true" outlineLevel="0" collapsed="false">
      <c r="A131" s="28"/>
      <c r="B131" s="29" t="n">
        <v>4</v>
      </c>
      <c r="C131" s="52" t="n">
        <v>0.035</v>
      </c>
      <c r="D131" s="52" t="n">
        <v>0.038</v>
      </c>
      <c r="E131" s="52" t="n">
        <v>0.043</v>
      </c>
      <c r="F131" s="52" t="n">
        <v>0.046</v>
      </c>
      <c r="G131" s="53" t="n">
        <v>0.047</v>
      </c>
      <c r="H131" s="53" t="n">
        <v>0.037</v>
      </c>
      <c r="I131" s="53" t="n">
        <v>0.036</v>
      </c>
      <c r="J131" s="53" t="n">
        <v>0.036</v>
      </c>
      <c r="K131" s="53" t="n">
        <v>0.042</v>
      </c>
      <c r="L131" s="53" t="n">
        <v>0.043</v>
      </c>
      <c r="M131" s="54" t="n">
        <v>0.048</v>
      </c>
      <c r="N131" s="53" t="n">
        <v>0.049</v>
      </c>
      <c r="O131" s="53" t="n">
        <v>0.041</v>
      </c>
      <c r="P131" s="53" t="n">
        <v>0.046</v>
      </c>
      <c r="Q131" s="53" t="n">
        <v>0.041</v>
      </c>
      <c r="R131" s="53" t="n">
        <v>0.043</v>
      </c>
    </row>
    <row r="132" customFormat="false" ht="14.25" hidden="false" customHeight="true" outlineLevel="0" collapsed="false">
      <c r="A132" s="28"/>
      <c r="B132" s="29" t="n">
        <v>5</v>
      </c>
      <c r="C132" s="52" t="n">
        <v>0.033</v>
      </c>
      <c r="D132" s="52" t="n">
        <v>0.031</v>
      </c>
      <c r="E132" s="52" t="n">
        <v>0.045</v>
      </c>
      <c r="F132" s="52" t="n">
        <v>0.052</v>
      </c>
      <c r="G132" s="53" t="n">
        <v>0.053</v>
      </c>
      <c r="H132" s="53" t="n">
        <v>0.043</v>
      </c>
      <c r="I132" s="53" t="n">
        <v>0.041</v>
      </c>
      <c r="J132" s="53" t="n">
        <v>0.042</v>
      </c>
      <c r="K132" s="53" t="n">
        <v>0.049</v>
      </c>
      <c r="L132" s="53" t="n">
        <v>0.051</v>
      </c>
      <c r="M132" s="54" t="n">
        <v>0.056</v>
      </c>
      <c r="N132" s="53" t="n">
        <v>0.052</v>
      </c>
      <c r="O132" s="53" t="n">
        <v>0.046</v>
      </c>
      <c r="P132" s="53" t="n">
        <v>0.054</v>
      </c>
      <c r="Q132" s="53" t="n">
        <v>0.049</v>
      </c>
      <c r="R132" s="53" t="n">
        <v>0.05</v>
      </c>
    </row>
    <row r="133" customFormat="false" ht="14.25" hidden="false" customHeight="true" outlineLevel="0" collapsed="false">
      <c r="A133" s="28"/>
      <c r="B133" s="29" t="n">
        <v>6</v>
      </c>
      <c r="C133" s="52" t="n">
        <v>0.04</v>
      </c>
      <c r="D133" s="52" t="n">
        <v>0.039</v>
      </c>
      <c r="E133" s="55" t="n">
        <v>0.054</v>
      </c>
      <c r="F133" s="55" t="n">
        <v>0.061</v>
      </c>
      <c r="G133" s="56" t="n">
        <v>0.06</v>
      </c>
      <c r="H133" s="56" t="n">
        <v>0.05</v>
      </c>
      <c r="I133" s="56" t="n">
        <v>0.053</v>
      </c>
      <c r="J133" s="56" t="n">
        <v>0.052</v>
      </c>
      <c r="K133" s="56" t="n">
        <v>0.058</v>
      </c>
      <c r="L133" s="56" t="n">
        <v>0.06</v>
      </c>
      <c r="M133" s="57" t="n">
        <v>0.063</v>
      </c>
      <c r="N133" s="56" t="n">
        <v>0.06</v>
      </c>
      <c r="O133" s="56" t="n">
        <v>0.055</v>
      </c>
      <c r="P133" s="56" t="n">
        <v>0.061</v>
      </c>
      <c r="Q133" s="56" t="n">
        <v>0.058</v>
      </c>
      <c r="R133" s="56" t="n">
        <v>0.058</v>
      </c>
    </row>
    <row r="134" customFormat="false" ht="14.25" hidden="false" customHeight="true" outlineLevel="0" collapsed="false">
      <c r="A134" s="28"/>
      <c r="B134" s="29" t="n">
        <v>7</v>
      </c>
      <c r="C134" s="52" t="n">
        <v>0.037</v>
      </c>
      <c r="D134" s="52" t="n">
        <v>0.044</v>
      </c>
      <c r="E134" s="55" t="n">
        <v>0.053</v>
      </c>
      <c r="F134" s="55" t="n">
        <v>0.057</v>
      </c>
      <c r="G134" s="56" t="n">
        <v>0.056</v>
      </c>
      <c r="H134" s="56" t="n">
        <v>0.049</v>
      </c>
      <c r="I134" s="56" t="n">
        <v>0.051</v>
      </c>
      <c r="J134" s="56" t="n">
        <v>0.048</v>
      </c>
      <c r="K134" s="56" t="n">
        <v>0.056</v>
      </c>
      <c r="L134" s="56" t="n">
        <v>0.055</v>
      </c>
      <c r="M134" s="57" t="n">
        <v>0.058</v>
      </c>
      <c r="N134" s="56" t="n">
        <v>0.059</v>
      </c>
      <c r="O134" s="56" t="n">
        <v>0.052</v>
      </c>
      <c r="P134" s="56" t="n">
        <v>0.056</v>
      </c>
      <c r="Q134" s="56" t="n">
        <v>0.053</v>
      </c>
      <c r="R134" s="56" t="n">
        <v>0.056</v>
      </c>
    </row>
    <row r="135" customFormat="false" ht="14.25" hidden="false" customHeight="true" outlineLevel="0" collapsed="false">
      <c r="A135" s="28"/>
      <c r="B135" s="29" t="n">
        <v>8</v>
      </c>
      <c r="C135" s="52" t="n">
        <v>0.036</v>
      </c>
      <c r="D135" s="52" t="n">
        <v>0.033</v>
      </c>
      <c r="E135" s="52" t="n">
        <v>0.049</v>
      </c>
      <c r="F135" s="52" t="n">
        <v>0.054</v>
      </c>
      <c r="G135" s="53" t="n">
        <v>0.051</v>
      </c>
      <c r="H135" s="53" t="n">
        <v>0.043</v>
      </c>
      <c r="I135" s="53" t="n">
        <v>0.043</v>
      </c>
      <c r="J135" s="53" t="n">
        <v>0.043</v>
      </c>
      <c r="K135" s="53" t="n">
        <v>0.049</v>
      </c>
      <c r="L135" s="53" t="n">
        <v>0.051</v>
      </c>
      <c r="M135" s="54" t="n">
        <v>0.053</v>
      </c>
      <c r="N135" s="53" t="n">
        <v>0.052</v>
      </c>
      <c r="O135" s="53" t="n">
        <v>0.042</v>
      </c>
      <c r="P135" s="53" t="n">
        <v>0.051</v>
      </c>
      <c r="Q135" s="53" t="n">
        <v>0.049</v>
      </c>
      <c r="R135" s="53" t="n">
        <v>0.054</v>
      </c>
    </row>
    <row r="136" customFormat="false" ht="13.5" hidden="false" customHeight="true" outlineLevel="0" collapsed="false">
      <c r="A136" s="28"/>
      <c r="B136" s="29" t="n">
        <v>9</v>
      </c>
      <c r="C136" s="52" t="n">
        <v>0.033</v>
      </c>
      <c r="D136" s="52" t="n">
        <v>0.043</v>
      </c>
      <c r="E136" s="52" t="n">
        <v>0.044</v>
      </c>
      <c r="F136" s="52" t="n">
        <v>0.058</v>
      </c>
      <c r="G136" s="53" t="n">
        <v>0.056</v>
      </c>
      <c r="H136" s="53" t="n">
        <v>0.035</v>
      </c>
      <c r="I136" s="53" t="n">
        <v>0.039</v>
      </c>
      <c r="J136" s="53" t="n">
        <v>0.038</v>
      </c>
      <c r="K136" s="53" t="n">
        <v>0.053</v>
      </c>
      <c r="L136" s="53" t="n">
        <v>0.042</v>
      </c>
      <c r="M136" s="54" t="n">
        <v>0.048</v>
      </c>
      <c r="N136" s="53" t="n">
        <v>0.051</v>
      </c>
      <c r="O136" s="53" t="n">
        <v>0.039</v>
      </c>
      <c r="P136" s="53" t="n">
        <v>0.046</v>
      </c>
      <c r="Q136" s="53" t="n">
        <v>0.04</v>
      </c>
      <c r="R136" s="53" t="n">
        <v>0.044</v>
      </c>
    </row>
    <row r="137" customFormat="false" ht="14.25" hidden="false" customHeight="true" outlineLevel="0" collapsed="false">
      <c r="A137" s="28"/>
      <c r="B137" s="29" t="n">
        <v>10</v>
      </c>
      <c r="C137" s="52" t="n">
        <v>0.039</v>
      </c>
      <c r="D137" s="52" t="n">
        <v>0.048</v>
      </c>
      <c r="E137" s="52" t="n">
        <v>0.059</v>
      </c>
      <c r="F137" s="52" t="n">
        <v>0.057</v>
      </c>
      <c r="G137" s="53" t="n">
        <v>0.065</v>
      </c>
      <c r="H137" s="53" t="n">
        <v>0.045</v>
      </c>
      <c r="I137" s="53" t="n">
        <v>0.042</v>
      </c>
      <c r="J137" s="53" t="n">
        <v>0.046</v>
      </c>
      <c r="K137" s="53" t="n">
        <v>0.065</v>
      </c>
      <c r="L137" s="53" t="n">
        <v>0.053</v>
      </c>
      <c r="M137" s="54" t="n">
        <v>0.053</v>
      </c>
      <c r="N137" s="53" t="n">
        <v>0.05</v>
      </c>
      <c r="O137" s="53" t="n">
        <v>0.048</v>
      </c>
      <c r="P137" s="53" t="n">
        <v>0.051</v>
      </c>
      <c r="Q137" s="53" t="n">
        <v>0.051</v>
      </c>
      <c r="R137" s="53" t="n">
        <v>0.055</v>
      </c>
    </row>
    <row r="138" customFormat="false" ht="14.25" hidden="false" customHeight="true" outlineLevel="0" collapsed="false">
      <c r="A138" s="28"/>
      <c r="B138" s="29" t="n">
        <v>11</v>
      </c>
      <c r="C138" s="52" t="n">
        <v>0.033</v>
      </c>
      <c r="D138" s="52" t="n">
        <v>0.032</v>
      </c>
      <c r="E138" s="52" t="n">
        <v>0.041</v>
      </c>
      <c r="F138" s="52" t="n">
        <v>0.045</v>
      </c>
      <c r="G138" s="53" t="n">
        <v>0.04</v>
      </c>
      <c r="H138" s="53" t="n">
        <v>0.036</v>
      </c>
      <c r="I138" s="53" t="n">
        <v>0.034</v>
      </c>
      <c r="J138" s="53" t="n">
        <v>0.036</v>
      </c>
      <c r="K138" s="53" t="n">
        <v>0.043</v>
      </c>
      <c r="L138" s="53" t="n">
        <v>0.042</v>
      </c>
      <c r="M138" s="54" t="n">
        <v>0.047</v>
      </c>
      <c r="N138" s="53" t="n">
        <v>0.045</v>
      </c>
      <c r="O138" s="53" t="n">
        <v>0.039</v>
      </c>
      <c r="P138" s="53" t="n">
        <v>0.045</v>
      </c>
      <c r="Q138" s="53" t="n">
        <v>0.04</v>
      </c>
      <c r="R138" s="53" t="n">
        <v>0.045</v>
      </c>
    </row>
    <row r="139" customFormat="false" ht="14.25" hidden="false" customHeight="true" outlineLevel="0" collapsed="false">
      <c r="A139" s="28"/>
      <c r="B139" s="29" t="n">
        <v>12</v>
      </c>
      <c r="C139" s="52" t="n">
        <v>0.035</v>
      </c>
      <c r="D139" s="52" t="n">
        <v>0.039</v>
      </c>
      <c r="E139" s="55" t="n">
        <v>0.045</v>
      </c>
      <c r="F139" s="55" t="n">
        <v>0.051</v>
      </c>
      <c r="G139" s="56" t="n">
        <v>0.048</v>
      </c>
      <c r="H139" s="56" t="n">
        <v>0.041</v>
      </c>
      <c r="I139" s="56" t="n">
        <v>0.038</v>
      </c>
      <c r="J139" s="56" t="n">
        <v>0.042</v>
      </c>
      <c r="K139" s="56" t="n">
        <v>0.048</v>
      </c>
      <c r="L139" s="56" t="n">
        <v>0.046</v>
      </c>
      <c r="M139" s="57" t="n">
        <v>0.053</v>
      </c>
      <c r="N139" s="56" t="n">
        <v>0.05</v>
      </c>
      <c r="O139" s="56" t="n">
        <v>0.045</v>
      </c>
      <c r="P139" s="56" t="n">
        <v>0.051</v>
      </c>
      <c r="Q139" s="56" t="n">
        <v>0.044</v>
      </c>
      <c r="R139" s="56" t="n">
        <v>0.048</v>
      </c>
    </row>
    <row r="140" customFormat="false" ht="14.25" hidden="false" customHeight="true" outlineLevel="0" collapsed="false">
      <c r="A140" s="28"/>
      <c r="B140" s="29" t="n">
        <v>13</v>
      </c>
      <c r="C140" s="52" t="n">
        <v>0.039</v>
      </c>
      <c r="D140" s="52" t="n">
        <v>0.034</v>
      </c>
      <c r="E140" s="55" t="n">
        <v>0.052</v>
      </c>
      <c r="F140" s="55" t="n">
        <v>0.057</v>
      </c>
      <c r="G140" s="56" t="n">
        <v>0.055</v>
      </c>
      <c r="H140" s="56" t="n">
        <v>0.051</v>
      </c>
      <c r="I140" s="56" t="n">
        <v>0.05</v>
      </c>
      <c r="J140" s="56" t="n">
        <v>0.051</v>
      </c>
      <c r="K140" s="56" t="n">
        <v>0.079</v>
      </c>
      <c r="L140" s="56" t="n">
        <v>0.059</v>
      </c>
      <c r="M140" s="57" t="n">
        <v>0.066</v>
      </c>
      <c r="N140" s="56" t="n">
        <v>0.049</v>
      </c>
      <c r="O140" s="56" t="n">
        <v>0.055</v>
      </c>
      <c r="P140" s="56" t="n">
        <v>0.064</v>
      </c>
      <c r="Q140" s="56" t="n">
        <v>0.057</v>
      </c>
      <c r="R140" s="56" t="n">
        <v>0.057</v>
      </c>
    </row>
    <row r="141" customFormat="false" ht="14.25" hidden="false" customHeight="true" outlineLevel="0" collapsed="false">
      <c r="A141" s="28"/>
      <c r="B141" s="29" t="n">
        <v>14</v>
      </c>
      <c r="C141" s="52" t="n">
        <v>0.038</v>
      </c>
      <c r="D141" s="52" t="n">
        <v>0.038</v>
      </c>
      <c r="E141" s="52" t="n">
        <v>0.051</v>
      </c>
      <c r="F141" s="52" t="n">
        <v>0.062</v>
      </c>
      <c r="G141" s="53" t="n">
        <v>0.052</v>
      </c>
      <c r="H141" s="53" t="n">
        <v>0.065</v>
      </c>
      <c r="I141" s="53" t="n">
        <v>0.048</v>
      </c>
      <c r="J141" s="53" t="n">
        <v>0.073</v>
      </c>
      <c r="K141" s="53" t="n">
        <v>0.06</v>
      </c>
      <c r="L141" s="53" t="n">
        <v>0.054</v>
      </c>
      <c r="M141" s="54" t="n">
        <v>0.079</v>
      </c>
      <c r="N141" s="53" t="n">
        <v>0.062</v>
      </c>
      <c r="O141" s="53" t="n">
        <v>0.067</v>
      </c>
      <c r="P141" s="53" t="n">
        <v>0.077</v>
      </c>
      <c r="Q141" s="53" t="n">
        <v>0.052</v>
      </c>
      <c r="R141" s="53" t="n">
        <v>0.058</v>
      </c>
    </row>
    <row r="142" customFormat="false" ht="14.25" hidden="false" customHeight="true" outlineLevel="0" collapsed="false">
      <c r="A142" s="28"/>
      <c r="B142" s="29" t="n">
        <v>15</v>
      </c>
      <c r="C142" s="52" t="n">
        <v>0.035</v>
      </c>
      <c r="D142" s="52" t="n">
        <v>0.037</v>
      </c>
      <c r="E142" s="55" t="n">
        <v>0.051</v>
      </c>
      <c r="F142" s="55" t="n">
        <v>0.057</v>
      </c>
      <c r="G142" s="56" t="n">
        <v>0.052</v>
      </c>
      <c r="H142" s="56" t="n">
        <v>0.048</v>
      </c>
      <c r="I142" s="56" t="n">
        <v>0.045</v>
      </c>
      <c r="J142" s="56" t="n">
        <v>0.046</v>
      </c>
      <c r="K142" s="56" t="n">
        <v>0.05</v>
      </c>
      <c r="L142" s="56" t="n">
        <v>0.042</v>
      </c>
      <c r="M142" s="57" t="n">
        <v>0.054</v>
      </c>
      <c r="N142" s="56" t="n">
        <v>0.049</v>
      </c>
      <c r="O142" s="56" t="n">
        <v>0.047</v>
      </c>
      <c r="P142" s="56" t="n">
        <v>0.052</v>
      </c>
      <c r="Q142" s="56" t="n">
        <v>0.04</v>
      </c>
      <c r="R142" s="56" t="n">
        <v>0.052</v>
      </c>
    </row>
    <row r="143" customFormat="false" ht="14.25" hidden="false" customHeight="true" outlineLevel="0" collapsed="false">
      <c r="A143" s="28"/>
      <c r="B143" s="29" t="n">
        <v>16</v>
      </c>
      <c r="C143" s="52" t="n">
        <v>0.038</v>
      </c>
      <c r="D143" s="52" t="n">
        <v>0.032</v>
      </c>
      <c r="E143" s="52" t="n">
        <v>0.042</v>
      </c>
      <c r="F143" s="52" t="n">
        <v>0.045</v>
      </c>
      <c r="G143" s="53" t="n">
        <v>0.046</v>
      </c>
      <c r="H143" s="53" t="n">
        <v>0.04</v>
      </c>
      <c r="I143" s="53" t="n">
        <v>0.037</v>
      </c>
      <c r="J143" s="53" t="n">
        <v>0.039</v>
      </c>
      <c r="K143" s="53" t="n">
        <v>0.043</v>
      </c>
      <c r="L143" s="53" t="n">
        <v>0.044</v>
      </c>
      <c r="M143" s="54" t="n">
        <v>0.046</v>
      </c>
      <c r="N143" s="53" t="n">
        <v>0.042</v>
      </c>
      <c r="O143" s="53" t="n">
        <v>0.041</v>
      </c>
      <c r="P143" s="53" t="n">
        <v>0.044</v>
      </c>
      <c r="Q143" s="53" t="n">
        <v>0.042</v>
      </c>
      <c r="R143" s="53" t="n">
        <v>0.044</v>
      </c>
    </row>
    <row r="144" customFormat="false" ht="14.25" hidden="false" customHeight="true" outlineLevel="0" collapsed="false">
      <c r="A144" s="28"/>
      <c r="B144" s="29" t="n">
        <v>17</v>
      </c>
      <c r="C144" s="52" t="n">
        <v>0.037</v>
      </c>
      <c r="D144" s="52" t="n">
        <v>0.038</v>
      </c>
      <c r="E144" s="52" t="n">
        <v>0.053</v>
      </c>
      <c r="F144" s="52" t="n">
        <v>0.055</v>
      </c>
      <c r="G144" s="53" t="n">
        <v>0.058</v>
      </c>
      <c r="H144" s="53" t="n">
        <v>0.049</v>
      </c>
      <c r="I144" s="53" t="n">
        <v>0.054</v>
      </c>
      <c r="J144" s="53" t="n">
        <v>0.051</v>
      </c>
      <c r="K144" s="53" t="n">
        <v>0.055</v>
      </c>
      <c r="L144" s="53" t="n">
        <v>0.067</v>
      </c>
      <c r="M144" s="54" t="n">
        <v>0.061</v>
      </c>
      <c r="N144" s="53" t="n">
        <v>0.059</v>
      </c>
      <c r="O144" s="53" t="n">
        <v>0.052</v>
      </c>
      <c r="P144" s="53" t="n">
        <v>0.059</v>
      </c>
      <c r="Q144" s="53" t="n">
        <v>0.065</v>
      </c>
      <c r="R144" s="53" t="n">
        <v>0.054</v>
      </c>
    </row>
    <row r="145" customFormat="false" ht="14.25" hidden="false" customHeight="true" outlineLevel="0" collapsed="false">
      <c r="A145" s="28"/>
      <c r="B145" s="29" t="n">
        <v>18</v>
      </c>
      <c r="C145" s="52" t="n">
        <v>0.035</v>
      </c>
      <c r="D145" s="52" t="n">
        <v>0.041</v>
      </c>
      <c r="E145" s="52" t="n">
        <v>0.044</v>
      </c>
      <c r="F145" s="52" t="n">
        <v>0.047</v>
      </c>
      <c r="G145" s="53" t="n">
        <v>0.044</v>
      </c>
      <c r="H145" s="53" t="n">
        <v>0.038</v>
      </c>
      <c r="I145" s="53" t="n">
        <v>0.036</v>
      </c>
      <c r="J145" s="53" t="n">
        <v>0.04</v>
      </c>
      <c r="K145" s="53" t="n">
        <v>0.047</v>
      </c>
      <c r="L145" s="53" t="n">
        <v>0.045</v>
      </c>
      <c r="M145" s="54" t="n">
        <v>0.05</v>
      </c>
      <c r="N145" s="53" t="n">
        <v>0.048</v>
      </c>
      <c r="O145" s="53" t="n">
        <v>0.043</v>
      </c>
      <c r="P145" s="53" t="n">
        <v>0.048</v>
      </c>
      <c r="Q145" s="53" t="n">
        <v>0.043</v>
      </c>
      <c r="R145" s="53" t="n">
        <v>0.062</v>
      </c>
    </row>
    <row r="146" customFormat="false" ht="14.25" hidden="false" customHeight="true" outlineLevel="0" collapsed="false">
      <c r="A146" s="28"/>
      <c r="B146" s="29" t="n">
        <v>19</v>
      </c>
      <c r="C146" s="52" t="n">
        <v>0.037</v>
      </c>
      <c r="D146" s="52" t="n">
        <v>0.035</v>
      </c>
      <c r="E146" s="52" t="n">
        <v>0.056</v>
      </c>
      <c r="F146" s="52" t="n">
        <v>0.058</v>
      </c>
      <c r="G146" s="53" t="n">
        <v>0.057</v>
      </c>
      <c r="H146" s="53" t="n">
        <v>0.049</v>
      </c>
      <c r="I146" s="53" t="n">
        <v>0.048</v>
      </c>
      <c r="J146" s="53" t="n">
        <v>0.048</v>
      </c>
      <c r="K146" s="53" t="n">
        <v>0.056</v>
      </c>
      <c r="L146" s="53" t="n">
        <v>0.054</v>
      </c>
      <c r="M146" s="54" t="n">
        <v>0.058</v>
      </c>
      <c r="N146" s="53" t="n">
        <v>0.051</v>
      </c>
      <c r="O146" s="53" t="n">
        <v>0.05</v>
      </c>
      <c r="P146" s="53" t="n">
        <v>0.056</v>
      </c>
      <c r="Q146" s="53" t="n">
        <v>0.052</v>
      </c>
      <c r="R146" s="53" t="n">
        <v>0.056</v>
      </c>
    </row>
    <row r="147" customFormat="false" ht="14.25" hidden="false" customHeight="true" outlineLevel="0" collapsed="false">
      <c r="A147" s="28"/>
      <c r="B147" s="29" t="n">
        <v>20</v>
      </c>
      <c r="C147" s="52" t="n">
        <v>0.036</v>
      </c>
      <c r="D147" s="52" t="n">
        <v>0.035</v>
      </c>
      <c r="E147" s="55" t="n">
        <v>0.05</v>
      </c>
      <c r="F147" s="55" t="n">
        <v>0.056</v>
      </c>
      <c r="G147" s="56" t="n">
        <v>0.052</v>
      </c>
      <c r="H147" s="56" t="n">
        <v>0.046</v>
      </c>
      <c r="I147" s="56" t="n">
        <v>0.043</v>
      </c>
      <c r="J147" s="56" t="n">
        <v>0.046</v>
      </c>
      <c r="K147" s="56" t="n">
        <v>0.053</v>
      </c>
      <c r="L147" s="56" t="n">
        <v>0.055</v>
      </c>
      <c r="M147" s="57" t="n">
        <v>0.064</v>
      </c>
      <c r="N147" s="56" t="n">
        <v>0.062</v>
      </c>
      <c r="O147" s="56" t="n">
        <v>0.052</v>
      </c>
      <c r="P147" s="56" t="n">
        <v>0.062</v>
      </c>
      <c r="Q147" s="56" t="n">
        <v>0.053</v>
      </c>
      <c r="R147" s="56" t="n">
        <v>0.054</v>
      </c>
    </row>
    <row r="148" customFormat="false" ht="14.25" hidden="false" customHeight="true" outlineLevel="0" collapsed="false">
      <c r="A148" s="28"/>
      <c r="B148" s="29" t="n">
        <v>21</v>
      </c>
      <c r="C148" s="52" t="n">
        <v>0.035</v>
      </c>
      <c r="D148" s="52" t="n">
        <v>0.032</v>
      </c>
      <c r="E148" s="55" t="n">
        <v>0.05</v>
      </c>
      <c r="F148" s="55" t="n">
        <v>0.048</v>
      </c>
      <c r="G148" s="56" t="n">
        <v>0.045</v>
      </c>
      <c r="H148" s="56" t="n">
        <v>0.042</v>
      </c>
      <c r="I148" s="56" t="n">
        <v>0.042</v>
      </c>
      <c r="J148" s="56" t="n">
        <v>0.042</v>
      </c>
      <c r="K148" s="56" t="n">
        <v>0.043</v>
      </c>
      <c r="L148" s="56" t="n">
        <v>0.044</v>
      </c>
      <c r="M148" s="57" t="n">
        <v>0.04</v>
      </c>
      <c r="N148" s="56" t="n">
        <v>0.045</v>
      </c>
      <c r="O148" s="56" t="n">
        <v>0.047</v>
      </c>
      <c r="P148" s="56" t="n">
        <v>0.038</v>
      </c>
      <c r="Q148" s="56" t="n">
        <v>0.042</v>
      </c>
      <c r="R148" s="56" t="n">
        <v>0.045</v>
      </c>
    </row>
    <row r="149" customFormat="false" ht="14.25" hidden="false" customHeight="true" outlineLevel="0" collapsed="false">
      <c r="A149" s="28"/>
      <c r="B149" s="29" t="n">
        <v>22</v>
      </c>
      <c r="C149" s="52" t="n">
        <v>0.04</v>
      </c>
      <c r="D149" s="52" t="n">
        <v>0.026</v>
      </c>
      <c r="E149" s="52" t="n">
        <v>0.045</v>
      </c>
      <c r="F149" s="52" t="n">
        <v>0.066</v>
      </c>
      <c r="G149" s="53" t="n">
        <v>0.051</v>
      </c>
      <c r="H149" s="53" t="n">
        <v>0.045</v>
      </c>
      <c r="I149" s="53" t="n">
        <v>0.034</v>
      </c>
      <c r="J149" s="53" t="n">
        <v>0.047</v>
      </c>
      <c r="K149" s="53" t="n">
        <v>0.049</v>
      </c>
      <c r="L149" s="53" t="n">
        <v>0.047</v>
      </c>
      <c r="M149" s="54" t="n">
        <v>0.055</v>
      </c>
      <c r="N149" s="53" t="n">
        <v>0.056</v>
      </c>
      <c r="O149" s="53" t="n">
        <v>0.046</v>
      </c>
      <c r="P149" s="53" t="n">
        <v>0.053</v>
      </c>
      <c r="Q149" s="53" t="n">
        <v>0.045</v>
      </c>
      <c r="R149" s="53" t="n">
        <v>0.053</v>
      </c>
    </row>
    <row r="150" customFormat="false" ht="14.25" hidden="false" customHeight="true" outlineLevel="0" collapsed="false">
      <c r="A150" s="28"/>
      <c r="B150" s="29" t="n">
        <v>23</v>
      </c>
      <c r="C150" s="52" t="n">
        <v>0.039</v>
      </c>
      <c r="D150" s="52" t="n">
        <v>0.041</v>
      </c>
      <c r="E150" s="55" t="n">
        <v>0.048</v>
      </c>
      <c r="F150" s="55" t="n">
        <v>0.045</v>
      </c>
      <c r="G150" s="56" t="n">
        <v>0.041</v>
      </c>
      <c r="H150" s="56" t="n">
        <v>0.037</v>
      </c>
      <c r="I150" s="56" t="n">
        <v>0.042</v>
      </c>
      <c r="J150" s="56" t="n">
        <v>0.037</v>
      </c>
      <c r="K150" s="56" t="n">
        <v>0.041</v>
      </c>
      <c r="L150" s="56" t="n">
        <v>0.042</v>
      </c>
      <c r="M150" s="57" t="n">
        <v>0.049</v>
      </c>
      <c r="N150" s="56" t="n">
        <v>0.047</v>
      </c>
      <c r="O150" s="56" t="n">
        <v>0.038</v>
      </c>
      <c r="P150" s="56" t="n">
        <v>0.047</v>
      </c>
      <c r="Q150" s="56" t="n">
        <v>0.04</v>
      </c>
      <c r="R150" s="56" t="n">
        <v>0.044</v>
      </c>
    </row>
    <row r="151" customFormat="false" ht="14.25" hidden="false" customHeight="true" outlineLevel="0" collapsed="false">
      <c r="A151" s="28"/>
      <c r="B151" s="29" t="n">
        <v>24</v>
      </c>
      <c r="C151" s="52" t="n">
        <v>0.042</v>
      </c>
      <c r="D151" s="52" t="n">
        <v>0.055</v>
      </c>
      <c r="E151" s="52" t="n">
        <v>0.042</v>
      </c>
      <c r="F151" s="52" t="n">
        <v>0.054</v>
      </c>
      <c r="G151" s="53" t="n">
        <v>0.048</v>
      </c>
      <c r="H151" s="53" t="n">
        <v>0.044</v>
      </c>
      <c r="I151" s="53" t="n">
        <v>0.033</v>
      </c>
      <c r="J151" s="53" t="n">
        <v>0.043</v>
      </c>
      <c r="K151" s="53" t="n">
        <v>0.051</v>
      </c>
      <c r="L151" s="53" t="n">
        <v>0.051</v>
      </c>
      <c r="M151" s="54" t="n">
        <v>0.055</v>
      </c>
      <c r="N151" s="53" t="n">
        <v>0.052</v>
      </c>
      <c r="O151" s="53" t="n">
        <v>0.048</v>
      </c>
      <c r="P151" s="53" t="n">
        <v>0.053</v>
      </c>
      <c r="Q151" s="53" t="n">
        <v>0.049</v>
      </c>
      <c r="R151" s="53" t="n">
        <v>0.05</v>
      </c>
    </row>
    <row r="152" customFormat="false" ht="14.25" hidden="false" customHeight="true" outlineLevel="0" collapsed="false">
      <c r="A152" s="28"/>
      <c r="B152" s="29" t="n">
        <v>25</v>
      </c>
      <c r="C152" s="52" t="n">
        <v>0.045</v>
      </c>
      <c r="D152" s="52" t="n">
        <v>0.042</v>
      </c>
      <c r="E152" s="55" t="n">
        <v>0.047</v>
      </c>
      <c r="F152" s="55" t="n">
        <v>0.047</v>
      </c>
      <c r="G152" s="56" t="n">
        <v>0.041</v>
      </c>
      <c r="H152" s="56" t="n">
        <v>0.034</v>
      </c>
      <c r="I152" s="56" t="n">
        <v>0.043</v>
      </c>
      <c r="J152" s="56" t="n">
        <v>0.038</v>
      </c>
      <c r="K152" s="56" t="n">
        <v>0.047</v>
      </c>
      <c r="L152" s="56" t="n">
        <v>0.043</v>
      </c>
      <c r="M152" s="57" t="n">
        <v>0.05</v>
      </c>
      <c r="N152" s="56" t="n">
        <v>0.053</v>
      </c>
      <c r="O152" s="56" t="n">
        <v>0.041</v>
      </c>
      <c r="P152" s="56" t="n">
        <v>0.048</v>
      </c>
      <c r="Q152" s="56" t="n">
        <v>0.041</v>
      </c>
      <c r="R152" s="56" t="n">
        <v>0.046</v>
      </c>
    </row>
    <row r="153" customFormat="false" ht="14.25" hidden="false" customHeight="true" outlineLevel="0" collapsed="false">
      <c r="A153" s="28"/>
      <c r="B153" s="29" t="n">
        <v>26</v>
      </c>
      <c r="C153" s="52" t="n">
        <v>0.037</v>
      </c>
      <c r="D153" s="52" t="n">
        <v>0.032</v>
      </c>
      <c r="E153" s="52" t="n">
        <v>0.056</v>
      </c>
      <c r="F153" s="52" t="n">
        <v>0.061</v>
      </c>
      <c r="G153" s="53" t="n">
        <v>0.046</v>
      </c>
      <c r="H153" s="53" t="n">
        <v>0.039</v>
      </c>
      <c r="I153" s="53" t="n">
        <v>0.042</v>
      </c>
      <c r="J153" s="53" t="n">
        <v>0.043</v>
      </c>
      <c r="K153" s="53" t="n">
        <v>0.047</v>
      </c>
      <c r="L153" s="53" t="n">
        <v>0.047</v>
      </c>
      <c r="M153" s="54" t="n">
        <v>0.055</v>
      </c>
      <c r="N153" s="53" t="n">
        <v>0.055</v>
      </c>
      <c r="O153" s="53" t="n">
        <v>0.043</v>
      </c>
      <c r="P153" s="53" t="n">
        <v>0.053</v>
      </c>
      <c r="Q153" s="53" t="n">
        <v>0.045</v>
      </c>
      <c r="R153" s="53" t="n">
        <v>0.051</v>
      </c>
    </row>
    <row r="154" customFormat="false" ht="14.25" hidden="false" customHeight="true" outlineLevel="0" collapsed="false">
      <c r="A154" s="28"/>
      <c r="B154" s="29" t="n">
        <v>27</v>
      </c>
      <c r="C154" s="52" t="n">
        <v>0.041</v>
      </c>
      <c r="D154" s="52" t="n">
        <v>0.038</v>
      </c>
      <c r="E154" s="52" t="n">
        <v>0.058</v>
      </c>
      <c r="F154" s="52" t="n">
        <v>0.06</v>
      </c>
      <c r="G154" s="53" t="n">
        <v>0.059</v>
      </c>
      <c r="H154" s="53" t="n">
        <v>0.055</v>
      </c>
      <c r="I154" s="53" t="n">
        <v>0.049</v>
      </c>
      <c r="J154" s="53" t="n">
        <v>0.051</v>
      </c>
      <c r="K154" s="53" t="n">
        <v>0.059</v>
      </c>
      <c r="L154" s="53" t="n">
        <v>0.056</v>
      </c>
      <c r="M154" s="54" t="n">
        <v>0.061</v>
      </c>
      <c r="N154" s="53" t="n">
        <v>0.053</v>
      </c>
      <c r="O154" s="53" t="n">
        <v>0.049</v>
      </c>
      <c r="P154" s="53" t="n">
        <v>0.059</v>
      </c>
      <c r="Q154" s="53" t="n">
        <v>0.054</v>
      </c>
      <c r="R154" s="53" t="n">
        <v>0.056</v>
      </c>
    </row>
    <row r="155" customFormat="false" ht="14.25" hidden="false" customHeight="true" outlineLevel="0" collapsed="false">
      <c r="A155" s="28"/>
      <c r="B155" s="29" t="n">
        <v>28</v>
      </c>
      <c r="C155" s="52" t="n">
        <v>0.044</v>
      </c>
      <c r="D155" s="52" t="n">
        <v>0.03</v>
      </c>
      <c r="E155" s="52" t="n">
        <v>0.052</v>
      </c>
      <c r="F155" s="52" t="n">
        <v>0.057</v>
      </c>
      <c r="G155" s="53" t="n">
        <v>0.053</v>
      </c>
      <c r="H155" s="53" t="n">
        <v>0.049</v>
      </c>
      <c r="I155" s="53" t="n">
        <v>0.046</v>
      </c>
      <c r="J155" s="53" t="n">
        <v>0.049</v>
      </c>
      <c r="K155" s="53" t="n">
        <v>0.056</v>
      </c>
      <c r="L155" s="53" t="n">
        <v>0.056</v>
      </c>
      <c r="M155" s="54" t="n">
        <v>0.063</v>
      </c>
      <c r="N155" s="53" t="n">
        <v>0.057</v>
      </c>
      <c r="O155" s="53" t="n">
        <v>0.053</v>
      </c>
      <c r="P155" s="53" t="n">
        <v>0.061</v>
      </c>
      <c r="Q155" s="53" t="n">
        <v>0.054</v>
      </c>
      <c r="R155" s="53" t="n">
        <v>0.056</v>
      </c>
    </row>
    <row r="156" customFormat="false" ht="14.25" hidden="false" customHeight="true" outlineLevel="0" collapsed="false">
      <c r="A156" s="34" t="s">
        <v>29</v>
      </c>
      <c r="B156" s="35" t="n">
        <v>29</v>
      </c>
      <c r="C156" s="58" t="n">
        <v>0.055</v>
      </c>
      <c r="D156" s="58" t="n">
        <v>0.069</v>
      </c>
      <c r="E156" s="58" t="n">
        <v>0.082</v>
      </c>
      <c r="F156" s="58" t="n">
        <v>0.076</v>
      </c>
      <c r="G156" s="59" t="n">
        <v>0.074</v>
      </c>
      <c r="H156" s="59" t="n">
        <v>0.081</v>
      </c>
      <c r="I156" s="59" t="n">
        <v>0.082</v>
      </c>
      <c r="J156" s="59" t="n">
        <v>0.073</v>
      </c>
      <c r="K156" s="59" t="n">
        <v>0.082</v>
      </c>
      <c r="L156" s="59" t="n">
        <v>0.078</v>
      </c>
      <c r="M156" s="60" t="n">
        <v>0.082</v>
      </c>
      <c r="N156" s="59" t="n">
        <v>0.085</v>
      </c>
      <c r="O156" s="59" t="n">
        <v>0.079</v>
      </c>
      <c r="P156" s="59" t="n">
        <v>0.07</v>
      </c>
      <c r="Q156" s="59" t="n">
        <v>0.076</v>
      </c>
      <c r="R156" s="59" t="n">
        <v>0.076</v>
      </c>
    </row>
    <row r="157" customFormat="false" ht="14.25" hidden="false" customHeight="true" outlineLevel="0" collapsed="false">
      <c r="A157" s="34"/>
      <c r="B157" s="35" t="n">
        <v>30</v>
      </c>
      <c r="C157" s="58" t="n">
        <v>0.044</v>
      </c>
      <c r="D157" s="58" t="n">
        <v>0.042</v>
      </c>
      <c r="E157" s="61" t="n">
        <v>0.06</v>
      </c>
      <c r="F157" s="61" t="n">
        <v>0.053</v>
      </c>
      <c r="G157" s="62" t="n">
        <v>0.052</v>
      </c>
      <c r="H157" s="62" t="n">
        <v>0.075</v>
      </c>
      <c r="I157" s="62" t="n">
        <v>0.08</v>
      </c>
      <c r="J157" s="62" t="n">
        <v>0.074</v>
      </c>
      <c r="K157" s="62" t="n">
        <v>0.085</v>
      </c>
      <c r="L157" s="62" t="n">
        <v>0.082</v>
      </c>
      <c r="M157" s="63" t="n">
        <v>0.089</v>
      </c>
      <c r="N157" s="62" t="n">
        <v>0.082</v>
      </c>
      <c r="O157" s="62" t="n">
        <v>0.054</v>
      </c>
      <c r="P157" s="62" t="n">
        <v>0.067</v>
      </c>
      <c r="Q157" s="62" t="n">
        <v>0.08</v>
      </c>
      <c r="R157" s="62" t="n">
        <v>0.077</v>
      </c>
    </row>
    <row r="158" customFormat="false" ht="14.25" hidden="false" customHeight="true" outlineLevel="0" collapsed="false">
      <c r="A158" s="34"/>
      <c r="B158" s="35" t="n">
        <v>31</v>
      </c>
      <c r="C158" s="58" t="n">
        <v>0.031</v>
      </c>
      <c r="D158" s="58" t="n">
        <v>0.04</v>
      </c>
      <c r="E158" s="61" t="n">
        <v>0.049</v>
      </c>
      <c r="F158" s="61" t="n">
        <v>0.052</v>
      </c>
      <c r="G158" s="62" t="n">
        <v>0.025</v>
      </c>
      <c r="H158" s="62" t="n">
        <v>0.044</v>
      </c>
      <c r="I158" s="62" t="n">
        <v>0.045</v>
      </c>
      <c r="J158" s="62" t="n">
        <v>0.046</v>
      </c>
      <c r="K158" s="62" t="n">
        <v>0.051</v>
      </c>
      <c r="L158" s="62" t="n">
        <v>0.056</v>
      </c>
      <c r="M158" s="63" t="n">
        <v>0.054</v>
      </c>
      <c r="N158" s="62" t="n">
        <v>0.056</v>
      </c>
      <c r="O158" s="62" t="n">
        <v>0.051</v>
      </c>
      <c r="P158" s="62" t="n">
        <v>0.052</v>
      </c>
      <c r="Q158" s="62" t="n">
        <v>0.054</v>
      </c>
      <c r="R158" s="62" t="n">
        <v>0.056</v>
      </c>
    </row>
    <row r="159" customFormat="false" ht="14.25" hidden="false" customHeight="true" outlineLevel="0" collapsed="false">
      <c r="A159" s="34"/>
      <c r="B159" s="35" t="n">
        <v>32</v>
      </c>
      <c r="C159" s="58" t="n">
        <v>0.037</v>
      </c>
      <c r="D159" s="58" t="n">
        <v>0.038</v>
      </c>
      <c r="E159" s="61" t="n">
        <v>0.055</v>
      </c>
      <c r="F159" s="61" t="n">
        <v>0.059</v>
      </c>
      <c r="G159" s="62" t="n">
        <v>0.029</v>
      </c>
      <c r="H159" s="62" t="n">
        <v>0.046</v>
      </c>
      <c r="I159" s="62" t="n">
        <v>0.05</v>
      </c>
      <c r="J159" s="62" t="n">
        <v>0.048</v>
      </c>
      <c r="K159" s="62" t="n">
        <v>0.054</v>
      </c>
      <c r="L159" s="62" t="n">
        <v>0.058</v>
      </c>
      <c r="M159" s="63" t="n">
        <v>0.058</v>
      </c>
      <c r="N159" s="62" t="n">
        <v>0.059</v>
      </c>
      <c r="O159" s="62" t="n">
        <v>0.053</v>
      </c>
      <c r="P159" s="62" t="n">
        <v>0.056</v>
      </c>
      <c r="Q159" s="62" t="n">
        <v>0.056</v>
      </c>
      <c r="R159" s="62" t="n">
        <v>0.057</v>
      </c>
    </row>
    <row r="160" customFormat="false" ht="14.25" hidden="false" customHeight="true" outlineLevel="0" collapsed="false">
      <c r="A160" s="34"/>
      <c r="B160" s="35" t="n">
        <v>33</v>
      </c>
      <c r="C160" s="58" t="n">
        <v>0.036</v>
      </c>
      <c r="D160" s="58" t="n">
        <v>0.03</v>
      </c>
      <c r="E160" s="58" t="n">
        <v>0.051</v>
      </c>
      <c r="F160" s="58" t="n">
        <v>0.054</v>
      </c>
      <c r="G160" s="59" t="n">
        <v>0.026</v>
      </c>
      <c r="H160" s="59" t="n">
        <v>0.047</v>
      </c>
      <c r="I160" s="59" t="n">
        <v>0.067</v>
      </c>
      <c r="J160" s="59" t="n">
        <v>0.049</v>
      </c>
      <c r="K160" s="59" t="n">
        <v>0.068</v>
      </c>
      <c r="L160" s="59" t="n">
        <v>0.072</v>
      </c>
      <c r="M160" s="60" t="n">
        <v>0.079</v>
      </c>
      <c r="N160" s="59" t="n">
        <v>0.073</v>
      </c>
      <c r="O160" s="59" t="n">
        <v>0.069</v>
      </c>
      <c r="P160" s="59" t="n">
        <v>0.077</v>
      </c>
      <c r="Q160" s="59" t="n">
        <v>0.07</v>
      </c>
      <c r="R160" s="59" t="n">
        <v>0.068</v>
      </c>
    </row>
    <row r="161" customFormat="false" ht="14.25" hidden="false" customHeight="true" outlineLevel="0" collapsed="false">
      <c r="A161" s="34"/>
      <c r="B161" s="35" t="n">
        <v>34</v>
      </c>
      <c r="C161" s="58" t="n">
        <v>0.053</v>
      </c>
      <c r="D161" s="58" t="n">
        <v>0.03</v>
      </c>
      <c r="E161" s="58" t="n">
        <v>0.053</v>
      </c>
      <c r="F161" s="58" t="n">
        <v>0.054</v>
      </c>
      <c r="G161" s="59" t="n">
        <v>0.026</v>
      </c>
      <c r="H161" s="59" t="n">
        <v>0.051</v>
      </c>
      <c r="I161" s="59" t="n">
        <v>0.046</v>
      </c>
      <c r="J161" s="59" t="n">
        <v>0.067</v>
      </c>
      <c r="K161" s="59" t="n">
        <v>0.05</v>
      </c>
      <c r="L161" s="59" t="n">
        <v>0.052</v>
      </c>
      <c r="M161" s="60" t="n">
        <v>0.054</v>
      </c>
      <c r="N161" s="59" t="n">
        <v>0.057</v>
      </c>
      <c r="O161" s="59" t="n">
        <v>0.049</v>
      </c>
      <c r="P161" s="59" t="n">
        <v>0.052</v>
      </c>
      <c r="Q161" s="59" t="n">
        <v>0.05</v>
      </c>
      <c r="R161" s="59" t="n">
        <v>0.058</v>
      </c>
    </row>
    <row r="162" customFormat="false" ht="14.25" hidden="false" customHeight="true" outlineLevel="0" collapsed="false">
      <c r="A162" s="34"/>
      <c r="B162" s="35" t="n">
        <v>35</v>
      </c>
      <c r="C162" s="58" t="n">
        <v>0.059</v>
      </c>
      <c r="D162" s="58" t="n">
        <v>0.071</v>
      </c>
      <c r="E162" s="58" t="n">
        <v>0.065</v>
      </c>
      <c r="F162" s="58" t="n">
        <v>0.076</v>
      </c>
      <c r="G162" s="59" t="n">
        <v>0.045</v>
      </c>
      <c r="H162" s="59" t="n">
        <v>0.064</v>
      </c>
      <c r="I162" s="59" t="n">
        <v>0.061</v>
      </c>
      <c r="J162" s="59" t="n">
        <v>0.052</v>
      </c>
      <c r="K162" s="59" t="n">
        <v>0.072</v>
      </c>
      <c r="L162" s="59" t="n">
        <v>0.07</v>
      </c>
      <c r="M162" s="60" t="n">
        <v>0.085</v>
      </c>
      <c r="N162" s="59" t="n">
        <v>0.072</v>
      </c>
      <c r="O162" s="59" t="n">
        <v>0.073</v>
      </c>
      <c r="P162" s="59" t="n">
        <v>0.083</v>
      </c>
      <c r="Q162" s="59" t="n">
        <v>0.068</v>
      </c>
      <c r="R162" s="59" t="n">
        <v>0.057</v>
      </c>
    </row>
    <row r="163" customFormat="false" ht="14.25" hidden="false" customHeight="true" outlineLevel="0" collapsed="false">
      <c r="A163" s="34"/>
      <c r="B163" s="35" t="n">
        <v>36</v>
      </c>
      <c r="C163" s="58" t="n">
        <v>0.031</v>
      </c>
      <c r="D163" s="58" t="n">
        <v>0.039</v>
      </c>
      <c r="E163" s="58" t="n">
        <v>0.078</v>
      </c>
      <c r="F163" s="58" t="n">
        <v>0.083</v>
      </c>
      <c r="G163" s="59" t="n">
        <v>0.058</v>
      </c>
      <c r="H163" s="59" t="n">
        <v>0.048</v>
      </c>
      <c r="I163" s="59" t="n">
        <v>0.076</v>
      </c>
      <c r="J163" s="59" t="n">
        <v>0.045</v>
      </c>
      <c r="K163" s="59" t="n">
        <v>0.072</v>
      </c>
      <c r="L163" s="59" t="n">
        <v>0.084</v>
      </c>
      <c r="M163" s="60" t="n">
        <v>0.08</v>
      </c>
      <c r="N163" s="59" t="n">
        <v>0.078</v>
      </c>
      <c r="O163" s="59" t="n">
        <v>0.069</v>
      </c>
      <c r="P163" s="59" t="n">
        <v>0.078</v>
      </c>
      <c r="Q163" s="59" t="n">
        <v>0.082</v>
      </c>
      <c r="R163" s="59" t="n">
        <v>0.078</v>
      </c>
    </row>
    <row r="164" customFormat="false" ht="14.25" hidden="false" customHeight="true" outlineLevel="0" collapsed="false">
      <c r="A164" s="34"/>
      <c r="B164" s="35" t="n">
        <v>37</v>
      </c>
      <c r="C164" s="58" t="n">
        <v>0.037</v>
      </c>
      <c r="D164" s="58" t="n">
        <v>0.039</v>
      </c>
      <c r="E164" s="61" t="n">
        <v>0.051</v>
      </c>
      <c r="F164" s="61" t="n">
        <v>0.052</v>
      </c>
      <c r="G164" s="62" t="n">
        <v>0.026</v>
      </c>
      <c r="H164" s="62" t="n">
        <v>0.048</v>
      </c>
      <c r="I164" s="62" t="n">
        <v>0.045</v>
      </c>
      <c r="J164" s="62" t="n">
        <v>0.058</v>
      </c>
      <c r="K164" s="62" t="n">
        <v>0.054</v>
      </c>
      <c r="L164" s="62" t="n">
        <v>0.053</v>
      </c>
      <c r="M164" s="63" t="n">
        <v>0.055</v>
      </c>
      <c r="N164" s="62" t="n">
        <v>0.057</v>
      </c>
      <c r="O164" s="62" t="n">
        <v>0.051</v>
      </c>
      <c r="P164" s="62" t="n">
        <v>0.053</v>
      </c>
      <c r="Q164" s="62" t="n">
        <v>0.051</v>
      </c>
      <c r="R164" s="62" t="n">
        <v>0.055</v>
      </c>
    </row>
    <row r="165" customFormat="false" ht="14.25" hidden="false" customHeight="true" outlineLevel="0" collapsed="false">
      <c r="A165" s="34"/>
      <c r="B165" s="35" t="n">
        <v>38</v>
      </c>
      <c r="C165" s="58" t="n">
        <v>0.048</v>
      </c>
      <c r="D165" s="58" t="n">
        <v>0.047</v>
      </c>
      <c r="E165" s="61" t="n">
        <v>0.076</v>
      </c>
      <c r="F165" s="61" t="n">
        <v>0.061</v>
      </c>
      <c r="G165" s="62" t="n">
        <v>0.036</v>
      </c>
      <c r="H165" s="62" t="n">
        <v>0.08</v>
      </c>
      <c r="I165" s="62" t="n">
        <v>0.053</v>
      </c>
      <c r="J165" s="62" t="n">
        <v>0.051</v>
      </c>
      <c r="K165" s="62" t="n">
        <v>0.061</v>
      </c>
      <c r="L165" s="62" t="n">
        <v>0.079</v>
      </c>
      <c r="M165" s="63" t="n">
        <v>0.064</v>
      </c>
      <c r="N165" s="62" t="n">
        <v>0.062</v>
      </c>
      <c r="O165" s="62" t="n">
        <v>0.067</v>
      </c>
      <c r="P165" s="62" t="n">
        <v>0.062</v>
      </c>
      <c r="Q165" s="62" t="n">
        <v>0.077</v>
      </c>
      <c r="R165" s="62" t="n">
        <v>0.058</v>
      </c>
    </row>
    <row r="166" customFormat="false" ht="14.25" hidden="false" customHeight="true" outlineLevel="0" collapsed="false">
      <c r="A166" s="34"/>
      <c r="B166" s="35" t="n">
        <v>39</v>
      </c>
      <c r="C166" s="58" t="n">
        <v>0.041</v>
      </c>
      <c r="D166" s="58" t="n">
        <v>0.049</v>
      </c>
      <c r="E166" s="58" t="n">
        <v>0.058</v>
      </c>
      <c r="F166" s="58" t="n">
        <v>0.062</v>
      </c>
      <c r="G166" s="59" t="n">
        <v>0.031</v>
      </c>
      <c r="H166" s="59" t="n">
        <v>0.053</v>
      </c>
      <c r="I166" s="59" t="n">
        <v>0.049</v>
      </c>
      <c r="J166" s="59" t="n">
        <v>0.055</v>
      </c>
      <c r="K166" s="59" t="n">
        <v>0.06</v>
      </c>
      <c r="L166" s="59" t="n">
        <v>0.057</v>
      </c>
      <c r="M166" s="60" t="n">
        <v>0.058</v>
      </c>
      <c r="N166" s="59" t="n">
        <v>0.061</v>
      </c>
      <c r="O166" s="59" t="n">
        <v>0.05</v>
      </c>
      <c r="P166" s="59" t="n">
        <v>0.056</v>
      </c>
      <c r="Q166" s="59" t="n">
        <v>0.055</v>
      </c>
      <c r="R166" s="59" t="n">
        <v>0.061</v>
      </c>
    </row>
    <row r="167" customFormat="false" ht="14.25" hidden="false" customHeight="true" outlineLevel="0" collapsed="false">
      <c r="A167" s="34"/>
      <c r="B167" s="35" t="n">
        <v>40</v>
      </c>
      <c r="C167" s="58" t="n">
        <v>0.04</v>
      </c>
      <c r="D167" s="58" t="n">
        <v>0.039</v>
      </c>
      <c r="E167" s="58" t="n">
        <v>0.058</v>
      </c>
      <c r="F167" s="58" t="n">
        <v>0.053</v>
      </c>
      <c r="G167" s="59" t="n">
        <v>0.027</v>
      </c>
      <c r="H167" s="59" t="n">
        <v>0.054</v>
      </c>
      <c r="I167" s="59" t="n">
        <v>0.046</v>
      </c>
      <c r="J167" s="59" t="n">
        <v>0.084</v>
      </c>
      <c r="K167" s="59" t="n">
        <v>0.077</v>
      </c>
      <c r="L167" s="59" t="n">
        <v>0.081</v>
      </c>
      <c r="M167" s="60" t="n">
        <v>0.063</v>
      </c>
      <c r="N167" s="59" t="n">
        <v>0.059</v>
      </c>
      <c r="O167" s="59" t="n">
        <v>0.058</v>
      </c>
      <c r="P167" s="59" t="n">
        <v>0.061</v>
      </c>
      <c r="Q167" s="59" t="n">
        <v>0.079</v>
      </c>
      <c r="R167" s="59" t="n">
        <v>0.053</v>
      </c>
    </row>
    <row r="168" customFormat="false" ht="14.25" hidden="false" customHeight="true" outlineLevel="0" collapsed="false">
      <c r="A168" s="34"/>
      <c r="B168" s="35" t="n">
        <v>41</v>
      </c>
      <c r="C168" s="58" t="n">
        <v>0.033</v>
      </c>
      <c r="D168" s="58" t="n">
        <v>0.035</v>
      </c>
      <c r="E168" s="58" t="n">
        <v>0.061</v>
      </c>
      <c r="F168" s="58" t="n">
        <v>0.072</v>
      </c>
      <c r="G168" s="59" t="n">
        <v>0.027</v>
      </c>
      <c r="H168" s="59" t="n">
        <v>0.058</v>
      </c>
      <c r="I168" s="59" t="n">
        <v>0.066</v>
      </c>
      <c r="J168" s="59" t="n">
        <v>0.056</v>
      </c>
      <c r="K168" s="59" t="n">
        <v>0.081</v>
      </c>
      <c r="L168" s="59" t="n">
        <v>0.061</v>
      </c>
      <c r="M168" s="60" t="n">
        <v>0.082</v>
      </c>
      <c r="N168" s="59" t="n">
        <v>0.079</v>
      </c>
      <c r="O168" s="59" t="n">
        <v>0.077</v>
      </c>
      <c r="P168" s="59" t="n">
        <v>0.08</v>
      </c>
      <c r="Q168" s="59" t="n">
        <v>0.059</v>
      </c>
      <c r="R168" s="59" t="n">
        <v>0.06</v>
      </c>
    </row>
    <row r="169" customFormat="false" ht="14.25" hidden="false" customHeight="true" outlineLevel="0" collapsed="false">
      <c r="A169" s="34"/>
      <c r="B169" s="35" t="n">
        <v>42</v>
      </c>
      <c r="C169" s="58" t="n">
        <v>0.041</v>
      </c>
      <c r="D169" s="58" t="n">
        <v>0.047</v>
      </c>
      <c r="E169" s="58" t="n">
        <v>0.076</v>
      </c>
      <c r="F169" s="58" t="n">
        <v>0.066</v>
      </c>
      <c r="G169" s="59" t="n">
        <v>0.042</v>
      </c>
      <c r="H169" s="59" t="n">
        <v>0.059</v>
      </c>
      <c r="I169" s="59" t="n">
        <v>0.076</v>
      </c>
      <c r="J169" s="59" t="n">
        <v>0.046</v>
      </c>
      <c r="K169" s="59" t="n">
        <v>0.053</v>
      </c>
      <c r="L169" s="59" t="n">
        <v>0.08</v>
      </c>
      <c r="M169" s="60" t="n">
        <v>0.066</v>
      </c>
      <c r="N169" s="59" t="n">
        <v>0.062</v>
      </c>
      <c r="O169" s="59" t="n">
        <v>0.087</v>
      </c>
      <c r="P169" s="59" t="n">
        <v>0.064</v>
      </c>
      <c r="Q169" s="59" t="n">
        <v>0.078</v>
      </c>
      <c r="R169" s="59" t="n">
        <v>0.062</v>
      </c>
    </row>
    <row r="170" customFormat="false" ht="14.25" hidden="false" customHeight="true" outlineLevel="0" collapsed="false">
      <c r="A170" s="34"/>
      <c r="B170" s="35" t="n">
        <v>43</v>
      </c>
      <c r="C170" s="58" t="n">
        <v>0.054</v>
      </c>
      <c r="D170" s="58" t="n">
        <v>0.058</v>
      </c>
      <c r="E170" s="61" t="n">
        <v>0.085</v>
      </c>
      <c r="F170" s="61" t="n">
        <v>0.051</v>
      </c>
      <c r="G170" s="62" t="n">
        <v>0.063</v>
      </c>
      <c r="H170" s="62" t="n">
        <v>0.06</v>
      </c>
      <c r="I170" s="62" t="n">
        <v>0.071</v>
      </c>
      <c r="J170" s="62" t="n">
        <v>0.066</v>
      </c>
      <c r="K170" s="62" t="n">
        <v>0.079</v>
      </c>
      <c r="L170" s="62" t="n">
        <v>0.062</v>
      </c>
      <c r="M170" s="63" t="n">
        <v>0.061</v>
      </c>
      <c r="N170" s="62" t="n">
        <v>0.059</v>
      </c>
      <c r="O170" s="62" t="n">
        <v>0.078</v>
      </c>
      <c r="P170" s="62" t="n">
        <v>0.059</v>
      </c>
      <c r="Q170" s="62" t="n">
        <v>0.06</v>
      </c>
      <c r="R170" s="62" t="n">
        <v>0.078</v>
      </c>
    </row>
    <row r="171" customFormat="false" ht="14.25" hidden="false" customHeight="true" outlineLevel="0" collapsed="false">
      <c r="A171" s="34"/>
      <c r="B171" s="35" t="n">
        <v>44</v>
      </c>
      <c r="C171" s="58" t="n">
        <v>0.061</v>
      </c>
      <c r="D171" s="58" t="n">
        <v>0.059</v>
      </c>
      <c r="E171" s="61" t="n">
        <v>0.054</v>
      </c>
      <c r="F171" s="61" t="n">
        <v>0.055</v>
      </c>
      <c r="G171" s="62" t="n">
        <v>0.026</v>
      </c>
      <c r="H171" s="62" t="n">
        <v>0.051</v>
      </c>
      <c r="I171" s="62" t="n">
        <v>0.067</v>
      </c>
      <c r="J171" s="62" t="n">
        <v>0.046</v>
      </c>
      <c r="K171" s="62" t="n">
        <v>0.062</v>
      </c>
      <c r="L171" s="62" t="n">
        <v>0.059</v>
      </c>
      <c r="M171" s="63" t="n">
        <v>0.075</v>
      </c>
      <c r="N171" s="62" t="n">
        <v>0.072</v>
      </c>
      <c r="O171" s="62" t="n">
        <v>0.049</v>
      </c>
      <c r="P171" s="62" t="n">
        <v>0.073</v>
      </c>
      <c r="Q171" s="62" t="n">
        <v>0.057</v>
      </c>
      <c r="R171" s="62" t="n">
        <v>0.06</v>
      </c>
    </row>
    <row r="172" customFormat="false" ht="14.25" hidden="false" customHeight="true" outlineLevel="0" collapsed="false">
      <c r="A172" s="34"/>
      <c r="B172" s="35" t="n">
        <v>45</v>
      </c>
      <c r="C172" s="58" t="n">
        <v>0.038</v>
      </c>
      <c r="D172" s="58" t="n">
        <v>0.03</v>
      </c>
      <c r="E172" s="58" t="n">
        <v>0.052</v>
      </c>
      <c r="F172" s="58" t="n">
        <v>0.051</v>
      </c>
      <c r="G172" s="59" t="n">
        <v>0.025</v>
      </c>
      <c r="H172" s="59" t="n">
        <v>0.045</v>
      </c>
      <c r="I172" s="59" t="n">
        <v>0.043</v>
      </c>
      <c r="J172" s="59" t="n">
        <v>0.049</v>
      </c>
      <c r="K172" s="59" t="n">
        <v>0.052</v>
      </c>
      <c r="L172" s="59" t="n">
        <v>0.051</v>
      </c>
      <c r="M172" s="60" t="n">
        <v>0.057</v>
      </c>
      <c r="N172" s="59" t="n">
        <v>0.061</v>
      </c>
      <c r="O172" s="59" t="n">
        <v>0.051</v>
      </c>
      <c r="P172" s="59" t="n">
        <v>0.055</v>
      </c>
      <c r="Q172" s="59" t="n">
        <v>0.049</v>
      </c>
      <c r="R172" s="59" t="n">
        <v>0.052</v>
      </c>
    </row>
    <row r="173" customFormat="false" ht="14.25" hidden="false" customHeight="true" outlineLevel="0" collapsed="false">
      <c r="A173" s="34"/>
      <c r="B173" s="35" t="n">
        <v>46</v>
      </c>
      <c r="C173" s="58" t="n">
        <v>0.035</v>
      </c>
      <c r="D173" s="58" t="n">
        <v>0.038</v>
      </c>
      <c r="E173" s="58" t="n">
        <v>0.074</v>
      </c>
      <c r="F173" s="58" t="n">
        <v>0.058</v>
      </c>
      <c r="G173" s="59" t="n">
        <v>0.031</v>
      </c>
      <c r="H173" s="59" t="n">
        <v>0.048</v>
      </c>
      <c r="I173" s="59" t="n">
        <v>0.066</v>
      </c>
      <c r="J173" s="59" t="n">
        <v>0.053</v>
      </c>
      <c r="K173" s="59" t="n">
        <v>0.056</v>
      </c>
      <c r="L173" s="59" t="n">
        <v>0.053</v>
      </c>
      <c r="M173" s="60" t="n">
        <v>0.056</v>
      </c>
      <c r="N173" s="59" t="n">
        <v>0.059</v>
      </c>
      <c r="O173" s="59" t="n">
        <v>0.049</v>
      </c>
      <c r="P173" s="59" t="n">
        <v>0.054</v>
      </c>
      <c r="Q173" s="59" t="n">
        <v>0.051</v>
      </c>
      <c r="R173" s="59" t="n">
        <v>0.055</v>
      </c>
    </row>
    <row r="174" customFormat="false" ht="14.25" hidden="false" customHeight="true" outlineLevel="0" collapsed="false">
      <c r="A174" s="34"/>
      <c r="B174" s="35" t="n">
        <v>47</v>
      </c>
      <c r="C174" s="58" t="n">
        <v>0.041</v>
      </c>
      <c r="D174" s="58" t="n">
        <v>0.048</v>
      </c>
      <c r="E174" s="58" t="n">
        <v>0.055</v>
      </c>
      <c r="F174" s="58" t="n">
        <v>0.059</v>
      </c>
      <c r="G174" s="59" t="n">
        <v>0.029</v>
      </c>
      <c r="H174" s="59" t="n">
        <v>0.052</v>
      </c>
      <c r="I174" s="59" t="n">
        <v>0.052</v>
      </c>
      <c r="J174" s="59" t="n">
        <v>0.081</v>
      </c>
      <c r="K174" s="59" t="n">
        <v>0.056</v>
      </c>
      <c r="L174" s="59" t="n">
        <v>0.055</v>
      </c>
      <c r="M174" s="60" t="n">
        <v>0.062</v>
      </c>
      <c r="N174" s="59" t="n">
        <v>0.06</v>
      </c>
      <c r="O174" s="59" t="n">
        <v>0.053</v>
      </c>
      <c r="P174" s="59" t="n">
        <v>0.06</v>
      </c>
      <c r="Q174" s="59" t="n">
        <v>0.053</v>
      </c>
      <c r="R174" s="59" t="n">
        <v>0.056</v>
      </c>
    </row>
    <row r="175" customFormat="false" ht="14.25" hidden="false" customHeight="true" outlineLevel="0" collapsed="false">
      <c r="A175" s="34"/>
      <c r="B175" s="35" t="n">
        <v>48</v>
      </c>
      <c r="C175" s="58" t="n">
        <v>0.029</v>
      </c>
      <c r="D175" s="58" t="n">
        <v>0.04</v>
      </c>
      <c r="E175" s="61" t="n">
        <v>0.052</v>
      </c>
      <c r="F175" s="61" t="n">
        <v>0.08</v>
      </c>
      <c r="G175" s="62" t="n">
        <v>0.025</v>
      </c>
      <c r="H175" s="62" t="n">
        <v>0.058</v>
      </c>
      <c r="I175" s="62" t="n">
        <v>0.046</v>
      </c>
      <c r="J175" s="62" t="n">
        <v>0.046</v>
      </c>
      <c r="K175" s="62" t="n">
        <v>0.083</v>
      </c>
      <c r="L175" s="62" t="n">
        <v>0.052</v>
      </c>
      <c r="M175" s="63" t="n">
        <v>0.054</v>
      </c>
      <c r="N175" s="62" t="n">
        <v>0.057</v>
      </c>
      <c r="O175" s="62" t="n">
        <v>0.047</v>
      </c>
      <c r="P175" s="62" t="n">
        <v>0.052</v>
      </c>
      <c r="Q175" s="62" t="n">
        <v>0.05</v>
      </c>
      <c r="R175" s="62" t="n">
        <v>0.057</v>
      </c>
    </row>
    <row r="176" customFormat="false" ht="14.25" hidden="false" customHeight="true" outlineLevel="0" collapsed="false">
      <c r="A176" s="34"/>
      <c r="B176" s="35" t="n">
        <v>49</v>
      </c>
      <c r="C176" s="58" t="n">
        <v>0.032</v>
      </c>
      <c r="D176" s="58" t="n">
        <v>0.039</v>
      </c>
      <c r="E176" s="61" t="n">
        <v>0.054</v>
      </c>
      <c r="F176" s="61" t="n">
        <v>0.054</v>
      </c>
      <c r="G176" s="62" t="n">
        <v>0.047</v>
      </c>
      <c r="H176" s="62" t="n">
        <v>0.046</v>
      </c>
      <c r="I176" s="62" t="n">
        <v>0.047</v>
      </c>
      <c r="J176" s="62" t="n">
        <v>0.052</v>
      </c>
      <c r="K176" s="62" t="n">
        <v>0.053</v>
      </c>
      <c r="L176" s="62" t="n">
        <v>0.051</v>
      </c>
      <c r="M176" s="63" t="n">
        <v>0.059</v>
      </c>
      <c r="N176" s="62" t="n">
        <v>0.055</v>
      </c>
      <c r="O176" s="62" t="n">
        <v>0.048</v>
      </c>
      <c r="P176" s="62" t="n">
        <v>0.057</v>
      </c>
      <c r="Q176" s="62" t="n">
        <v>0.049</v>
      </c>
      <c r="R176" s="62" t="n">
        <v>0.054</v>
      </c>
    </row>
    <row r="177" customFormat="false" ht="14.25" hidden="false" customHeight="true" outlineLevel="0" collapsed="false">
      <c r="A177" s="34"/>
      <c r="B177" s="35" t="n">
        <v>50</v>
      </c>
      <c r="C177" s="61" t="n">
        <v>0.055</v>
      </c>
      <c r="D177" s="61" t="n">
        <v>0.057</v>
      </c>
      <c r="E177" s="61" t="n">
        <v>0.057</v>
      </c>
      <c r="F177" s="61" t="n">
        <v>0.063</v>
      </c>
      <c r="G177" s="62" t="n">
        <v>0.035</v>
      </c>
      <c r="H177" s="62" t="n">
        <v>0.059</v>
      </c>
      <c r="I177" s="62" t="n">
        <v>0.057</v>
      </c>
      <c r="J177" s="62" t="n">
        <v>0.05</v>
      </c>
      <c r="K177" s="62" t="n">
        <v>0.059</v>
      </c>
      <c r="L177" s="62" t="n">
        <v>0.053</v>
      </c>
      <c r="M177" s="63" t="n">
        <v>0.065</v>
      </c>
      <c r="N177" s="62" t="n">
        <v>0.061</v>
      </c>
      <c r="O177" s="62" t="n">
        <v>0.051</v>
      </c>
      <c r="P177" s="62" t="n">
        <v>0.063</v>
      </c>
      <c r="Q177" s="62" t="n">
        <v>0.051</v>
      </c>
      <c r="R177" s="62" t="n">
        <v>0.068</v>
      </c>
    </row>
    <row r="178" customFormat="false" ht="14.25" hidden="false" customHeight="false" outlineLevel="0" collapsed="false">
      <c r="A178" s="39"/>
      <c r="B178" s="40" t="s">
        <v>18</v>
      </c>
      <c r="C178" s="41" t="n">
        <f aca="false">COUNT(C128:C177)</f>
        <v>50</v>
      </c>
      <c r="D178" s="41" t="n">
        <f aca="false">COUNT(D128:D177)</f>
        <v>50</v>
      </c>
      <c r="E178" s="41" t="n">
        <f aca="false">COUNT(E128:E177)</f>
        <v>50</v>
      </c>
      <c r="F178" s="41" t="n">
        <f aca="false">COUNT(F128:F177)</f>
        <v>50</v>
      </c>
      <c r="G178" s="41" t="n">
        <f aca="false">COUNT(G128:G177)</f>
        <v>50</v>
      </c>
      <c r="H178" s="41" t="n">
        <f aca="false">COUNT(H128:H177)</f>
        <v>50</v>
      </c>
      <c r="I178" s="41" t="n">
        <f aca="false">COUNT(I128:I177)</f>
        <v>50</v>
      </c>
      <c r="J178" s="41" t="n">
        <f aca="false">COUNT(J128:J177)</f>
        <v>50</v>
      </c>
      <c r="K178" s="41" t="n">
        <f aca="false">COUNT(K128:K177)</f>
        <v>50</v>
      </c>
      <c r="L178" s="41" t="n">
        <f aca="false">COUNT(L128:L177)</f>
        <v>50</v>
      </c>
      <c r="M178" s="42" t="n">
        <f aca="false">COUNT(M128:M177)</f>
        <v>50</v>
      </c>
      <c r="N178" s="41" t="n">
        <f aca="false">COUNT(N128:N177)</f>
        <v>50</v>
      </c>
      <c r="O178" s="41" t="n">
        <f aca="false">COUNT(O128:O177)</f>
        <v>50</v>
      </c>
      <c r="P178" s="41" t="n">
        <f aca="false">COUNT(P128:P177)</f>
        <v>50</v>
      </c>
      <c r="Q178" s="41" t="n">
        <f aca="false">COUNT(Q128:Q177)</f>
        <v>50</v>
      </c>
      <c r="R178" s="41" t="n">
        <f aca="false">COUNT(R128:R177)</f>
        <v>50</v>
      </c>
    </row>
    <row r="179" customFormat="false" ht="14.25" hidden="false" customHeight="false" outlineLevel="0" collapsed="false">
      <c r="A179" s="39"/>
      <c r="B179" s="43" t="s">
        <v>19</v>
      </c>
      <c r="C179" s="64" t="n">
        <f aca="false">AVERAGE(C128:C177)</f>
        <v>0.0397</v>
      </c>
      <c r="D179" s="64" t="n">
        <f aca="false">AVERAGE(D128:D177)</f>
        <v>0.04046</v>
      </c>
      <c r="E179" s="64" t="n">
        <f aca="false">AVERAGE(E128:E177)</f>
        <v>0.05448</v>
      </c>
      <c r="F179" s="64" t="n">
        <f aca="false">AVERAGE(F128:F177)</f>
        <v>0.05698</v>
      </c>
      <c r="G179" s="64" t="n">
        <f aca="false">AVERAGE(G128:G177)</f>
        <v>0.0445</v>
      </c>
      <c r="H179" s="64" t="n">
        <f aca="false">AVERAGE(H128:H177)</f>
        <v>0.04914</v>
      </c>
      <c r="I179" s="64" t="n">
        <f aca="false">AVERAGE(I128:I177)</f>
        <v>0.04944</v>
      </c>
      <c r="J179" s="64" t="n">
        <f aca="false">AVERAGE(J128:J177)</f>
        <v>0.04986</v>
      </c>
      <c r="K179" s="64" t="n">
        <f aca="false">AVERAGE(K128:K177)</f>
        <v>0.05712</v>
      </c>
      <c r="L179" s="64" t="n">
        <f aca="false">AVERAGE(L128:L177)</f>
        <v>0.05566</v>
      </c>
      <c r="M179" s="65" t="n">
        <f aca="false">AVERAGE(M128:M177)</f>
        <v>0.05988</v>
      </c>
      <c r="N179" s="64" t="n">
        <f aca="false">AVERAGE(N128:N177)</f>
        <v>0.05774</v>
      </c>
      <c r="O179" s="64" t="n">
        <f aca="false">AVERAGE(O128:O177)</f>
        <v>0.05244</v>
      </c>
      <c r="P179" s="64" t="n">
        <f aca="false">AVERAGE(P128:P177)</f>
        <v>0.05728</v>
      </c>
      <c r="Q179" s="64" t="n">
        <f aca="false">AVERAGE(Q128:Q177)</f>
        <v>0.05366</v>
      </c>
      <c r="R179" s="64" t="n">
        <f aca="false">AVERAGE(R128:R177)</f>
        <v>0.0557</v>
      </c>
    </row>
    <row r="180" customFormat="false" ht="14.25" hidden="false" customHeight="false" outlineLevel="0" collapsed="false">
      <c r="A180" s="39"/>
      <c r="B180" s="43" t="s">
        <v>20</v>
      </c>
      <c r="C180" s="64" t="n">
        <f aca="false">STDEV(C128:C177)</f>
        <v>0.0072625682756986</v>
      </c>
      <c r="D180" s="64" t="n">
        <f aca="false">STDEV(D128:D177)</f>
        <v>0.00966840003225319</v>
      </c>
      <c r="E180" s="64" t="n">
        <f aca="false">STDEV(E128:E177)</f>
        <v>0.0105603030259553</v>
      </c>
      <c r="F180" s="64" t="n">
        <f aca="false">STDEV(F128:F177)</f>
        <v>0.00876796115736965</v>
      </c>
      <c r="G180" s="64" t="n">
        <f aca="false">STDEV(G128:G177)</f>
        <v>0.0125604659994146</v>
      </c>
      <c r="H180" s="64" t="n">
        <f aca="false">STDEV(H128:H177)</f>
        <v>0.0105965146368502</v>
      </c>
      <c r="I180" s="64" t="n">
        <f aca="false">STDEV(I128:I177)</f>
        <v>0.0126299934558129</v>
      </c>
      <c r="J180" s="64" t="n">
        <f aca="false">STDEV(J128:J177)</f>
        <v>0.011378479508193</v>
      </c>
      <c r="K180" s="64" t="n">
        <f aca="false">STDEV(K128:K177)</f>
        <v>0.0120350508507273</v>
      </c>
      <c r="L180" s="64" t="n">
        <f aca="false">STDEV(L128:L177)</f>
        <v>0.0117170902566137</v>
      </c>
      <c r="M180" s="65" t="n">
        <f aca="false">STDEV(M128:M177)</f>
        <v>0.0111348689315344</v>
      </c>
      <c r="N180" s="64" t="n">
        <f aca="false">STDEV(N128:N177)</f>
        <v>0.00957422134096106</v>
      </c>
      <c r="O180" s="64" t="n">
        <f aca="false">STDEV(O128:O177)</f>
        <v>0.0115000621116335</v>
      </c>
      <c r="P180" s="64" t="n">
        <f aca="false">STDEV(P128:P177)</f>
        <v>0.0100509721328997</v>
      </c>
      <c r="Q180" s="64" t="n">
        <f aca="false">STDEV(Q128:Q177)</f>
        <v>0.0117170902566137</v>
      </c>
      <c r="R180" s="64" t="n">
        <f aca="false">STDEV(R128:R177)</f>
        <v>0.00872774136806053</v>
      </c>
    </row>
    <row r="181" customFormat="false" ht="14.25" hidden="false" customHeight="false" outlineLevel="0" collapsed="false">
      <c r="A181" s="39"/>
      <c r="B181" s="43" t="s">
        <v>21</v>
      </c>
      <c r="C181" s="64" t="n">
        <f aca="false">MAX(C128:C177)</f>
        <v>0.061</v>
      </c>
      <c r="D181" s="64" t="n">
        <f aca="false">MAX(D128:D177)</f>
        <v>0.071</v>
      </c>
      <c r="E181" s="64" t="n">
        <f aca="false">MAX(E128:E177)</f>
        <v>0.085</v>
      </c>
      <c r="F181" s="64" t="n">
        <f aca="false">MAX(F128:F177)</f>
        <v>0.083</v>
      </c>
      <c r="G181" s="64" t="n">
        <f aca="false">MAX(G128:G177)</f>
        <v>0.074</v>
      </c>
      <c r="H181" s="64" t="n">
        <f aca="false">MAX(H128:H177)</f>
        <v>0.081</v>
      </c>
      <c r="I181" s="64" t="n">
        <f aca="false">MAX(I128:I177)</f>
        <v>0.082</v>
      </c>
      <c r="J181" s="64" t="n">
        <f aca="false">MAX(J128:J177)</f>
        <v>0.084</v>
      </c>
      <c r="K181" s="64" t="n">
        <f aca="false">MAX(K128:K177)</f>
        <v>0.085</v>
      </c>
      <c r="L181" s="64" t="n">
        <f aca="false">MAX(L128:L177)</f>
        <v>0.084</v>
      </c>
      <c r="M181" s="65" t="n">
        <f aca="false">MAX(M128:M177)</f>
        <v>0.089</v>
      </c>
      <c r="N181" s="64" t="n">
        <f aca="false">MAX(N128:N177)</f>
        <v>0.085</v>
      </c>
      <c r="O181" s="64" t="n">
        <f aca="false">MAX(O128:O177)</f>
        <v>0.087</v>
      </c>
      <c r="P181" s="64" t="n">
        <f aca="false">MAX(P128:P177)</f>
        <v>0.083</v>
      </c>
      <c r="Q181" s="64" t="n">
        <f aca="false">MAX(Q128:Q177)</f>
        <v>0.082</v>
      </c>
      <c r="R181" s="64" t="n">
        <f aca="false">MAX(R128:R177)</f>
        <v>0.078</v>
      </c>
    </row>
    <row r="182" customFormat="false" ht="14.25" hidden="false" customHeight="false" outlineLevel="0" collapsed="false">
      <c r="A182" s="39"/>
      <c r="B182" s="43" t="s">
        <v>22</v>
      </c>
      <c r="C182" s="64" t="n">
        <f aca="false">MIN(C128:C177)</f>
        <v>0.029</v>
      </c>
      <c r="D182" s="64" t="n">
        <f aca="false">MIN(D128:D177)</f>
        <v>0.026</v>
      </c>
      <c r="E182" s="64" t="n">
        <f aca="false">MIN(E128:E177)</f>
        <v>0.04</v>
      </c>
      <c r="F182" s="64" t="n">
        <f aca="false">MIN(F128:F177)</f>
        <v>0.045</v>
      </c>
      <c r="G182" s="64" t="n">
        <f aca="false">MIN(G128:G177)</f>
        <v>0.025</v>
      </c>
      <c r="H182" s="64" t="n">
        <f aca="false">MIN(H128:H177)</f>
        <v>0.034</v>
      </c>
      <c r="I182" s="64" t="n">
        <f aca="false">MIN(I128:I177)</f>
        <v>0.033</v>
      </c>
      <c r="J182" s="64" t="n">
        <f aca="false">MIN(J128:J177)</f>
        <v>0.036</v>
      </c>
      <c r="K182" s="64" t="n">
        <f aca="false">MIN(K128:K177)</f>
        <v>0.04</v>
      </c>
      <c r="L182" s="64" t="n">
        <f aca="false">MIN(L128:L177)</f>
        <v>0.041</v>
      </c>
      <c r="M182" s="65" t="n">
        <f aca="false">MIN(M128:M177)</f>
        <v>0.04</v>
      </c>
      <c r="N182" s="64" t="n">
        <f aca="false">MIN(N128:N177)</f>
        <v>0.042</v>
      </c>
      <c r="O182" s="64" t="n">
        <f aca="false">MIN(O128:O177)</f>
        <v>0.038</v>
      </c>
      <c r="P182" s="64" t="n">
        <f aca="false">MIN(P128:P177)</f>
        <v>0.038</v>
      </c>
      <c r="Q182" s="64" t="n">
        <f aca="false">MIN(Q128:Q177)</f>
        <v>0.039</v>
      </c>
      <c r="R182" s="64" t="n">
        <f aca="false">MIN(R128:R177)</f>
        <v>0.043</v>
      </c>
    </row>
    <row r="183" customFormat="false" ht="14.25" hidden="false" customHeight="false" outlineLevel="0" collapsed="false">
      <c r="A183" s="39"/>
      <c r="B183" s="46" t="s">
        <v>23</v>
      </c>
      <c r="C183" s="64" t="n">
        <f aca="false">C181-C179</f>
        <v>0.0213</v>
      </c>
      <c r="D183" s="64" t="n">
        <f aca="false">D181-D179</f>
        <v>0.03054</v>
      </c>
      <c r="E183" s="64" t="n">
        <f aca="false">E181-E179</f>
        <v>0.03052</v>
      </c>
      <c r="F183" s="64" t="n">
        <f aca="false">F181-F179</f>
        <v>0.02602</v>
      </c>
      <c r="G183" s="64" t="n">
        <f aca="false">G181-G179</f>
        <v>0.0295</v>
      </c>
      <c r="H183" s="64" t="n">
        <f aca="false">H181-H179</f>
        <v>0.03186</v>
      </c>
      <c r="I183" s="64" t="n">
        <f aca="false">I181-I179</f>
        <v>0.03256</v>
      </c>
      <c r="J183" s="64" t="n">
        <f aca="false">J181-J179</f>
        <v>0.03414</v>
      </c>
      <c r="K183" s="64" t="n">
        <f aca="false">K181-K179</f>
        <v>0.02788</v>
      </c>
      <c r="L183" s="64" t="n">
        <f aca="false">L181-L179</f>
        <v>0.02834</v>
      </c>
      <c r="M183" s="65" t="n">
        <f aca="false">M181-M179</f>
        <v>0.02912</v>
      </c>
      <c r="N183" s="64" t="n">
        <f aca="false">N181-N179</f>
        <v>0.02726</v>
      </c>
      <c r="O183" s="64" t="n">
        <f aca="false">O181-O179</f>
        <v>0.03456</v>
      </c>
      <c r="P183" s="64" t="n">
        <f aca="false">P181-P179</f>
        <v>0.02572</v>
      </c>
      <c r="Q183" s="64" t="n">
        <f aca="false">Q181-Q179</f>
        <v>0.02834</v>
      </c>
      <c r="R183" s="64" t="n">
        <f aca="false">R181-R179</f>
        <v>0.0223</v>
      </c>
    </row>
    <row r="184" customFormat="false" ht="14.25" hidden="false" customHeight="false" outlineLevel="0" collapsed="false">
      <c r="A184" s="39"/>
      <c r="B184" s="47" t="s">
        <v>24</v>
      </c>
      <c r="C184" s="66" t="n">
        <f aca="false">C179-C182</f>
        <v>0.0107</v>
      </c>
      <c r="D184" s="66" t="n">
        <f aca="false">D179-D182</f>
        <v>0.01446</v>
      </c>
      <c r="E184" s="66" t="n">
        <f aca="false">E179-E182</f>
        <v>0.01448</v>
      </c>
      <c r="F184" s="66" t="n">
        <f aca="false">F179-F182</f>
        <v>0.01198</v>
      </c>
      <c r="G184" s="66" t="n">
        <f aca="false">G179-G182</f>
        <v>0.0195</v>
      </c>
      <c r="H184" s="66" t="n">
        <f aca="false">H179-H182</f>
        <v>0.01514</v>
      </c>
      <c r="I184" s="66" t="n">
        <f aca="false">I179-I182</f>
        <v>0.01644</v>
      </c>
      <c r="J184" s="66" t="n">
        <f aca="false">J179-J182</f>
        <v>0.01386</v>
      </c>
      <c r="K184" s="66" t="n">
        <f aca="false">K179-K182</f>
        <v>0.01712</v>
      </c>
      <c r="L184" s="66" t="n">
        <f aca="false">L179-L182</f>
        <v>0.01466</v>
      </c>
      <c r="M184" s="67" t="n">
        <f aca="false">M179-M182</f>
        <v>0.01988</v>
      </c>
      <c r="N184" s="66" t="n">
        <f aca="false">N179-N182</f>
        <v>0.01574</v>
      </c>
      <c r="O184" s="66" t="n">
        <f aca="false">O179-O182</f>
        <v>0.01444</v>
      </c>
      <c r="P184" s="66" t="n">
        <f aca="false">P179-P182</f>
        <v>0.01928</v>
      </c>
      <c r="Q184" s="66" t="n">
        <f aca="false">Q179-Q182</f>
        <v>0.01466</v>
      </c>
      <c r="R184" s="66" t="n">
        <f aca="false">R179-R182</f>
        <v>0.0127</v>
      </c>
    </row>
    <row r="185" customFormat="false" ht="14.25" hidden="false" customHeight="false" outlineLevel="0" collapsed="false">
      <c r="A185" s="39"/>
      <c r="B185" s="50" t="s">
        <v>25</v>
      </c>
      <c r="C185" s="51" t="str">
        <f aca="false">IF(OR(MAX(C128:C177)&gt;J5,MIN(C128:C177)&gt;L5),"NG","OK")</f>
        <v>NG</v>
      </c>
      <c r="D185" s="51" t="str">
        <f aca="false">IF(OR(MAX(D128:D177)&gt;J5,MIN(D128:D177)&gt;L5),"NG","OK")</f>
        <v>NG</v>
      </c>
      <c r="E185" s="51" t="str">
        <f aca="false">IF(OR(MAX(E128:E177)&gt;J5,MIN(E128:E177)&gt;L5),"NG","OK")</f>
        <v>NG</v>
      </c>
      <c r="F185" s="51" t="str">
        <f aca="false">IF(OR(MAX(F128:F177)&gt;J5,MIN(F128:F177)&gt;L5),"NG","OK")</f>
        <v>NG</v>
      </c>
      <c r="G185" s="51" t="str">
        <f aca="false">IF(OR(MAX(G128:G177)&gt;J5,MIN(G128:G177)&gt;L5),"NG","OK")</f>
        <v>NG</v>
      </c>
      <c r="H185" s="51" t="str">
        <f aca="false">IF(OR(MAX(H128:H177)&gt;J5,MIN(H128:H177)&gt;L5),"NG","OK")</f>
        <v>NG</v>
      </c>
      <c r="I185" s="51" t="str">
        <f aca="false">IF(OR(MAX(I128:I177)&gt;J5,MIN(I128:I177)&gt;L5),"NG","OK")</f>
        <v>NG</v>
      </c>
      <c r="J185" s="51" t="str">
        <f aca="false">IF(OR(MAX(J128:J177)&gt;J5,MIN(J128:J177)&gt;L5),"NG","OK")</f>
        <v>NG</v>
      </c>
      <c r="K185" s="51" t="str">
        <f aca="false">IF(OR(MAX(K128:K177)&gt;J5,MIN(K128:K177)&gt;L5),"NG","OK")</f>
        <v>NG</v>
      </c>
      <c r="L185" s="51" t="str">
        <f aca="false">IF(OR(MAX(L128:L177)&gt;J5,MIN(L128:L177)&gt;L5),"NG","OK")</f>
        <v>NG</v>
      </c>
      <c r="M185" s="51" t="str">
        <f aca="false">IF(OR(MAX(M128:M177)&gt;J5,MIN(M128:M177)&gt;L5),"NG","OK")</f>
        <v>NG</v>
      </c>
      <c r="N185" s="51" t="str">
        <f aca="false">IF(OR(MAX(N128:N177)&gt;J5,MIN(N128:N177)&gt;L5),"NG","OK")</f>
        <v>NG</v>
      </c>
      <c r="O185" s="51" t="str">
        <f aca="false">IF(OR(MAX(O128:O177)&gt;J5,MIN(O128:O177)&gt;L5),"NG","OK")</f>
        <v>NG</v>
      </c>
      <c r="P185" s="51" t="str">
        <f aca="false">IF(OR(MAX(P128:P177)&gt;J5,MIN(P128:P177)&gt;L5),"NG","OK")</f>
        <v>NG</v>
      </c>
      <c r="Q185" s="51" t="str">
        <f aca="false">IF(OR(MAX(Q128:Q177)&gt;J6,MIN(Q128:Q177)&gt;L6),"NG","OK")</f>
        <v>NG</v>
      </c>
      <c r="R185" s="51" t="str">
        <f aca="false">IF(OR(MAX(R128:R177)&gt;J6,MIN(R128:R177)&gt;L6),"NG","OK")</f>
        <v>NG</v>
      </c>
    </row>
    <row r="186" customFormat="false" ht="13.5" hidden="false" customHeight="true" outlineLevel="0" collapsed="false">
      <c r="A186" s="28" t="s">
        <v>30</v>
      </c>
      <c r="B186" s="29" t="n">
        <v>1</v>
      </c>
      <c r="C186" s="52" t="n">
        <v>0.441</v>
      </c>
      <c r="D186" s="52" t="n">
        <v>0.436</v>
      </c>
      <c r="E186" s="52" t="n">
        <v>0.451</v>
      </c>
      <c r="F186" s="52" t="n">
        <v>0.453</v>
      </c>
      <c r="G186" s="53" t="n">
        <v>0.444</v>
      </c>
      <c r="H186" s="53" t="n">
        <v>0.449</v>
      </c>
      <c r="I186" s="53" t="n">
        <v>0.445</v>
      </c>
      <c r="J186" s="53" t="n">
        <v>0.448</v>
      </c>
      <c r="K186" s="53" t="n">
        <v>0.445</v>
      </c>
      <c r="L186" s="53" t="n">
        <v>0.448</v>
      </c>
      <c r="M186" s="54" t="n">
        <v>0.449</v>
      </c>
      <c r="N186" s="53" t="n">
        <v>0.451</v>
      </c>
      <c r="O186" s="53" t="n">
        <v>0.448</v>
      </c>
      <c r="P186" s="53" t="n">
        <v>0.446</v>
      </c>
      <c r="Q186" s="53" t="n">
        <v>0.443</v>
      </c>
      <c r="R186" s="53" t="n">
        <v>0.435</v>
      </c>
    </row>
    <row r="187" customFormat="false" ht="14.25" hidden="false" customHeight="true" outlineLevel="0" collapsed="false">
      <c r="A187" s="28"/>
      <c r="B187" s="29" t="n">
        <v>2</v>
      </c>
      <c r="C187" s="52" t="n">
        <v>0.443</v>
      </c>
      <c r="D187" s="52" t="n">
        <v>0.451</v>
      </c>
      <c r="E187" s="52" t="n">
        <v>0.457</v>
      </c>
      <c r="F187" s="52" t="n">
        <v>0.455</v>
      </c>
      <c r="G187" s="53" t="n">
        <v>0.446</v>
      </c>
      <c r="H187" s="53" t="n">
        <v>0.444</v>
      </c>
      <c r="I187" s="53" t="n">
        <v>0.443</v>
      </c>
      <c r="J187" s="53" t="n">
        <v>0.45</v>
      </c>
      <c r="K187" s="53" t="n">
        <v>0.448</v>
      </c>
      <c r="L187" s="53" t="n">
        <v>0.458</v>
      </c>
      <c r="M187" s="54" t="n">
        <v>0.461</v>
      </c>
      <c r="N187" s="53" t="n">
        <v>0.459</v>
      </c>
      <c r="O187" s="53" t="n">
        <v>0.447</v>
      </c>
      <c r="P187" s="53" t="n">
        <v>0.456</v>
      </c>
      <c r="Q187" s="53" t="n">
        <v>0.448</v>
      </c>
      <c r="R187" s="53" t="n">
        <v>0.445</v>
      </c>
    </row>
    <row r="188" customFormat="false" ht="14.25" hidden="false" customHeight="true" outlineLevel="0" collapsed="false">
      <c r="A188" s="28"/>
      <c r="B188" s="29" t="n">
        <v>3</v>
      </c>
      <c r="C188" s="52" t="n">
        <v>0.466</v>
      </c>
      <c r="D188" s="52" t="n">
        <v>0.454</v>
      </c>
      <c r="E188" s="52" t="n">
        <v>0.449</v>
      </c>
      <c r="F188" s="52" t="n">
        <v>0.449</v>
      </c>
      <c r="G188" s="53" t="n">
        <v>0.437</v>
      </c>
      <c r="H188" s="53" t="n">
        <v>0.449</v>
      </c>
      <c r="I188" s="53" t="n">
        <v>0.442</v>
      </c>
      <c r="J188" s="53" t="n">
        <v>0.445</v>
      </c>
      <c r="K188" s="53" t="n">
        <v>0.454</v>
      </c>
      <c r="L188" s="53" t="n">
        <v>0.472</v>
      </c>
      <c r="M188" s="54" t="n">
        <v>0.456</v>
      </c>
      <c r="N188" s="53" t="n">
        <v>0.442</v>
      </c>
      <c r="O188" s="53" t="n">
        <v>0.458</v>
      </c>
      <c r="P188" s="53" t="n">
        <v>0.47</v>
      </c>
      <c r="Q188" s="53" t="n">
        <v>0.443</v>
      </c>
      <c r="R188" s="53" t="n">
        <v>0.442</v>
      </c>
    </row>
    <row r="189" customFormat="false" ht="14.25" hidden="false" customHeight="true" outlineLevel="0" collapsed="false">
      <c r="A189" s="28"/>
      <c r="B189" s="29" t="n">
        <v>4</v>
      </c>
      <c r="C189" s="52" t="n">
        <v>0.434</v>
      </c>
      <c r="D189" s="52" t="n">
        <v>0.427</v>
      </c>
      <c r="E189" s="52" t="n">
        <v>0.441</v>
      </c>
      <c r="F189" s="52" t="n">
        <v>0.441</v>
      </c>
      <c r="G189" s="53" t="n">
        <v>0.419</v>
      </c>
      <c r="H189" s="53" t="n">
        <v>0.427</v>
      </c>
      <c r="I189" s="53" t="n">
        <v>0.433</v>
      </c>
      <c r="J189" s="53" t="n">
        <v>0.442</v>
      </c>
      <c r="K189" s="53" t="n">
        <v>0.441</v>
      </c>
      <c r="L189" s="53" t="n">
        <v>0.446</v>
      </c>
      <c r="M189" s="54" t="n">
        <v>0.444</v>
      </c>
      <c r="N189" s="53" t="n">
        <v>0.442</v>
      </c>
      <c r="O189" s="53" t="n">
        <v>0.442</v>
      </c>
      <c r="P189" s="53" t="n">
        <v>0.444</v>
      </c>
      <c r="Q189" s="53" t="n">
        <v>0.44</v>
      </c>
      <c r="R189" s="53" t="n">
        <v>0.452</v>
      </c>
    </row>
    <row r="190" customFormat="false" ht="14.25" hidden="false" customHeight="true" outlineLevel="0" collapsed="false">
      <c r="A190" s="28"/>
      <c r="B190" s="29" t="n">
        <v>5</v>
      </c>
      <c r="C190" s="52" t="n">
        <v>0.43</v>
      </c>
      <c r="D190" s="52" t="n">
        <v>0.418</v>
      </c>
      <c r="E190" s="52" t="n">
        <v>0.429</v>
      </c>
      <c r="F190" s="52" t="n">
        <v>0.42</v>
      </c>
      <c r="G190" s="53" t="n">
        <v>0.414</v>
      </c>
      <c r="H190" s="53" t="n">
        <v>0.421</v>
      </c>
      <c r="I190" s="53" t="n">
        <v>0.417</v>
      </c>
      <c r="J190" s="53" t="n">
        <v>0.424</v>
      </c>
      <c r="K190" s="53" t="n">
        <v>0.421</v>
      </c>
      <c r="L190" s="53" t="n">
        <v>0.43</v>
      </c>
      <c r="M190" s="54" t="n">
        <v>0.431</v>
      </c>
      <c r="N190" s="53" t="n">
        <v>0.43</v>
      </c>
      <c r="O190" s="53" t="n">
        <v>0.426</v>
      </c>
      <c r="P190" s="53" t="n">
        <v>0.428</v>
      </c>
      <c r="Q190" s="53" t="n">
        <v>0.422</v>
      </c>
      <c r="R190" s="53" t="n">
        <v>0.412</v>
      </c>
    </row>
    <row r="191" customFormat="false" ht="14.25" hidden="false" customHeight="true" outlineLevel="0" collapsed="false">
      <c r="A191" s="28"/>
      <c r="B191" s="29" t="n">
        <v>6</v>
      </c>
      <c r="C191" s="52" t="n">
        <v>0.518</v>
      </c>
      <c r="D191" s="52" t="n">
        <v>0.508</v>
      </c>
      <c r="E191" s="55" t="n">
        <v>0.528</v>
      </c>
      <c r="F191" s="52" t="n">
        <v>0.528</v>
      </c>
      <c r="G191" s="53" t="n">
        <v>0.497</v>
      </c>
      <c r="H191" s="53" t="n">
        <v>0.512</v>
      </c>
      <c r="I191" s="56" t="n">
        <v>0.522</v>
      </c>
      <c r="J191" s="56" t="n">
        <v>0.526</v>
      </c>
      <c r="K191" s="56" t="n">
        <v>0.532</v>
      </c>
      <c r="L191" s="56" t="n">
        <v>0.536</v>
      </c>
      <c r="M191" s="57" t="n">
        <v>0.534</v>
      </c>
      <c r="N191" s="56" t="n">
        <v>0.521</v>
      </c>
      <c r="O191" s="56" t="n">
        <v>0.534</v>
      </c>
      <c r="P191" s="56" t="n">
        <v>0.534</v>
      </c>
      <c r="Q191" s="56" t="n">
        <v>0.524</v>
      </c>
      <c r="R191" s="56" t="n">
        <v>0.507</v>
      </c>
    </row>
    <row r="192" customFormat="false" ht="14.25" hidden="false" customHeight="true" outlineLevel="0" collapsed="false">
      <c r="A192" s="28"/>
      <c r="B192" s="29" t="n">
        <v>7</v>
      </c>
      <c r="C192" s="52" t="n">
        <v>0.499</v>
      </c>
      <c r="D192" s="52" t="n">
        <v>0.495</v>
      </c>
      <c r="E192" s="52" t="n">
        <v>0.507</v>
      </c>
      <c r="F192" s="52" t="n">
        <v>0.518</v>
      </c>
      <c r="G192" s="53" t="n">
        <v>0.493</v>
      </c>
      <c r="H192" s="53" t="n">
        <v>0.504</v>
      </c>
      <c r="I192" s="53" t="n">
        <v>0.511</v>
      </c>
      <c r="J192" s="53" t="n">
        <v>0.511</v>
      </c>
      <c r="K192" s="53" t="n">
        <v>0.509</v>
      </c>
      <c r="L192" s="53" t="n">
        <v>0.513</v>
      </c>
      <c r="M192" s="54" t="n">
        <v>0.521</v>
      </c>
      <c r="N192" s="53" t="n">
        <v>0.517</v>
      </c>
      <c r="O192" s="53" t="n">
        <v>0.508</v>
      </c>
      <c r="P192" s="53" t="n">
        <v>0.511</v>
      </c>
      <c r="Q192" s="53" t="n">
        <v>0.509</v>
      </c>
      <c r="R192" s="53" t="n">
        <v>0.494</v>
      </c>
    </row>
    <row r="193" customFormat="false" ht="14.25" hidden="false" customHeight="true" outlineLevel="0" collapsed="false">
      <c r="A193" s="28"/>
      <c r="B193" s="29" t="n">
        <v>8</v>
      </c>
      <c r="C193" s="52" t="n">
        <v>0.439</v>
      </c>
      <c r="D193" s="52" t="n">
        <v>0.418</v>
      </c>
      <c r="E193" s="52" t="n">
        <v>0.445</v>
      </c>
      <c r="F193" s="52" t="n">
        <v>0.441</v>
      </c>
      <c r="G193" s="53" t="n">
        <v>0.435</v>
      </c>
      <c r="H193" s="53" t="n">
        <v>0.438</v>
      </c>
      <c r="I193" s="53" t="n">
        <v>0.437</v>
      </c>
      <c r="J193" s="53" t="n">
        <v>0.432</v>
      </c>
      <c r="K193" s="53" t="n">
        <v>0.447</v>
      </c>
      <c r="L193" s="53" t="n">
        <v>0.444</v>
      </c>
      <c r="M193" s="54" t="n">
        <v>0.451</v>
      </c>
      <c r="N193" s="53" t="n">
        <v>0.449</v>
      </c>
      <c r="O193" s="53" t="n">
        <v>0.549</v>
      </c>
      <c r="P193" s="53" t="n">
        <v>0.442</v>
      </c>
      <c r="Q193" s="53" t="n">
        <v>0.43</v>
      </c>
      <c r="R193" s="53" t="n">
        <v>0.445</v>
      </c>
    </row>
    <row r="194" customFormat="false" ht="14.25" hidden="false" customHeight="true" outlineLevel="0" collapsed="false">
      <c r="A194" s="28"/>
      <c r="B194" s="29" t="n">
        <v>9</v>
      </c>
      <c r="C194" s="52" t="n">
        <v>0.445</v>
      </c>
      <c r="D194" s="52" t="n">
        <v>0.433</v>
      </c>
      <c r="E194" s="52" t="n">
        <v>0.425</v>
      </c>
      <c r="F194" s="52" t="n">
        <v>0.421</v>
      </c>
      <c r="G194" s="53" t="n">
        <v>0.418</v>
      </c>
      <c r="H194" s="53" t="n">
        <v>0.418</v>
      </c>
      <c r="I194" s="53" t="n">
        <v>0.418</v>
      </c>
      <c r="J194" s="53" t="n">
        <v>0.42</v>
      </c>
      <c r="K194" s="53" t="n">
        <v>0.43</v>
      </c>
      <c r="L194" s="53" t="n">
        <v>0.432</v>
      </c>
      <c r="M194" s="54" t="n">
        <v>0.429</v>
      </c>
      <c r="N194" s="53" t="n">
        <v>0.431</v>
      </c>
      <c r="O194" s="53" t="n">
        <v>0.427</v>
      </c>
      <c r="P194" s="53" t="n">
        <v>0.43</v>
      </c>
      <c r="Q194" s="53" t="n">
        <v>0.418</v>
      </c>
      <c r="R194" s="53" t="n">
        <v>0.415</v>
      </c>
    </row>
    <row r="195" customFormat="false" ht="14.25" hidden="false" customHeight="true" outlineLevel="0" collapsed="false">
      <c r="A195" s="28"/>
      <c r="B195" s="29" t="n">
        <v>10</v>
      </c>
      <c r="C195" s="52" t="n">
        <v>0.459</v>
      </c>
      <c r="D195" s="52" t="n">
        <v>0.447</v>
      </c>
      <c r="E195" s="52" t="n">
        <v>0.452</v>
      </c>
      <c r="F195" s="52" t="n">
        <v>0.457</v>
      </c>
      <c r="G195" s="53" t="n">
        <v>0.446</v>
      </c>
      <c r="H195" s="53" t="n">
        <v>0.457</v>
      </c>
      <c r="I195" s="53" t="n">
        <v>0.451</v>
      </c>
      <c r="J195" s="53" t="n">
        <v>0.453</v>
      </c>
      <c r="K195" s="53" t="n">
        <v>0.457</v>
      </c>
      <c r="L195" s="53" t="n">
        <v>0.459</v>
      </c>
      <c r="M195" s="54" t="n">
        <v>0.465</v>
      </c>
      <c r="N195" s="53" t="n">
        <v>0.471</v>
      </c>
      <c r="O195" s="53" t="n">
        <v>0.463</v>
      </c>
      <c r="P195" s="53" t="n">
        <v>0.457</v>
      </c>
      <c r="Q195" s="53" t="n">
        <v>0.451</v>
      </c>
      <c r="R195" s="53" t="n">
        <v>0.443</v>
      </c>
    </row>
    <row r="196" customFormat="false" ht="14.25" hidden="false" customHeight="true" outlineLevel="0" collapsed="false">
      <c r="A196" s="28"/>
      <c r="B196" s="29" t="n">
        <v>11</v>
      </c>
      <c r="C196" s="52" t="n">
        <v>0.417</v>
      </c>
      <c r="D196" s="52" t="n">
        <v>0.409</v>
      </c>
      <c r="E196" s="52" t="n">
        <v>0.423</v>
      </c>
      <c r="F196" s="52" t="n">
        <v>0.419</v>
      </c>
      <c r="G196" s="53" t="n">
        <v>0.415</v>
      </c>
      <c r="H196" s="53" t="n">
        <v>0.421</v>
      </c>
      <c r="I196" s="53" t="n">
        <v>0.415</v>
      </c>
      <c r="J196" s="53" t="n">
        <v>0.417</v>
      </c>
      <c r="K196" s="53" t="n">
        <v>0.425</v>
      </c>
      <c r="L196" s="53" t="n">
        <v>0.427</v>
      </c>
      <c r="M196" s="54" t="n">
        <v>0.431</v>
      </c>
      <c r="N196" s="53" t="n">
        <v>0.427</v>
      </c>
      <c r="O196" s="53" t="n">
        <v>0.425</v>
      </c>
      <c r="P196" s="53" t="n">
        <v>0.425</v>
      </c>
      <c r="Q196" s="53" t="n">
        <v>0.415</v>
      </c>
      <c r="R196" s="53" t="n">
        <v>0.407</v>
      </c>
    </row>
    <row r="197" customFormat="false" ht="14.25" hidden="false" customHeight="true" outlineLevel="0" collapsed="false">
      <c r="A197" s="28"/>
      <c r="B197" s="29" t="n">
        <v>12</v>
      </c>
      <c r="C197" s="52" t="n">
        <v>0.424</v>
      </c>
      <c r="D197" s="52" t="n">
        <v>0.417</v>
      </c>
      <c r="E197" s="52" t="n">
        <v>0.427</v>
      </c>
      <c r="F197" s="52" t="n">
        <v>0.425</v>
      </c>
      <c r="G197" s="53" t="n">
        <v>0.419</v>
      </c>
      <c r="H197" s="53" t="n">
        <v>0.424</v>
      </c>
      <c r="I197" s="53" t="n">
        <v>0.425</v>
      </c>
      <c r="J197" s="53" t="n">
        <v>0.425</v>
      </c>
      <c r="K197" s="53" t="n">
        <v>0.433</v>
      </c>
      <c r="L197" s="53" t="n">
        <v>0.435</v>
      </c>
      <c r="M197" s="54" t="n">
        <v>0.436</v>
      </c>
      <c r="N197" s="53" t="n">
        <v>0.442</v>
      </c>
      <c r="O197" s="53" t="n">
        <v>0.431</v>
      </c>
      <c r="P197" s="53" t="n">
        <v>0.433</v>
      </c>
      <c r="Q197" s="53" t="n">
        <v>0.423</v>
      </c>
      <c r="R197" s="53" t="n">
        <v>0.425</v>
      </c>
    </row>
    <row r="198" customFormat="false" ht="14.25" hidden="false" customHeight="true" outlineLevel="0" collapsed="false">
      <c r="A198" s="28"/>
      <c r="B198" s="29" t="n">
        <v>13</v>
      </c>
      <c r="C198" s="52" t="n">
        <v>0.512</v>
      </c>
      <c r="D198" s="52" t="n">
        <v>0.515</v>
      </c>
      <c r="E198" s="52" t="n">
        <v>0.525</v>
      </c>
      <c r="F198" s="52" t="n">
        <v>0.527</v>
      </c>
      <c r="G198" s="53" t="n">
        <v>0.513</v>
      </c>
      <c r="H198" s="53" t="n">
        <v>0.523</v>
      </c>
      <c r="I198" s="53" t="n">
        <v>0.524</v>
      </c>
      <c r="J198" s="53" t="n">
        <v>0.525</v>
      </c>
      <c r="K198" s="53" t="n">
        <v>0.536</v>
      </c>
      <c r="L198" s="53" t="n">
        <v>0.534</v>
      </c>
      <c r="M198" s="54" t="n">
        <v>0.534</v>
      </c>
      <c r="N198" s="53" t="n">
        <v>0.525</v>
      </c>
      <c r="O198" s="53" t="n">
        <v>0.531</v>
      </c>
      <c r="P198" s="53" t="n">
        <v>0.532</v>
      </c>
      <c r="Q198" s="53" t="n">
        <v>0.513</v>
      </c>
      <c r="R198" s="53" t="n">
        <v>0.509</v>
      </c>
    </row>
    <row r="199" customFormat="false" ht="14.25" hidden="false" customHeight="true" outlineLevel="0" collapsed="false">
      <c r="A199" s="28"/>
      <c r="B199" s="29" t="n">
        <v>14</v>
      </c>
      <c r="C199" s="52" t="n">
        <v>0.515</v>
      </c>
      <c r="D199" s="52" t="n">
        <v>0.493</v>
      </c>
      <c r="E199" s="55" t="n">
        <v>0.503</v>
      </c>
      <c r="F199" s="52" t="n">
        <v>0.499</v>
      </c>
      <c r="G199" s="53" t="n">
        <v>0.498</v>
      </c>
      <c r="H199" s="53" t="n">
        <v>0.503</v>
      </c>
      <c r="I199" s="56" t="n">
        <v>0.498</v>
      </c>
      <c r="J199" s="56" t="n">
        <v>0.496</v>
      </c>
      <c r="K199" s="56" t="n">
        <v>0.507</v>
      </c>
      <c r="L199" s="56" t="n">
        <v>0.511</v>
      </c>
      <c r="M199" s="57" t="n">
        <v>0.515</v>
      </c>
      <c r="N199" s="56" t="n">
        <v>0.51</v>
      </c>
      <c r="O199" s="56" t="n">
        <v>0.51</v>
      </c>
      <c r="P199" s="56" t="n">
        <v>0.509</v>
      </c>
      <c r="Q199" s="56" t="n">
        <v>0.494</v>
      </c>
      <c r="R199" s="56" t="n">
        <v>0.492</v>
      </c>
    </row>
    <row r="200" customFormat="false" ht="14.25" hidden="false" customHeight="true" outlineLevel="0" collapsed="false">
      <c r="A200" s="28"/>
      <c r="B200" s="29" t="n">
        <v>15</v>
      </c>
      <c r="C200" s="52" t="n">
        <v>0.429</v>
      </c>
      <c r="D200" s="52" t="n">
        <v>0.483</v>
      </c>
      <c r="E200" s="52" t="n">
        <v>0.452</v>
      </c>
      <c r="F200" s="52" t="n">
        <v>0.456</v>
      </c>
      <c r="G200" s="53" t="n">
        <v>0.428</v>
      </c>
      <c r="H200" s="53" t="n">
        <v>0.453</v>
      </c>
      <c r="I200" s="53" t="n">
        <v>0.457</v>
      </c>
      <c r="J200" s="53" t="n">
        <v>0.456</v>
      </c>
      <c r="K200" s="53" t="n">
        <v>0.458</v>
      </c>
      <c r="L200" s="53" t="n">
        <v>0.477</v>
      </c>
      <c r="M200" s="54" t="n">
        <v>0.468</v>
      </c>
      <c r="N200" s="53" t="n">
        <v>0.517</v>
      </c>
      <c r="O200" s="53" t="n">
        <v>0.462</v>
      </c>
      <c r="P200" s="53" t="n">
        <v>0.505</v>
      </c>
      <c r="Q200" s="53" t="n">
        <v>0.454</v>
      </c>
      <c r="R200" s="53" t="n">
        <v>0.421</v>
      </c>
    </row>
    <row r="201" customFormat="false" ht="14.25" hidden="false" customHeight="true" outlineLevel="0" collapsed="false">
      <c r="A201" s="28"/>
      <c r="B201" s="29" t="n">
        <v>16</v>
      </c>
      <c r="C201" s="52" t="n">
        <v>0.44</v>
      </c>
      <c r="D201" s="52" t="n">
        <v>0.439</v>
      </c>
      <c r="E201" s="52" t="n">
        <v>0.428</v>
      </c>
      <c r="F201" s="52" t="n">
        <v>0.421</v>
      </c>
      <c r="G201" s="53" t="n">
        <v>0.417</v>
      </c>
      <c r="H201" s="53" t="n">
        <v>0.425</v>
      </c>
      <c r="I201" s="53" t="n">
        <v>0.424</v>
      </c>
      <c r="J201" s="53" t="n">
        <v>0.428</v>
      </c>
      <c r="K201" s="53" t="n">
        <v>0.429</v>
      </c>
      <c r="L201" s="53" t="n">
        <v>0.442</v>
      </c>
      <c r="M201" s="54" t="n">
        <v>0.438</v>
      </c>
      <c r="N201" s="53" t="n">
        <v>0.442</v>
      </c>
      <c r="O201" s="53" t="n">
        <v>0.425</v>
      </c>
      <c r="P201" s="53" t="n">
        <v>0.43</v>
      </c>
      <c r="Q201" s="53" t="n">
        <v>0.426</v>
      </c>
      <c r="R201" s="53" t="n">
        <v>0.442</v>
      </c>
    </row>
    <row r="202" customFormat="false" ht="14.25" hidden="false" customHeight="true" outlineLevel="0" collapsed="false">
      <c r="A202" s="28"/>
      <c r="B202" s="29" t="n">
        <v>17</v>
      </c>
      <c r="C202" s="52" t="n">
        <v>0.463</v>
      </c>
      <c r="D202" s="52" t="n">
        <v>0.459</v>
      </c>
      <c r="E202" s="52" t="n">
        <v>0.457</v>
      </c>
      <c r="F202" s="52" t="n">
        <v>0.453</v>
      </c>
      <c r="G202" s="53" t="n">
        <v>0.441</v>
      </c>
      <c r="H202" s="53" t="n">
        <v>0.451</v>
      </c>
      <c r="I202" s="53" t="n">
        <v>0.452</v>
      </c>
      <c r="J202" s="53" t="n">
        <v>0.45</v>
      </c>
      <c r="K202" s="53" t="n">
        <v>0.451</v>
      </c>
      <c r="L202" s="53" t="n">
        <v>0.437</v>
      </c>
      <c r="M202" s="54" t="n">
        <v>0.46</v>
      </c>
      <c r="N202" s="53" t="n">
        <v>0.451</v>
      </c>
      <c r="O202" s="53" t="n">
        <v>0.459</v>
      </c>
      <c r="P202" s="53" t="n">
        <v>0.435</v>
      </c>
      <c r="Q202" s="53" t="n">
        <v>0.448</v>
      </c>
      <c r="R202" s="53" t="n">
        <v>0.441</v>
      </c>
    </row>
    <row r="203" customFormat="false" ht="14.25" hidden="false" customHeight="true" outlineLevel="0" collapsed="false">
      <c r="A203" s="28"/>
      <c r="B203" s="29" t="n">
        <v>18</v>
      </c>
      <c r="C203" s="52" t="n">
        <v>0.433</v>
      </c>
      <c r="D203" s="52" t="n">
        <v>0.403</v>
      </c>
      <c r="E203" s="52" t="n">
        <v>0.41</v>
      </c>
      <c r="F203" s="52" t="n">
        <v>0.41</v>
      </c>
      <c r="G203" s="53" t="n">
        <v>0.392</v>
      </c>
      <c r="H203" s="53" t="n">
        <v>0.406</v>
      </c>
      <c r="I203" s="53" t="n">
        <v>0.409</v>
      </c>
      <c r="J203" s="53" t="n">
        <v>0.407</v>
      </c>
      <c r="K203" s="53" t="n">
        <v>0.415</v>
      </c>
      <c r="L203" s="53" t="n">
        <v>0.432</v>
      </c>
      <c r="M203" s="54" t="n">
        <v>0.421</v>
      </c>
      <c r="N203" s="53" t="n">
        <v>0.435</v>
      </c>
      <c r="O203" s="53" t="n">
        <v>0.417</v>
      </c>
      <c r="P203" s="53" t="n">
        <v>0.421</v>
      </c>
      <c r="Q203" s="53" t="n">
        <v>0.405</v>
      </c>
      <c r="R203" s="53" t="n">
        <v>0.409</v>
      </c>
    </row>
    <row r="204" customFormat="false" ht="14.25" hidden="false" customHeight="true" outlineLevel="0" collapsed="false">
      <c r="A204" s="28"/>
      <c r="B204" s="29" t="n">
        <v>19</v>
      </c>
      <c r="C204" s="52" t="n">
        <v>0.522</v>
      </c>
      <c r="D204" s="52" t="n">
        <v>0.518</v>
      </c>
      <c r="E204" s="52" t="n">
        <v>0.533</v>
      </c>
      <c r="F204" s="52" t="n">
        <v>0.534</v>
      </c>
      <c r="G204" s="53" t="n">
        <v>0.504</v>
      </c>
      <c r="H204" s="53" t="n">
        <v>0.526</v>
      </c>
      <c r="I204" s="53" t="n">
        <v>0.527</v>
      </c>
      <c r="J204" s="53" t="n">
        <v>0.528</v>
      </c>
      <c r="K204" s="53" t="n">
        <v>0.534</v>
      </c>
      <c r="L204" s="53" t="n">
        <v>0.507</v>
      </c>
      <c r="M204" s="54" t="n">
        <v>0.537</v>
      </c>
      <c r="N204" s="53" t="n">
        <v>0.524</v>
      </c>
      <c r="O204" s="53" t="n">
        <v>0.538</v>
      </c>
      <c r="P204" s="53" t="n">
        <v>0.511</v>
      </c>
      <c r="Q204" s="53" t="n">
        <v>0.526</v>
      </c>
      <c r="R204" s="53" t="n">
        <v>0.509</v>
      </c>
    </row>
    <row r="205" customFormat="false" ht="14.25" hidden="false" customHeight="true" outlineLevel="0" collapsed="false">
      <c r="A205" s="28"/>
      <c r="B205" s="29" t="n">
        <v>20</v>
      </c>
      <c r="C205" s="52" t="n">
        <v>0.511</v>
      </c>
      <c r="D205" s="52" t="n">
        <v>0.492</v>
      </c>
      <c r="E205" s="52" t="n">
        <v>0.495</v>
      </c>
      <c r="F205" s="52" t="n">
        <v>0.495</v>
      </c>
      <c r="G205" s="53" t="n">
        <v>0.498</v>
      </c>
      <c r="H205" s="53" t="n">
        <v>0.497</v>
      </c>
      <c r="I205" s="53" t="n">
        <v>0.498</v>
      </c>
      <c r="J205" s="53" t="n">
        <v>0.498</v>
      </c>
      <c r="K205" s="53" t="n">
        <v>0.509</v>
      </c>
      <c r="L205" s="53" t="n">
        <v>0.502</v>
      </c>
      <c r="M205" s="54" t="n">
        <v>0.518</v>
      </c>
      <c r="N205" s="53" t="n">
        <v>0.507</v>
      </c>
      <c r="O205" s="53" t="n">
        <v>0.498</v>
      </c>
      <c r="P205" s="53" t="n">
        <v>0.5</v>
      </c>
      <c r="Q205" s="53" t="n">
        <v>0.496</v>
      </c>
      <c r="R205" s="53" t="n">
        <v>0.491</v>
      </c>
    </row>
    <row r="206" customFormat="false" ht="14.25" hidden="false" customHeight="true" outlineLevel="0" collapsed="false">
      <c r="A206" s="28"/>
      <c r="B206" s="29" t="n">
        <v>21</v>
      </c>
      <c r="C206" s="52" t="n">
        <v>0.5</v>
      </c>
      <c r="D206" s="52" t="n">
        <v>0.501</v>
      </c>
      <c r="E206" s="52" t="n">
        <v>0.499</v>
      </c>
      <c r="F206" s="52" t="n">
        <v>0.491</v>
      </c>
      <c r="G206" s="53" t="n">
        <v>0.485</v>
      </c>
      <c r="H206" s="53" t="n">
        <v>0.481</v>
      </c>
      <c r="I206" s="53" t="n">
        <v>0.485</v>
      </c>
      <c r="J206" s="53" t="n">
        <v>0.484</v>
      </c>
      <c r="K206" s="53" t="n">
        <v>0.486</v>
      </c>
      <c r="L206" s="53" t="n">
        <v>0.483</v>
      </c>
      <c r="M206" s="54" t="n">
        <v>0.492</v>
      </c>
      <c r="N206" s="53" t="n">
        <v>0.49</v>
      </c>
      <c r="O206" s="53" t="n">
        <v>0.492</v>
      </c>
      <c r="P206" s="53" t="n">
        <v>0.481</v>
      </c>
      <c r="Q206" s="53" t="n">
        <v>0.482</v>
      </c>
      <c r="R206" s="53" t="n">
        <v>0.481</v>
      </c>
    </row>
    <row r="207" customFormat="false" ht="14.25" hidden="false" customHeight="true" outlineLevel="0" collapsed="false">
      <c r="A207" s="28"/>
      <c r="B207" s="29" t="n">
        <v>22</v>
      </c>
      <c r="C207" s="52" t="n">
        <v>0.488</v>
      </c>
      <c r="D207" s="52" t="n">
        <v>0.476</v>
      </c>
      <c r="E207" s="55" t="n">
        <v>0.487</v>
      </c>
      <c r="F207" s="52" t="n">
        <v>0.489</v>
      </c>
      <c r="G207" s="53" t="n">
        <v>0.48</v>
      </c>
      <c r="H207" s="53" t="n">
        <v>0.486</v>
      </c>
      <c r="I207" s="56" t="n">
        <v>0.474</v>
      </c>
      <c r="J207" s="56" t="n">
        <v>0.482</v>
      </c>
      <c r="K207" s="56" t="n">
        <v>0.494</v>
      </c>
      <c r="L207" s="56" t="n">
        <v>0.482</v>
      </c>
      <c r="M207" s="57" t="n">
        <v>0.504</v>
      </c>
      <c r="N207" s="56" t="n">
        <v>0.507</v>
      </c>
      <c r="O207" s="56" t="n">
        <v>0.488</v>
      </c>
      <c r="P207" s="56" t="n">
        <v>0.48</v>
      </c>
      <c r="Q207" s="56" t="n">
        <v>0.48</v>
      </c>
      <c r="R207" s="56" t="n">
        <v>0.483</v>
      </c>
    </row>
    <row r="208" customFormat="false" ht="14.25" hidden="false" customHeight="true" outlineLevel="0" collapsed="false">
      <c r="A208" s="28"/>
      <c r="B208" s="29" t="n">
        <v>23</v>
      </c>
      <c r="C208" s="52" t="n">
        <v>0.433</v>
      </c>
      <c r="D208" s="52" t="n">
        <v>0.413</v>
      </c>
      <c r="E208" s="55" t="n">
        <v>0.432</v>
      </c>
      <c r="F208" s="52" t="n">
        <v>0.433</v>
      </c>
      <c r="G208" s="53" t="n">
        <v>0.4</v>
      </c>
      <c r="H208" s="53" t="n">
        <v>0.431</v>
      </c>
      <c r="I208" s="56" t="n">
        <v>0.488</v>
      </c>
      <c r="J208" s="56" t="n">
        <v>0.431</v>
      </c>
      <c r="K208" s="56" t="n">
        <v>0.445</v>
      </c>
      <c r="L208" s="56" t="n">
        <v>0.432</v>
      </c>
      <c r="M208" s="57" t="n">
        <v>0.45</v>
      </c>
      <c r="N208" s="56" t="n">
        <v>0.451</v>
      </c>
      <c r="O208" s="56" t="n">
        <v>0.443</v>
      </c>
      <c r="P208" s="56" t="n">
        <v>0.43</v>
      </c>
      <c r="Q208" s="56" t="n">
        <v>0.429</v>
      </c>
      <c r="R208" s="56" t="n">
        <v>0.438</v>
      </c>
    </row>
    <row r="209" customFormat="false" ht="14.25" hidden="false" customHeight="true" outlineLevel="0" collapsed="false">
      <c r="A209" s="28"/>
      <c r="B209" s="29" t="n">
        <v>24</v>
      </c>
      <c r="C209" s="52" t="n">
        <v>0.486</v>
      </c>
      <c r="D209" s="52" t="n">
        <v>0.476</v>
      </c>
      <c r="E209" s="52" t="n">
        <v>0.487</v>
      </c>
      <c r="F209" s="52" t="n">
        <v>0.49</v>
      </c>
      <c r="G209" s="53" t="n">
        <v>0.469</v>
      </c>
      <c r="H209" s="53" t="n">
        <v>0.472</v>
      </c>
      <c r="I209" s="53" t="n">
        <v>0.488</v>
      </c>
      <c r="J209" s="53" t="n">
        <v>0.487</v>
      </c>
      <c r="K209" s="53" t="n">
        <v>0.481</v>
      </c>
      <c r="L209" s="53" t="n">
        <v>0.493</v>
      </c>
      <c r="M209" s="54" t="n">
        <v>0.498</v>
      </c>
      <c r="N209" s="53" t="n">
        <v>0.502</v>
      </c>
      <c r="O209" s="53" t="n">
        <v>0.495</v>
      </c>
      <c r="P209" s="53" t="n">
        <v>0.491</v>
      </c>
      <c r="Q209" s="53" t="n">
        <v>0.485</v>
      </c>
      <c r="R209" s="53" t="n">
        <v>0.471</v>
      </c>
    </row>
    <row r="210" customFormat="false" ht="14.25" hidden="false" customHeight="true" outlineLevel="0" collapsed="false">
      <c r="A210" s="28"/>
      <c r="B210" s="29" t="n">
        <v>25</v>
      </c>
      <c r="C210" s="52" t="n">
        <v>0.444</v>
      </c>
      <c r="D210" s="52" t="n">
        <v>0.426</v>
      </c>
      <c r="E210" s="52" t="n">
        <v>0.433</v>
      </c>
      <c r="F210" s="52" t="n">
        <v>0.434</v>
      </c>
      <c r="G210" s="53" t="n">
        <v>0.424</v>
      </c>
      <c r="H210" s="53" t="n">
        <v>0.429</v>
      </c>
      <c r="I210" s="53" t="n">
        <v>0.446</v>
      </c>
      <c r="J210" s="53" t="n">
        <v>0.438</v>
      </c>
      <c r="K210" s="53" t="n">
        <v>0.441</v>
      </c>
      <c r="L210" s="53" t="n">
        <v>0.439</v>
      </c>
      <c r="M210" s="54" t="n">
        <v>0.444</v>
      </c>
      <c r="N210" s="53" t="n">
        <v>0.453</v>
      </c>
      <c r="O210" s="53" t="n">
        <v>0.439</v>
      </c>
      <c r="P210" s="53" t="n">
        <v>0.437</v>
      </c>
      <c r="Q210" s="53" t="n">
        <v>0.436</v>
      </c>
      <c r="R210" s="53" t="n">
        <v>0.425</v>
      </c>
    </row>
    <row r="211" customFormat="false" ht="14.25" hidden="false" customHeight="true" outlineLevel="0" collapsed="false">
      <c r="A211" s="28"/>
      <c r="B211" s="29" t="n">
        <v>26</v>
      </c>
      <c r="C211" s="52" t="n">
        <v>0.495</v>
      </c>
      <c r="D211" s="52" t="n">
        <v>0.482</v>
      </c>
      <c r="E211" s="52" t="n">
        <v>0.498</v>
      </c>
      <c r="F211" s="52" t="n">
        <v>0.505</v>
      </c>
      <c r="G211" s="53" t="n">
        <v>0.476</v>
      </c>
      <c r="H211" s="53" t="n">
        <v>0.498</v>
      </c>
      <c r="I211" s="53" t="n">
        <v>0.504</v>
      </c>
      <c r="J211" s="53" t="n">
        <v>0.493</v>
      </c>
      <c r="K211" s="53" t="n">
        <v>0.504</v>
      </c>
      <c r="L211" s="53" t="n">
        <v>0.504</v>
      </c>
      <c r="M211" s="54" t="n">
        <v>0.502</v>
      </c>
      <c r="N211" s="53" t="n">
        <v>0.509</v>
      </c>
      <c r="O211" s="53" t="n">
        <v>0.505</v>
      </c>
      <c r="P211" s="53" t="n">
        <v>0.502</v>
      </c>
      <c r="Q211" s="53" t="n">
        <v>0.491</v>
      </c>
      <c r="R211" s="53" t="n">
        <v>0.488</v>
      </c>
    </row>
    <row r="212" customFormat="false" ht="14.25" hidden="false" customHeight="true" outlineLevel="0" collapsed="false">
      <c r="A212" s="28"/>
      <c r="B212" s="29" t="n">
        <v>27</v>
      </c>
      <c r="C212" s="52" t="n">
        <v>0.497</v>
      </c>
      <c r="D212" s="52" t="n">
        <v>0.501</v>
      </c>
      <c r="E212" s="52" t="n">
        <v>0.51</v>
      </c>
      <c r="F212" s="52" t="n">
        <v>0.512</v>
      </c>
      <c r="G212" s="53" t="n">
        <v>0.499</v>
      </c>
      <c r="H212" s="53" t="n">
        <v>0.502</v>
      </c>
      <c r="I212" s="53" t="n">
        <v>0.514</v>
      </c>
      <c r="J212" s="53" t="n">
        <v>0.509</v>
      </c>
      <c r="K212" s="53" t="n">
        <v>0.506</v>
      </c>
      <c r="L212" s="53" t="n">
        <v>0.512</v>
      </c>
      <c r="M212" s="54" t="n">
        <v>0.516</v>
      </c>
      <c r="N212" s="53" t="n">
        <v>0.513</v>
      </c>
      <c r="O212" s="53" t="n">
        <v>0.512</v>
      </c>
      <c r="P212" s="53" t="n">
        <v>0.51</v>
      </c>
      <c r="Q212" s="53" t="n">
        <v>0.507</v>
      </c>
      <c r="R212" s="53" t="n">
        <v>0.498</v>
      </c>
    </row>
    <row r="213" customFormat="false" ht="14.25" hidden="false" customHeight="true" outlineLevel="0" collapsed="false">
      <c r="A213" s="28"/>
      <c r="B213" s="29" t="n">
        <v>28</v>
      </c>
      <c r="C213" s="52" t="n">
        <v>0.52</v>
      </c>
      <c r="D213" s="52" t="n">
        <v>0.512</v>
      </c>
      <c r="E213" s="52" t="n">
        <v>0.515</v>
      </c>
      <c r="F213" s="52" t="n">
        <v>0.541</v>
      </c>
      <c r="G213" s="53" t="n">
        <v>0.502</v>
      </c>
      <c r="H213" s="53" t="n">
        <v>0.525</v>
      </c>
      <c r="I213" s="53" t="n">
        <v>0.438</v>
      </c>
      <c r="J213" s="53" t="n">
        <v>0.514</v>
      </c>
      <c r="K213" s="53" t="n">
        <v>0.523</v>
      </c>
      <c r="L213" s="53" t="n">
        <v>0.519</v>
      </c>
      <c r="M213" s="54" t="n">
        <v>0.521</v>
      </c>
      <c r="N213" s="53" t="n">
        <v>0.52</v>
      </c>
      <c r="O213" s="53" t="n">
        <v>0.53</v>
      </c>
      <c r="P213" s="53" t="n">
        <v>0.517</v>
      </c>
      <c r="Q213" s="53" t="n">
        <v>0.512</v>
      </c>
      <c r="R213" s="53" t="n">
        <v>0.489</v>
      </c>
    </row>
    <row r="214" customFormat="false" ht="14.25" hidden="false" customHeight="true" outlineLevel="0" collapsed="false">
      <c r="A214" s="34" t="s">
        <v>31</v>
      </c>
      <c r="B214" s="35" t="n">
        <v>29</v>
      </c>
      <c r="C214" s="58" t="n">
        <v>0.434</v>
      </c>
      <c r="D214" s="58" t="n">
        <v>0.435</v>
      </c>
      <c r="E214" s="58" t="n">
        <v>0.449</v>
      </c>
      <c r="F214" s="58" t="n">
        <v>0.446</v>
      </c>
      <c r="G214" s="59" t="n">
        <v>0.449</v>
      </c>
      <c r="H214" s="59" t="n">
        <v>0.441</v>
      </c>
      <c r="I214" s="59" t="n">
        <v>0.457</v>
      </c>
      <c r="J214" s="59" t="n">
        <v>0.455</v>
      </c>
      <c r="K214" s="59" t="n">
        <v>0.451</v>
      </c>
      <c r="L214" s="59" t="n">
        <v>0.445</v>
      </c>
      <c r="M214" s="60" t="n">
        <v>0.449</v>
      </c>
      <c r="N214" s="59" t="n">
        <v>0.435</v>
      </c>
      <c r="O214" s="59" t="n">
        <v>0.443</v>
      </c>
      <c r="P214" s="59" t="n">
        <v>0.443</v>
      </c>
      <c r="Q214" s="59" t="n">
        <v>0.438</v>
      </c>
      <c r="R214" s="59" t="n">
        <v>0.451</v>
      </c>
    </row>
    <row r="215" customFormat="false" ht="14.25" hidden="false" customHeight="true" outlineLevel="0" collapsed="false">
      <c r="A215" s="34"/>
      <c r="B215" s="35" t="n">
        <v>30</v>
      </c>
      <c r="C215" s="58" t="n">
        <v>0.426</v>
      </c>
      <c r="D215" s="58" t="n">
        <v>0.416</v>
      </c>
      <c r="E215" s="58" t="n">
        <v>0.428</v>
      </c>
      <c r="F215" s="58" t="n">
        <v>0.421</v>
      </c>
      <c r="G215" s="59" t="n">
        <v>0.418</v>
      </c>
      <c r="H215" s="59" t="n">
        <v>0.421</v>
      </c>
      <c r="I215" s="59" t="n">
        <v>0.416</v>
      </c>
      <c r="J215" s="59" t="n">
        <v>0.42</v>
      </c>
      <c r="K215" s="59" t="n">
        <v>0.429</v>
      </c>
      <c r="L215" s="59" t="n">
        <v>0.427</v>
      </c>
      <c r="M215" s="60" t="n">
        <v>0.436</v>
      </c>
      <c r="N215" s="59" t="n">
        <v>0.437</v>
      </c>
      <c r="O215" s="59" t="n">
        <v>0.427</v>
      </c>
      <c r="P215" s="59" t="n">
        <v>0.425</v>
      </c>
      <c r="Q215" s="59" t="n">
        <v>0.418</v>
      </c>
      <c r="R215" s="59" t="n">
        <v>0.418</v>
      </c>
    </row>
    <row r="216" customFormat="false" ht="14.25" hidden="false" customHeight="true" outlineLevel="0" collapsed="false">
      <c r="A216" s="34"/>
      <c r="B216" s="35" t="n">
        <v>31</v>
      </c>
      <c r="C216" s="58" t="n">
        <v>0.43</v>
      </c>
      <c r="D216" s="58" t="n">
        <v>0.409</v>
      </c>
      <c r="E216" s="61" t="n">
        <v>0.422</v>
      </c>
      <c r="F216" s="58" t="n">
        <v>0.421</v>
      </c>
      <c r="G216" s="59" t="n">
        <v>0.415</v>
      </c>
      <c r="H216" s="59" t="n">
        <v>0.414</v>
      </c>
      <c r="I216" s="62" t="n">
        <v>0.422</v>
      </c>
      <c r="J216" s="62" t="n">
        <v>0.421</v>
      </c>
      <c r="K216" s="62" t="n">
        <v>0.425</v>
      </c>
      <c r="L216" s="62" t="n">
        <v>0.427</v>
      </c>
      <c r="M216" s="63" t="n">
        <v>0.419</v>
      </c>
      <c r="N216" s="62" t="n">
        <v>0.42</v>
      </c>
      <c r="O216" s="62" t="n">
        <v>0.423</v>
      </c>
      <c r="P216" s="62" t="n">
        <v>0.425</v>
      </c>
      <c r="Q216" s="62" t="n">
        <v>0.419</v>
      </c>
      <c r="R216" s="62" t="n">
        <v>0.415</v>
      </c>
    </row>
    <row r="217" customFormat="false" ht="14.25" hidden="false" customHeight="true" outlineLevel="0" collapsed="false">
      <c r="A217" s="34"/>
      <c r="B217" s="35" t="n">
        <v>32</v>
      </c>
      <c r="C217" s="58" t="n">
        <v>0.431</v>
      </c>
      <c r="D217" s="58" t="n">
        <v>0.422</v>
      </c>
      <c r="E217" s="58" t="n">
        <v>0.425</v>
      </c>
      <c r="F217" s="58" t="n">
        <v>0.426</v>
      </c>
      <c r="G217" s="59" t="n">
        <v>0.419</v>
      </c>
      <c r="H217" s="59" t="n">
        <v>0.428</v>
      </c>
      <c r="I217" s="59" t="n">
        <v>0.435</v>
      </c>
      <c r="J217" s="59" t="n">
        <v>0.42</v>
      </c>
      <c r="K217" s="59" t="n">
        <v>0.43</v>
      </c>
      <c r="L217" s="59" t="n">
        <v>0.441</v>
      </c>
      <c r="M217" s="60" t="n">
        <v>0.439</v>
      </c>
      <c r="N217" s="59" t="n">
        <v>0.425</v>
      </c>
      <c r="O217" s="59" t="n">
        <v>0.431</v>
      </c>
      <c r="P217" s="59" t="n">
        <v>0.439</v>
      </c>
      <c r="Q217" s="59" t="n">
        <v>0.418</v>
      </c>
      <c r="R217" s="59" t="n">
        <v>0.422</v>
      </c>
    </row>
    <row r="218" customFormat="false" ht="14.25" hidden="false" customHeight="true" outlineLevel="0" collapsed="false">
      <c r="A218" s="34"/>
      <c r="B218" s="35" t="n">
        <v>33</v>
      </c>
      <c r="C218" s="58" t="n">
        <v>0.439</v>
      </c>
      <c r="D218" s="58" t="n">
        <v>0.432</v>
      </c>
      <c r="E218" s="58" t="n">
        <v>0.441</v>
      </c>
      <c r="F218" s="58" t="n">
        <v>0.437</v>
      </c>
      <c r="G218" s="59" t="n">
        <v>0.449</v>
      </c>
      <c r="H218" s="59" t="n">
        <v>0.431</v>
      </c>
      <c r="I218" s="59" t="n">
        <v>0.451</v>
      </c>
      <c r="J218" s="59" t="n">
        <v>0.439</v>
      </c>
      <c r="K218" s="59" t="n">
        <v>0.443</v>
      </c>
      <c r="L218" s="59" t="n">
        <v>0.443</v>
      </c>
      <c r="M218" s="60" t="n">
        <v>0.446</v>
      </c>
      <c r="N218" s="59" t="n">
        <v>0.438</v>
      </c>
      <c r="O218" s="59" t="n">
        <v>0.448</v>
      </c>
      <c r="P218" s="59" t="n">
        <v>0.438</v>
      </c>
      <c r="Q218" s="59" t="n">
        <v>0.437</v>
      </c>
      <c r="R218" s="59" t="n">
        <v>0.427</v>
      </c>
    </row>
    <row r="219" customFormat="false" ht="14.25" hidden="false" customHeight="true" outlineLevel="0" collapsed="false">
      <c r="A219" s="34"/>
      <c r="B219" s="35" t="n">
        <v>34</v>
      </c>
      <c r="C219" s="58" t="n">
        <v>0.511</v>
      </c>
      <c r="D219" s="58" t="n">
        <v>0.532</v>
      </c>
      <c r="E219" s="58" t="n">
        <v>0.539</v>
      </c>
      <c r="F219" s="58" t="n">
        <v>0.524</v>
      </c>
      <c r="G219" s="59" t="n">
        <v>0.398</v>
      </c>
      <c r="H219" s="59" t="n">
        <v>0.505</v>
      </c>
      <c r="I219" s="59" t="n">
        <v>0.513</v>
      </c>
      <c r="J219" s="59" t="n">
        <v>0.516</v>
      </c>
      <c r="K219" s="59" t="n">
        <v>0.513</v>
      </c>
      <c r="L219" s="59" t="n">
        <v>0.515</v>
      </c>
      <c r="M219" s="60" t="n">
        <v>0.504</v>
      </c>
      <c r="N219" s="59" t="n">
        <v>0.498</v>
      </c>
      <c r="O219" s="59" t="n">
        <v>0.523</v>
      </c>
      <c r="P219" s="59" t="n">
        <v>0.513</v>
      </c>
      <c r="Q219" s="59" t="n">
        <v>0.514</v>
      </c>
      <c r="R219" s="59" t="n">
        <v>0.489</v>
      </c>
    </row>
    <row r="220" customFormat="false" ht="14.25" hidden="false" customHeight="true" outlineLevel="0" collapsed="false">
      <c r="A220" s="34"/>
      <c r="B220" s="35" t="n">
        <v>35</v>
      </c>
      <c r="C220" s="58" t="n">
        <v>0.506</v>
      </c>
      <c r="D220" s="58" t="n">
        <v>0.509</v>
      </c>
      <c r="E220" s="58" t="n">
        <v>0.516</v>
      </c>
      <c r="F220" s="58" t="n">
        <v>0.517</v>
      </c>
      <c r="G220" s="59" t="n">
        <v>0.497</v>
      </c>
      <c r="H220" s="59" t="n">
        <v>0.519</v>
      </c>
      <c r="I220" s="59" t="n">
        <v>0.423</v>
      </c>
      <c r="J220" s="59" t="n">
        <v>0.517</v>
      </c>
      <c r="K220" s="59" t="n">
        <v>0.499</v>
      </c>
      <c r="L220" s="59" t="n">
        <v>0.512</v>
      </c>
      <c r="M220" s="60" t="n">
        <v>0.522</v>
      </c>
      <c r="N220" s="59" t="n">
        <v>0.512</v>
      </c>
      <c r="O220" s="59" t="n">
        <v>0.516</v>
      </c>
      <c r="P220" s="59" t="n">
        <v>0.51</v>
      </c>
      <c r="Q220" s="59" t="n">
        <v>0.515</v>
      </c>
      <c r="R220" s="59" t="n">
        <v>0.472</v>
      </c>
    </row>
    <row r="221" customFormat="false" ht="14.25" hidden="false" customHeight="true" outlineLevel="0" collapsed="false">
      <c r="A221" s="34"/>
      <c r="B221" s="35" t="n">
        <v>36</v>
      </c>
      <c r="C221" s="58" t="n">
        <v>0.478</v>
      </c>
      <c r="D221" s="58" t="n">
        <v>0.461</v>
      </c>
      <c r="E221" s="58" t="n">
        <v>0.475</v>
      </c>
      <c r="F221" s="58" t="n">
        <v>0.474</v>
      </c>
      <c r="G221" s="59" t="n">
        <v>0.457</v>
      </c>
      <c r="H221" s="59" t="n">
        <v>0.48</v>
      </c>
      <c r="I221" s="59" t="n">
        <v>0.471</v>
      </c>
      <c r="J221" s="59" t="n">
        <v>0.476</v>
      </c>
      <c r="K221" s="59" t="n">
        <v>0.49</v>
      </c>
      <c r="L221" s="59" t="n">
        <v>0.478</v>
      </c>
      <c r="M221" s="60" t="n">
        <v>0.498</v>
      </c>
      <c r="N221" s="59" t="n">
        <v>0.487</v>
      </c>
      <c r="O221" s="59" t="n">
        <v>0.485</v>
      </c>
      <c r="P221" s="59" t="n">
        <v>0.476</v>
      </c>
      <c r="Q221" s="59" t="n">
        <v>0.474</v>
      </c>
      <c r="R221" s="59" t="n">
        <v>0.479</v>
      </c>
    </row>
    <row r="222" customFormat="false" ht="14.25" hidden="false" customHeight="true" outlineLevel="0" collapsed="false">
      <c r="A222" s="34"/>
      <c r="B222" s="35" t="n">
        <v>37</v>
      </c>
      <c r="C222" s="58" t="n">
        <v>0.481</v>
      </c>
      <c r="D222" s="58" t="n">
        <v>0.48</v>
      </c>
      <c r="E222" s="61" t="n">
        <v>0.489</v>
      </c>
      <c r="F222" s="58" t="n">
        <v>0.487</v>
      </c>
      <c r="G222" s="59" t="n">
        <v>0.473</v>
      </c>
      <c r="H222" s="59" t="n">
        <v>0.481</v>
      </c>
      <c r="I222" s="62" t="n">
        <v>0.488</v>
      </c>
      <c r="J222" s="62" t="n">
        <v>0.489</v>
      </c>
      <c r="K222" s="62" t="n">
        <v>0.492</v>
      </c>
      <c r="L222" s="62" t="n">
        <v>0.491</v>
      </c>
      <c r="M222" s="63" t="n">
        <v>0.482</v>
      </c>
      <c r="N222" s="62" t="n">
        <v>0.498</v>
      </c>
      <c r="O222" s="62" t="n">
        <v>0.489</v>
      </c>
      <c r="P222" s="62" t="n">
        <v>0.489</v>
      </c>
      <c r="Q222" s="62" t="n">
        <v>0.487</v>
      </c>
      <c r="R222" s="62" t="n">
        <v>0.487</v>
      </c>
    </row>
    <row r="223" customFormat="false" ht="14.25" hidden="false" customHeight="true" outlineLevel="0" collapsed="false">
      <c r="A223" s="34"/>
      <c r="B223" s="35" t="n">
        <v>38</v>
      </c>
      <c r="C223" s="58" t="n">
        <v>0.438</v>
      </c>
      <c r="D223" s="58" t="n">
        <v>0.429</v>
      </c>
      <c r="E223" s="58" t="n">
        <v>0.432</v>
      </c>
      <c r="F223" s="58" t="n">
        <v>0.433</v>
      </c>
      <c r="G223" s="59" t="n">
        <v>0.432</v>
      </c>
      <c r="H223" s="59" t="n">
        <v>0.437</v>
      </c>
      <c r="I223" s="59" t="n">
        <v>0.428</v>
      </c>
      <c r="J223" s="59" t="n">
        <v>0.435</v>
      </c>
      <c r="K223" s="59" t="n">
        <v>0.436</v>
      </c>
      <c r="L223" s="59" t="n">
        <v>0.435</v>
      </c>
      <c r="M223" s="60" t="n">
        <v>0.441</v>
      </c>
      <c r="N223" s="59" t="n">
        <v>0.439</v>
      </c>
      <c r="O223" s="59" t="n">
        <v>0.484</v>
      </c>
      <c r="P223" s="59" t="n">
        <v>0.433</v>
      </c>
      <c r="Q223" s="59" t="n">
        <v>0.433</v>
      </c>
      <c r="R223" s="59" t="n">
        <v>0.475</v>
      </c>
    </row>
    <row r="224" customFormat="false" ht="14.25" hidden="false" customHeight="true" outlineLevel="0" collapsed="false">
      <c r="A224" s="34"/>
      <c r="B224" s="35" t="n">
        <v>39</v>
      </c>
      <c r="C224" s="58" t="n">
        <v>0.486</v>
      </c>
      <c r="D224" s="58" t="n">
        <v>0.478</v>
      </c>
      <c r="E224" s="58" t="n">
        <v>0.482</v>
      </c>
      <c r="F224" s="58" t="n">
        <v>0.481</v>
      </c>
      <c r="G224" s="59" t="n">
        <v>0.465</v>
      </c>
      <c r="H224" s="59" t="n">
        <v>0.484</v>
      </c>
      <c r="I224" s="59" t="n">
        <v>0.478</v>
      </c>
      <c r="J224" s="59" t="n">
        <v>0.483</v>
      </c>
      <c r="K224" s="59" t="n">
        <v>0.483</v>
      </c>
      <c r="L224" s="59" t="n">
        <v>0.49</v>
      </c>
      <c r="M224" s="60" t="n">
        <v>0.494</v>
      </c>
      <c r="N224" s="59" t="n">
        <v>0.497</v>
      </c>
      <c r="O224" s="59" t="n">
        <v>0.495</v>
      </c>
      <c r="P224" s="59" t="n">
        <v>0.488</v>
      </c>
      <c r="Q224" s="59" t="n">
        <v>0.481</v>
      </c>
      <c r="R224" s="59" t="n">
        <v>0.475</v>
      </c>
    </row>
    <row r="225" customFormat="false" ht="14.25" hidden="false" customHeight="true" outlineLevel="0" collapsed="false">
      <c r="A225" s="34"/>
      <c r="B225" s="35" t="n">
        <v>40</v>
      </c>
      <c r="C225" s="58" t="n">
        <v>0.447</v>
      </c>
      <c r="D225" s="58" t="n">
        <v>0.434</v>
      </c>
      <c r="E225" s="58" t="n">
        <v>0.439</v>
      </c>
      <c r="F225" s="58" t="n">
        <v>0.434</v>
      </c>
      <c r="G225" s="59" t="n">
        <v>0.447</v>
      </c>
      <c r="H225" s="59" t="n">
        <v>0.435</v>
      </c>
      <c r="I225" s="59" t="n">
        <v>0.43</v>
      </c>
      <c r="J225" s="59" t="n">
        <v>0.436</v>
      </c>
      <c r="K225" s="59" t="n">
        <v>0.438</v>
      </c>
      <c r="L225" s="59" t="n">
        <v>0.435</v>
      </c>
      <c r="M225" s="60" t="n">
        <v>0.445</v>
      </c>
      <c r="N225" s="59" t="n">
        <v>0.451</v>
      </c>
      <c r="O225" s="59" t="n">
        <v>0.441</v>
      </c>
      <c r="P225" s="59" t="n">
        <v>0.433</v>
      </c>
      <c r="Q225" s="59" t="n">
        <v>0.434</v>
      </c>
      <c r="R225" s="59" t="n">
        <v>0.492</v>
      </c>
    </row>
    <row r="226" customFormat="false" ht="14.25" hidden="false" customHeight="true" outlineLevel="0" collapsed="false">
      <c r="A226" s="34"/>
      <c r="B226" s="35" t="n">
        <v>41</v>
      </c>
      <c r="C226" s="58" t="n">
        <v>0.533</v>
      </c>
      <c r="D226" s="58" t="n">
        <v>0.532</v>
      </c>
      <c r="E226" s="58" t="n">
        <v>0.541</v>
      </c>
      <c r="F226" s="58" t="n">
        <v>0.547</v>
      </c>
      <c r="G226" s="59" t="n">
        <v>0.525</v>
      </c>
      <c r="H226" s="59" t="n">
        <v>0.545</v>
      </c>
      <c r="I226" s="59" t="n">
        <v>0.544</v>
      </c>
      <c r="J226" s="59" t="n">
        <v>0.55</v>
      </c>
      <c r="K226" s="59" t="n">
        <v>0.556</v>
      </c>
      <c r="L226" s="59" t="n">
        <v>0.554</v>
      </c>
      <c r="M226" s="60" t="n">
        <v>0.556</v>
      </c>
      <c r="N226" s="59" t="n">
        <v>0.532</v>
      </c>
      <c r="O226" s="59" t="n">
        <v>0.521</v>
      </c>
      <c r="P226" s="59" t="n">
        <v>0.552</v>
      </c>
      <c r="Q226" s="59" t="n">
        <v>0.548</v>
      </c>
      <c r="R226" s="59" t="n">
        <v>0.533</v>
      </c>
    </row>
    <row r="227" customFormat="false" ht="14.25" hidden="false" customHeight="true" outlineLevel="0" collapsed="false">
      <c r="A227" s="34"/>
      <c r="B227" s="35" t="n">
        <v>42</v>
      </c>
      <c r="C227" s="58" t="n">
        <v>0.498</v>
      </c>
      <c r="D227" s="58" t="n">
        <v>0.494</v>
      </c>
      <c r="E227" s="58" t="n">
        <v>0.491</v>
      </c>
      <c r="F227" s="58" t="n">
        <v>0.498</v>
      </c>
      <c r="G227" s="59" t="n">
        <v>0.494</v>
      </c>
      <c r="H227" s="59" t="n">
        <v>0.495</v>
      </c>
      <c r="I227" s="59" t="n">
        <v>0.497</v>
      </c>
      <c r="J227" s="59" t="n">
        <v>0.496</v>
      </c>
      <c r="K227" s="59" t="n">
        <v>0.486</v>
      </c>
      <c r="L227" s="59" t="n">
        <v>0.499</v>
      </c>
      <c r="M227" s="60" t="n">
        <v>0.502</v>
      </c>
      <c r="N227" s="59" t="n">
        <v>0.498</v>
      </c>
      <c r="O227" s="59" t="n">
        <v>0.485</v>
      </c>
      <c r="P227" s="59" t="n">
        <v>0.497</v>
      </c>
      <c r="Q227" s="59" t="n">
        <v>0.494</v>
      </c>
      <c r="R227" s="59" t="n">
        <v>0.489</v>
      </c>
    </row>
    <row r="228" customFormat="false" ht="14.25" hidden="false" customHeight="true" outlineLevel="0" collapsed="false">
      <c r="A228" s="34"/>
      <c r="B228" s="35" t="n">
        <v>43</v>
      </c>
      <c r="C228" s="58" t="n">
        <v>0.445</v>
      </c>
      <c r="D228" s="58" t="n">
        <v>0.432</v>
      </c>
      <c r="E228" s="61" t="n">
        <v>0.445</v>
      </c>
      <c r="F228" s="58" t="n">
        <v>0.441</v>
      </c>
      <c r="G228" s="59" t="n">
        <v>0.448</v>
      </c>
      <c r="H228" s="59" t="n">
        <v>0.43</v>
      </c>
      <c r="I228" s="62" t="n">
        <v>0.429</v>
      </c>
      <c r="J228" s="62" t="n">
        <v>0.437</v>
      </c>
      <c r="K228" s="62" t="n">
        <v>0.442</v>
      </c>
      <c r="L228" s="62" t="n">
        <v>0.439</v>
      </c>
      <c r="M228" s="63" t="n">
        <v>0.449</v>
      </c>
      <c r="N228" s="62" t="n">
        <v>0.451</v>
      </c>
      <c r="O228" s="62" t="n">
        <v>0.448</v>
      </c>
      <c r="P228" s="62" t="n">
        <v>0.437</v>
      </c>
      <c r="Q228" s="62" t="n">
        <v>0.435</v>
      </c>
      <c r="R228" s="62" t="n">
        <v>0.431</v>
      </c>
    </row>
    <row r="229" customFormat="false" ht="14.25" hidden="false" customHeight="true" outlineLevel="0" collapsed="false">
      <c r="A229" s="34"/>
      <c r="B229" s="35" t="n">
        <v>44</v>
      </c>
      <c r="C229" s="58" t="n">
        <v>0.425</v>
      </c>
      <c r="D229" s="58" t="n">
        <v>0.411</v>
      </c>
      <c r="E229" s="58" t="n">
        <v>0.411</v>
      </c>
      <c r="F229" s="58" t="n">
        <v>0.412</v>
      </c>
      <c r="G229" s="59" t="n">
        <v>0.42</v>
      </c>
      <c r="H229" s="59" t="n">
        <v>0.409</v>
      </c>
      <c r="I229" s="59" t="n">
        <v>0.41</v>
      </c>
      <c r="J229" s="59" t="n">
        <v>0.413</v>
      </c>
      <c r="K229" s="59" t="n">
        <v>0.42</v>
      </c>
      <c r="L229" s="59" t="n">
        <v>0.42</v>
      </c>
      <c r="M229" s="60" t="n">
        <v>0.426</v>
      </c>
      <c r="N229" s="59" t="n">
        <v>0.431</v>
      </c>
      <c r="O229" s="59" t="n">
        <v>0.446</v>
      </c>
      <c r="P229" s="59" t="n">
        <v>0.418</v>
      </c>
      <c r="Q229" s="59" t="n">
        <v>0.411</v>
      </c>
      <c r="R229" s="59" t="n">
        <v>0.435</v>
      </c>
    </row>
    <row r="230" customFormat="false" ht="14.25" hidden="false" customHeight="true" outlineLevel="0" collapsed="false">
      <c r="A230" s="34"/>
      <c r="B230" s="35" t="n">
        <v>45</v>
      </c>
      <c r="C230" s="58" t="n">
        <v>0.449</v>
      </c>
      <c r="D230" s="58" t="n">
        <v>0.441</v>
      </c>
      <c r="E230" s="58" t="n">
        <v>0.448</v>
      </c>
      <c r="F230" s="58" t="n">
        <v>0.447</v>
      </c>
      <c r="G230" s="59" t="n">
        <v>0.431</v>
      </c>
      <c r="H230" s="59" t="n">
        <v>0.45</v>
      </c>
      <c r="I230" s="59" t="n">
        <v>0.439</v>
      </c>
      <c r="J230" s="59" t="n">
        <v>0.449</v>
      </c>
      <c r="K230" s="59" t="n">
        <v>0.454</v>
      </c>
      <c r="L230" s="59" t="n">
        <v>0.451</v>
      </c>
      <c r="M230" s="60" t="n">
        <v>0.457</v>
      </c>
      <c r="N230" s="59" t="n">
        <v>0.462</v>
      </c>
      <c r="O230" s="59" t="n">
        <v>0.435</v>
      </c>
      <c r="P230" s="59" t="n">
        <v>0.449</v>
      </c>
      <c r="Q230" s="59" t="n">
        <v>0.447</v>
      </c>
      <c r="R230" s="59" t="n">
        <v>0.437</v>
      </c>
    </row>
    <row r="231" customFormat="false" ht="14.25" hidden="false" customHeight="true" outlineLevel="0" collapsed="false">
      <c r="A231" s="34"/>
      <c r="B231" s="35" t="n">
        <v>46</v>
      </c>
      <c r="C231" s="58" t="n">
        <v>0.441</v>
      </c>
      <c r="D231" s="58" t="n">
        <v>0.424</v>
      </c>
      <c r="E231" s="58" t="n">
        <v>0.435</v>
      </c>
      <c r="F231" s="58" t="n">
        <v>0.435</v>
      </c>
      <c r="G231" s="59" t="n">
        <v>0.433</v>
      </c>
      <c r="H231" s="59" t="n">
        <v>0.437</v>
      </c>
      <c r="I231" s="59" t="n">
        <v>0.433</v>
      </c>
      <c r="J231" s="59" t="n">
        <v>0.436</v>
      </c>
      <c r="K231" s="59" t="n">
        <v>0.442</v>
      </c>
      <c r="L231" s="59" t="n">
        <v>0.446</v>
      </c>
      <c r="M231" s="60" t="n">
        <v>0.442</v>
      </c>
      <c r="N231" s="59" t="n">
        <v>0.445</v>
      </c>
      <c r="O231" s="59" t="n">
        <v>0.435</v>
      </c>
      <c r="P231" s="59" t="n">
        <v>0.455</v>
      </c>
      <c r="Q231" s="59" t="n">
        <v>0.434</v>
      </c>
      <c r="R231" s="59" t="n">
        <v>0.431</v>
      </c>
    </row>
    <row r="232" customFormat="false" ht="14.25" hidden="false" customHeight="true" outlineLevel="0" collapsed="false">
      <c r="A232" s="34"/>
      <c r="B232" s="35" t="n">
        <v>47</v>
      </c>
      <c r="C232" s="58" t="n">
        <v>0.434</v>
      </c>
      <c r="D232" s="58" t="n">
        <v>0.437</v>
      </c>
      <c r="E232" s="58" t="n">
        <v>0.441</v>
      </c>
      <c r="F232" s="58" t="n">
        <v>0.445</v>
      </c>
      <c r="G232" s="59" t="n">
        <v>0.44</v>
      </c>
      <c r="H232" s="59" t="n">
        <v>0.442</v>
      </c>
      <c r="I232" s="59" t="n">
        <v>0.432</v>
      </c>
      <c r="J232" s="59" t="n">
        <v>0.435</v>
      </c>
      <c r="K232" s="59" t="n">
        <v>0.437</v>
      </c>
      <c r="L232" s="59" t="n">
        <v>0.446</v>
      </c>
      <c r="M232" s="60" t="n">
        <v>0.443</v>
      </c>
      <c r="N232" s="59" t="n">
        <v>0.447</v>
      </c>
      <c r="O232" s="59" t="n">
        <v>0.441</v>
      </c>
      <c r="P232" s="59" t="n">
        <v>0.444</v>
      </c>
      <c r="Q232" s="59" t="n">
        <v>0.433</v>
      </c>
      <c r="R232" s="59" t="n">
        <v>0.425</v>
      </c>
    </row>
    <row r="233" customFormat="false" ht="14.25" hidden="false" customHeight="true" outlineLevel="0" collapsed="false">
      <c r="A233" s="34"/>
      <c r="B233" s="35" t="n">
        <v>48</v>
      </c>
      <c r="C233" s="58" t="n">
        <v>0.429</v>
      </c>
      <c r="D233" s="58" t="n">
        <v>0.418</v>
      </c>
      <c r="E233" s="61" t="n">
        <v>0.432</v>
      </c>
      <c r="F233" s="58" t="n">
        <v>0.431</v>
      </c>
      <c r="G233" s="59" t="n">
        <v>0.437</v>
      </c>
      <c r="H233" s="59" t="n">
        <v>0.428</v>
      </c>
      <c r="I233" s="62" t="n">
        <v>0.426</v>
      </c>
      <c r="J233" s="62" t="n">
        <v>0.417</v>
      </c>
      <c r="K233" s="62" t="n">
        <v>0.429</v>
      </c>
      <c r="L233" s="62" t="n">
        <v>0.438</v>
      </c>
      <c r="M233" s="63" t="n">
        <v>0.439</v>
      </c>
      <c r="N233" s="62" t="n">
        <v>0.431</v>
      </c>
      <c r="O233" s="62" t="n">
        <v>0.439</v>
      </c>
      <c r="P233" s="62" t="n">
        <v>0.436</v>
      </c>
      <c r="Q233" s="62" t="n">
        <v>0.415</v>
      </c>
      <c r="R233" s="62" t="n">
        <v>0.418</v>
      </c>
    </row>
    <row r="234" customFormat="false" ht="14.25" hidden="false" customHeight="true" outlineLevel="0" collapsed="false">
      <c r="A234" s="34"/>
      <c r="B234" s="35" t="n">
        <v>49</v>
      </c>
      <c r="C234" s="58" t="n">
        <v>0.525</v>
      </c>
      <c r="D234" s="58" t="n">
        <v>0.513</v>
      </c>
      <c r="E234" s="61" t="n">
        <v>0.532</v>
      </c>
      <c r="F234" s="58" t="n">
        <v>0.528</v>
      </c>
      <c r="G234" s="59" t="n">
        <v>0.499</v>
      </c>
      <c r="H234" s="59" t="n">
        <v>0.534</v>
      </c>
      <c r="I234" s="62" t="n">
        <v>0.53</v>
      </c>
      <c r="J234" s="62" t="n">
        <v>0.53</v>
      </c>
      <c r="K234" s="62" t="n">
        <v>0.535</v>
      </c>
      <c r="L234" s="62" t="n">
        <v>0.536</v>
      </c>
      <c r="M234" s="63" t="n">
        <v>0.538</v>
      </c>
      <c r="N234" s="62" t="n">
        <v>0.512</v>
      </c>
      <c r="O234" s="62" t="n">
        <v>0.511</v>
      </c>
      <c r="P234" s="62" t="n">
        <v>0.534</v>
      </c>
      <c r="Q234" s="62" t="n">
        <v>0.528</v>
      </c>
      <c r="R234" s="62" t="n">
        <v>0.511</v>
      </c>
    </row>
    <row r="235" customFormat="false" ht="14.25" hidden="false" customHeight="true" outlineLevel="0" collapsed="false">
      <c r="A235" s="34"/>
      <c r="B235" s="35" t="n">
        <v>50</v>
      </c>
      <c r="C235" s="61" t="n">
        <v>0.491</v>
      </c>
      <c r="D235" s="61" t="n">
        <v>0.487</v>
      </c>
      <c r="E235" s="61" t="n">
        <v>0.492</v>
      </c>
      <c r="F235" s="58" t="n">
        <v>0.492</v>
      </c>
      <c r="G235" s="59" t="n">
        <v>0.487</v>
      </c>
      <c r="H235" s="59" t="n">
        <v>0.496</v>
      </c>
      <c r="I235" s="62" t="n">
        <v>0.491</v>
      </c>
      <c r="J235" s="62" t="n">
        <v>0.493</v>
      </c>
      <c r="K235" s="62" t="n">
        <v>0.498</v>
      </c>
      <c r="L235" s="62" t="n">
        <v>0.495</v>
      </c>
      <c r="M235" s="63" t="n">
        <v>0.5</v>
      </c>
      <c r="N235" s="62" t="n">
        <v>0.498</v>
      </c>
      <c r="O235" s="62" t="n">
        <v>0.497</v>
      </c>
      <c r="P235" s="62" t="n">
        <v>0.493</v>
      </c>
      <c r="Q235" s="62" t="n">
        <v>0.491</v>
      </c>
      <c r="R235" s="62" t="n">
        <v>0.491</v>
      </c>
    </row>
    <row r="236" customFormat="false" ht="14.25" hidden="false" customHeight="false" outlineLevel="0" collapsed="false">
      <c r="A236" s="39"/>
      <c r="B236" s="40" t="s">
        <v>18</v>
      </c>
      <c r="C236" s="41" t="n">
        <f aca="false">COUNT(C186:C235)</f>
        <v>50</v>
      </c>
      <c r="D236" s="41" t="n">
        <f aca="false">COUNT(D186:D235)</f>
        <v>50</v>
      </c>
      <c r="E236" s="41" t="n">
        <f aca="false">COUNT(E186:E235)</f>
        <v>50</v>
      </c>
      <c r="F236" s="41" t="n">
        <f aca="false">COUNT(F186:F235)</f>
        <v>50</v>
      </c>
      <c r="G236" s="41" t="n">
        <f aca="false">COUNT(G186:G235)</f>
        <v>50</v>
      </c>
      <c r="H236" s="41" t="n">
        <f aca="false">COUNT(H186:H235)</f>
        <v>50</v>
      </c>
      <c r="I236" s="41" t="n">
        <f aca="false">COUNT(I186:I235)</f>
        <v>50</v>
      </c>
      <c r="J236" s="41" t="n">
        <f aca="false">COUNT(J186:J235)</f>
        <v>50</v>
      </c>
      <c r="K236" s="41" t="n">
        <f aca="false">COUNT(K186:K235)</f>
        <v>50</v>
      </c>
      <c r="L236" s="41" t="n">
        <f aca="false">COUNT(L186:L235)</f>
        <v>50</v>
      </c>
      <c r="M236" s="42" t="n">
        <f aca="false">COUNT(M186:M235)</f>
        <v>50</v>
      </c>
      <c r="N236" s="41" t="n">
        <f aca="false">COUNT(N186:N235)</f>
        <v>50</v>
      </c>
      <c r="O236" s="41" t="n">
        <f aca="false">COUNT(O186:O235)</f>
        <v>50</v>
      </c>
      <c r="P236" s="41" t="n">
        <f aca="false">COUNT(P186:P235)</f>
        <v>50</v>
      </c>
      <c r="Q236" s="41" t="n">
        <f aca="false">COUNT(Q186:Q235)</f>
        <v>50</v>
      </c>
      <c r="R236" s="41" t="n">
        <f aca="false">COUNT(R186:R235)</f>
        <v>50</v>
      </c>
    </row>
    <row r="237" customFormat="false" ht="14.25" hidden="false" customHeight="false" outlineLevel="0" collapsed="false">
      <c r="A237" s="39"/>
      <c r="B237" s="43" t="s">
        <v>19</v>
      </c>
      <c r="C237" s="64" t="n">
        <f aca="false">AVERAGE(C186:C235)</f>
        <v>0.4656</v>
      </c>
      <c r="D237" s="64" t="n">
        <f aca="false">AVERAGE(D186:D235)</f>
        <v>0.45856</v>
      </c>
      <c r="E237" s="64" t="n">
        <f aca="false">AVERAGE(E186:E235)</f>
        <v>0.46606</v>
      </c>
      <c r="F237" s="64" t="n">
        <f aca="false">AVERAGE(F186:F235)</f>
        <v>0.46588</v>
      </c>
      <c r="G237" s="64" t="n">
        <f aca="false">AVERAGE(G186:G235)</f>
        <v>0.45284</v>
      </c>
      <c r="H237" s="64" t="n">
        <f aca="false">AVERAGE(H186:H235)</f>
        <v>0.46228</v>
      </c>
      <c r="I237" s="64" t="n">
        <f aca="false">AVERAGE(I186:I235)</f>
        <v>0.46056</v>
      </c>
      <c r="J237" s="64" t="n">
        <f aca="false">AVERAGE(J186:J235)</f>
        <v>0.46364</v>
      </c>
      <c r="K237" s="64" t="n">
        <f aca="false">AVERAGE(K186:K235)</f>
        <v>0.46778</v>
      </c>
      <c r="L237" s="64" t="n">
        <f aca="false">AVERAGE(L186:L235)</f>
        <v>0.46938</v>
      </c>
      <c r="M237" s="65" t="n">
        <f aca="false">AVERAGE(M186:M235)</f>
        <v>0.47306</v>
      </c>
      <c r="N237" s="64" t="n">
        <f aca="false">AVERAGE(N186:N235)</f>
        <v>0.47164</v>
      </c>
      <c r="O237" s="64" t="n">
        <f aca="false">AVERAGE(O186:O235)</f>
        <v>0.4713</v>
      </c>
      <c r="P237" s="64" t="n">
        <f aca="false">AVERAGE(P186:P235)</f>
        <v>0.46788</v>
      </c>
      <c r="Q237" s="64" t="n">
        <f aca="false">AVERAGE(Q186:Q235)</f>
        <v>0.46108</v>
      </c>
      <c r="R237" s="64" t="n">
        <f aca="false">AVERAGE(R186:R235)</f>
        <v>0.45824</v>
      </c>
    </row>
    <row r="238" customFormat="false" ht="14.25" hidden="false" customHeight="false" outlineLevel="0" collapsed="false">
      <c r="A238" s="39"/>
      <c r="B238" s="43" t="s">
        <v>20</v>
      </c>
      <c r="C238" s="64" t="n">
        <f aca="false">STDEV(C186:C235)</f>
        <v>0.0350672822687229</v>
      </c>
      <c r="D238" s="64" t="n">
        <f aca="false">STDEV(D186:D235)</f>
        <v>0.0382212463620614</v>
      </c>
      <c r="E238" s="64" t="n">
        <f aca="false">STDEV(E186:E235)</f>
        <v>0.0385409456266439</v>
      </c>
      <c r="F238" s="64" t="n">
        <f aca="false">STDEV(F186:F235)</f>
        <v>0.0403128783798094</v>
      </c>
      <c r="G238" s="64" t="n">
        <f aca="false">STDEV(G186:G235)</f>
        <v>0.0349789207660726</v>
      </c>
      <c r="H238" s="64" t="n">
        <f aca="false">STDEV(H186:H235)</f>
        <v>0.0387330160278314</v>
      </c>
      <c r="I238" s="64" t="n">
        <f aca="false">STDEV(I186:I235)</f>
        <v>0.038096633307784</v>
      </c>
      <c r="J238" s="64" t="n">
        <f aca="false">STDEV(J186:J235)</f>
        <v>0.0390294289803299</v>
      </c>
      <c r="K238" s="64" t="n">
        <f aca="false">STDEV(K186:K235)</f>
        <v>0.0382592072418589</v>
      </c>
      <c r="L238" s="64" t="n">
        <f aca="false">STDEV(L186:L235)</f>
        <v>0.0367911313625822</v>
      </c>
      <c r="M238" s="65" t="n">
        <f aca="false">STDEV(M186:M235)</f>
        <v>0.0380924814478808</v>
      </c>
      <c r="N238" s="64" t="n">
        <f aca="false">STDEV(N186:N235)</f>
        <v>0.035299164585131</v>
      </c>
      <c r="O238" s="64" t="n">
        <f aca="false">STDEV(O186:O235)</f>
        <v>0.0380629178372562</v>
      </c>
      <c r="P238" s="64" t="n">
        <f aca="false">STDEV(P186:P235)</f>
        <v>0.0376160191668282</v>
      </c>
      <c r="Q238" s="64" t="n">
        <f aca="false">STDEV(Q186:Q235)</f>
        <v>0.0388838353697423</v>
      </c>
      <c r="R238" s="64" t="n">
        <f aca="false">STDEV(R186:R235)</f>
        <v>0.0338957344857215</v>
      </c>
    </row>
    <row r="239" customFormat="false" ht="14.25" hidden="false" customHeight="false" outlineLevel="0" collapsed="false">
      <c r="A239" s="39"/>
      <c r="B239" s="43" t="s">
        <v>21</v>
      </c>
      <c r="C239" s="64" t="n">
        <f aca="false">MAX(C186:C235)</f>
        <v>0.533</v>
      </c>
      <c r="D239" s="64" t="n">
        <f aca="false">MAX(D186:D235)</f>
        <v>0.532</v>
      </c>
      <c r="E239" s="64" t="n">
        <f aca="false">MAX(E186:E235)</f>
        <v>0.541</v>
      </c>
      <c r="F239" s="64" t="n">
        <f aca="false">MAX(F186:F235)</f>
        <v>0.547</v>
      </c>
      <c r="G239" s="64" t="n">
        <f aca="false">MAX(G186:G235)</f>
        <v>0.525</v>
      </c>
      <c r="H239" s="64" t="n">
        <f aca="false">MAX(H186:H235)</f>
        <v>0.545</v>
      </c>
      <c r="I239" s="64" t="n">
        <f aca="false">MAX(I186:I235)</f>
        <v>0.544</v>
      </c>
      <c r="J239" s="64" t="n">
        <f aca="false">MAX(J186:J235)</f>
        <v>0.55</v>
      </c>
      <c r="K239" s="64" t="n">
        <f aca="false">MAX(K186:K235)</f>
        <v>0.556</v>
      </c>
      <c r="L239" s="64" t="n">
        <f aca="false">MAX(L186:L235)</f>
        <v>0.554</v>
      </c>
      <c r="M239" s="65" t="n">
        <f aca="false">MAX(M186:M235)</f>
        <v>0.556</v>
      </c>
      <c r="N239" s="64" t="n">
        <f aca="false">MAX(N186:N235)</f>
        <v>0.532</v>
      </c>
      <c r="O239" s="64" t="n">
        <f aca="false">MAX(O186:O235)</f>
        <v>0.549</v>
      </c>
      <c r="P239" s="64" t="n">
        <f aca="false">MAX(P186:P235)</f>
        <v>0.552</v>
      </c>
      <c r="Q239" s="64" t="n">
        <f aca="false">MAX(Q186:Q235)</f>
        <v>0.548</v>
      </c>
      <c r="R239" s="64" t="n">
        <f aca="false">MAX(R186:R235)</f>
        <v>0.533</v>
      </c>
    </row>
    <row r="240" customFormat="false" ht="14.25" hidden="false" customHeight="false" outlineLevel="0" collapsed="false">
      <c r="A240" s="39"/>
      <c r="B240" s="43" t="s">
        <v>22</v>
      </c>
      <c r="C240" s="64" t="n">
        <f aca="false">MIN(C186:C235)</f>
        <v>0.417</v>
      </c>
      <c r="D240" s="64" t="n">
        <f aca="false">MIN(D186:D235)</f>
        <v>0.403</v>
      </c>
      <c r="E240" s="64" t="n">
        <f aca="false">MIN(E186:E235)</f>
        <v>0.41</v>
      </c>
      <c r="F240" s="64" t="n">
        <f aca="false">MIN(F186:F235)</f>
        <v>0.41</v>
      </c>
      <c r="G240" s="64" t="n">
        <f aca="false">MIN(G186:G235)</f>
        <v>0.392</v>
      </c>
      <c r="H240" s="64" t="n">
        <f aca="false">MIN(H186:H235)</f>
        <v>0.406</v>
      </c>
      <c r="I240" s="64" t="n">
        <f aca="false">MIN(I186:I235)</f>
        <v>0.409</v>
      </c>
      <c r="J240" s="64" t="n">
        <f aca="false">MIN(J186:J235)</f>
        <v>0.407</v>
      </c>
      <c r="K240" s="64" t="n">
        <f aca="false">MIN(K186:K235)</f>
        <v>0.415</v>
      </c>
      <c r="L240" s="64" t="n">
        <f aca="false">MIN(L186:L235)</f>
        <v>0.42</v>
      </c>
      <c r="M240" s="65" t="n">
        <f aca="false">MIN(M186:M235)</f>
        <v>0.419</v>
      </c>
      <c r="N240" s="64" t="n">
        <f aca="false">MIN(N186:N235)</f>
        <v>0.42</v>
      </c>
      <c r="O240" s="64" t="n">
        <f aca="false">MIN(O186:O235)</f>
        <v>0.417</v>
      </c>
      <c r="P240" s="64" t="n">
        <f aca="false">MIN(P186:P235)</f>
        <v>0.418</v>
      </c>
      <c r="Q240" s="64" t="n">
        <f aca="false">MIN(Q186:Q235)</f>
        <v>0.405</v>
      </c>
      <c r="R240" s="64" t="n">
        <f aca="false">MIN(R186:R235)</f>
        <v>0.407</v>
      </c>
    </row>
    <row r="241" customFormat="false" ht="14.25" hidden="false" customHeight="false" outlineLevel="0" collapsed="false">
      <c r="A241" s="39"/>
      <c r="B241" s="46" t="s">
        <v>23</v>
      </c>
      <c r="C241" s="64" t="n">
        <f aca="false">C239-C237</f>
        <v>0.0674</v>
      </c>
      <c r="D241" s="64" t="n">
        <f aca="false">D239-D237</f>
        <v>0.07344</v>
      </c>
      <c r="E241" s="64" t="n">
        <f aca="false">E239-E237</f>
        <v>0.07494</v>
      </c>
      <c r="F241" s="64" t="n">
        <f aca="false">F239-F237</f>
        <v>0.08112</v>
      </c>
      <c r="G241" s="64" t="n">
        <f aca="false">G239-G237</f>
        <v>0.0721600000000001</v>
      </c>
      <c r="H241" s="64" t="n">
        <f aca="false">H239-H237</f>
        <v>0.08272</v>
      </c>
      <c r="I241" s="64" t="n">
        <f aca="false">I239-I237</f>
        <v>0.0834400000000001</v>
      </c>
      <c r="J241" s="64" t="n">
        <f aca="false">J239-J237</f>
        <v>0.0863600000000001</v>
      </c>
      <c r="K241" s="64" t="n">
        <f aca="false">K239-K237</f>
        <v>0.0882200000000001</v>
      </c>
      <c r="L241" s="64" t="n">
        <f aca="false">L239-L237</f>
        <v>0.08462</v>
      </c>
      <c r="M241" s="65" t="n">
        <f aca="false">M239-M237</f>
        <v>0.0829400000000001</v>
      </c>
      <c r="N241" s="64" t="n">
        <f aca="false">N239-N237</f>
        <v>0.06036</v>
      </c>
      <c r="O241" s="64" t="n">
        <f aca="false">O239-O237</f>
        <v>0.0777</v>
      </c>
      <c r="P241" s="64" t="n">
        <f aca="false">P239-P237</f>
        <v>0.0841200000000001</v>
      </c>
      <c r="Q241" s="64" t="n">
        <f aca="false">Q239-Q237</f>
        <v>0.0869200000000001</v>
      </c>
      <c r="R241" s="64" t="n">
        <f aca="false">R239-R237</f>
        <v>0.0747600000000001</v>
      </c>
    </row>
    <row r="242" customFormat="false" ht="14.25" hidden="false" customHeight="false" outlineLevel="0" collapsed="false">
      <c r="A242" s="39"/>
      <c r="B242" s="47" t="s">
        <v>24</v>
      </c>
      <c r="C242" s="66" t="n">
        <f aca="false">C237-C240</f>
        <v>0.0486</v>
      </c>
      <c r="D242" s="66" t="n">
        <f aca="false">D237-D240</f>
        <v>0.05556</v>
      </c>
      <c r="E242" s="66" t="n">
        <f aca="false">E237-E240</f>
        <v>0.0560600000000001</v>
      </c>
      <c r="F242" s="66" t="n">
        <f aca="false">F237-F240</f>
        <v>0.05588</v>
      </c>
      <c r="G242" s="66" t="n">
        <f aca="false">G237-G240</f>
        <v>0.06084</v>
      </c>
      <c r="H242" s="66" t="n">
        <f aca="false">H237-H240</f>
        <v>0.05628</v>
      </c>
      <c r="I242" s="66" t="n">
        <f aca="false">I237-I240</f>
        <v>0.05156</v>
      </c>
      <c r="J242" s="66" t="n">
        <f aca="false">J237-J240</f>
        <v>0.05664</v>
      </c>
      <c r="K242" s="66" t="n">
        <f aca="false">K237-K240</f>
        <v>0.05278</v>
      </c>
      <c r="L242" s="66" t="n">
        <f aca="false">L237-L240</f>
        <v>0.04938</v>
      </c>
      <c r="M242" s="67" t="n">
        <f aca="false">M237-M240</f>
        <v>0.05406</v>
      </c>
      <c r="N242" s="66" t="n">
        <f aca="false">N237-N240</f>
        <v>0.05164</v>
      </c>
      <c r="O242" s="66" t="n">
        <f aca="false">O237-O240</f>
        <v>0.0543000000000001</v>
      </c>
      <c r="P242" s="66" t="n">
        <f aca="false">P237-P240</f>
        <v>0.04988</v>
      </c>
      <c r="Q242" s="66" t="n">
        <f aca="false">Q237-Q240</f>
        <v>0.05608</v>
      </c>
      <c r="R242" s="66" t="n">
        <f aca="false">R237-R240</f>
        <v>0.05124</v>
      </c>
    </row>
    <row r="243" customFormat="false" ht="14.25" hidden="false" customHeight="false" outlineLevel="0" collapsed="false">
      <c r="A243" s="39"/>
      <c r="B243" s="50" t="s">
        <v>25</v>
      </c>
      <c r="C243" s="51" t="str">
        <f aca="false">IF(OR(MAX(C186:C235)&gt;J6,MIN(C186:C235)&gt;L6),"NG","OK")</f>
        <v>NG</v>
      </c>
      <c r="D243" s="51" t="str">
        <f aca="false">IF(OR(MAX(D186:D235)&gt;J6,MIN(D186:D235)&gt;L6),"NG","OK")</f>
        <v>NG</v>
      </c>
      <c r="E243" s="51" t="str">
        <f aca="false">IF(OR(MAX(E186:E235)&gt;J6,MIN(E186:E235)&gt;L6),"NG","OK")</f>
        <v>NG</v>
      </c>
      <c r="F243" s="51" t="str">
        <f aca="false">IF(OR(MAX(F186:F235)&gt;J6,MIN(F186:F235)&gt;L6),"NG","OK")</f>
        <v>NG</v>
      </c>
      <c r="G243" s="51" t="str">
        <f aca="false">IF(OR(MAX(G186:G235)&gt;J6,MIN(G186:G235)&gt;L6),"NG","OK")</f>
        <v>NG</v>
      </c>
      <c r="H243" s="51" t="str">
        <f aca="false">IF(OR(MAX(H186:H235)&gt;J6,MIN(H186:H235)&gt;L6),"NG","OK")</f>
        <v>NG</v>
      </c>
      <c r="I243" s="51" t="str">
        <f aca="false">IF(OR(MAX(I186:I235)&gt;J6,MIN(I186:I235)&gt;L6),"NG","OK")</f>
        <v>NG</v>
      </c>
      <c r="J243" s="51" t="str">
        <f aca="false">IF(OR(MAX(J186:J235)&gt;J6,MIN(J186:J235)&gt;L6),"NG","OK")</f>
        <v>NG</v>
      </c>
      <c r="K243" s="51" t="str">
        <f aca="false">IF(OR(MAX(K186:K235)&gt;J6,MIN(K186:K235)&gt;L6),"NG","OK")</f>
        <v>NG</v>
      </c>
      <c r="L243" s="51" t="str">
        <f aca="false">IF(OR(MAX(L186:L235)&gt;J6,MIN(L186:L235)&gt;L6),"NG","OK")</f>
        <v>NG</v>
      </c>
      <c r="M243" s="51" t="str">
        <f aca="false">IF(OR(MAX(M186:M235)&gt;J6,MIN(M186:M235)&gt;L6),"NG","OK")</f>
        <v>NG</v>
      </c>
      <c r="N243" s="51" t="str">
        <f aca="false">IF(OR(MAX(N186:N235)&gt;J6,MIN(N186:N235)&gt;L6),"NG","OK")</f>
        <v>NG</v>
      </c>
      <c r="O243" s="51" t="str">
        <f aca="false">IF(OR(MAX(O186:O235)&gt;J6,MIN(O186:O235)&gt;L6),"NG","OK")</f>
        <v>NG</v>
      </c>
      <c r="P243" s="51" t="str">
        <f aca="false">IF(OR(MAX(P186:P235)&gt;J6,MIN(P186:P235)&gt;L6),"NG","OK")</f>
        <v>NG</v>
      </c>
      <c r="Q243" s="51" t="str">
        <f aca="false">IF(OR(MAX(Q186:Q235)&gt;J6,MIN(Q186:Q235)&gt;L6),"NG","OK")</f>
        <v>NG</v>
      </c>
      <c r="R243" s="51" t="str">
        <f aca="false">IF(OR(MAX(R186:R235)&gt;J6,MIN(R186:R235)&gt;L6),"NG","OK")</f>
        <v>NG</v>
      </c>
    </row>
    <row r="244" s="70" customFormat="true" ht="14.25" hidden="false" customHeight="false" outlineLevel="0" collapsed="false">
      <c r="A244" s="68"/>
      <c r="B244" s="68"/>
      <c r="C244" s="69" t="s">
        <v>32</v>
      </c>
      <c r="D244" s="69" t="s">
        <v>33</v>
      </c>
      <c r="E244" s="69" t="s">
        <v>33</v>
      </c>
      <c r="F244" s="69" t="s">
        <v>33</v>
      </c>
      <c r="G244" s="69" t="s">
        <v>33</v>
      </c>
      <c r="H244" s="69" t="s">
        <v>33</v>
      </c>
      <c r="I244" s="69" t="s">
        <v>33</v>
      </c>
      <c r="J244" s="69" t="s">
        <v>33</v>
      </c>
      <c r="K244" s="69" t="s">
        <v>33</v>
      </c>
      <c r="L244" s="69" t="s">
        <v>33</v>
      </c>
      <c r="M244" s="69" t="s">
        <v>33</v>
      </c>
      <c r="N244" s="69" t="s">
        <v>33</v>
      </c>
      <c r="O244" s="69" t="s">
        <v>33</v>
      </c>
      <c r="P244" s="69" t="s">
        <v>33</v>
      </c>
      <c r="Q244" s="69" t="s">
        <v>33</v>
      </c>
      <c r="R244" s="69" t="s">
        <v>33</v>
      </c>
    </row>
    <row r="245" s="70" customFormat="true" ht="14.25" hidden="false" customHeight="false" outlineLevel="0" collapsed="false">
      <c r="A245" s="68"/>
      <c r="B245" s="68"/>
      <c r="C245" s="69" t="s">
        <v>34</v>
      </c>
      <c r="D245" s="69" t="s">
        <v>35</v>
      </c>
      <c r="E245" s="69" t="s">
        <v>35</v>
      </c>
      <c r="F245" s="69" t="s">
        <v>35</v>
      </c>
      <c r="G245" s="69" t="s">
        <v>35</v>
      </c>
      <c r="H245" s="69" t="s">
        <v>35</v>
      </c>
      <c r="I245" s="69" t="s">
        <v>35</v>
      </c>
      <c r="J245" s="69" t="s">
        <v>35</v>
      </c>
      <c r="K245" s="69" t="s">
        <v>35</v>
      </c>
      <c r="L245" s="69" t="s">
        <v>35</v>
      </c>
      <c r="M245" s="69" t="s">
        <v>35</v>
      </c>
      <c r="N245" s="69" t="s">
        <v>35</v>
      </c>
      <c r="O245" s="69" t="s">
        <v>35</v>
      </c>
      <c r="P245" s="69" t="s">
        <v>35</v>
      </c>
      <c r="Q245" s="69" t="s">
        <v>35</v>
      </c>
      <c r="R245" s="69" t="s">
        <v>35</v>
      </c>
    </row>
    <row r="246" s="70" customFormat="true" ht="12.75" hidden="false" customHeight="false" outlineLevel="0" collapsed="false">
      <c r="A246" s="68"/>
      <c r="B246" s="68"/>
      <c r="C246" s="69"/>
      <c r="D246" s="69" t="s">
        <v>36</v>
      </c>
      <c r="E246" s="69" t="s">
        <v>36</v>
      </c>
      <c r="F246" s="69" t="s">
        <v>36</v>
      </c>
      <c r="G246" s="69" t="s">
        <v>36</v>
      </c>
      <c r="H246" s="69" t="s">
        <v>36</v>
      </c>
      <c r="I246" s="69" t="s">
        <v>36</v>
      </c>
      <c r="J246" s="69" t="s">
        <v>36</v>
      </c>
      <c r="K246" s="69" t="s">
        <v>36</v>
      </c>
      <c r="L246" s="69" t="s">
        <v>36</v>
      </c>
      <c r="M246" s="69" t="s">
        <v>36</v>
      </c>
      <c r="N246" s="69" t="s">
        <v>36</v>
      </c>
      <c r="O246" s="69" t="s">
        <v>36</v>
      </c>
      <c r="P246" s="69" t="s">
        <v>36</v>
      </c>
      <c r="Q246" s="69" t="s">
        <v>36</v>
      </c>
      <c r="R246" s="69" t="s">
        <v>36</v>
      </c>
    </row>
    <row r="247" s="70" customFormat="true" ht="14.25" hidden="false" customHeight="false" outlineLevel="0" collapsed="false">
      <c r="A247" s="68"/>
      <c r="B247" s="68"/>
      <c r="C247" s="69"/>
      <c r="D247" s="69" t="s">
        <v>37</v>
      </c>
      <c r="E247" s="69" t="s">
        <v>37</v>
      </c>
      <c r="F247" s="69" t="s">
        <v>37</v>
      </c>
      <c r="G247" s="69" t="s">
        <v>37</v>
      </c>
      <c r="H247" s="69" t="s">
        <v>37</v>
      </c>
      <c r="I247" s="69" t="s">
        <v>37</v>
      </c>
      <c r="J247" s="69" t="s">
        <v>37</v>
      </c>
      <c r="K247" s="69" t="s">
        <v>37</v>
      </c>
      <c r="L247" s="69" t="s">
        <v>37</v>
      </c>
      <c r="M247" s="69" t="s">
        <v>37</v>
      </c>
      <c r="N247" s="69" t="s">
        <v>37</v>
      </c>
      <c r="O247" s="69" t="s">
        <v>37</v>
      </c>
      <c r="P247" s="69" t="s">
        <v>37</v>
      </c>
      <c r="Q247" s="69" t="s">
        <v>37</v>
      </c>
      <c r="R247" s="69" t="s">
        <v>37</v>
      </c>
    </row>
    <row r="248" s="70" customFormat="true" ht="12.75" hidden="false" customHeight="false" outlineLevel="0" collapsed="false">
      <c r="A248" s="68"/>
      <c r="B248" s="68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="70" customFormat="true" ht="12.75" hidden="false" customHeight="false" outlineLevel="0" collapsed="false">
      <c r="A249" s="68"/>
      <c r="B249" s="68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customFormat="false" ht="30" hidden="false" customHeight="true" outlineLevel="0" collapsed="false">
      <c r="A250" s="71"/>
      <c r="B250" s="71"/>
      <c r="C250" s="72" t="s">
        <v>38</v>
      </c>
      <c r="D250" s="72" t="s">
        <v>38</v>
      </c>
      <c r="E250" s="72" t="s">
        <v>38</v>
      </c>
      <c r="F250" s="72" t="s">
        <v>38</v>
      </c>
      <c r="G250" s="72" t="s">
        <v>38</v>
      </c>
      <c r="H250" s="72" t="s">
        <v>38</v>
      </c>
      <c r="I250" s="72" t="s">
        <v>38</v>
      </c>
      <c r="J250" s="72" t="s">
        <v>38</v>
      </c>
      <c r="K250" s="72" t="s">
        <v>38</v>
      </c>
      <c r="L250" s="72" t="s">
        <v>38</v>
      </c>
      <c r="M250" s="72" t="s">
        <v>38</v>
      </c>
      <c r="N250" s="72" t="s">
        <v>38</v>
      </c>
      <c r="O250" s="72" t="s">
        <v>38</v>
      </c>
      <c r="P250" s="72" t="s">
        <v>38</v>
      </c>
      <c r="Q250" s="72" t="s">
        <v>38</v>
      </c>
      <c r="R250" s="72" t="s">
        <v>38</v>
      </c>
    </row>
    <row r="251" customFormat="false" ht="30" hidden="false" customHeight="true" outlineLevel="0" collapsed="false">
      <c r="A251" s="73"/>
      <c r="B251" s="73"/>
      <c r="C251" s="74" t="s">
        <v>39</v>
      </c>
      <c r="D251" s="74" t="s">
        <v>39</v>
      </c>
      <c r="E251" s="74" t="s">
        <v>39</v>
      </c>
      <c r="F251" s="74" t="s">
        <v>39</v>
      </c>
      <c r="G251" s="74" t="s">
        <v>39</v>
      </c>
      <c r="H251" s="74" t="s">
        <v>39</v>
      </c>
      <c r="I251" s="74" t="s">
        <v>39</v>
      </c>
      <c r="J251" s="74" t="s">
        <v>39</v>
      </c>
      <c r="K251" s="74" t="s">
        <v>39</v>
      </c>
      <c r="L251" s="74" t="s">
        <v>39</v>
      </c>
      <c r="M251" s="74" t="s">
        <v>39</v>
      </c>
      <c r="N251" s="74" t="s">
        <v>39</v>
      </c>
      <c r="O251" s="74" t="s">
        <v>39</v>
      </c>
      <c r="P251" s="74" t="s">
        <v>39</v>
      </c>
      <c r="Q251" s="74" t="s">
        <v>39</v>
      </c>
      <c r="R251" s="74" t="s">
        <v>39</v>
      </c>
    </row>
    <row r="252" customFormat="false" ht="14.25" hidden="false" customHeight="false" outlineLevel="0" collapsed="false">
      <c r="A252" s="75"/>
      <c r="B252" s="75"/>
      <c r="C252" s="76"/>
      <c r="D252" s="76"/>
      <c r="E252" s="76"/>
      <c r="F252" s="76"/>
      <c r="G252" s="76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</row>
    <row r="253" customFormat="false" ht="14.25" hidden="false" customHeight="false" outlineLevel="0" collapsed="false">
      <c r="A253" s="7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customFormat="false" ht="14.25" hidden="false" customHeight="false" outlineLevel="0" collapsed="false">
      <c r="A254" s="78"/>
      <c r="B254" s="17"/>
      <c r="C254" s="17"/>
      <c r="D254" s="17"/>
      <c r="E254" s="17"/>
      <c r="F254" s="17"/>
      <c r="G254" s="17"/>
    </row>
    <row r="255" customFormat="false" ht="14.25" hidden="false" customHeight="false" outlineLevel="0" collapsed="false">
      <c r="A255" s="79"/>
      <c r="B255" s="17"/>
      <c r="C255" s="17"/>
      <c r="D255" s="17"/>
      <c r="E255" s="17"/>
      <c r="F255" s="17"/>
      <c r="G255" s="17"/>
    </row>
    <row r="256" customFormat="false" ht="14.25" hidden="false" customHeight="false" outlineLevel="0" collapsed="false">
      <c r="A256" s="79"/>
      <c r="B256" s="17"/>
      <c r="C256" s="17"/>
      <c r="D256" s="17"/>
      <c r="E256" s="17"/>
      <c r="F256" s="17"/>
      <c r="G256" s="17"/>
    </row>
    <row r="257" customFormat="false" ht="14.25" hidden="false" customHeight="false" outlineLevel="0" collapsed="false">
      <c r="A257" s="17"/>
      <c r="B257" s="17"/>
      <c r="C257" s="17"/>
      <c r="D257" s="17"/>
      <c r="E257" s="17"/>
      <c r="F257" s="17"/>
      <c r="G257" s="79"/>
    </row>
    <row r="258" s="2" customFormat="true" ht="14.25" hidden="false" customHeight="false" outlineLevel="0" collapsed="false">
      <c r="H258" s="17"/>
      <c r="I258" s="18"/>
      <c r="J258" s="18"/>
      <c r="K258" s="18"/>
      <c r="L258" s="18"/>
    </row>
    <row r="259" s="2" customFormat="true" ht="14.25" hidden="false" customHeight="false" outlineLevel="0" collapsed="false">
      <c r="G259" s="80"/>
      <c r="H259" s="17"/>
      <c r="I259" s="18"/>
      <c r="J259" s="18"/>
      <c r="K259" s="18"/>
      <c r="L259" s="18"/>
    </row>
    <row r="260" s="2" customFormat="true" ht="14.25" hidden="false" customHeight="false" outlineLevel="0" collapsed="false">
      <c r="H260" s="17"/>
      <c r="I260" s="18"/>
      <c r="J260" s="18"/>
      <c r="K260" s="18"/>
      <c r="L260" s="18"/>
    </row>
    <row r="261" s="2" customFormat="true" ht="14.25" hidden="false" customHeight="false" outlineLevel="0" collapsed="false">
      <c r="B261" s="80"/>
    </row>
    <row r="262" s="2" customFormat="true" ht="14.25" hidden="false" customHeight="false" outlineLevel="0" collapsed="false"/>
    <row r="263" s="2" customFormat="true" ht="14.25" hidden="false" customHeight="false" outlineLevel="0" collapsed="false"/>
  </sheetData>
  <mergeCells count="25">
    <mergeCell ref="B3:C3"/>
    <mergeCell ref="H3:I3"/>
    <mergeCell ref="B4:C4"/>
    <mergeCell ref="H4:I4"/>
    <mergeCell ref="B5:C5"/>
    <mergeCell ref="H5:I5"/>
    <mergeCell ref="B6:C6"/>
    <mergeCell ref="H6:I6"/>
    <mergeCell ref="A8:A11"/>
    <mergeCell ref="A12:A39"/>
    <mergeCell ref="A40:A61"/>
    <mergeCell ref="A62:A69"/>
    <mergeCell ref="A70:A97"/>
    <mergeCell ref="A98:A119"/>
    <mergeCell ref="A120:A127"/>
    <mergeCell ref="A128:A155"/>
    <mergeCell ref="A156:A177"/>
    <mergeCell ref="A178:A185"/>
    <mergeCell ref="A186:A213"/>
    <mergeCell ref="A214:A235"/>
    <mergeCell ref="A236:A243"/>
    <mergeCell ref="A244:B249"/>
    <mergeCell ref="A250:B250"/>
    <mergeCell ref="A251:B251"/>
    <mergeCell ref="A252:B252"/>
  </mergeCells>
  <conditionalFormatting sqref="D69:R69">
    <cfRule type="cellIs" priority="2" operator="equal" aboveAverage="0" equalAverage="0" bottom="0" percent="0" rank="0" text="" dxfId="0">
      <formula>"NG"</formula>
    </cfRule>
  </conditionalFormatting>
  <conditionalFormatting sqref="D185:R185">
    <cfRule type="cellIs" priority="3" operator="equal" aboveAverage="0" equalAverage="0" bottom="0" percent="0" rank="0" text="" dxfId="1">
      <formula>"NG"</formula>
    </cfRule>
  </conditionalFormatting>
  <conditionalFormatting sqref="D243:R243">
    <cfRule type="cellIs" priority="4" operator="equal" aboveAverage="0" equalAverage="0" bottom="0" percent="0" rank="0" text="" dxfId="2">
      <formula>"NG"</formula>
    </cfRule>
  </conditionalFormatting>
  <conditionalFormatting sqref="D127:R127">
    <cfRule type="cellIs" priority="5" operator="equal" aboveAverage="0" equalAverage="0" bottom="0" percent="0" rank="0" text="" dxfId="3">
      <formula>"NG"</formula>
    </cfRule>
  </conditionalFormatting>
  <conditionalFormatting sqref="C69">
    <cfRule type="cellIs" priority="6" operator="equal" aboveAverage="0" equalAverage="0" bottom="0" percent="0" rank="0" text="" dxfId="4">
      <formula>"NG"</formula>
    </cfRule>
  </conditionalFormatting>
  <conditionalFormatting sqref="C243">
    <cfRule type="cellIs" priority="7" operator="equal" aboveAverage="0" equalAverage="0" bottom="0" percent="0" rank="0" text="" dxfId="5">
      <formula>"NG"</formula>
    </cfRule>
  </conditionalFormatting>
  <conditionalFormatting sqref="C127">
    <cfRule type="cellIs" priority="8" operator="equal" aboveAverage="0" equalAverage="0" bottom="0" percent="0" rank="0" text="" dxfId="6">
      <formula>"NG"</formula>
    </cfRule>
  </conditionalFormatting>
  <conditionalFormatting sqref="C185">
    <cfRule type="cellIs" priority="9" operator="equal" aboveAverage="0" equalAverage="0" bottom="0" percent="0" rank="0" text="" dxfId="7">
      <formula>"NG"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3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A600023953</dc:creator>
  <dc:description/>
  <dc:language>en-US</dc:language>
  <cp:lastModifiedBy/>
  <cp:lastPrinted>2022-01-25T07:01:34Z</cp:lastPrinted>
  <dcterms:modified xsi:type="dcterms:W3CDTF">2023-03-02T07:48:09Z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