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Задание 1" sheetId="1" r:id="rId1"/>
    <sheet name="Задание 2" sheetId="2" r:id="rId2"/>
  </sheets>
  <calcPr calcId="152511"/>
</workbook>
</file>

<file path=xl/calcChain.xml><?xml version="1.0" encoding="utf-8"?>
<calcChain xmlns="http://schemas.openxmlformats.org/spreadsheetml/2006/main">
  <c r="B27" i="1" l="1"/>
  <c r="B26" i="1"/>
  <c r="B25" i="1"/>
  <c r="B24" i="1"/>
  <c r="B23" i="1"/>
</calcChain>
</file>

<file path=xl/sharedStrings.xml><?xml version="1.0" encoding="utf-8"?>
<sst xmlns="http://schemas.openxmlformats.org/spreadsheetml/2006/main" count="71" uniqueCount="60">
  <si>
    <t>РОССИЙСКАЯ ФУТБОЛЬНАЯ ПРЕМЬЕР ЛИГА</t>
  </si>
  <si>
    <t>Команда</t>
  </si>
  <si>
    <t>Главный тренер</t>
  </si>
  <si>
    <t>Бюджет(Млн. $)</t>
  </si>
  <si>
    <t>Место</t>
  </si>
  <si>
    <t>Волга</t>
  </si>
  <si>
    <t>Кубань</t>
  </si>
  <si>
    <t>Амкар</t>
  </si>
  <si>
    <t>Крылья Советов</t>
  </si>
  <si>
    <t>Терек</t>
  </si>
  <si>
    <t>Краснодар</t>
  </si>
  <si>
    <t>Анжи</t>
  </si>
  <si>
    <t>Томь</t>
  </si>
  <si>
    <t>Динамо</t>
  </si>
  <si>
    <t>Спартак Н</t>
  </si>
  <si>
    <t>Рубин</t>
  </si>
  <si>
    <t>Зенит</t>
  </si>
  <si>
    <t>ЦСКА</t>
  </si>
  <si>
    <t>Санкт-Петербург</t>
  </si>
  <si>
    <t>Москва</t>
  </si>
  <si>
    <t>Казань</t>
  </si>
  <si>
    <t>Нальчик</t>
  </si>
  <si>
    <t>Томск</t>
  </si>
  <si>
    <t>Ростов-на-Дону</t>
  </si>
  <si>
    <t>Махачкала</t>
  </si>
  <si>
    <t xml:space="preserve">Ростов </t>
  </si>
  <si>
    <t>Грозный</t>
  </si>
  <si>
    <t>Самара</t>
  </si>
  <si>
    <t>Нижний Новгород</t>
  </si>
  <si>
    <t>Дмитрий Черышев</t>
  </si>
  <si>
    <t>Дан Петреску</t>
  </si>
  <si>
    <t>Миодраг Божович</t>
  </si>
  <si>
    <t>Андрей Кобелев</t>
  </si>
  <si>
    <t>Станислав Черчесов</t>
  </si>
  <si>
    <t>Славолюб Муслин</t>
  </si>
  <si>
    <t>Пермь</t>
  </si>
  <si>
    <t>Гус Хиддинк</t>
  </si>
  <si>
    <t>Сергей Балахин</t>
  </si>
  <si>
    <t>Сергей Передня</t>
  </si>
  <si>
    <t>Сергей Силкин</t>
  </si>
  <si>
    <t>Сергей Ташуев</t>
  </si>
  <si>
    <t>Жозе Коусейру</t>
  </si>
  <si>
    <t>Валерий Карпин</t>
  </si>
  <si>
    <t>Курбан Бердыев</t>
  </si>
  <si>
    <t>Леонид Слуцкий</t>
  </si>
  <si>
    <t>Лучиано Спаллетти</t>
  </si>
  <si>
    <t>Город</t>
  </si>
  <si>
    <t>Коэффициент УЕФА</t>
  </si>
  <si>
    <t>Поиск</t>
  </si>
  <si>
    <r>
      <t>Бюджет(Млн</t>
    </r>
    <r>
      <rPr>
        <sz val="11"/>
        <color theme="1"/>
        <rFont val="Calibri"/>
        <family val="2"/>
        <charset val="204"/>
        <scheme val="minor"/>
      </rPr>
      <t>. $)</t>
    </r>
  </si>
  <si>
    <t>Локомотив</t>
  </si>
  <si>
    <t xml:space="preserve">Спартак </t>
  </si>
  <si>
    <t>Январь</t>
  </si>
  <si>
    <t>Февраль</t>
  </si>
  <si>
    <t>Март</t>
  </si>
  <si>
    <t>Апрель</t>
  </si>
  <si>
    <t>Май</t>
  </si>
  <si>
    <t>Июнь</t>
  </si>
  <si>
    <t>Продано ноутбуков</t>
  </si>
  <si>
    <t>Продано настольных ПК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</si>
</sst>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/>
    <xf numFmtId="0" fontId="0" fillId="0" borderId="1" xfId="0" applyBorder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D2D5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'Задание 2'!$A$2</c:f>
              <c:strCache>
                <c:ptCount val="1"/>
                <c:pt idx="0">
                  <c:v>Продано ноутбуков</c:v>
                </c:pt>
              </c:strCache>
            </c:strRef>
          </c:tx>
          <c:spPr>
            <a:ln w="28575" cap="rnd">
              <a:solidFill>
                <a:srgbClr val="D2D553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accent1"/>
                </a:solidFill>
              </a:ln>
              <a:effectLst/>
              <a:scene3d>
                <a:camera prst="orthographicFront"/>
                <a:lightRig rig="threePt" dir="t"/>
              </a:scene3d>
              <a:sp3d>
                <a:bevelT/>
              </a:sp3d>
            </c:spPr>
          </c:marker>
          <c:cat>
            <c:strRef>
              <c:f>'Задание 2'!$B$1:$G$1</c:f>
              <c:strCache>
                <c:ptCount val="6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  <c:pt idx="3">
                  <c:v>Апрель</c:v>
                </c:pt>
                <c:pt idx="4">
                  <c:v>Май</c:v>
                </c:pt>
                <c:pt idx="5">
                  <c:v>Июнь</c:v>
                </c:pt>
              </c:strCache>
            </c:strRef>
          </c:cat>
          <c:val>
            <c:numRef>
              <c:f>'Задание 2'!$B$2:$G$2</c:f>
              <c:numCache>
                <c:formatCode>General</c:formatCode>
                <c:ptCount val="6"/>
                <c:pt idx="0">
                  <c:v>41</c:v>
                </c:pt>
                <c:pt idx="1">
                  <c:v>54</c:v>
                </c:pt>
                <c:pt idx="2">
                  <c:v>65</c:v>
                </c:pt>
                <c:pt idx="3">
                  <c:v>70</c:v>
                </c:pt>
                <c:pt idx="4">
                  <c:v>60</c:v>
                </c:pt>
                <c:pt idx="5">
                  <c:v>40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'Задание 2'!$A$3</c:f>
              <c:strCache>
                <c:ptCount val="1"/>
                <c:pt idx="0">
                  <c:v>Продано настольных ПК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triangle"/>
            <c:size val="10"/>
            <c:spPr>
              <a:blipFill>
                <a:blip xmlns:r="http://schemas.openxmlformats.org/officeDocument/2006/relationships" r:embed="rId3"/>
                <a:stretch>
                  <a:fillRect/>
                </a:stretch>
              </a:blipFill>
              <a:ln w="0" cap="sq">
                <a:solidFill>
                  <a:schemeClr val="accent6">
                    <a:lumMod val="75000"/>
                  </a:schemeClr>
                </a:solidFill>
                <a:miter lim="800000"/>
              </a:ln>
              <a:effectLst/>
              <a:scene3d>
                <a:camera prst="orthographicFront"/>
                <a:lightRig rig="threePt" dir="t"/>
              </a:scene3d>
              <a:sp3d prstMaterial="dkEdge">
                <a:bevelT/>
                <a:bevelB prst="convex"/>
              </a:sp3d>
            </c:spPr>
          </c:marker>
          <c:cat>
            <c:strRef>
              <c:f>'Задание 2'!$B$1:$G$1</c:f>
              <c:strCache>
                <c:ptCount val="6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  <c:pt idx="3">
                  <c:v>Апрель</c:v>
                </c:pt>
                <c:pt idx="4">
                  <c:v>Май</c:v>
                </c:pt>
                <c:pt idx="5">
                  <c:v>Июнь</c:v>
                </c:pt>
              </c:strCache>
            </c:strRef>
          </c:cat>
          <c:val>
            <c:numRef>
              <c:f>'Задание 2'!$B$3:$G$3</c:f>
              <c:numCache>
                <c:formatCode>General</c:formatCode>
                <c:ptCount val="6"/>
                <c:pt idx="0">
                  <c:v>51</c:v>
                </c:pt>
                <c:pt idx="1">
                  <c:v>60</c:v>
                </c:pt>
                <c:pt idx="2">
                  <c:v>65</c:v>
                </c:pt>
                <c:pt idx="3">
                  <c:v>60</c:v>
                </c:pt>
                <c:pt idx="4">
                  <c:v>56</c:v>
                </c:pt>
                <c:pt idx="5">
                  <c:v>60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9395856"/>
        <c:axId val="499394288"/>
      </c:lineChart>
      <c:catAx>
        <c:axId val="499395856"/>
        <c:scaling>
          <c:orientation val="minMax"/>
        </c:scaling>
        <c:delete val="0"/>
        <c:axPos val="b"/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9394288"/>
        <c:crosses val="autoZero"/>
        <c:auto val="1"/>
        <c:lblAlgn val="ctr"/>
        <c:lblOffset val="100"/>
        <c:tickMarkSkip val="2"/>
        <c:noMultiLvlLbl val="0"/>
      </c:catAx>
      <c:valAx>
        <c:axId val="499394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9395856"/>
        <c:crosses val="autoZero"/>
        <c:crossBetween val="between"/>
      </c:valAx>
      <c:spPr>
        <a:gradFill>
          <a:gsLst>
            <a:gs pos="0">
              <a:schemeClr val="tx2">
                <a:lumMod val="50000"/>
              </a:schemeClr>
            </a:gs>
            <a:gs pos="34000">
              <a:schemeClr val="tx2">
                <a:lumMod val="75000"/>
              </a:schemeClr>
            </a:gs>
            <a:gs pos="77000">
              <a:schemeClr val="tx2">
                <a:lumMod val="60000"/>
                <a:lumOff val="40000"/>
              </a:schemeClr>
            </a:gs>
            <a:gs pos="100000">
              <a:schemeClr val="bg1"/>
            </a:gs>
          </a:gsLst>
          <a:lin ang="5400000" scaled="1"/>
        </a:gradFill>
        <a:ln>
          <a:solidFill>
            <a:schemeClr val="bg1">
              <a:lumMod val="65000"/>
            </a:schemeClr>
          </a:solidFill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68580</xdr:colOff>
      <xdr:row>0</xdr:row>
      <xdr:rowOff>0</xdr:rowOff>
    </xdr:from>
    <xdr:to>
      <xdr:col>14</xdr:col>
      <xdr:colOff>373380</xdr:colOff>
      <xdr:row>15</xdr:row>
      <xdr:rowOff>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B23" sqref="B23:C23"/>
    </sheetView>
  </sheetViews>
  <sheetFormatPr defaultRowHeight="14.4" x14ac:dyDescent="0.3"/>
  <cols>
    <col min="1" max="1" width="18.109375" bestFit="1" customWidth="1"/>
    <col min="2" max="2" width="16.88671875" bestFit="1" customWidth="1"/>
    <col min="3" max="3" width="18.6640625" bestFit="1" customWidth="1"/>
    <col min="4" max="4" width="14.77734375" bestFit="1" customWidth="1"/>
    <col min="5" max="5" width="18.109375" bestFit="1" customWidth="1"/>
    <col min="6" max="6" width="6.44140625" customWidth="1"/>
  </cols>
  <sheetData>
    <row r="1" spans="1:6" x14ac:dyDescent="0.3">
      <c r="A1" s="3" t="s">
        <v>0</v>
      </c>
      <c r="B1" s="3"/>
      <c r="C1" s="3"/>
      <c r="D1" s="3"/>
      <c r="E1" s="3"/>
      <c r="F1" s="3"/>
    </row>
    <row r="2" spans="1:6" x14ac:dyDescent="0.3">
      <c r="A2" s="4" t="s">
        <v>1</v>
      </c>
      <c r="B2" s="4" t="s">
        <v>46</v>
      </c>
      <c r="C2" s="4" t="s">
        <v>2</v>
      </c>
      <c r="D2" s="4" t="s">
        <v>3</v>
      </c>
      <c r="E2" s="4" t="s">
        <v>47</v>
      </c>
      <c r="F2" s="4" t="s">
        <v>4</v>
      </c>
    </row>
    <row r="3" spans="1:6" x14ac:dyDescent="0.3">
      <c r="A3" s="5" t="s">
        <v>16</v>
      </c>
      <c r="B3" s="5" t="s">
        <v>18</v>
      </c>
      <c r="C3" s="5" t="s">
        <v>45</v>
      </c>
      <c r="D3" s="5">
        <v>102</v>
      </c>
      <c r="E3" s="5">
        <v>60.941000000000003</v>
      </c>
      <c r="F3" s="5">
        <v>1</v>
      </c>
    </row>
    <row r="4" spans="1:6" x14ac:dyDescent="0.3">
      <c r="A4" s="5" t="s">
        <v>17</v>
      </c>
      <c r="B4" s="5" t="s">
        <v>19</v>
      </c>
      <c r="C4" s="5" t="s">
        <v>44</v>
      </c>
      <c r="D4" s="5">
        <v>70</v>
      </c>
      <c r="E4" s="5">
        <v>73.941000000000003</v>
      </c>
      <c r="F4" s="5">
        <v>2</v>
      </c>
    </row>
    <row r="5" spans="1:6" x14ac:dyDescent="0.3">
      <c r="A5" s="5" t="s">
        <v>15</v>
      </c>
      <c r="B5" s="5" t="s">
        <v>20</v>
      </c>
      <c r="C5" s="5" t="s">
        <v>43</v>
      </c>
      <c r="D5" s="5">
        <v>68</v>
      </c>
      <c r="E5" s="5">
        <v>31.940999999999999</v>
      </c>
      <c r="F5" s="5">
        <v>6</v>
      </c>
    </row>
    <row r="6" spans="1:6" x14ac:dyDescent="0.3">
      <c r="A6" s="5" t="s">
        <v>51</v>
      </c>
      <c r="B6" s="5" t="s">
        <v>19</v>
      </c>
      <c r="C6" s="5" t="s">
        <v>42</v>
      </c>
      <c r="D6" s="5">
        <v>85</v>
      </c>
      <c r="E6" s="5">
        <v>51.941000000000003</v>
      </c>
      <c r="F6" s="5">
        <v>5</v>
      </c>
    </row>
    <row r="7" spans="1:6" x14ac:dyDescent="0.3">
      <c r="A7" s="5" t="s">
        <v>50</v>
      </c>
      <c r="B7" s="5" t="s">
        <v>19</v>
      </c>
      <c r="C7" s="5" t="s">
        <v>41</v>
      </c>
      <c r="D7" s="5">
        <v>90</v>
      </c>
      <c r="E7" s="5">
        <v>18.440999999999999</v>
      </c>
      <c r="F7" s="5">
        <v>3</v>
      </c>
    </row>
    <row r="8" spans="1:6" x14ac:dyDescent="0.3">
      <c r="A8" s="5" t="s">
        <v>14</v>
      </c>
      <c r="B8" s="5" t="s">
        <v>21</v>
      </c>
      <c r="C8" s="5" t="s">
        <v>40</v>
      </c>
      <c r="D8" s="5">
        <v>15</v>
      </c>
      <c r="E8" s="5">
        <v>8.9410000000000007</v>
      </c>
      <c r="F8" s="5">
        <v>16</v>
      </c>
    </row>
    <row r="9" spans="1:6" x14ac:dyDescent="0.3">
      <c r="A9" s="5" t="s">
        <v>13</v>
      </c>
      <c r="B9" s="5" t="s">
        <v>19</v>
      </c>
      <c r="C9" s="5" t="s">
        <v>39</v>
      </c>
      <c r="D9" s="5">
        <v>80</v>
      </c>
      <c r="E9" s="5">
        <v>10.441000000000001</v>
      </c>
      <c r="F9" s="5">
        <v>4</v>
      </c>
    </row>
    <row r="10" spans="1:6" x14ac:dyDescent="0.3">
      <c r="A10" s="5" t="s">
        <v>12</v>
      </c>
      <c r="B10" s="5" t="s">
        <v>22</v>
      </c>
      <c r="C10" s="5" t="s">
        <v>38</v>
      </c>
      <c r="D10" s="5">
        <v>28</v>
      </c>
      <c r="E10" s="5">
        <v>3.6240000000000001</v>
      </c>
      <c r="F10" s="5">
        <v>15</v>
      </c>
    </row>
    <row r="11" spans="1:6" x14ac:dyDescent="0.3">
      <c r="A11" s="5" t="s">
        <v>25</v>
      </c>
      <c r="B11" s="5" t="s">
        <v>23</v>
      </c>
      <c r="C11" s="5" t="s">
        <v>37</v>
      </c>
      <c r="D11" s="5">
        <v>28</v>
      </c>
      <c r="E11" s="5">
        <v>2.899</v>
      </c>
      <c r="F11" s="5">
        <v>11</v>
      </c>
    </row>
    <row r="12" spans="1:6" x14ac:dyDescent="0.3">
      <c r="A12" s="5" t="s">
        <v>11</v>
      </c>
      <c r="B12" s="5" t="s">
        <v>24</v>
      </c>
      <c r="C12" s="5" t="s">
        <v>36</v>
      </c>
      <c r="D12" s="5">
        <v>125</v>
      </c>
      <c r="E12" s="5">
        <v>2.875</v>
      </c>
      <c r="F12" s="5">
        <v>7</v>
      </c>
    </row>
    <row r="13" spans="1:6" x14ac:dyDescent="0.3">
      <c r="A13" s="5" t="s">
        <v>10</v>
      </c>
      <c r="B13" s="5" t="s">
        <v>10</v>
      </c>
      <c r="C13" s="5" t="s">
        <v>34</v>
      </c>
      <c r="D13" s="5">
        <v>40</v>
      </c>
      <c r="E13" s="5">
        <v>2.887</v>
      </c>
      <c r="F13" s="5">
        <v>9</v>
      </c>
    </row>
    <row r="14" spans="1:6" x14ac:dyDescent="0.3">
      <c r="A14" s="5" t="s">
        <v>9</v>
      </c>
      <c r="B14" s="5" t="s">
        <v>26</v>
      </c>
      <c r="C14" s="5" t="s">
        <v>33</v>
      </c>
      <c r="D14" s="5">
        <v>50</v>
      </c>
      <c r="E14" s="5">
        <v>1.004</v>
      </c>
      <c r="F14" s="5">
        <v>12</v>
      </c>
    </row>
    <row r="15" spans="1:6" x14ac:dyDescent="0.3">
      <c r="A15" s="5" t="s">
        <v>8</v>
      </c>
      <c r="B15" s="5" t="s">
        <v>27</v>
      </c>
      <c r="C15" s="5" t="s">
        <v>32</v>
      </c>
      <c r="D15" s="5">
        <v>28</v>
      </c>
      <c r="E15" s="5">
        <v>9.9410000000000007</v>
      </c>
      <c r="F15" s="5">
        <v>14</v>
      </c>
    </row>
    <row r="16" spans="1:6" x14ac:dyDescent="0.3">
      <c r="A16" s="5" t="s">
        <v>7</v>
      </c>
      <c r="B16" s="5" t="s">
        <v>35</v>
      </c>
      <c r="C16" s="5" t="s">
        <v>31</v>
      </c>
      <c r="D16" s="5">
        <v>21</v>
      </c>
      <c r="E16" s="5">
        <v>10.441000000000001</v>
      </c>
      <c r="F16" s="5">
        <v>10</v>
      </c>
    </row>
    <row r="17" spans="1:7" x14ac:dyDescent="0.3">
      <c r="A17" s="5" t="s">
        <v>6</v>
      </c>
      <c r="B17" s="5" t="s">
        <v>10</v>
      </c>
      <c r="C17" s="5" t="s">
        <v>30</v>
      </c>
      <c r="D17" s="5">
        <v>35</v>
      </c>
      <c r="E17" s="5">
        <v>9.9410000000000007</v>
      </c>
      <c r="F17" s="5">
        <v>8</v>
      </c>
    </row>
    <row r="18" spans="1:7" x14ac:dyDescent="0.3">
      <c r="A18" s="5" t="s">
        <v>5</v>
      </c>
      <c r="B18" s="5" t="s">
        <v>28</v>
      </c>
      <c r="C18" s="5" t="s">
        <v>29</v>
      </c>
      <c r="D18" s="5">
        <v>32</v>
      </c>
      <c r="E18" s="5">
        <v>10.441000000000001</v>
      </c>
      <c r="F18" s="5">
        <v>13</v>
      </c>
    </row>
    <row r="21" spans="1:7" x14ac:dyDescent="0.3">
      <c r="A21" s="7" t="s">
        <v>48</v>
      </c>
      <c r="B21" s="7"/>
      <c r="C21" s="7"/>
    </row>
    <row r="22" spans="1:7" x14ac:dyDescent="0.3">
      <c r="A22" t="s">
        <v>1</v>
      </c>
      <c r="B22" s="2" t="s">
        <v>51</v>
      </c>
      <c r="C22" s="2"/>
      <c r="D22" s="1"/>
    </row>
    <row r="23" spans="1:7" x14ac:dyDescent="0.3">
      <c r="A23" t="s">
        <v>46</v>
      </c>
      <c r="B23" s="7" t="str">
        <f>VLOOKUP(B22,$A$3:$F$18,2,FALSE)</f>
        <v>Москва</v>
      </c>
      <c r="C23" s="7"/>
    </row>
    <row r="24" spans="1:7" x14ac:dyDescent="0.3">
      <c r="A24" t="s">
        <v>2</v>
      </c>
      <c r="B24" s="7" t="str">
        <f>VLOOKUP(B22,$A$3:$F$18,3,FALSE)</f>
        <v>Валерий Карпин</v>
      </c>
      <c r="C24" s="7"/>
    </row>
    <row r="25" spans="1:7" x14ac:dyDescent="0.3">
      <c r="A25" t="s">
        <v>49</v>
      </c>
      <c r="B25" s="7">
        <f>VLOOKUP(B22,$A$3:$F$18,4,FALSE)</f>
        <v>85</v>
      </c>
      <c r="C25" s="7"/>
    </row>
    <row r="26" spans="1:7" x14ac:dyDescent="0.3">
      <c r="A26" t="s">
        <v>47</v>
      </c>
      <c r="B26" s="7">
        <f>VLOOKUP(B22,$A$3:$F$18,5,FALSE)</f>
        <v>51.941000000000003</v>
      </c>
      <c r="C26" s="7"/>
      <c r="G26" s="6"/>
    </row>
    <row r="27" spans="1:7" x14ac:dyDescent="0.3">
      <c r="A27" t="s">
        <v>4</v>
      </c>
      <c r="B27" s="7">
        <f>VLOOKUP(B22,$A$3:$F$18,6,FALSE)</f>
        <v>5</v>
      </c>
      <c r="C27" s="7"/>
    </row>
  </sheetData>
  <mergeCells count="8">
    <mergeCell ref="B26:C26"/>
    <mergeCell ref="B27:C27"/>
    <mergeCell ref="A1:F1"/>
    <mergeCell ref="A21:C21"/>
    <mergeCell ref="B22:C22"/>
    <mergeCell ref="B23:C23"/>
    <mergeCell ref="B24:C24"/>
    <mergeCell ref="B25:C2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M20" sqref="M20"/>
    </sheetView>
  </sheetViews>
  <sheetFormatPr defaultRowHeight="14.4" x14ac:dyDescent="0.3"/>
  <cols>
    <col min="1" max="1" width="22.33203125" bestFit="1" customWidth="1"/>
    <col min="2" max="2" width="7.109375" bestFit="1" customWidth="1"/>
    <col min="3" max="3" width="8.33203125" bestFit="1" customWidth="1"/>
    <col min="4" max="4" width="5.44140625" bestFit="1" customWidth="1"/>
    <col min="5" max="5" width="7" bestFit="1" customWidth="1"/>
    <col min="6" max="6" width="4.77734375" bestFit="1" customWidth="1"/>
    <col min="7" max="7" width="5.77734375" bestFit="1" customWidth="1"/>
  </cols>
  <sheetData>
    <row r="1" spans="1:7" x14ac:dyDescent="0.3"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</row>
    <row r="2" spans="1:7" x14ac:dyDescent="0.3">
      <c r="A2" t="s">
        <v>58</v>
      </c>
      <c r="B2">
        <v>41</v>
      </c>
      <c r="C2">
        <v>54</v>
      </c>
      <c r="D2">
        <v>65</v>
      </c>
      <c r="E2">
        <v>70</v>
      </c>
      <c r="F2">
        <v>60</v>
      </c>
      <c r="G2">
        <v>40</v>
      </c>
    </row>
    <row r="3" spans="1:7" x14ac:dyDescent="0.3">
      <c r="A3" t="s">
        <v>59</v>
      </c>
      <c r="B3">
        <v>51</v>
      </c>
      <c r="C3">
        <v>60</v>
      </c>
      <c r="D3">
        <v>65</v>
      </c>
      <c r="E3">
        <v>60</v>
      </c>
      <c r="F3">
        <v>56</v>
      </c>
      <c r="G3">
        <v>60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Задание 1</vt:lpstr>
      <vt:lpstr>Задание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2021-05-09T15:28:13Z</dcterms:modified>
</cp:coreProperties>
</file>