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Lenovo\studies\final project\"/>
    </mc:Choice>
  </mc:AlternateContent>
  <xr:revisionPtr revIDLastSave="0" documentId="8_{7DBEB611-1E42-4EFD-AD17-DE495A655399}"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1" l="1"/>
  <c r="H7" i="11"/>
  <c r="Q1" i="11" l="1"/>
  <c r="I5" i="11" l="1"/>
  <c r="H29" i="11"/>
  <c r="H28" i="11"/>
  <c r="H24" i="11"/>
  <c r="H17" i="11"/>
  <c r="H13" i="11"/>
  <c r="H8" i="11"/>
  <c r="H18" i="11" l="1"/>
  <c r="H19" i="11"/>
  <c r="I6" i="11"/>
  <c r="H26" i="11" l="1"/>
  <c r="H9" i="11"/>
  <c r="H27" i="11"/>
  <c r="H22" i="11"/>
  <c r="H20" i="11"/>
  <c r="J5" i="11"/>
  <c r="K5" i="11" s="1"/>
  <c r="L5" i="11" s="1"/>
  <c r="M5" i="11" s="1"/>
  <c r="N5" i="11" s="1"/>
  <c r="O5" i="11" s="1"/>
  <c r="P5" i="11" s="1"/>
  <c r="I4" i="11"/>
  <c r="H25" i="11" l="1"/>
  <c r="H11" i="11"/>
  <c r="H12" i="11"/>
  <c r="P4" i="11"/>
  <c r="Q5" i="11"/>
  <c r="R5" i="11" s="1"/>
  <c r="S5" i="11" s="1"/>
  <c r="T5" i="11" s="1"/>
  <c r="U5" i="11" s="1"/>
  <c r="V5" i="11" s="1"/>
  <c r="W5" i="11" s="1"/>
  <c r="J6" i="11"/>
  <c r="W4" i="11" l="1"/>
  <c r="X5" i="11"/>
  <c r="Y5" i="11" s="1"/>
  <c r="Z5" i="11" s="1"/>
  <c r="AA5" i="11" s="1"/>
  <c r="AB5" i="11" s="1"/>
  <c r="AC5" i="11" s="1"/>
  <c r="AD5" i="11" s="1"/>
  <c r="K6" i="11"/>
  <c r="H14" i="11" l="1"/>
  <c r="AE5" i="11"/>
  <c r="AF5" i="11" s="1"/>
  <c r="AG5" i="11" s="1"/>
  <c r="AH5" i="11" s="1"/>
  <c r="AI5" i="11" s="1"/>
  <c r="AJ5" i="11" s="1"/>
  <c r="AD4" i="11"/>
  <c r="L6" i="11"/>
  <c r="AK5" i="11" l="1"/>
  <c r="AL5" i="11" s="1"/>
  <c r="AM5" i="11" s="1"/>
  <c r="AN5" i="11" s="1"/>
  <c r="AO5" i="11" s="1"/>
  <c r="AP5" i="11" s="1"/>
  <c r="AQ5" i="11" s="1"/>
  <c r="M6" i="11"/>
  <c r="H15" i="11" l="1"/>
  <c r="AR5" i="11"/>
  <c r="AS5" i="11" s="1"/>
  <c r="AK4" i="11"/>
  <c r="N6" i="11"/>
  <c r="H16"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<sst xmlns="http://schemas.openxmlformats.org/spreadsheetml/2006/main" count="80" uniqueCount="64">
  <si>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</si>
  <si>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</si>
  <si>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</si>
  <si>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</si>
  <si>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</si>
  <si>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</si>
  <si>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</si>
  <si>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</si>
  <si>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</si>
  <si>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</si>
  <si>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</si>
  <si>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</si>
  <si>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</si>
  <si>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</si>
  <si>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</si>
  <si>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</si>
  <si>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</si>
  <si>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</si>
  <si>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</si>
  <si>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</si>
  <si>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</si>
  <si>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</si>
  <si>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</si>
  <si>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</si>
  <si>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Initiation</t>
  </si>
  <si>
    <t>Planning and design</t>
  </si>
  <si>
    <t>Create schedule</t>
  </si>
  <si>
    <t>Identify risks</t>
  </si>
  <si>
    <t>Execution</t>
  </si>
  <si>
    <t>Provide updates</t>
  </si>
  <si>
    <t>Testing and validation</t>
  </si>
  <si>
    <t>Address risks</t>
  </si>
  <si>
    <t>Project start:</t>
  </si>
  <si>
    <t>Display week:</t>
  </si>
  <si>
    <t>ASSIGNED TO</t>
  </si>
  <si>
    <t>Evaluation</t>
  </si>
  <si>
    <t>literature review + competitors</t>
  </si>
  <si>
    <t>Or &amp; Gilad</t>
  </si>
  <si>
    <t>22/01/24</t>
  </si>
  <si>
    <t>Functional and non-functional requirements definition document</t>
  </si>
  <si>
    <t xml:space="preserve">choosing subject </t>
  </si>
  <si>
    <t>18/01/24</t>
  </si>
  <si>
    <t>28/01/24</t>
  </si>
  <si>
    <t>Detailed Design</t>
  </si>
  <si>
    <t>Or</t>
  </si>
  <si>
    <t>build ML model</t>
  </si>
  <si>
    <t>28/02/24</t>
  </si>
  <si>
    <t>build view</t>
  </si>
  <si>
    <t>build controller</t>
  </si>
  <si>
    <t>classify more data</t>
  </si>
  <si>
    <t>Gather feedback from help center</t>
  </si>
  <si>
    <t>15/5/2024</t>
  </si>
  <si>
    <t>20/5/24</t>
  </si>
  <si>
    <t>Monitor performance</t>
  </si>
  <si>
    <t xml:space="preserve">Or </t>
  </si>
  <si>
    <t>Gilad</t>
  </si>
  <si>
    <t>30/4/24</t>
  </si>
  <si>
    <t>29/4/24</t>
  </si>
  <si>
    <t>15/4/24</t>
  </si>
  <si>
    <t>15/3/24</t>
  </si>
  <si>
    <t>20/4/24</t>
  </si>
  <si>
    <t>reaserch and readmission</t>
  </si>
  <si>
    <t>18/1/24</t>
  </si>
  <si>
    <t>30/2/24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</si>
</sst>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19" fillId="3" borderId="6" xfId="12" applyFont="1" applyFill="1" applyBorder="1" applyAlignment="1">
      <alignment horizontal="left" vertical="center" wrapText="1" indent="2"/>
    </xf>
    <xf numFmtId="0" fontId="19" fillId="3" borderId="7" xfId="12" applyFont="1" applyFill="1" applyBorder="1" applyAlignment="1">
      <alignment horizontal="left" vertical="center" wrapText="1" indent="2"/>
    </xf>
    <xf numFmtId="0" fontId="19" fillId="10" borderId="9" xfId="12" applyFont="1" applyFill="1" applyBorder="1" applyAlignment="1">
      <alignment horizontal="left" vertical="center"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topLeftCell="A12" zoomScaleNormal="100" zoomScalePageLayoutView="70" workbookViewId="0">
      <selection activeCell="E18" sqref="E18"/>
    </sheetView>
  </sheetViews>
  <sheetFormatPr defaultColWidth="8.69921875" defaultRowHeight="30" customHeight="1" x14ac:dyDescent="0.25"/>
  <cols>
    <col min="1" max="1" width="2.69921875" style="13" customWidth="1"/>
    <col min="2" max="2" width="27"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7" t="s">
        <v>23</v>
      </c>
      <c r="C1" s="18"/>
      <c r="D1" s="19"/>
      <c r="E1" s="20"/>
      <c r="F1" s="21"/>
      <c r="H1" s="1"/>
      <c r="I1" s="114" t="s">
        <v>32</v>
      </c>
      <c r="J1" s="115"/>
      <c r="K1" s="115"/>
      <c r="L1" s="115"/>
      <c r="M1" s="115"/>
      <c r="N1" s="115"/>
      <c r="O1" s="115"/>
      <c r="P1" s="24"/>
      <c r="Q1" s="113">
        <f ca="1">TODAY()</f>
        <v>45356</v>
      </c>
      <c r="R1" s="112"/>
      <c r="S1" s="112"/>
      <c r="T1" s="112"/>
      <c r="U1" s="112"/>
      <c r="V1" s="112"/>
      <c r="W1" s="112"/>
      <c r="X1" s="112"/>
      <c r="Y1" s="112"/>
      <c r="Z1" s="112"/>
    </row>
    <row r="2" spans="1:64" ht="30" customHeight="1" x14ac:dyDescent="0.6">
      <c r="B2" s="95" t="s">
        <v>21</v>
      </c>
      <c r="C2" s="96" t="s">
        <v>22</v>
      </c>
      <c r="D2" s="22"/>
      <c r="E2" s="23"/>
      <c r="F2" s="22"/>
      <c r="I2" s="114" t="s">
        <v>33</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8</v>
      </c>
      <c r="D3" s="27"/>
      <c r="E3" s="28"/>
    </row>
    <row r="4" spans="1:64" s="26" customFormat="1" ht="30" customHeight="1" x14ac:dyDescent="0.25">
      <c r="A4" s="14"/>
      <c r="B4" s="29" t="s">
        <v>13</v>
      </c>
      <c r="E4" s="30"/>
      <c r="I4" s="118">
        <f ca="1">I5</f>
        <v>45355</v>
      </c>
      <c r="J4" s="116"/>
      <c r="K4" s="116"/>
      <c r="L4" s="116"/>
      <c r="M4" s="116"/>
      <c r="N4" s="116"/>
      <c r="O4" s="116"/>
      <c r="P4" s="116">
        <f ca="1">P5</f>
        <v>45362</v>
      </c>
      <c r="Q4" s="116"/>
      <c r="R4" s="116"/>
      <c r="S4" s="116"/>
      <c r="T4" s="116"/>
      <c r="U4" s="116"/>
      <c r="V4" s="116"/>
      <c r="W4" s="116">
        <f ca="1">W5</f>
        <v>45369</v>
      </c>
      <c r="X4" s="116"/>
      <c r="Y4" s="116"/>
      <c r="Z4" s="116"/>
      <c r="AA4" s="116"/>
      <c r="AB4" s="116"/>
      <c r="AC4" s="116"/>
      <c r="AD4" s="116">
        <f ca="1">AD5</f>
        <v>45376</v>
      </c>
      <c r="AE4" s="116"/>
      <c r="AF4" s="116"/>
      <c r="AG4" s="116"/>
      <c r="AH4" s="116"/>
      <c r="AI4" s="116"/>
      <c r="AJ4" s="116"/>
      <c r="AK4" s="116">
        <f ca="1">AK5</f>
        <v>45383</v>
      </c>
      <c r="AL4" s="116"/>
      <c r="AM4" s="116"/>
      <c r="AN4" s="116"/>
      <c r="AO4" s="116"/>
      <c r="AP4" s="116"/>
      <c r="AQ4" s="116"/>
      <c r="AR4" s="116">
        <f ca="1">AR5</f>
        <v>45390</v>
      </c>
      <c r="AS4" s="116"/>
      <c r="AT4" s="116"/>
      <c r="AU4" s="116"/>
      <c r="AV4" s="116"/>
      <c r="AW4" s="116"/>
      <c r="AX4" s="116"/>
      <c r="AY4" s="116">
        <f ca="1">AY5</f>
        <v>45397</v>
      </c>
      <c r="AZ4" s="116"/>
      <c r="BA4" s="116"/>
      <c r="BB4" s="116"/>
      <c r="BC4" s="116"/>
      <c r="BD4" s="116"/>
      <c r="BE4" s="116"/>
      <c r="BF4" s="116">
        <f ca="1">BF5</f>
        <v>45404</v>
      </c>
      <c r="BG4" s="116"/>
      <c r="BH4" s="116"/>
      <c r="BI4" s="116"/>
      <c r="BJ4" s="116"/>
      <c r="BK4" s="116"/>
      <c r="BL4" s="117"/>
    </row>
    <row r="5" spans="1:64" s="26" customFormat="1" ht="15" customHeight="1" x14ac:dyDescent="0.25">
      <c r="A5" s="105"/>
      <c r="B5" s="106" t="s">
        <v>5</v>
      </c>
      <c r="C5" s="108" t="s">
        <v>34</v>
      </c>
      <c r="D5" s="110" t="s">
        <v>1</v>
      </c>
      <c r="E5" s="110" t="s">
        <v>3</v>
      </c>
      <c r="F5" s="110" t="s">
        <v>4</v>
      </c>
      <c r="I5" s="31">
        <f ca="1">Project_Start-WEEKDAY(Project_Start,1)+2+7*(Display_Week-1)</f>
        <v>45355</v>
      </c>
      <c r="J5" s="31">
        <f ca="1">I5+1</f>
        <v>45356</v>
      </c>
      <c r="K5" s="31">
        <f t="shared" ref="K5:AX5" ca="1" si="0">J5+1</f>
        <v>45357</v>
      </c>
      <c r="L5" s="31">
        <f t="shared" ca="1" si="0"/>
        <v>45358</v>
      </c>
      <c r="M5" s="31">
        <f t="shared" ca="1" si="0"/>
        <v>45359</v>
      </c>
      <c r="N5" s="31">
        <f t="shared" ca="1" si="0"/>
        <v>45360</v>
      </c>
      <c r="O5" s="32">
        <f t="shared" ca="1" si="0"/>
        <v>45361</v>
      </c>
      <c r="P5" s="33">
        <f ca="1">O5+1</f>
        <v>45362</v>
      </c>
      <c r="Q5" s="31">
        <f ca="1">P5+1</f>
        <v>45363</v>
      </c>
      <c r="R5" s="31">
        <f t="shared" ca="1" si="0"/>
        <v>45364</v>
      </c>
      <c r="S5" s="31">
        <f t="shared" ca="1" si="0"/>
        <v>45365</v>
      </c>
      <c r="T5" s="31">
        <f t="shared" ca="1" si="0"/>
        <v>45366</v>
      </c>
      <c r="U5" s="31">
        <f t="shared" ca="1" si="0"/>
        <v>45367</v>
      </c>
      <c r="V5" s="32">
        <f t="shared" ca="1" si="0"/>
        <v>45368</v>
      </c>
      <c r="W5" s="33">
        <f ca="1">V5+1</f>
        <v>45369</v>
      </c>
      <c r="X5" s="31">
        <f ca="1">W5+1</f>
        <v>45370</v>
      </c>
      <c r="Y5" s="31">
        <f t="shared" ca="1" si="0"/>
        <v>45371</v>
      </c>
      <c r="Z5" s="31">
        <f t="shared" ca="1" si="0"/>
        <v>45372</v>
      </c>
      <c r="AA5" s="31">
        <f t="shared" ca="1" si="0"/>
        <v>45373</v>
      </c>
      <c r="AB5" s="31">
        <f t="shared" ca="1" si="0"/>
        <v>45374</v>
      </c>
      <c r="AC5" s="32">
        <f t="shared" ca="1" si="0"/>
        <v>45375</v>
      </c>
      <c r="AD5" s="33">
        <f ca="1">AC5+1</f>
        <v>45376</v>
      </c>
      <c r="AE5" s="31">
        <f ca="1">AD5+1</f>
        <v>45377</v>
      </c>
      <c r="AF5" s="31">
        <f t="shared" ca="1" si="0"/>
        <v>45378</v>
      </c>
      <c r="AG5" s="31">
        <f t="shared" ca="1" si="0"/>
        <v>45379</v>
      </c>
      <c r="AH5" s="31">
        <f t="shared" ca="1" si="0"/>
        <v>45380</v>
      </c>
      <c r="AI5" s="31">
        <f t="shared" ca="1" si="0"/>
        <v>45381</v>
      </c>
      <c r="AJ5" s="32">
        <f t="shared" ca="1" si="0"/>
        <v>45382</v>
      </c>
      <c r="AK5" s="33">
        <f ca="1">AJ5+1</f>
        <v>45383</v>
      </c>
      <c r="AL5" s="31">
        <f ca="1">AK5+1</f>
        <v>45384</v>
      </c>
      <c r="AM5" s="31">
        <f t="shared" ca="1" si="0"/>
        <v>45385</v>
      </c>
      <c r="AN5" s="31">
        <f t="shared" ca="1" si="0"/>
        <v>45386</v>
      </c>
      <c r="AO5" s="31">
        <f t="shared" ca="1" si="0"/>
        <v>45387</v>
      </c>
      <c r="AP5" s="31">
        <f t="shared" ca="1" si="0"/>
        <v>45388</v>
      </c>
      <c r="AQ5" s="32">
        <f t="shared" ca="1" si="0"/>
        <v>45389</v>
      </c>
      <c r="AR5" s="33">
        <f ca="1">AQ5+1</f>
        <v>45390</v>
      </c>
      <c r="AS5" s="31">
        <f ca="1">AR5+1</f>
        <v>45391</v>
      </c>
      <c r="AT5" s="31">
        <f t="shared" ca="1" si="0"/>
        <v>45392</v>
      </c>
      <c r="AU5" s="31">
        <f t="shared" ca="1" si="0"/>
        <v>45393</v>
      </c>
      <c r="AV5" s="31">
        <f t="shared" ca="1" si="0"/>
        <v>45394</v>
      </c>
      <c r="AW5" s="31">
        <f t="shared" ca="1" si="0"/>
        <v>45395</v>
      </c>
      <c r="AX5" s="32">
        <f t="shared" ca="1" si="0"/>
        <v>45396</v>
      </c>
      <c r="AY5" s="33">
        <f ca="1">AX5+1</f>
        <v>45397</v>
      </c>
      <c r="AZ5" s="31">
        <f ca="1">AY5+1</f>
        <v>45398</v>
      </c>
      <c r="BA5" s="31">
        <f t="shared" ref="BA5:BE5" ca="1" si="1">AZ5+1</f>
        <v>45399</v>
      </c>
      <c r="BB5" s="31">
        <f t="shared" ca="1" si="1"/>
        <v>45400</v>
      </c>
      <c r="BC5" s="31">
        <f t="shared" ca="1" si="1"/>
        <v>45401</v>
      </c>
      <c r="BD5" s="31">
        <f t="shared" ca="1" si="1"/>
        <v>45402</v>
      </c>
      <c r="BE5" s="32">
        <f t="shared" ca="1" si="1"/>
        <v>45403</v>
      </c>
      <c r="BF5" s="33">
        <f ca="1">BE5+1</f>
        <v>45404</v>
      </c>
      <c r="BG5" s="31">
        <f ca="1">BF5+1</f>
        <v>45405</v>
      </c>
      <c r="BH5" s="31">
        <f t="shared" ref="BH5:BL5" ca="1" si="2">BG5+1</f>
        <v>45406</v>
      </c>
      <c r="BI5" s="31">
        <f t="shared" ca="1" si="2"/>
        <v>45407</v>
      </c>
      <c r="BJ5" s="31">
        <f t="shared" ca="1" si="2"/>
        <v>45408</v>
      </c>
      <c r="BK5" s="31">
        <f t="shared" ca="1" si="2"/>
        <v>45409</v>
      </c>
      <c r="BL5" s="31">
        <f t="shared" ca="1" si="2"/>
        <v>45410</v>
      </c>
    </row>
    <row r="6" spans="1:64" s="26" customFormat="1" ht="15" customHeight="1" thickBot="1" x14ac:dyDescent="0.3">
      <c r="A6" s="105"/>
      <c r="B6" s="107"/>
      <c r="C6" s="109"/>
      <c r="D6" s="109"/>
      <c r="E6" s="109"/>
      <c r="F6" s="109"/>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3">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24</v>
      </c>
      <c r="C8" s="41"/>
      <c r="D8" s="42"/>
      <c r="E8" s="43"/>
      <c r="F8" s="44"/>
      <c r="G8" s="17"/>
      <c r="H8" s="5" t="str">
        <f t="shared" ref="H8:H29"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119" t="s">
        <v>40</v>
      </c>
      <c r="C9" s="47" t="s">
        <v>37</v>
      </c>
      <c r="D9" s="48">
        <v>1</v>
      </c>
      <c r="E9" s="49">
        <v>45323</v>
      </c>
      <c r="F9" s="49">
        <v>45383</v>
      </c>
      <c r="G9" s="17"/>
      <c r="H9" s="5">
        <f t="shared" si="5"/>
        <v>61</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pans="1:64" s="46" customFormat="1" ht="30" customHeight="1" thickBot="1" x14ac:dyDescent="0.3">
      <c r="A10" s="14"/>
      <c r="B10" s="119" t="s">
        <v>36</v>
      </c>
      <c r="C10" s="47" t="s">
        <v>37</v>
      </c>
      <c r="D10" s="48">
        <v>1</v>
      </c>
      <c r="E10" s="49" t="s">
        <v>41</v>
      </c>
      <c r="F10" s="49" t="s">
        <v>38</v>
      </c>
      <c r="G10" s="17"/>
      <c r="H10" s="5"/>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pans="1:64" s="46" customFormat="1" ht="42.6" customHeight="1" thickBot="1" x14ac:dyDescent="0.3">
      <c r="A11" s="14"/>
      <c r="B11" s="120" t="s">
        <v>39</v>
      </c>
      <c r="C11" s="52" t="s">
        <v>37</v>
      </c>
      <c r="D11" s="53">
        <v>1</v>
      </c>
      <c r="E11" s="54" t="s">
        <v>42</v>
      </c>
      <c r="F11" s="54">
        <v>45384</v>
      </c>
      <c r="G11" s="17"/>
      <c r="H11" s="5" t="e">
        <f t="shared" si="5"/>
        <v>#VALUE!</v>
      </c>
      <c r="I11" s="50"/>
      <c r="J11" s="50"/>
      <c r="K11" s="50"/>
      <c r="L11" s="50"/>
      <c r="M11" s="50"/>
      <c r="N11" s="50"/>
      <c r="O11" s="50"/>
      <c r="P11" s="50"/>
      <c r="Q11" s="50"/>
      <c r="R11" s="50"/>
      <c r="S11" s="50"/>
      <c r="T11" s="50"/>
      <c r="U11" s="55"/>
      <c r="V11" s="55"/>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pans="1:64" s="46" customFormat="1" ht="30" customHeight="1" thickBot="1" x14ac:dyDescent="0.3">
      <c r="A12" s="13"/>
      <c r="B12" s="51" t="s">
        <v>43</v>
      </c>
      <c r="C12" s="52" t="s">
        <v>44</v>
      </c>
      <c r="D12" s="53">
        <v>1</v>
      </c>
      <c r="E12" s="54">
        <v>45356</v>
      </c>
      <c r="F12" s="54">
        <v>45356</v>
      </c>
      <c r="G12" s="17"/>
      <c r="H12" s="5">
        <f t="shared" si="5"/>
        <v>1</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6" customFormat="1" ht="30" customHeight="1" thickBot="1" x14ac:dyDescent="0.3">
      <c r="A13" s="14"/>
      <c r="B13" s="56" t="s">
        <v>25</v>
      </c>
      <c r="C13" s="57"/>
      <c r="D13" s="58"/>
      <c r="E13" s="59"/>
      <c r="F13" s="60"/>
      <c r="G13" s="17"/>
      <c r="H13" s="5" t="str">
        <f t="shared" si="5"/>
        <v/>
      </c>
    </row>
    <row r="14" spans="1:64" s="46" customFormat="1" ht="30" customHeight="1" thickBot="1" x14ac:dyDescent="0.3">
      <c r="A14" s="14"/>
      <c r="B14" s="61" t="s">
        <v>26</v>
      </c>
      <c r="C14" s="62" t="s">
        <v>44</v>
      </c>
      <c r="D14" s="63">
        <v>1</v>
      </c>
      <c r="E14" s="64">
        <v>45383</v>
      </c>
      <c r="F14" s="64">
        <f>E14</f>
        <v>45383</v>
      </c>
      <c r="G14" s="17"/>
      <c r="H14" s="5">
        <f t="shared" si="5"/>
        <v>1</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6" customFormat="1" ht="30" customHeight="1" thickBot="1" x14ac:dyDescent="0.3">
      <c r="A15" s="13"/>
      <c r="B15" s="61" t="s">
        <v>61</v>
      </c>
      <c r="C15" s="62" t="s">
        <v>37</v>
      </c>
      <c r="D15" s="63">
        <v>0.25</v>
      </c>
      <c r="E15" s="64" t="s">
        <v>62</v>
      </c>
      <c r="F15" s="64" t="s">
        <v>63</v>
      </c>
      <c r="G15" s="17"/>
      <c r="H15" s="5" t="e">
        <f t="shared" si="5"/>
        <v>#VALUE!</v>
      </c>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6" customFormat="1" ht="30" customHeight="1" thickBot="1" x14ac:dyDescent="0.3">
      <c r="A16" s="13"/>
      <c r="B16" s="61" t="s">
        <v>27</v>
      </c>
      <c r="C16" s="62" t="s">
        <v>55</v>
      </c>
      <c r="D16" s="63">
        <v>0</v>
      </c>
      <c r="E16" s="64">
        <v>45416</v>
      </c>
      <c r="F16" s="64" t="s">
        <v>58</v>
      </c>
      <c r="G16" s="17"/>
      <c r="H16" s="5" t="e">
        <f t="shared" si="5"/>
        <v>#VALUE!</v>
      </c>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6" customFormat="1" ht="30" customHeight="1" thickBot="1" x14ac:dyDescent="0.3">
      <c r="A17" s="13"/>
      <c r="B17" s="65" t="s">
        <v>28</v>
      </c>
      <c r="C17" s="66"/>
      <c r="D17" s="67"/>
      <c r="E17" s="68"/>
      <c r="F17" s="69"/>
      <c r="G17" s="17"/>
      <c r="H17" s="5" t="str">
        <f t="shared" si="5"/>
        <v/>
      </c>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row>
    <row r="18" spans="1:64" s="46" customFormat="1" ht="30" customHeight="1" thickBot="1" x14ac:dyDescent="0.3">
      <c r="A18" s="13"/>
      <c r="B18" s="71" t="s">
        <v>45</v>
      </c>
      <c r="C18" s="72" t="s">
        <v>54</v>
      </c>
      <c r="D18" s="73">
        <v>0.05</v>
      </c>
      <c r="E18" s="74" t="s">
        <v>46</v>
      </c>
      <c r="F18" s="74" t="s">
        <v>58</v>
      </c>
      <c r="G18" s="17"/>
      <c r="H18" s="5" t="e">
        <f t="shared" si="5"/>
        <v>#VALUE!</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6" customFormat="1" ht="30" customHeight="1" thickBot="1" x14ac:dyDescent="0.3">
      <c r="A19" s="13"/>
      <c r="B19" s="71" t="s">
        <v>47</v>
      </c>
      <c r="C19" s="72" t="s">
        <v>44</v>
      </c>
      <c r="D19" s="73">
        <v>0</v>
      </c>
      <c r="E19" s="74" t="s">
        <v>59</v>
      </c>
      <c r="F19" s="74">
        <v>45416</v>
      </c>
      <c r="G19" s="17"/>
      <c r="H19" s="5" t="e">
        <f t="shared" si="5"/>
        <v>#VALUE!</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6" customFormat="1" ht="30" customHeight="1" thickBot="1" x14ac:dyDescent="0.3">
      <c r="A20" s="13"/>
      <c r="B20" s="71" t="s">
        <v>48</v>
      </c>
      <c r="C20" s="72" t="s">
        <v>55</v>
      </c>
      <c r="D20" s="73">
        <v>0</v>
      </c>
      <c r="E20" s="74">
        <v>45447</v>
      </c>
      <c r="F20" s="74" t="s">
        <v>60</v>
      </c>
      <c r="G20" s="17"/>
      <c r="H20" s="5" t="e">
        <f t="shared" si="5"/>
        <v>#VALUE!</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6" customFormat="1" ht="30" customHeight="1" thickBot="1" x14ac:dyDescent="0.3">
      <c r="A21" s="13"/>
      <c r="B21" s="71" t="s">
        <v>49</v>
      </c>
      <c r="C21" s="72" t="s">
        <v>37</v>
      </c>
      <c r="D21" s="73">
        <v>0</v>
      </c>
      <c r="E21" s="74" t="s">
        <v>57</v>
      </c>
      <c r="F21" s="74" t="s">
        <v>57</v>
      </c>
      <c r="G21" s="17"/>
      <c r="H21" s="5"/>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6" customFormat="1" ht="30" customHeight="1" thickBot="1" x14ac:dyDescent="0.3">
      <c r="A22" s="13"/>
      <c r="B22" s="71" t="s">
        <v>30</v>
      </c>
      <c r="C22" s="72" t="s">
        <v>55</v>
      </c>
      <c r="D22" s="73">
        <v>0</v>
      </c>
      <c r="E22" s="74" t="s">
        <v>56</v>
      </c>
      <c r="F22" s="74" t="s">
        <v>56</v>
      </c>
      <c r="G22" s="17"/>
      <c r="H22" s="5" t="e">
        <f t="shared" si="5"/>
        <v>#VALUE!</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6" customFormat="1" ht="30" customHeight="1" thickBot="1" x14ac:dyDescent="0.3">
      <c r="A23" s="13"/>
      <c r="B23" s="71" t="s">
        <v>29</v>
      </c>
      <c r="C23" s="72" t="s">
        <v>37</v>
      </c>
      <c r="D23" s="73">
        <v>0</v>
      </c>
      <c r="E23" s="74">
        <v>45295</v>
      </c>
      <c r="F23" s="74">
        <v>45295</v>
      </c>
      <c r="G23" s="17"/>
      <c r="H23" s="5"/>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row>
    <row r="24" spans="1:64" s="46" customFormat="1" ht="30" customHeight="1" thickBot="1" x14ac:dyDescent="0.3">
      <c r="A24" s="13"/>
      <c r="B24" s="75" t="s">
        <v>35</v>
      </c>
      <c r="C24" s="76"/>
      <c r="D24" s="77"/>
      <c r="E24" s="78"/>
      <c r="F24" s="79"/>
      <c r="G24" s="17"/>
      <c r="H24" s="5" t="str">
        <f t="shared" si="5"/>
        <v/>
      </c>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row>
    <row r="25" spans="1:64" s="46" customFormat="1" ht="30" customHeight="1" thickBot="1" x14ac:dyDescent="0.3">
      <c r="A25" s="13"/>
      <c r="B25" s="81" t="s">
        <v>53</v>
      </c>
      <c r="C25" s="82" t="s">
        <v>37</v>
      </c>
      <c r="D25" s="83">
        <v>0</v>
      </c>
      <c r="E25" s="84">
        <v>45417</v>
      </c>
      <c r="F25" s="84">
        <v>45570</v>
      </c>
      <c r="G25" s="17"/>
      <c r="H25" s="5">
        <f t="shared" si="5"/>
        <v>154</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6" customFormat="1" ht="30" customHeight="1" thickBot="1" x14ac:dyDescent="0.3">
      <c r="A26" s="13"/>
      <c r="B26" s="81" t="s">
        <v>31</v>
      </c>
      <c r="C26" s="82" t="s">
        <v>37</v>
      </c>
      <c r="D26" s="83">
        <v>0</v>
      </c>
      <c r="E26" s="84">
        <v>45570</v>
      </c>
      <c r="F26" s="84" t="s">
        <v>52</v>
      </c>
      <c r="G26" s="17"/>
      <c r="H26" s="5" t="e">
        <f t="shared" si="5"/>
        <v>#VALUE!</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6" customFormat="1" ht="30" customHeight="1" thickBot="1" x14ac:dyDescent="0.3">
      <c r="A27" s="13"/>
      <c r="B27" s="121" t="s">
        <v>50</v>
      </c>
      <c r="C27" s="82" t="s">
        <v>37</v>
      </c>
      <c r="D27" s="83">
        <v>0</v>
      </c>
      <c r="E27" s="84" t="s">
        <v>51</v>
      </c>
      <c r="F27" s="84">
        <v>45388</v>
      </c>
      <c r="G27" s="17"/>
      <c r="H27" s="5" t="e">
        <f t="shared" si="5"/>
        <v>#VALUE!</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6" customFormat="1" ht="30" customHeight="1" thickBot="1" x14ac:dyDescent="0.3">
      <c r="A28" s="13"/>
      <c r="B28" s="85"/>
      <c r="C28" s="86"/>
      <c r="D28" s="87"/>
      <c r="E28" s="88"/>
      <c r="F28" s="88"/>
      <c r="G28" s="17"/>
      <c r="H28" s="5" t="str">
        <f t="shared" si="5"/>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s="46" customFormat="1" ht="30" customHeight="1" thickBot="1" x14ac:dyDescent="0.3">
      <c r="A29" s="14"/>
      <c r="B29" s="89" t="s">
        <v>0</v>
      </c>
      <c r="C29" s="90"/>
      <c r="D29" s="91"/>
      <c r="E29" s="92"/>
      <c r="F29" s="93"/>
      <c r="G29" s="17"/>
      <c r="H29" s="6" t="str">
        <f t="shared" si="5"/>
        <v/>
      </c>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row>
    <row r="30" spans="1:64" ht="30" customHeight="1" x14ac:dyDescent="0.25">
      <c r="G30" s="3"/>
    </row>
    <row r="31" spans="1:64" ht="30" customHeight="1" x14ac:dyDescent="0.25">
      <c r="C31" s="16"/>
      <c r="F31" s="15"/>
    </row>
    <row r="32" spans="1:64" ht="30" customHeight="1" x14ac:dyDescent="0.25">
      <c r="C32"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29">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2">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4:BL16">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18:BL23">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5:BL27">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27">
    <cfRule type="expression" dxfId="0" priority="1">
      <formula>AND(TODAY()&gt;=I$5, TODAY()&lt;J$5)</formula>
    </cfRule>
  </conditionalFormatting>
  <dataValidations xWindow="70" yWindow="768"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3's sample block starts in cell B20." sqref="A17"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9"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14"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8</v>
      </c>
      <c r="B2" s="8"/>
    </row>
    <row r="3" spans="1:2" s="11" customFormat="1" ht="27" customHeight="1" x14ac:dyDescent="0.25">
      <c r="A3" s="99"/>
      <c r="B3" s="12"/>
    </row>
    <row r="4" spans="1:2" s="10" customFormat="1" ht="30" x14ac:dyDescent="0.7">
      <c r="A4" s="100" t="s">
        <v>7</v>
      </c>
    </row>
    <row r="5" spans="1:2" ht="74.25" customHeight="1" x14ac:dyDescent="0.25">
      <c r="A5" s="101" t="s">
        <v>16</v>
      </c>
    </row>
    <row r="6" spans="1:2" ht="26.25" customHeight="1" x14ac:dyDescent="0.25">
      <c r="A6" s="100" t="s">
        <v>19</v>
      </c>
    </row>
    <row r="7" spans="1:2" s="7" customFormat="1" ht="205.05" customHeight="1" x14ac:dyDescent="0.25">
      <c r="A7" s="102" t="s">
        <v>18</v>
      </c>
    </row>
    <row r="8" spans="1:2" s="10" customFormat="1" ht="30" x14ac:dyDescent="0.7">
      <c r="A8" s="100" t="s">
        <v>9</v>
      </c>
    </row>
    <row r="9" spans="1:2" ht="55.2" x14ac:dyDescent="0.25">
      <c r="A9" s="101" t="s">
        <v>17</v>
      </c>
    </row>
    <row r="10" spans="1:2" s="7" customFormat="1" ht="28.05" customHeight="1" x14ac:dyDescent="0.25">
      <c r="A10" s="103" t="s">
        <v>15</v>
      </c>
    </row>
    <row r="11" spans="1:2" s="10" customFormat="1" ht="30" x14ac:dyDescent="0.7">
      <c r="A11" s="100" t="s">
        <v>6</v>
      </c>
    </row>
    <row r="12" spans="1:2" ht="27.6" x14ac:dyDescent="0.25">
      <c r="A12" s="101" t="s">
        <v>14</v>
      </c>
    </row>
    <row r="13" spans="1:2" s="7" customFormat="1" ht="28.05" customHeight="1" x14ac:dyDescent="0.25">
      <c r="A13" s="103" t="s">
        <v>2</v>
      </c>
    </row>
    <row r="14" spans="1:2" s="10" customFormat="1" ht="30" x14ac:dyDescent="0.7">
      <c r="A14" s="100" t="s">
        <v>10</v>
      </c>
    </row>
    <row r="15" spans="1:2" ht="75" customHeight="1" x14ac:dyDescent="0.25">
      <c r="A15" s="101" t="s">
        <v>11</v>
      </c>
    </row>
    <row r="16" spans="1:2" ht="69"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Or Moshe</dc:creator>
  <dc:description/>
  <cp:lastModifiedBy>Or Moshe</cp:lastModifiedBy>
  <dcterms:created xsi:type="dcterms:W3CDTF">2022-03-11T22:41:12Z</dcterms:created>
  <dcterms:modified xsi:type="dcterms:W3CDTF">2024-03-05T18:38:17Z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