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sheetId="1" r:id="rId4"/>
    <sheet state="visible" name="À propos" sheetId="2" r:id="rId5"/>
  </sheets>
  <definedNames>
    <definedName name="Marqueur_Jalon">Gantt!$E$4</definedName>
    <definedName name="Incrément_Défilement">Gantt!$E$3</definedName>
    <definedName name="Début_Projet">Gantt!$E$2</definedName>
  </definedNames>
  <calcPr/>
</workbook>
</file>

<file path=xl/sharedStrings.xml><?xml version="1.0" encoding="utf-8"?>
<sst xmlns="http://schemas.openxmlformats.org/spreadsheetml/2006/main" count="95" uniqueCount="58">
  <si>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</si>
  <si>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CY-Napse</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</si>
  <si>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</si>
  <si>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Date de début du projet :</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</si>
  <si>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</si>
  <si>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</si>
  <si>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Marqueur de jalon :</t>
  </si>
  <si>
    <t>Avril</t>
  </si>
  <si>
    <t>Mai</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</si>
  <si>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</si>
  <si>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</si>
  <si>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Description du jalon</t>
  </si>
  <si>
    <t>Affecté à</t>
  </si>
  <si>
    <t>Début</t>
  </si>
  <si>
    <t>m</t>
  </si>
  <si>
    <t>v</t>
  </si>
  <si>
    <t>s</t>
  </si>
  <si>
    <t>d</t>
  </si>
  <si>
    <t>l</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</si>
  <si>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</si>
  <si>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</si>
  <si>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Diagramme de cas d'utilisation</t>
  </si>
  <si>
    <t>Orianne</t>
  </si>
  <si>
    <t>Diagramme de classes</t>
  </si>
  <si>
    <t>Toute l'équipe</t>
  </si>
  <si>
    <t>Création de la sctucture JavaFX</t>
  </si>
  <si>
    <t>Orianne/Alban</t>
  </si>
  <si>
    <t>Génération de labyrinthe</t>
  </si>
  <si>
    <t>Alban</t>
  </si>
  <si>
    <t>Initialisation de l'interface graphique</t>
  </si>
  <si>
    <t>Résolution par Trémaux</t>
  </si>
  <si>
    <t>Mathis</t>
  </si>
  <si>
    <t>Résolution par Hand on wall</t>
  </si>
  <si>
    <t>Affichage pas à pas</t>
  </si>
  <si>
    <t>Orianne/Alban/Mathis/Loïc</t>
  </si>
  <si>
    <t>Création de la base de donnée</t>
  </si>
  <si>
    <t>Mise en place des saugardes</t>
  </si>
  <si>
    <t>Résolution par BFS</t>
  </si>
  <si>
    <t>Loïc</t>
  </si>
  <si>
    <t>Modification des murs internes</t>
  </si>
  <si>
    <t>Emilline</t>
  </si>
  <si>
    <t>Mise à jour de l'interface graphique</t>
  </si>
  <si>
    <t>Orianne/Alban/Loïc</t>
  </si>
  <si>
    <t>Implémentation de l'interface terminale</t>
  </si>
  <si>
    <t>Orianne/Mathis</t>
  </si>
  <si>
    <t>Personnalisation labyrinthe (zoom, dimention, seed, etc)</t>
  </si>
  <si>
    <t>Modification des entrer/sorties</t>
  </si>
  <si>
    <t>Affichage des statistiques</t>
  </si>
  <si>
    <t>Mathis/Emilline</t>
  </si>
  <si>
    <t>JavaDoc</t>
  </si>
  <si>
    <t>Orianne/Emilline</t>
  </si>
  <si>
    <t>Commentaires</t>
  </si>
  <si>
    <t>Traduction des commentaires</t>
  </si>
  <si>
    <t>Rapport</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</si>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</sst>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
  </numFmts>
  <fonts count="18">
    <font>
      <sz val="11.0"/>
      <color rgb="FF863A07"/>
      <name val="Calibri"/>
      <scheme val="minor"/>
    </font>
    <font>
      <sz val="11.0"/>
      <color theme="0"/>
      <name val="Calibri"/>
    </font>
    <font>
      <b/>
      <sz val="22.0"/>
      <color rgb="FF863A07"/>
      <name val="Calibri"/>
    </font>
    <font>
      <b/>
      <sz val="20.0"/>
      <color rgb="FF0C6082"/>
      <name val="Calibri"/>
    </font>
    <font>
      <sz val="10.0"/>
      <color theme="1"/>
      <name val="Calibri"/>
    </font>
    <font>
      <sz val="11.0"/>
      <color rgb="FF863A07"/>
      <name val="Calibri"/>
    </font>
    <font>
      <sz val="14.0"/>
      <color rgb="FF863A07"/>
      <name val="Calibri"/>
    </font>
    <font/>
    <font>
      <i/>
      <sz val="11.0"/>
      <color rgb="FF7F7F7F"/>
      <name val="Calibri"/>
    </font>
    <font>
      <color theme="1"/>
      <name val="Calibri"/>
      <scheme val="minor"/>
    </font>
    <font>
      <sz val="16.0"/>
      <color rgb="FFC9570B"/>
      <name val="Calibri"/>
    </font>
    <font>
      <b/>
      <sz val="10.0"/>
      <color theme="0"/>
      <name val="Calibri"/>
    </font>
    <font>
      <sz val="10.0"/>
      <color theme="0"/>
      <name val="Calibri"/>
    </font>
    <font>
      <sz val="11.0"/>
      <color theme="1"/>
      <name val="Calibri"/>
    </font>
    <font>
      <sz val="11.0"/>
      <color rgb="FF980000"/>
      <name val="Calibri"/>
    </font>
    <font>
      <b/>
      <sz val="11.0"/>
      <color rgb="FF7F7F7F"/>
      <name val="Calibri"/>
    </font>
    <font>
      <sz val="10.0"/>
      <color rgb="FF7F7F7F"/>
      <name val="Arial"/>
    </font>
    <font>
      <sz val="20.0"/>
      <color theme="1"/>
      <name val="Calibri"/>
    </font>
  </fonts>
  <fills count="6">
    <fill>
      <patternFill patternType="none"/>
    </fill>
    <fill>
      <patternFill patternType="lightGray"/>
    </fill>
    <fill>
      <patternFill patternType="solid">
        <fgColor rgb="FFFEEFD7"/>
        <bgColor rgb="FFFEEFD7"/>
      </patternFill>
    </fill>
    <fill>
      <patternFill patternType="solid">
        <fgColor rgb="FF595959"/>
        <bgColor rgb="FF595959"/>
      </patternFill>
    </fill>
    <fill>
      <patternFill patternType="solid">
        <fgColor rgb="FFEFEFEF"/>
        <bgColor rgb="FFEFEFEF"/>
      </patternFill>
    </fill>
    <fill>
      <patternFill patternType="solid">
        <fgColor rgb="FF980000"/>
        <bgColor rgb="FF980000"/>
      </patternFill>
    </fill>
  </fills>
  <borders count="16">
    <border/>
    <border>
      <left style="thin">
        <color rgb="FFBFBFBF"/>
      </left>
      <top style="thin">
        <color rgb="FFBFBFBF"/>
      </top>
      <bottom style="thin">
        <color rgb="FFBFBFBF"/>
      </bottom>
    </border>
    <border>
      <right style="thin">
        <color rgb="FFBFBFBF"/>
      </right>
      <top style="thin">
        <color rgb="FFBFBFBF"/>
      </top>
      <bottom style="thin">
        <color rgb="FFBFBFBF"/>
      </bottom>
    </border>
    <border>
      <top style="thin">
        <color rgb="FFBFBFBF"/>
      </top>
      <bottom style="thin">
        <color rgb="FFA5A5A5"/>
      </bottom>
    </border>
    <border>
      <left/>
      <right/>
      <top/>
      <bottom/>
    </border>
    <border>
      <right style="thin">
        <color rgb="FFA5A5A5"/>
      </right>
    </border>
    <border>
      <left style="thin">
        <color rgb="FFA5A5A5"/>
      </left>
      <right style="thin">
        <color rgb="FFA5A5A5"/>
      </right>
      <top style="thin">
        <color rgb="FFA5A5A5"/>
      </top>
      <bottom style="thin">
        <color rgb="FFA5A5A5"/>
      </bottom>
    </border>
    <border>
      <top style="thin">
        <color theme="8"/>
      </top>
      <bottom style="medium">
        <color theme="8"/>
      </bottom>
    </border>
    <border>
      <left/>
      <right style="thin">
        <color rgb="FFFCE4D4"/>
      </right>
      <top style="medium">
        <color theme="8"/>
      </top>
      <bottom/>
    </border>
    <border>
      <left/>
      <right/>
      <top style="thin">
        <color theme="8"/>
      </top>
      <bottom/>
    </border>
    <border>
      <left/>
      <right style="thin">
        <color rgb="FFFCE4D4"/>
      </right>
      <top style="thin">
        <color theme="8"/>
      </top>
      <bottom/>
    </border>
    <border>
      <left style="thin">
        <color rgb="FFA5A5A5"/>
      </left>
      <right style="thin">
        <color rgb="FFA5A5A5"/>
      </right>
      <top/>
      <bottom style="medium">
        <color theme="8"/>
      </bottom>
    </border>
    <border>
      <left style="thin">
        <color rgb="FFA5A5A5"/>
      </left>
      <right/>
      <top/>
      <bottom style="medium">
        <color theme="8"/>
      </bottom>
    </border>
    <border>
      <left style="thin">
        <color rgb="FFFCE4D4"/>
      </left>
      <right style="thin">
        <color rgb="FFFCE4D4"/>
      </right>
      <top/>
      <bottom style="medium">
        <color theme="8"/>
      </bottom>
    </border>
    <border>
      <left style="thin">
        <color rgb="FFD8D8D8"/>
      </left>
      <right style="thin">
        <color rgb="FFD8D8D8"/>
      </right>
    </border>
    <border>
      <left style="thin">
        <color rgb="FFFDD088"/>
      </left>
      <right style="thin">
        <color rgb="FFFDD088"/>
      </right>
      <top style="thin">
        <color rgb="FFFDD088"/>
      </top>
      <bottom style="thin">
        <color rgb="FFFDD088"/>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vertical="center"/>
    </xf>
    <xf borderId="0" fillId="0" fontId="3" numFmtId="0" xfId="0" applyAlignment="1" applyFont="1">
      <alignment horizontal="left"/>
    </xf>
    <xf borderId="0" fillId="0" fontId="4" numFmtId="0" xfId="0" applyAlignment="1" applyFont="1">
      <alignment horizontal="center" vertical="center"/>
    </xf>
    <xf borderId="0" fillId="0" fontId="5" numFmtId="0" xfId="0" applyFont="1"/>
    <xf borderId="0" fillId="0" fontId="6" numFmtId="0" xfId="0" applyAlignment="1" applyFont="1">
      <alignment vertical="center"/>
    </xf>
    <xf borderId="0" fillId="0" fontId="5" numFmtId="0" xfId="0" applyAlignment="1" applyFont="1">
      <alignment horizontal="right" vertical="center"/>
    </xf>
    <xf borderId="1" fillId="2" fontId="5" numFmtId="164" xfId="0" applyAlignment="1" applyBorder="1" applyFill="1" applyFont="1" applyNumberFormat="1">
      <alignment horizontal="center" vertical="center"/>
    </xf>
    <xf borderId="2" fillId="0" fontId="7" numFmtId="0" xfId="0" applyBorder="1" applyFont="1"/>
    <xf borderId="0" fillId="0" fontId="8" numFmtId="0" xfId="0" applyAlignment="1" applyFont="1">
      <alignment shrinkToFit="0" wrapText="1"/>
    </xf>
    <xf borderId="3" fillId="0" fontId="5" numFmtId="0" xfId="0" applyAlignment="1" applyBorder="1" applyFont="1">
      <alignment horizontal="center" vertical="center"/>
    </xf>
    <xf borderId="4" fillId="3" fontId="5" numFmtId="0" xfId="0" applyBorder="1" applyFill="1" applyFont="1"/>
    <xf borderId="4" fillId="3" fontId="5" numFmtId="0" xfId="0" applyAlignment="1" applyBorder="1" applyFont="1">
      <alignment horizontal="right" vertical="center"/>
    </xf>
    <xf borderId="0" fillId="0" fontId="9" numFmtId="0" xfId="0" applyAlignment="1" applyFont="1">
      <alignment vertical="center"/>
    </xf>
    <xf borderId="0" fillId="0" fontId="5" numFmtId="0" xfId="0" applyAlignment="1" applyFont="1">
      <alignment horizontal="right" shrinkToFit="0" vertical="center" wrapText="1"/>
    </xf>
    <xf borderId="5" fillId="0" fontId="7" numFmtId="0" xfId="0" applyBorder="1" applyFont="1"/>
    <xf borderId="6" fillId="2" fontId="5" numFmtId="0" xfId="0" applyAlignment="1" applyBorder="1" applyFont="1">
      <alignment horizontal="center" readingOrder="0" vertical="center"/>
    </xf>
    <xf borderId="0" fillId="0" fontId="5" numFmtId="0" xfId="0" applyAlignment="1" applyFont="1">
      <alignment horizontal="center" vertical="center"/>
    </xf>
    <xf borderId="7" fillId="0" fontId="10" numFmtId="0" xfId="0" applyAlignment="1" applyBorder="1" applyFont="1">
      <alignment readingOrder="0"/>
    </xf>
    <xf borderId="7" fillId="0" fontId="10" numFmtId="0" xfId="0" applyBorder="1" applyFont="1"/>
    <xf borderId="0" fillId="0" fontId="8" numFmtId="0" xfId="0" applyAlignment="1" applyFont="1">
      <alignment horizontal="center" shrinkToFit="0" vertical="center" wrapText="1"/>
    </xf>
    <xf borderId="0" fillId="0" fontId="5" numFmtId="0" xfId="0" applyAlignment="1" applyFont="1">
      <alignment horizontal="center"/>
    </xf>
    <xf borderId="4" fillId="3" fontId="11" numFmtId="0" xfId="0" applyAlignment="1" applyBorder="1" applyFont="1">
      <alignment horizontal="center" shrinkToFit="0" vertical="center" wrapText="1"/>
    </xf>
    <xf borderId="8" fillId="3" fontId="12" numFmtId="165" xfId="0" applyAlignment="1" applyBorder="1" applyFont="1" applyNumberFormat="1">
      <alignment horizontal="center" vertical="center"/>
    </xf>
    <xf borderId="9" fillId="3" fontId="12" numFmtId="165" xfId="0" applyAlignment="1" applyBorder="1" applyFont="1" applyNumberFormat="1">
      <alignment horizontal="center" vertical="center"/>
    </xf>
    <xf borderId="10" fillId="3" fontId="12" numFmtId="165" xfId="0" applyAlignment="1" applyBorder="1" applyFont="1" applyNumberFormat="1">
      <alignment horizontal="center" vertical="center"/>
    </xf>
    <xf borderId="0" fillId="0" fontId="5" numFmtId="0" xfId="0" applyAlignment="1" applyFont="1">
      <alignment horizontal="left" vertical="center"/>
    </xf>
    <xf borderId="0" fillId="0" fontId="5" numFmtId="0" xfId="0" applyAlignment="1" applyFont="1">
      <alignment horizontal="center" shrinkToFit="0" vertical="center" wrapText="1"/>
    </xf>
    <xf borderId="11" fillId="3" fontId="12" numFmtId="0" xfId="0" applyAlignment="1" applyBorder="1" applyFont="1">
      <alignment horizontal="center" readingOrder="0" shrinkToFit="1" vertical="center" wrapText="0"/>
    </xf>
    <xf borderId="12" fillId="3" fontId="12" numFmtId="0" xfId="0" applyAlignment="1" applyBorder="1" applyFont="1">
      <alignment horizontal="center" readingOrder="0" shrinkToFit="1" vertical="center" wrapText="0"/>
    </xf>
    <xf borderId="13" fillId="3" fontId="12" numFmtId="0" xfId="0" applyAlignment="1" applyBorder="1" applyFont="1">
      <alignment horizontal="center" shrinkToFit="1" vertical="center" wrapText="0"/>
    </xf>
    <xf borderId="13" fillId="3" fontId="12" numFmtId="0" xfId="0" applyAlignment="1" applyBorder="1" applyFont="1">
      <alignment horizontal="center" readingOrder="0" shrinkToFit="1" vertical="center" wrapText="0"/>
    </xf>
    <xf borderId="0" fillId="0" fontId="1" numFmtId="0" xfId="0" applyFont="1"/>
    <xf borderId="0" fillId="0" fontId="5" numFmtId="0" xfId="0" applyAlignment="1" applyFont="1">
      <alignment horizontal="left" shrinkToFit="0" vertical="center" wrapText="1"/>
    </xf>
    <xf borderId="0" fillId="0" fontId="5" numFmtId="9" xfId="0" applyAlignment="1" applyFont="1" applyNumberFormat="1">
      <alignment horizontal="center" vertical="center"/>
    </xf>
    <xf borderId="0" fillId="0" fontId="5" numFmtId="164" xfId="0" applyAlignment="1" applyFont="1" applyNumberFormat="1">
      <alignment horizontal="center" vertical="center"/>
    </xf>
    <xf borderId="0" fillId="0" fontId="5" numFmtId="3" xfId="0" applyAlignment="1" applyFont="1" applyNumberFormat="1">
      <alignment horizontal="center" vertical="center"/>
    </xf>
    <xf borderId="14" fillId="0" fontId="5" numFmtId="0" xfId="0" applyAlignment="1" applyBorder="1" applyFont="1">
      <alignment vertical="center"/>
    </xf>
    <xf borderId="0" fillId="0" fontId="5" numFmtId="0" xfId="0" applyAlignment="1" applyFont="1">
      <alignment horizontal="left" readingOrder="0" shrinkToFit="0" vertical="center" wrapText="1"/>
    </xf>
    <xf borderId="0" fillId="0" fontId="13" numFmtId="0" xfId="0" applyAlignment="1" applyFont="1">
      <alignment horizontal="center" vertical="center"/>
    </xf>
    <xf borderId="15" fillId="0" fontId="5" numFmtId="0" xfId="0" applyAlignment="1" applyBorder="1" applyFont="1">
      <alignment horizontal="center" vertical="center"/>
    </xf>
    <xf borderId="15" fillId="4" fontId="5" numFmtId="0" xfId="0" applyAlignment="1" applyBorder="1" applyFill="1" applyFont="1">
      <alignment horizontal="center" vertical="center"/>
    </xf>
    <xf borderId="0" fillId="0" fontId="5" numFmtId="0" xfId="0" applyAlignment="1" applyFont="1">
      <alignment horizontal="center" readingOrder="0" vertical="center"/>
    </xf>
    <xf borderId="0" fillId="0" fontId="5" numFmtId="9" xfId="0" applyAlignment="1" applyFont="1" applyNumberFormat="1">
      <alignment horizontal="center" readingOrder="0" vertical="center"/>
    </xf>
    <xf borderId="0" fillId="0" fontId="5" numFmtId="164" xfId="0" applyAlignment="1" applyFont="1" applyNumberFormat="1">
      <alignment horizontal="center" readingOrder="0" vertical="center"/>
    </xf>
    <xf borderId="0" fillId="0" fontId="5" numFmtId="3" xfId="0" applyAlignment="1" applyFont="1" applyNumberFormat="1">
      <alignment horizontal="center" readingOrder="0" vertical="center"/>
    </xf>
    <xf borderId="15" fillId="5" fontId="5" numFmtId="0" xfId="0" applyAlignment="1" applyBorder="1" applyFill="1" applyFont="1">
      <alignment horizontal="center" vertical="center"/>
    </xf>
    <xf borderId="15" fillId="5" fontId="14" numFmtId="0" xfId="0" applyAlignment="1" applyBorder="1" applyFont="1">
      <alignment horizontal="center" vertical="center"/>
    </xf>
    <xf borderId="0" fillId="0" fontId="15" numFmtId="0" xfId="0" applyFont="1"/>
    <xf borderId="0" fillId="0" fontId="1" numFmtId="0" xfId="0" applyAlignment="1" applyFont="1">
      <alignment horizontal="center"/>
    </xf>
    <xf borderId="0" fillId="0" fontId="16" numFmtId="0" xfId="0" applyFont="1"/>
    <xf borderId="0" fillId="0" fontId="17" numFmtId="0" xfId="0" applyFont="1"/>
    <xf borderId="0" fillId="0" fontId="5" numFmtId="0" xfId="0" applyAlignment="1" applyFont="1">
      <alignment shrinkToFit="0" wrapText="1"/>
    </xf>
    <xf borderId="0" fillId="0" fontId="4" numFmtId="0" xfId="0" applyFont="1"/>
    <xf borderId="0" fillId="0" fontId="5" numFmtId="0" xfId="0" applyAlignment="1" applyFont="1">
      <alignment shrinkToFit="0" vertical="top" wrapText="1"/>
    </xf>
    <xf borderId="0" fillId="0" fontId="4" numFmtId="0" xfId="0" applyAlignment="1" applyFont="1">
      <alignment vertical="top"/>
    </xf>
  </cellXfs>
  <cellStyles count="1">
    <cellStyle xfId="0" name="Normal" builtinId="0"/>
  </cellStyles>
  <dxfs count="2">
    <dxf>
      <font/>
      <fill>
        <patternFill patternType="solid">
          <fgColor rgb="FF863A07"/>
          <bgColor rgb="FF863A07"/>
        </patternFill>
      </fill>
      <border>
        <left style="thin">
          <color rgb="FF863A07"/>
        </left>
        <right style="thin">
          <color rgb="FF863A07"/>
        </right>
        <top style="thin">
          <color theme="0"/>
        </top>
        <bottom style="thin">
          <color theme="0"/>
        </bottom>
      </border>
    </dxf>
    <dxf>
      <font>
        <color rgb="FF863A07"/>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D2B35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71"/>
    <col customWidth="1" min="2" max="2" width="26.71"/>
    <col customWidth="1" min="3" max="3" width="24.43"/>
    <col customWidth="1" min="4" max="4" width="6.86"/>
    <col customWidth="1" min="5" max="5" width="10.43"/>
    <col customWidth="1" min="6" max="6" width="8.43"/>
    <col customWidth="1" min="7" max="7" width="2.71"/>
    <col customWidth="1" min="8" max="46" width="3.57"/>
  </cols>
  <sheetData>
    <row r="1" ht="49.5" customHeight="1">
      <c r="A1" s="1" t="s">
        <v>0</v>
      </c>
      <c r="B1" s="2" t="s">
        <v>1</v>
      </c>
      <c r="C1" s="3"/>
      <c r="F1" s="4"/>
      <c r="I1" s="5"/>
      <c r="AF1" s="5"/>
    </row>
    <row r="2" ht="30.0" customHeight="1">
      <c r="A2" s="1" t="s">
        <v>2</v>
      </c>
      <c r="B2" s="6"/>
      <c r="C2" s="7" t="s">
        <v>3</v>
      </c>
      <c r="E2" s="8">
        <f>IFERROR(IF(MIN(Gantt!$E$7:$E$29)=0,TODAY(),MIN(Gantt!$E$7:$E$29)),TODAY())</f>
        <v>45762</v>
      </c>
      <c r="F2" s="9"/>
      <c r="I2" s="10"/>
      <c r="J2" s="10"/>
      <c r="K2" s="10"/>
      <c r="L2" s="10"/>
      <c r="M2" s="10"/>
      <c r="N2" s="10"/>
    </row>
    <row r="3" ht="30.0" customHeight="1">
      <c r="A3" s="1" t="s">
        <v>4</v>
      </c>
      <c r="B3" s="6"/>
      <c r="C3" s="7"/>
      <c r="E3" s="11"/>
      <c r="H3" s="12"/>
      <c r="I3" s="13"/>
      <c r="J3" s="13"/>
      <c r="K3" s="13"/>
      <c r="L3" s="13"/>
      <c r="M3" s="12"/>
    </row>
    <row r="4" ht="30.0" customHeight="1">
      <c r="A4" s="1" t="s">
        <v>5</v>
      </c>
      <c r="B4" s="14"/>
      <c r="C4" s="15" t="s">
        <v>6</v>
      </c>
      <c r="D4" s="16"/>
      <c r="E4" s="17">
        <v>1.0</v>
      </c>
      <c r="F4" s="18"/>
      <c r="H4" s="19" t="s">
        <v>7</v>
      </c>
      <c r="I4" s="20"/>
      <c r="J4" s="20"/>
      <c r="K4" s="20"/>
      <c r="L4" s="20"/>
      <c r="M4" s="20"/>
      <c r="N4" s="20"/>
      <c r="O4" s="20" t="str">
        <f>IF(TEXT(O5,"mmmm")=H4,"",TEXT(O5,"mmmm"))</f>
        <v/>
      </c>
      <c r="P4" s="20"/>
      <c r="Q4" s="20"/>
      <c r="R4" s="20"/>
      <c r="S4" s="20"/>
      <c r="T4" s="20"/>
      <c r="U4" s="20"/>
      <c r="V4" s="20" t="str">
        <f>IF(OR(TEXT(V5,"mmmm")=O4,TEXT(V5,"mmmm")=H4),"",TEXT(V5,"mmmm"))</f>
        <v/>
      </c>
      <c r="W4" s="20"/>
      <c r="X4" s="20"/>
      <c r="Y4" s="20"/>
      <c r="Z4" s="20"/>
      <c r="AA4" s="20"/>
      <c r="AB4" s="20"/>
      <c r="AC4" s="19" t="s">
        <v>8</v>
      </c>
      <c r="AD4" s="20"/>
      <c r="AE4" s="20"/>
      <c r="AF4" s="20"/>
      <c r="AG4" s="20"/>
      <c r="AH4" s="20"/>
      <c r="AI4" s="20"/>
      <c r="AJ4" s="20" t="str">
        <f>IF(OR(TEXT(AJ5,"mmmm")=AC4,TEXT(AJ5,"mmmm")=V4,TEXT(AJ5,"mmmm")=O4,TEXT(AJ5,"mmmm")=H4),"",TEXT(AJ5,"mmmm"))</f>
        <v/>
      </c>
      <c r="AK4" s="20"/>
      <c r="AL4" s="20"/>
      <c r="AM4" s="20"/>
      <c r="AN4" s="20"/>
      <c r="AO4" s="20"/>
      <c r="AP4" s="20"/>
      <c r="AQ4" s="20" t="str">
        <f>IF(OR(TEXT(AQ5,"mmmm")=AJ4,TEXT(AQ5,"mmmm")=AC4,TEXT(AQ5,"mmmm")=V4,TEXT(AQ5,"mmmm")=O4),"",TEXT(AQ5,"mmmm"))</f>
        <v/>
      </c>
      <c r="AR4" s="20"/>
      <c r="AS4" s="20"/>
      <c r="AT4" s="20"/>
    </row>
    <row r="5" ht="18.0" customHeight="1">
      <c r="A5" s="1" t="s">
        <v>9</v>
      </c>
      <c r="B5" s="21"/>
      <c r="E5" s="22"/>
      <c r="G5" s="23"/>
      <c r="H5" s="24">
        <f>IFERROR(Début_Projet+Incrément_Défilement,TODAY())</f>
        <v>45762</v>
      </c>
      <c r="I5" s="25">
        <f t="shared" ref="I5:AT5" si="1">H5+1</f>
        <v>45763</v>
      </c>
      <c r="J5" s="26">
        <f t="shared" si="1"/>
        <v>45764</v>
      </c>
      <c r="K5" s="26">
        <f t="shared" si="1"/>
        <v>45765</v>
      </c>
      <c r="L5" s="26">
        <f t="shared" si="1"/>
        <v>45766</v>
      </c>
      <c r="M5" s="26">
        <f t="shared" si="1"/>
        <v>45767</v>
      </c>
      <c r="N5" s="26">
        <f t="shared" si="1"/>
        <v>45768</v>
      </c>
      <c r="O5" s="26">
        <f t="shared" si="1"/>
        <v>45769</v>
      </c>
      <c r="P5" s="26">
        <f t="shared" si="1"/>
        <v>45770</v>
      </c>
      <c r="Q5" s="26">
        <f t="shared" si="1"/>
        <v>45771</v>
      </c>
      <c r="R5" s="26">
        <f t="shared" si="1"/>
        <v>45772</v>
      </c>
      <c r="S5" s="26">
        <f t="shared" si="1"/>
        <v>45773</v>
      </c>
      <c r="T5" s="26">
        <f t="shared" si="1"/>
        <v>45774</v>
      </c>
      <c r="U5" s="26">
        <f t="shared" si="1"/>
        <v>45775</v>
      </c>
      <c r="V5" s="26">
        <f t="shared" si="1"/>
        <v>45776</v>
      </c>
      <c r="W5" s="26">
        <f t="shared" si="1"/>
        <v>45777</v>
      </c>
      <c r="X5" s="26">
        <f t="shared" si="1"/>
        <v>45778</v>
      </c>
      <c r="Y5" s="26">
        <f t="shared" si="1"/>
        <v>45779</v>
      </c>
      <c r="Z5" s="26">
        <f t="shared" si="1"/>
        <v>45780</v>
      </c>
      <c r="AA5" s="26">
        <f t="shared" si="1"/>
        <v>45781</v>
      </c>
      <c r="AB5" s="26">
        <f t="shared" si="1"/>
        <v>45782</v>
      </c>
      <c r="AC5" s="26">
        <f t="shared" si="1"/>
        <v>45783</v>
      </c>
      <c r="AD5" s="26">
        <f t="shared" si="1"/>
        <v>45784</v>
      </c>
      <c r="AE5" s="26">
        <f t="shared" si="1"/>
        <v>45785</v>
      </c>
      <c r="AF5" s="26">
        <f t="shared" si="1"/>
        <v>45786</v>
      </c>
      <c r="AG5" s="26">
        <f t="shared" si="1"/>
        <v>45787</v>
      </c>
      <c r="AH5" s="26">
        <f t="shared" si="1"/>
        <v>45788</v>
      </c>
      <c r="AI5" s="26">
        <f t="shared" si="1"/>
        <v>45789</v>
      </c>
      <c r="AJ5" s="26">
        <f t="shared" si="1"/>
        <v>45790</v>
      </c>
      <c r="AK5" s="26">
        <f t="shared" si="1"/>
        <v>45791</v>
      </c>
      <c r="AL5" s="26">
        <f t="shared" si="1"/>
        <v>45792</v>
      </c>
      <c r="AM5" s="26">
        <f t="shared" si="1"/>
        <v>45793</v>
      </c>
      <c r="AN5" s="26">
        <f t="shared" si="1"/>
        <v>45794</v>
      </c>
      <c r="AO5" s="26">
        <f t="shared" si="1"/>
        <v>45795</v>
      </c>
      <c r="AP5" s="26">
        <f t="shared" si="1"/>
        <v>45796</v>
      </c>
      <c r="AQ5" s="26">
        <f t="shared" si="1"/>
        <v>45797</v>
      </c>
      <c r="AR5" s="26">
        <f t="shared" si="1"/>
        <v>45798</v>
      </c>
      <c r="AS5" s="26">
        <f t="shared" si="1"/>
        <v>45799</v>
      </c>
      <c r="AT5" s="26">
        <f t="shared" si="1"/>
        <v>45800</v>
      </c>
    </row>
    <row r="6" ht="30.75" customHeight="1">
      <c r="A6" s="1" t="s">
        <v>10</v>
      </c>
      <c r="B6" s="27" t="s">
        <v>11</v>
      </c>
      <c r="C6" s="28" t="s">
        <v>12</v>
      </c>
      <c r="D6" s="28"/>
      <c r="E6" s="28" t="s">
        <v>13</v>
      </c>
      <c r="F6" s="28"/>
      <c r="G6" s="23"/>
      <c r="H6" s="29" t="s">
        <v>14</v>
      </c>
      <c r="I6" s="30" t="s">
        <v>14</v>
      </c>
      <c r="J6" s="31" t="str">
        <f>LEFT(TEXT(J5,"jjj"),1)</f>
        <v>j</v>
      </c>
      <c r="K6" s="32" t="s">
        <v>15</v>
      </c>
      <c r="L6" s="32" t="s">
        <v>16</v>
      </c>
      <c r="M6" s="32" t="s">
        <v>17</v>
      </c>
      <c r="N6" s="32" t="s">
        <v>18</v>
      </c>
      <c r="O6" s="32" t="s">
        <v>14</v>
      </c>
      <c r="P6" s="32" t="s">
        <v>14</v>
      </c>
      <c r="Q6" s="31" t="str">
        <f>LEFT(TEXT(Q5,"jjj"),1)</f>
        <v>j</v>
      </c>
      <c r="R6" s="32" t="s">
        <v>15</v>
      </c>
      <c r="S6" s="32" t="s">
        <v>16</v>
      </c>
      <c r="T6" s="32" t="s">
        <v>17</v>
      </c>
      <c r="U6" s="32" t="s">
        <v>18</v>
      </c>
      <c r="V6" s="32" t="s">
        <v>14</v>
      </c>
      <c r="W6" s="32" t="s">
        <v>14</v>
      </c>
      <c r="X6" s="31" t="str">
        <f>LEFT(TEXT(X5,"jjj"),1)</f>
        <v>j</v>
      </c>
      <c r="Y6" s="32" t="s">
        <v>15</v>
      </c>
      <c r="Z6" s="32" t="s">
        <v>16</v>
      </c>
      <c r="AA6" s="32" t="s">
        <v>17</v>
      </c>
      <c r="AB6" s="32" t="s">
        <v>18</v>
      </c>
      <c r="AC6" s="32" t="s">
        <v>14</v>
      </c>
      <c r="AD6" s="32" t="s">
        <v>14</v>
      </c>
      <c r="AE6" s="31" t="str">
        <f>LEFT(TEXT(AE5,"jjj"),1)</f>
        <v>j</v>
      </c>
      <c r="AF6" s="32" t="s">
        <v>15</v>
      </c>
      <c r="AG6" s="32" t="s">
        <v>16</v>
      </c>
      <c r="AH6" s="32" t="s">
        <v>17</v>
      </c>
      <c r="AI6" s="32" t="s">
        <v>18</v>
      </c>
      <c r="AJ6" s="32" t="s">
        <v>14</v>
      </c>
      <c r="AK6" s="32" t="s">
        <v>14</v>
      </c>
      <c r="AL6" s="31" t="str">
        <f>LEFT(TEXT(AL5,"jjj"),1)</f>
        <v>j</v>
      </c>
      <c r="AM6" s="32" t="s">
        <v>15</v>
      </c>
      <c r="AN6" s="32" t="s">
        <v>16</v>
      </c>
      <c r="AO6" s="32" t="s">
        <v>17</v>
      </c>
      <c r="AP6" s="32" t="s">
        <v>18</v>
      </c>
      <c r="AQ6" s="32" t="s">
        <v>14</v>
      </c>
      <c r="AR6" s="32" t="s">
        <v>14</v>
      </c>
      <c r="AS6" s="31" t="str">
        <f>LEFT(TEXT(AS5,"jjj"),1)</f>
        <v>j</v>
      </c>
      <c r="AT6" s="32" t="s">
        <v>15</v>
      </c>
    </row>
    <row r="7" ht="30.0" hidden="1" customHeight="1">
      <c r="A7" s="33" t="s">
        <v>19</v>
      </c>
      <c r="B7" s="34"/>
      <c r="C7" s="28"/>
      <c r="D7" s="35"/>
      <c r="E7" s="36"/>
      <c r="F7" s="37"/>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row>
    <row r="8" ht="30.0" customHeight="1">
      <c r="A8" s="1" t="s">
        <v>20</v>
      </c>
      <c r="B8" s="39"/>
      <c r="C8" s="18"/>
      <c r="D8" s="35"/>
      <c r="E8" s="36"/>
      <c r="F8" s="37"/>
      <c r="G8" s="40"/>
      <c r="H8" s="41" t="str">
        <f>IFERROR(IF(LEN(Gantt!$F8)=0,"",IF(AND(H$5=$E8,$F8=1),Marqueur_Jalon,"")),"")</f>
        <v/>
      </c>
      <c r="I8" s="41" t="str">
        <f>IFERROR(IF(LEN(Gantt!$F8)=0,"",IF(AND(I$5=$E8,$F8=1),Marqueur_Jalon,"")),"")</f>
        <v/>
      </c>
      <c r="J8" s="41" t="str">
        <f>IFERROR(IF(LEN(Gantt!$F8)=0,"",IF(AND(J$5=$E8,$F8=1),Marqueur_Jalon,"")),"")</f>
        <v/>
      </c>
      <c r="K8" s="41" t="str">
        <f>IFERROR(IF(LEN(Gantt!$F8)=0,"",IF(AND(K$5=$E8,$F8=1),Marqueur_Jalon,"")),"")</f>
        <v/>
      </c>
      <c r="L8" s="41" t="str">
        <f>IFERROR(IF(LEN(Gantt!$F8)=0,"",IF(AND(L$5=$E8,$F8=1),Marqueur_Jalon,"")),"")</f>
        <v/>
      </c>
      <c r="M8" s="41" t="str">
        <f>IFERROR(IF(LEN(Gantt!$F8)=0,"",IF(AND(M$5=$E8,$F8=1),Marqueur_Jalon,"")),"")</f>
        <v/>
      </c>
      <c r="N8" s="41" t="str">
        <f>IFERROR(IF(LEN(Gantt!$F8)=0,"",IF(AND(N$5=$E8,$F8=1),Marqueur_Jalon,"")),"")</f>
        <v/>
      </c>
      <c r="O8" s="41" t="str">
        <f>IFERROR(IF(LEN(Gantt!$F8)=0,"",IF(AND(O$5=$E8,$F8=1),Marqueur_Jalon,"")),"")</f>
        <v/>
      </c>
      <c r="P8" s="41" t="str">
        <f>IFERROR(IF(LEN(Gantt!$F8)=0,"",IF(AND(P$5=$E8,$F8=1),Marqueur_Jalon,"")),"")</f>
        <v/>
      </c>
      <c r="Q8" s="41" t="str">
        <f>IFERROR(IF(LEN(Gantt!$F8)=0,"",IF(AND(Q$5=$E8,$F8=1),Marqueur_Jalon,"")),"")</f>
        <v/>
      </c>
      <c r="R8" s="41" t="str">
        <f>IFERROR(IF(LEN(Gantt!$F8)=0,"",IF(AND(R$5=$E8,$F8=1),Marqueur_Jalon,"")),"")</f>
        <v/>
      </c>
      <c r="S8" s="41" t="str">
        <f>IFERROR(IF(LEN(Gantt!$F8)=0,"",IF(AND(S$5=$E8,$F8=1),Marqueur_Jalon,"")),"")</f>
        <v/>
      </c>
      <c r="T8" s="41" t="str">
        <f>IFERROR(IF(LEN(Gantt!$F8)=0,"",IF(AND(T$5=$E8,$F8=1),Marqueur_Jalon,"")),"")</f>
        <v/>
      </c>
      <c r="U8" s="41" t="str">
        <f>IFERROR(IF(LEN(Gantt!$F8)=0,"",IF(AND(U$5=$E8,$F8=1),Marqueur_Jalon,"")),"")</f>
        <v/>
      </c>
      <c r="V8" s="41" t="str">
        <f>IFERROR(IF(LEN(Gantt!$F8)=0,"",IF(AND(V$5=$E8,$F8=1),Marqueur_Jalon,"")),"")</f>
        <v/>
      </c>
      <c r="W8" s="41" t="str">
        <f>IFERROR(IF(LEN(Gantt!$F8)=0,"",IF(AND(W$5=$E8,$F8=1),Marqueur_Jalon,"")),"")</f>
        <v/>
      </c>
      <c r="X8" s="41" t="str">
        <f>IFERROR(IF(LEN(Gantt!$F8)=0,"",IF(AND(X$5=$E8,$F8=1),Marqueur_Jalon,"")),"")</f>
        <v/>
      </c>
      <c r="Y8" s="41" t="str">
        <f>IFERROR(IF(LEN(Gantt!$F8)=0,"",IF(AND(Y$5=$E8,$F8=1),Marqueur_Jalon,"")),"")</f>
        <v/>
      </c>
      <c r="Z8" s="41" t="str">
        <f>IFERROR(IF(LEN(Gantt!$F8)=0,"",IF(AND(Z$5=$E8,$F8=1),Marqueur_Jalon,"")),"")</f>
        <v/>
      </c>
      <c r="AA8" s="41" t="str">
        <f>IFERROR(IF(LEN(Gantt!$F8)=0,"",IF(AND(AA$5=$E8,$F8=1),Marqueur_Jalon,"")),"")</f>
        <v/>
      </c>
      <c r="AB8" s="42" t="str">
        <f>IFERROR(IF(LEN(Gantt!$F8)=0,"",IF(AND(AB$5=$E8,$F8=1),Marqueur_Jalon,"")),"")</f>
        <v/>
      </c>
      <c r="AC8" s="42" t="str">
        <f>IFERROR(IF(LEN(Gantt!$F8)=0,"",IF(AND(AC$5=$E8,$F8=1),Marqueur_Jalon,"")),"")</f>
        <v/>
      </c>
      <c r="AD8" s="42" t="str">
        <f>IFERROR(IF(LEN(Gantt!$F8)=0,"",IF(AND(AD$5=$E8,$F8=1),Marqueur_Jalon,"")),"")</f>
        <v/>
      </c>
      <c r="AE8" s="41" t="str">
        <f>IFERROR(IF(LEN(Gantt!$F8)=0,"",IF(AND(AE$5=$E8,$F8=1),Marqueur_Jalon,"")),"")</f>
        <v/>
      </c>
      <c r="AF8" s="41" t="str">
        <f>IFERROR(IF(LEN(Gantt!$F8)=0,"",IF(AND(AF$5=$E8,$F8=1),Marqueur_Jalon,"")),"")</f>
        <v/>
      </c>
      <c r="AG8" s="41" t="str">
        <f>IFERROR(IF(LEN(Gantt!$F8)=0,"",IF(AND(AG$5=$E8,$F8=1),Marqueur_Jalon,"")),"")</f>
        <v/>
      </c>
      <c r="AH8" s="41" t="str">
        <f>IFERROR(IF(LEN(Gantt!$F8)=0,"",IF(AND(AH$5=$E8,$F8=1),Marqueur_Jalon,"")),"")</f>
        <v/>
      </c>
      <c r="AI8" s="41" t="str">
        <f>IFERROR(IF(LEN(Gantt!$F8)=0,"",IF(AND(AI$5=$E8,$F8=1),Marqueur_Jalon,"")),"")</f>
        <v/>
      </c>
      <c r="AJ8" s="41" t="str">
        <f>IFERROR(IF(LEN(Gantt!$F8)=0,"",IF(AND(AJ$5=$E8,$F8=1),Marqueur_Jalon,"")),"")</f>
        <v/>
      </c>
      <c r="AK8" s="41" t="str">
        <f>IFERROR(IF(LEN(Gantt!$F8)=0,"",IF(AND(AK$5=$E8,$F8=1),Marqueur_Jalon,"")),"")</f>
        <v/>
      </c>
      <c r="AL8" s="41" t="str">
        <f>IFERROR(IF(LEN(Gantt!$F8)=0,"",IF(AND(AL$5=$E8,$F8=1),Marqueur_Jalon,"")),"")</f>
        <v/>
      </c>
      <c r="AM8" s="41" t="str">
        <f>IFERROR(IF(LEN(Gantt!$F8)=0,"",IF(AND(AM$5=$E8,$F8=1),Marqueur_Jalon,"")),"")</f>
        <v/>
      </c>
      <c r="AN8" s="41" t="str">
        <f>IFERROR(IF(LEN(Gantt!$F8)=0,"",IF(AND(AN$5=$E8,$F8=1),Marqueur_Jalon,"")),"")</f>
        <v/>
      </c>
      <c r="AO8" s="41" t="str">
        <f>IFERROR(IF(LEN(Gantt!$F8)=0,"",IF(AND(AO$5=$E8,$F8=1),Marqueur_Jalon,"")),"")</f>
        <v/>
      </c>
      <c r="AP8" s="41" t="str">
        <f>IFERROR(IF(LEN(Gantt!$F8)=0,"",IF(AND(AP$5=$E8,$F8=1),Marqueur_Jalon,"")),"")</f>
        <v/>
      </c>
      <c r="AQ8" s="41" t="str">
        <f>IFERROR(IF(LEN(Gantt!$F8)=0,"",IF(AND(AQ$5=$E8,$F8=1),Marqueur_Jalon,"")),"")</f>
        <v/>
      </c>
      <c r="AR8" s="41" t="str">
        <f>IFERROR(IF(LEN(Gantt!$F8)=0,"",IF(AND(AR$5=$E8,$F8=1),Marqueur_Jalon,"")),"")</f>
        <v/>
      </c>
      <c r="AS8" s="41" t="str">
        <f>IFERROR(IF(LEN(Gantt!$F8)=0,"",IF(AND(AS$5=$E8,$F8=1),Marqueur_Jalon,"")),"")</f>
        <v/>
      </c>
      <c r="AT8" s="41" t="str">
        <f>IFERROR(IF(LEN(Gantt!$F8)=0,"",IF(AND(AT$5=$E8,$F8=1),Marqueur_Jalon,"")),"")</f>
        <v/>
      </c>
    </row>
    <row r="9" ht="30.0" customHeight="1">
      <c r="A9" s="1"/>
      <c r="B9" s="39" t="s">
        <v>21</v>
      </c>
      <c r="C9" s="43" t="s">
        <v>22</v>
      </c>
      <c r="D9" s="44"/>
      <c r="E9" s="45">
        <v>45774.0</v>
      </c>
      <c r="F9" s="46"/>
      <c r="G9" s="40"/>
      <c r="H9" s="41" t="str">
        <f>IFERROR(IF(LEN(Gantt!$F9)=0,"",IF(AND(H$5=$E9,$F9=1),Marqueur_Jalon,"")),"")</f>
        <v/>
      </c>
      <c r="I9" s="41" t="str">
        <f>IFERROR(IF(LEN(Gantt!$F9)=0,"",IF(AND(I$5=$E9,$F9=1),Marqueur_Jalon,"")),"")</f>
        <v/>
      </c>
      <c r="J9" s="41" t="str">
        <f>IFERROR(IF(LEN(Gantt!$F9)=0,"",IF(AND(J$5=$E9,$F9=1),Marqueur_Jalon,"")),"")</f>
        <v/>
      </c>
      <c r="K9" s="41" t="str">
        <f>IFERROR(IF(LEN(Gantt!$F9)=0,"",IF(AND(K$5=$E9,$F9=1),Marqueur_Jalon,"")),"")</f>
        <v/>
      </c>
      <c r="L9" s="41" t="str">
        <f>IFERROR(IF(LEN(Gantt!$F9)=0,"",IF(AND(L$5=$E9,$F9=1),Marqueur_Jalon,"")),"")</f>
        <v/>
      </c>
      <c r="M9" s="41" t="str">
        <f>IFERROR(IF(LEN(Gantt!$F9)=0,"",IF(AND(M$5=$E9,$F9=1),Marqueur_Jalon,"")),"")</f>
        <v/>
      </c>
      <c r="N9" s="41" t="str">
        <f>IFERROR(IF(LEN(Gantt!$F9)=0,"",IF(AND(N$5=$E9,$F9=1),Marqueur_Jalon,"")),"")</f>
        <v/>
      </c>
      <c r="O9" s="41" t="str">
        <f>IFERROR(IF(LEN(Gantt!$F9)=0,"",IF(AND(O$5=$E9,$F9=1),Marqueur_Jalon,"")),"")</f>
        <v/>
      </c>
      <c r="P9" s="41" t="str">
        <f>IFERROR(IF(LEN(Gantt!$F9)=0,"",IF(AND(P$5=$E9,$F9=1),Marqueur_Jalon,"")),"")</f>
        <v/>
      </c>
      <c r="Q9" s="41" t="str">
        <f>IFERROR(IF(LEN(Gantt!$F9)=0,"",IF(AND(Q$5=$E9,$F9=1),Marqueur_Jalon,"")),"")</f>
        <v/>
      </c>
      <c r="R9" s="41" t="str">
        <f>IFERROR(IF(LEN(Gantt!$F9)=0,"",IF(AND(R$5=$E9,$F9=1),Marqueur_Jalon,"")),"")</f>
        <v/>
      </c>
      <c r="S9" s="41" t="str">
        <f>IFERROR(IF(LEN(Gantt!$F9)=0,"",IF(AND(S$5=$E9,$F9=1),Marqueur_Jalon,"")),"")</f>
        <v/>
      </c>
      <c r="T9" s="47" t="str">
        <f>IFERROR(IF(LEN(Gantt!$F9)=0,"",IF(AND(T$5=$E9,$F9=1),Marqueur_Jalon,"")),"")</f>
        <v/>
      </c>
      <c r="U9" s="47" t="str">
        <f>IFERROR(IF(LEN(Gantt!$F9)=0,"",IF(AND(U$5=$E9,$F9=1),Marqueur_Jalon,"")),"")</f>
        <v/>
      </c>
      <c r="V9" s="41" t="str">
        <f>IFERROR(IF(LEN(Gantt!$F9)=0,"",IF(AND(V$5=$E9,$F9=1),Marqueur_Jalon,"")),"")</f>
        <v/>
      </c>
      <c r="W9" s="41" t="str">
        <f>IFERROR(IF(LEN(Gantt!$F9)=0,"",IF(AND(W$5=$E9,$F9=1),Marqueur_Jalon,"")),"")</f>
        <v/>
      </c>
      <c r="X9" s="41" t="str">
        <f>IFERROR(IF(LEN(Gantt!$F9)=0,"",IF(AND(X$5=$E9,$F9=1),Marqueur_Jalon,"")),"")</f>
        <v/>
      </c>
      <c r="Y9" s="41" t="str">
        <f>IFERROR(IF(LEN(Gantt!$F9)=0,"",IF(AND(Y$5=$E9,$F9=1),Marqueur_Jalon,"")),"")</f>
        <v/>
      </c>
      <c r="Z9" s="41" t="str">
        <f>IFERROR(IF(LEN(Gantt!$F9)=0,"",IF(AND(Z$5=$E9,$F9=1),Marqueur_Jalon,"")),"")</f>
        <v/>
      </c>
      <c r="AA9" s="41" t="str">
        <f>IFERROR(IF(LEN(Gantt!$F9)=0,"",IF(AND(AA$5=$E9,$F9=1),Marqueur_Jalon,"")),"")</f>
        <v/>
      </c>
      <c r="AB9" s="42" t="str">
        <f>IFERROR(IF(LEN(Gantt!$F9)=0,"",IF(AND(AB$5=$E9,$F9=1),Marqueur_Jalon,"")),"")</f>
        <v/>
      </c>
      <c r="AC9" s="42" t="str">
        <f>IFERROR(IF(LEN(Gantt!$F9)=0,"",IF(AND(AC$5=$E9,$F9=1),Marqueur_Jalon,"")),"")</f>
        <v/>
      </c>
      <c r="AD9" s="42" t="str">
        <f>IFERROR(IF(LEN(Gantt!$F9)=0,"",IF(AND(AD$5=$E9,$F9=1),Marqueur_Jalon,"")),"")</f>
        <v/>
      </c>
      <c r="AE9" s="41" t="str">
        <f>IFERROR(IF(LEN(Gantt!$F9)=0,"",IF(AND(AE$5=$E9,$F9=1),Marqueur_Jalon,"")),"")</f>
        <v/>
      </c>
      <c r="AF9" s="41" t="str">
        <f>IFERROR(IF(LEN(Gantt!$F9)=0,"",IF(AND(AF$5=$E9,$F9=1),Marqueur_Jalon,"")),"")</f>
        <v/>
      </c>
      <c r="AG9" s="41" t="str">
        <f>IFERROR(IF(LEN(Gantt!$F9)=0,"",IF(AND(AG$5=$E9,$F9=1),Marqueur_Jalon,"")),"")</f>
        <v/>
      </c>
      <c r="AH9" s="41" t="str">
        <f>IFERROR(IF(LEN(Gantt!$F9)=0,"",IF(AND(AH$5=$E9,$F9=1),Marqueur_Jalon,"")),"")</f>
        <v/>
      </c>
      <c r="AI9" s="41" t="str">
        <f>IFERROR(IF(LEN(Gantt!$F9)=0,"",IF(AND(AI$5=$E9,$F9=1),Marqueur_Jalon,"")),"")</f>
        <v/>
      </c>
      <c r="AJ9" s="41" t="str">
        <f>IFERROR(IF(LEN(Gantt!$F9)=0,"",IF(AND(AJ$5=$E9,$F9=1),Marqueur_Jalon,"")),"")</f>
        <v/>
      </c>
      <c r="AK9" s="41" t="str">
        <f>IFERROR(IF(LEN(Gantt!$F9)=0,"",IF(AND(AK$5=$E9,$F9=1),Marqueur_Jalon,"")),"")</f>
        <v/>
      </c>
      <c r="AL9" s="41" t="str">
        <f>IFERROR(IF(LEN(Gantt!$F9)=0,"",IF(AND(AL$5=$E9,$F9=1),Marqueur_Jalon,"")),"")</f>
        <v/>
      </c>
      <c r="AM9" s="41" t="str">
        <f>IFERROR(IF(LEN(Gantt!$F9)=0,"",IF(AND(AM$5=$E9,$F9=1),Marqueur_Jalon,"")),"")</f>
        <v/>
      </c>
      <c r="AN9" s="41" t="str">
        <f>IFERROR(IF(LEN(Gantt!$F9)=0,"",IF(AND(AN$5=$E9,$F9=1),Marqueur_Jalon,"")),"")</f>
        <v/>
      </c>
      <c r="AO9" s="41" t="str">
        <f>IFERROR(IF(LEN(Gantt!$F9)=0,"",IF(AND(AO$5=$E9,$F9=1),Marqueur_Jalon,"")),"")</f>
        <v/>
      </c>
      <c r="AP9" s="41" t="str">
        <f>IFERROR(IF(LEN(Gantt!$F9)=0,"",IF(AND(AP$5=$E9,$F9=1),Marqueur_Jalon,"")),"")</f>
        <v/>
      </c>
      <c r="AQ9" s="41" t="str">
        <f>IFERROR(IF(LEN(Gantt!$F9)=0,"",IF(AND(AQ$5=$E9,$F9=1),Marqueur_Jalon,"")),"")</f>
        <v/>
      </c>
      <c r="AR9" s="41" t="str">
        <f>IFERROR(IF(LEN(Gantt!$F9)=0,"",IF(AND(AR$5=$E9,$F9=1),Marqueur_Jalon,"")),"")</f>
        <v/>
      </c>
      <c r="AS9" s="41" t="str">
        <f>IFERROR(IF(LEN(Gantt!$F9)=0,"",IF(AND(AS$5=$E9,$F9=1),Marqueur_Jalon,"")),"")</f>
        <v/>
      </c>
      <c r="AT9" s="47" t="str">
        <f>IFERROR(IF(LEN(Gantt!$F9)=0,"",IF(AND(AT$5=$E9,$F9=1),Marqueur_Jalon,"")),"")</f>
        <v/>
      </c>
    </row>
    <row r="10" ht="30.0" customHeight="1">
      <c r="A10" s="1"/>
      <c r="B10" s="39" t="s">
        <v>23</v>
      </c>
      <c r="C10" s="43" t="s">
        <v>24</v>
      </c>
      <c r="D10" s="44"/>
      <c r="E10" s="45">
        <v>45774.0</v>
      </c>
      <c r="F10" s="37"/>
      <c r="G10" s="40"/>
      <c r="H10" s="41" t="str">
        <f>IFERROR(IF(LEN(Gantt!$F10)=0,"",IF(AND(H$5=$E10,$F10=1),Marqueur_Jalon,"")),"")</f>
        <v/>
      </c>
      <c r="I10" s="41" t="str">
        <f>IFERROR(IF(LEN(Gantt!$F10)=0,"",IF(AND(I$5=$E10,$F10=1),Marqueur_Jalon,"")),"")</f>
        <v/>
      </c>
      <c r="J10" s="41" t="str">
        <f>IFERROR(IF(LEN(Gantt!$F10)=0,"",IF(AND(J$5=$E10,$F10=1),Marqueur_Jalon,"")),"")</f>
        <v/>
      </c>
      <c r="K10" s="41" t="str">
        <f>IFERROR(IF(LEN(Gantt!$F10)=0,"",IF(AND(K$5=$E10,$F10=1),Marqueur_Jalon,"")),"")</f>
        <v/>
      </c>
      <c r="L10" s="41" t="str">
        <f>IFERROR(IF(LEN(Gantt!$F10)=0,"",IF(AND(L$5=$E10,$F10=1),Marqueur_Jalon,"")),"")</f>
        <v/>
      </c>
      <c r="M10" s="41" t="str">
        <f>IFERROR(IF(LEN(Gantt!$F10)=0,"",IF(AND(M$5=$E10,$F10=1),Marqueur_Jalon,"")),"")</f>
        <v/>
      </c>
      <c r="N10" s="41" t="str">
        <f>IFERROR(IF(LEN(Gantt!$F10)=0,"",IF(AND(N$5=$E10,$F10=1),Marqueur_Jalon,"")),"")</f>
        <v/>
      </c>
      <c r="O10" s="41" t="str">
        <f>IFERROR(IF(LEN(Gantt!$F10)=0,"",IF(AND(O$5=$E10,$F10=1),Marqueur_Jalon,"")),"")</f>
        <v/>
      </c>
      <c r="P10" s="41" t="str">
        <f>IFERROR(IF(LEN(Gantt!$F10)=0,"",IF(AND(P$5=$E10,$F10=1),Marqueur_Jalon,"")),"")</f>
        <v/>
      </c>
      <c r="Q10" s="41" t="str">
        <f>IFERROR(IF(LEN(Gantt!$F10)=0,"",IF(AND(Q$5=$E10,$F10=1),Marqueur_Jalon,"")),"")</f>
        <v/>
      </c>
      <c r="R10" s="41" t="str">
        <f>IFERROR(IF(LEN(Gantt!$F10)=0,"",IF(AND(R$5=$E10,$F10=1),Marqueur_Jalon,"")),"")</f>
        <v/>
      </c>
      <c r="S10" s="41" t="str">
        <f>IFERROR(IF(LEN(Gantt!$F10)=0,"",IF(AND(S$5=$E10,$F10=1),Marqueur_Jalon,"")),"")</f>
        <v/>
      </c>
      <c r="T10" s="47" t="str">
        <f>IFERROR(IF(LEN(Gantt!$F10)=0,"",IF(AND(T$5=$E10,$F10=1),Marqueur_Jalon,"")),"")</f>
        <v/>
      </c>
      <c r="U10" s="47" t="str">
        <f>IFERROR(IF(LEN(Gantt!$F10)=0,"",IF(AND(U$5=$E10,$F10=1),Marqueur_Jalon,"")),"")</f>
        <v/>
      </c>
      <c r="V10" s="41" t="str">
        <f>IFERROR(IF(LEN(Gantt!$F10)=0,"",IF(AND(V$5=$E10,$F10=1),Marqueur_Jalon,"")),"")</f>
        <v/>
      </c>
      <c r="W10" s="41" t="str">
        <f>IFERROR(IF(LEN(Gantt!$F10)=0,"",IF(AND(W$5=$E10,$F10=1),Marqueur_Jalon,"")),"")</f>
        <v/>
      </c>
      <c r="X10" s="47" t="str">
        <f>IFERROR(IF(LEN(Gantt!$F10)=0,"",IF(AND(X$5=$E10,$F10=1),Marqueur_Jalon,"")),"")</f>
        <v/>
      </c>
      <c r="Y10" s="41" t="str">
        <f>IFERROR(IF(LEN(Gantt!$F10)=0,"",IF(AND(Y$5=$E10,$F10=1),Marqueur_Jalon,"")),"")</f>
        <v/>
      </c>
      <c r="Z10" s="41" t="str">
        <f>IFERROR(IF(LEN(Gantt!$F10)=0,"",IF(AND(Z$5=$E10,$F10=1),Marqueur_Jalon,"")),"")</f>
        <v/>
      </c>
      <c r="AA10" s="41" t="str">
        <f>IFERROR(IF(LEN(Gantt!$F10)=0,"",IF(AND(AA$5=$E10,$F10=1),Marqueur_Jalon,"")),"")</f>
        <v/>
      </c>
      <c r="AB10" s="42" t="str">
        <f>IFERROR(IF(LEN(Gantt!$F10)=0,"",IF(AND(AB$5=$E10,$F10=1),Marqueur_Jalon,"")),"")</f>
        <v/>
      </c>
      <c r="AC10" s="42" t="str">
        <f>IFERROR(IF(LEN(Gantt!$F10)=0,"",IF(AND(AC$5=$E10,$F10=1),Marqueur_Jalon,"")),"")</f>
        <v/>
      </c>
      <c r="AD10" s="42" t="str">
        <f>IFERROR(IF(LEN(Gantt!$F10)=0,"",IF(AND(AD$5=$E10,$F10=1),Marqueur_Jalon,"")),"")</f>
        <v/>
      </c>
      <c r="AE10" s="41" t="str">
        <f>IFERROR(IF(LEN(Gantt!$F10)=0,"",IF(AND(AE$5=$E10,$F10=1),Marqueur_Jalon,"")),"")</f>
        <v/>
      </c>
      <c r="AF10" s="41" t="str">
        <f>IFERROR(IF(LEN(Gantt!$F10)=0,"",IF(AND(AF$5=$E10,$F10=1),Marqueur_Jalon,"")),"")</f>
        <v/>
      </c>
      <c r="AG10" s="41" t="str">
        <f>IFERROR(IF(LEN(Gantt!$F10)=0,"",IF(AND(AG$5=$E10,$F10=1),Marqueur_Jalon,"")),"")</f>
        <v/>
      </c>
      <c r="AH10" s="41" t="str">
        <f>IFERROR(IF(LEN(Gantt!$F10)=0,"",IF(AND(AH$5=$E10,$F10=1),Marqueur_Jalon,"")),"")</f>
        <v/>
      </c>
      <c r="AI10" s="41" t="str">
        <f>IFERROR(IF(LEN(Gantt!$F10)=0,"",IF(AND(AI$5=$E10,$F10=1),Marqueur_Jalon,"")),"")</f>
        <v/>
      </c>
      <c r="AJ10" s="41" t="str">
        <f>IFERROR(IF(LEN(Gantt!$F10)=0,"",IF(AND(AJ$5=$E10,$F10=1),Marqueur_Jalon,"")),"")</f>
        <v/>
      </c>
      <c r="AK10" s="41" t="str">
        <f>IFERROR(IF(LEN(Gantt!$F10)=0,"",IF(AND(AK$5=$E10,$F10=1),Marqueur_Jalon,"")),"")</f>
        <v/>
      </c>
      <c r="AL10" s="41" t="str">
        <f>IFERROR(IF(LEN(Gantt!$F10)=0,"",IF(AND(AL$5=$E10,$F10=1),Marqueur_Jalon,"")),"")</f>
        <v/>
      </c>
      <c r="AM10" s="41" t="str">
        <f>IFERROR(IF(LEN(Gantt!$F10)=0,"",IF(AND(AM$5=$E10,$F10=1),Marqueur_Jalon,"")),"")</f>
        <v/>
      </c>
      <c r="AN10" s="41" t="str">
        <f>IFERROR(IF(LEN(Gantt!$F10)=0,"",IF(AND(AN$5=$E10,$F10=1),Marqueur_Jalon,"")),"")</f>
        <v/>
      </c>
      <c r="AO10" s="41" t="str">
        <f>IFERROR(IF(LEN(Gantt!$F10)=0,"",IF(AND(AO$5=$E10,$F10=1),Marqueur_Jalon,"")),"")</f>
        <v/>
      </c>
      <c r="AP10" s="41" t="str">
        <f>IFERROR(IF(LEN(Gantt!$F10)=0,"",IF(AND(AP$5=$E10,$F10=1),Marqueur_Jalon,"")),"")</f>
        <v/>
      </c>
      <c r="AQ10" s="41" t="str">
        <f>IFERROR(IF(LEN(Gantt!$F10)=0,"",IF(AND(AQ$5=$E10,$F10=1),Marqueur_Jalon,"")),"")</f>
        <v/>
      </c>
      <c r="AR10" s="48" t="str">
        <f>IFERROR(IF(LEN(Gantt!$F10)=0,"",IF(AND(AR$5=$E10,$F10=1),Marqueur_Jalon,"")),"")</f>
        <v/>
      </c>
      <c r="AS10" s="41" t="str">
        <f>IFERROR(IF(LEN(Gantt!$F10)=0,"",IF(AND(AS$5=$E10,$F10=1),Marqueur_Jalon,"")),"")</f>
        <v/>
      </c>
      <c r="AT10" s="41" t="str">
        <f>IFERROR(IF(LEN(Gantt!$F10)=0,"",IF(AND(AT$5=$E10,$F10=1),Marqueur_Jalon,"")),"")</f>
        <v/>
      </c>
    </row>
    <row r="11" ht="30.0" customHeight="1">
      <c r="A11" s="33"/>
      <c r="B11" s="39" t="s">
        <v>25</v>
      </c>
      <c r="C11" s="43" t="s">
        <v>26</v>
      </c>
      <c r="D11" s="44"/>
      <c r="E11" s="45">
        <v>45762.0</v>
      </c>
      <c r="F11" s="46"/>
      <c r="G11" s="40"/>
      <c r="H11" s="47" t="str">
        <f>IFERROR(IF(LEN(Gantt!$F11)=0,"",IF(AND(H$5=$E11,$F11=1),Marqueur_Jalon,"")),"")</f>
        <v/>
      </c>
      <c r="I11" s="41" t="str">
        <f>IFERROR(IF(LEN(Gantt!$F11)=0,"",IF(AND(I$5=$E11,$F11=1),Marqueur_Jalon,"")),"")</f>
        <v/>
      </c>
      <c r="J11" s="41" t="str">
        <f>IFERROR(IF(LEN(Gantt!$F11)=0,"",IF(AND(J$5=$E11,$F11=1),Marqueur_Jalon,"")),"")</f>
        <v/>
      </c>
      <c r="K11" s="41" t="str">
        <f>IFERROR(IF(LEN(Gantt!$F11)=0,"",IF(AND(K$5=$E11,$F11=1),Marqueur_Jalon,"")),"")</f>
        <v/>
      </c>
      <c r="L11" s="41" t="str">
        <f>IFERROR(IF(LEN(Gantt!$F11)=0,"",IF(AND(L$5=$E11,$F11=1),Marqueur_Jalon,"")),"")</f>
        <v/>
      </c>
      <c r="M11" s="41" t="str">
        <f>IFERROR(IF(LEN(Gantt!$F11)=0,"",IF(AND(M$5=$E11,$F11=1),Marqueur_Jalon,"")),"")</f>
        <v/>
      </c>
      <c r="N11" s="41" t="str">
        <f>IFERROR(IF(LEN(Gantt!$F11)=0,"",IF(AND(N$5=$E11,$F11=1),Marqueur_Jalon,"")),"")</f>
        <v/>
      </c>
      <c r="O11" s="41" t="str">
        <f>IFERROR(IF(LEN(Gantt!$F11)=0,"",IF(AND(O$5=$E11,$F11=1),Marqueur_Jalon,"")),"")</f>
        <v/>
      </c>
      <c r="P11" s="41" t="str">
        <f>IFERROR(IF(LEN(Gantt!$F11)=0,"",IF(AND(P$5=$E11,$F11=1),Marqueur_Jalon,"")),"")</f>
        <v/>
      </c>
      <c r="Q11" s="41" t="str">
        <f>IFERROR(IF(LEN(Gantt!$F11)=0,"",IF(AND(Q$5=$E11,$F11=1),Marqueur_Jalon,"")),"")</f>
        <v/>
      </c>
      <c r="R11" s="41" t="str">
        <f>IFERROR(IF(LEN(Gantt!$F11)=0,"",IF(AND(R$5=$E11,$F11=1),Marqueur_Jalon,"")),"")</f>
        <v/>
      </c>
      <c r="S11" s="41" t="str">
        <f>IFERROR(IF(LEN(Gantt!$F11)=0,"",IF(AND(S$5=$E11,$F11=1),Marqueur_Jalon,"")),"")</f>
        <v/>
      </c>
      <c r="T11" s="41" t="str">
        <f>IFERROR(IF(LEN(Gantt!$F11)=0,"",IF(AND(T$5=$E11,$F11=1),Marqueur_Jalon,"")),"")</f>
        <v/>
      </c>
      <c r="U11" s="41" t="str">
        <f>IFERROR(IF(LEN(Gantt!$F11)=0,"",IF(AND(U$5=$E11,$F11=1),Marqueur_Jalon,"")),"")</f>
        <v/>
      </c>
      <c r="V11" s="41" t="str">
        <f>IFERROR(IF(LEN(Gantt!$F11)=0,"",IF(AND(V$5=$E11,$F11=1),Marqueur_Jalon,"")),"")</f>
        <v/>
      </c>
      <c r="W11" s="41" t="str">
        <f>IFERROR(IF(LEN(Gantt!$F11)=0,"",IF(AND(W$5=$E11,$F11=1),Marqueur_Jalon,"")),"")</f>
        <v/>
      </c>
      <c r="X11" s="41" t="str">
        <f>IFERROR(IF(LEN(Gantt!$F11)=0,"",IF(AND(X$5=$E11,$F11=1),Marqueur_Jalon,"")),"")</f>
        <v/>
      </c>
      <c r="Y11" s="41" t="str">
        <f>IFERROR(IF(LEN(Gantt!$F11)=0,"",IF(AND(Y$5=$E11,$F11=1),Marqueur_Jalon,"")),"")</f>
        <v/>
      </c>
      <c r="Z11" s="41" t="str">
        <f>IFERROR(IF(LEN(Gantt!$F11)=0,"",IF(AND(Z$5=$E11,$F11=1),Marqueur_Jalon,"")),"")</f>
        <v/>
      </c>
      <c r="AA11" s="41" t="str">
        <f>IFERROR(IF(LEN(Gantt!$F11)=0,"",IF(AND(AA$5=$E11,$F11=1),Marqueur_Jalon,"")),"")</f>
        <v/>
      </c>
      <c r="AB11" s="42" t="str">
        <f>IFERROR(IF(LEN(Gantt!$F11)=0,"",IF(AND(AB$5=$E11,$F11=1),Marqueur_Jalon,"")),"")</f>
        <v/>
      </c>
      <c r="AC11" s="42" t="str">
        <f>IFERROR(IF(LEN(Gantt!$F11)=0,"",IF(AND(AC$5=$E11,$F11=1),Marqueur_Jalon,"")),"")</f>
        <v/>
      </c>
      <c r="AD11" s="42" t="str">
        <f>IFERROR(IF(LEN(Gantt!$F11)=0,"",IF(AND(AD$5=$E11,$F11=1),Marqueur_Jalon,"")),"")</f>
        <v/>
      </c>
      <c r="AE11" s="41" t="str">
        <f>IFERROR(IF(LEN(Gantt!$F11)=0,"",IF(AND(AE$5=$E11,$F11=1),Marqueur_Jalon,"")),"")</f>
        <v/>
      </c>
      <c r="AF11" s="41" t="str">
        <f>IFERROR(IF(LEN(Gantt!$F11)=0,"",IF(AND(AF$5=$E11,$F11=1),Marqueur_Jalon,"")),"")</f>
        <v/>
      </c>
      <c r="AG11" s="41" t="str">
        <f>IFERROR(IF(LEN(Gantt!$F11)=0,"",IF(AND(AG$5=$E11,$F11=1),Marqueur_Jalon,"")),"")</f>
        <v/>
      </c>
      <c r="AH11" s="41" t="str">
        <f>IFERROR(IF(LEN(Gantt!$F11)=0,"",IF(AND(AH$5=$E11,$F11=1),Marqueur_Jalon,"")),"")</f>
        <v/>
      </c>
      <c r="AI11" s="41" t="str">
        <f>IFERROR(IF(LEN(Gantt!$F11)=0,"",IF(AND(AI$5=$E11,$F11=1),Marqueur_Jalon,"")),"")</f>
        <v/>
      </c>
      <c r="AJ11" s="41" t="str">
        <f>IFERROR(IF(LEN(Gantt!$F11)=0,"",IF(AND(AJ$5=$E11,$F11=1),Marqueur_Jalon,"")),"")</f>
        <v/>
      </c>
      <c r="AK11" s="41" t="str">
        <f>IFERROR(IF(LEN(Gantt!$F11)=0,"",IF(AND(AK$5=$E11,$F11=1),Marqueur_Jalon,"")),"")</f>
        <v/>
      </c>
      <c r="AL11" s="41" t="str">
        <f>IFERROR(IF(LEN(Gantt!$F11)=0,"",IF(AND(AL$5=$E11,$F11=1),Marqueur_Jalon,"")),"")</f>
        <v/>
      </c>
      <c r="AM11" s="41" t="str">
        <f>IFERROR(IF(LEN(Gantt!$F11)=0,"",IF(AND(AM$5=$E11,$F11=1),Marqueur_Jalon,"")),"")</f>
        <v/>
      </c>
      <c r="AN11" s="41" t="str">
        <f>IFERROR(IF(LEN(Gantt!$F11)=0,"",IF(AND(AN$5=$E11,$F11=1),Marqueur_Jalon,"")),"")</f>
        <v/>
      </c>
      <c r="AO11" s="41" t="str">
        <f>IFERROR(IF(LEN(Gantt!$F11)=0,"",IF(AND(AO$5=$E11,$F11=1),Marqueur_Jalon,"")),"")</f>
        <v/>
      </c>
      <c r="AP11" s="41" t="str">
        <f>IFERROR(IF(LEN(Gantt!$F11)=0,"",IF(AND(AP$5=$E11,$F11=1),Marqueur_Jalon,"")),"")</f>
        <v/>
      </c>
      <c r="AQ11" s="41" t="str">
        <f>IFERROR(IF(LEN(Gantt!$F11)=0,"",IF(AND(AQ$5=$E11,$F11=1),Marqueur_Jalon,"")),"")</f>
        <v/>
      </c>
      <c r="AR11" s="41" t="str">
        <f>IFERROR(IF(LEN(Gantt!$F11)=0,"",IF(AND(AR$5=$E11,$F11=1),Marqueur_Jalon,"")),"")</f>
        <v/>
      </c>
      <c r="AS11" s="41" t="str">
        <f>IFERROR(IF(LEN(Gantt!$F11)=0,"",IF(AND(AS$5=$E11,$F11=1),Marqueur_Jalon,"")),"")</f>
        <v/>
      </c>
      <c r="AT11" s="41" t="str">
        <f>IFERROR(IF(LEN(Gantt!$F11)=0,"",IF(AND(AT$5=$E11,$F11=1),Marqueur_Jalon,"")),"")</f>
        <v/>
      </c>
    </row>
    <row r="12" ht="30.0" customHeight="1">
      <c r="A12" s="33"/>
      <c r="B12" s="39" t="s">
        <v>27</v>
      </c>
      <c r="C12" s="43" t="s">
        <v>28</v>
      </c>
      <c r="D12" s="35"/>
      <c r="E12" s="45">
        <v>45777.0</v>
      </c>
      <c r="F12" s="37"/>
      <c r="G12" s="40"/>
      <c r="H12" s="41" t="str">
        <f>IFERROR(IF(LEN(Gantt!$F12)=0,"",IF(AND(H$5=$E12,$F12=1),Marqueur_Jalon,"")),"")</f>
        <v/>
      </c>
      <c r="I12" s="41" t="str">
        <f>IFERROR(IF(LEN(Gantt!$F12)=0,"",IF(AND(I$5=$E12,$F12=1),Marqueur_Jalon,"")),"")</f>
        <v/>
      </c>
      <c r="J12" s="41" t="str">
        <f>IFERROR(IF(LEN(Gantt!$F12)=0,"",IF(AND(J$5=$E12,$F12=1),Marqueur_Jalon,"")),"")</f>
        <v/>
      </c>
      <c r="K12" s="41" t="str">
        <f>IFERROR(IF(LEN(Gantt!$F12)=0,"",IF(AND(K$5=$E12,$F12=1),Marqueur_Jalon,"")),"")</f>
        <v/>
      </c>
      <c r="L12" s="41" t="str">
        <f>IFERROR(IF(LEN(Gantt!$F12)=0,"",IF(AND(L$5=$E12,$F12=1),Marqueur_Jalon,"")),"")</f>
        <v/>
      </c>
      <c r="M12" s="41" t="str">
        <f>IFERROR(IF(LEN(Gantt!$F12)=0,"",IF(AND(M$5=$E12,$F12=1),Marqueur_Jalon,"")),"")</f>
        <v/>
      </c>
      <c r="N12" s="41" t="str">
        <f>IFERROR(IF(LEN(Gantt!$F12)=0,"",IF(AND(N$5=$E12,$F12=1),Marqueur_Jalon,"")),"")</f>
        <v/>
      </c>
      <c r="O12" s="41" t="str">
        <f>IFERROR(IF(LEN(Gantt!$F12)=0,"",IF(AND(O$5=$E12,$F12=1),Marqueur_Jalon,"")),"")</f>
        <v/>
      </c>
      <c r="P12" s="41" t="str">
        <f>IFERROR(IF(LEN(Gantt!$F12)=0,"",IF(AND(P$5=$E12,$F12=1),Marqueur_Jalon,"")),"")</f>
        <v/>
      </c>
      <c r="Q12" s="41" t="str">
        <f>IFERROR(IF(LEN(Gantt!$F12)=0,"",IF(AND(Q$5=$E12,$F12=1),Marqueur_Jalon,"")),"")</f>
        <v/>
      </c>
      <c r="R12" s="41" t="str">
        <f>IFERROR(IF(LEN(Gantt!$F12)=0,"",IF(AND(R$5=$E12,$F12=1),Marqueur_Jalon,"")),"")</f>
        <v/>
      </c>
      <c r="S12" s="41" t="str">
        <f>IFERROR(IF(LEN(Gantt!$F12)=0,"",IF(AND(S$5=$E12,$F12=1),Marqueur_Jalon,"")),"")</f>
        <v/>
      </c>
      <c r="T12" s="41" t="str">
        <f>IFERROR(IF(LEN(Gantt!$F12)=0,"",IF(AND(T$5=$E12,$F12=1),Marqueur_Jalon,"")),"")</f>
        <v/>
      </c>
      <c r="U12" s="41" t="str">
        <f>IFERROR(IF(LEN(Gantt!$F12)=0,"",IF(AND(U$5=$E12,$F12=1),Marqueur_Jalon,"")),"")</f>
        <v/>
      </c>
      <c r="V12" s="41" t="str">
        <f>IFERROR(IF(LEN(Gantt!$F12)=0,"",IF(AND(V$5=$E12,$F12=1),Marqueur_Jalon,"")),"")</f>
        <v/>
      </c>
      <c r="W12" s="47" t="str">
        <f>IFERROR(IF(LEN(Gantt!$F12)=0,"",IF(AND(W$5=$E12,$F12=1),Marqueur_Jalon,"")),"")</f>
        <v/>
      </c>
      <c r="X12" s="47" t="str">
        <f>IFERROR(IF(LEN(Gantt!$F12)=0,"",IF(AND(X$5=$E12,$F12=1),Marqueur_Jalon,"")),"")</f>
        <v/>
      </c>
      <c r="Y12" s="47" t="str">
        <f>IFERROR(IF(LEN(Gantt!$F12)=0,"",IF(AND(Y$5=$E12,$F12=1),Marqueur_Jalon,"")),"")</f>
        <v/>
      </c>
      <c r="Z12" s="41" t="str">
        <f>IFERROR(IF(LEN(Gantt!$F12)=0,"",IF(AND(Z$5=$E12,$F12=1),Marqueur_Jalon,"")),"")</f>
        <v/>
      </c>
      <c r="AA12" s="41" t="str">
        <f>IFERROR(IF(LEN(Gantt!$F12)=0,"",IF(AND(AA$5=$E12,$F12=1),Marqueur_Jalon,"")),"")</f>
        <v/>
      </c>
      <c r="AB12" s="42" t="str">
        <f>IFERROR(IF(LEN(Gantt!$F12)=0,"",IF(AND(AB$5=$E12,$F12=1),Marqueur_Jalon,"")),"")</f>
        <v/>
      </c>
      <c r="AC12" s="42" t="str">
        <f>IFERROR(IF(LEN(Gantt!$F12)=0,"",IF(AND(AC$5=$E12,$F12=1),Marqueur_Jalon,"")),"")</f>
        <v/>
      </c>
      <c r="AD12" s="42" t="str">
        <f>IFERROR(IF(LEN(Gantt!$F12)=0,"",IF(AND(AD$5=$E12,$F12=1),Marqueur_Jalon,"")),"")</f>
        <v/>
      </c>
      <c r="AE12" s="41" t="str">
        <f>IFERROR(IF(LEN(Gantt!$F12)=0,"",IF(AND(AE$5=$E12,$F12=1),Marqueur_Jalon,"")),"")</f>
        <v/>
      </c>
      <c r="AF12" s="41" t="str">
        <f>IFERROR(IF(LEN(Gantt!$F12)=0,"",IF(AND(AF$5=$E12,$F12=1),Marqueur_Jalon,"")),"")</f>
        <v/>
      </c>
      <c r="AG12" s="41" t="str">
        <f>IFERROR(IF(LEN(Gantt!$F12)=0,"",IF(AND(AG$5=$E12,$F12=1),Marqueur_Jalon,"")),"")</f>
        <v/>
      </c>
      <c r="AH12" s="41" t="str">
        <f>IFERROR(IF(LEN(Gantt!$F12)=0,"",IF(AND(AH$5=$E12,$F12=1),Marqueur_Jalon,"")),"")</f>
        <v/>
      </c>
      <c r="AI12" s="41" t="str">
        <f>IFERROR(IF(LEN(Gantt!$F12)=0,"",IF(AND(AI$5=$E12,$F12=1),Marqueur_Jalon,"")),"")</f>
        <v/>
      </c>
      <c r="AJ12" s="41" t="str">
        <f>IFERROR(IF(LEN(Gantt!$F12)=0,"",IF(AND(AJ$5=$E12,$F12=1),Marqueur_Jalon,"")),"")</f>
        <v/>
      </c>
      <c r="AK12" s="41" t="str">
        <f>IFERROR(IF(LEN(Gantt!$F12)=0,"",IF(AND(AK$5=$E12,$F12=1),Marqueur_Jalon,"")),"")</f>
        <v/>
      </c>
      <c r="AL12" s="41" t="str">
        <f>IFERROR(IF(LEN(Gantt!$F12)=0,"",IF(AND(AL$5=$E12,$F12=1),Marqueur_Jalon,"")),"")</f>
        <v/>
      </c>
      <c r="AM12" s="41" t="str">
        <f>IFERROR(IF(LEN(Gantt!$F12)=0,"",IF(AND(AM$5=$E12,$F12=1),Marqueur_Jalon,"")),"")</f>
        <v/>
      </c>
      <c r="AN12" s="41" t="str">
        <f>IFERROR(IF(LEN(Gantt!$F12)=0,"",IF(AND(AN$5=$E12,$F12=1),Marqueur_Jalon,"")),"")</f>
        <v/>
      </c>
      <c r="AO12" s="41" t="str">
        <f>IFERROR(IF(LEN(Gantt!$F12)=0,"",IF(AND(AO$5=$E12,$F12=1),Marqueur_Jalon,"")),"")</f>
        <v/>
      </c>
      <c r="AP12" s="41" t="str">
        <f>IFERROR(IF(LEN(Gantt!$F12)=0,"",IF(AND(AP$5=$E12,$F12=1),Marqueur_Jalon,"")),"")</f>
        <v/>
      </c>
      <c r="AQ12" s="41" t="str">
        <f>IFERROR(IF(LEN(Gantt!$F12)=0,"",IF(AND(AQ$5=$E12,$F12=1),Marqueur_Jalon,"")),"")</f>
        <v/>
      </c>
      <c r="AR12" s="41" t="str">
        <f>IFERROR(IF(LEN(Gantt!$F12)=0,"",IF(AND(AR$5=$E12,$F12=1),Marqueur_Jalon,"")),"")</f>
        <v/>
      </c>
      <c r="AS12" s="41" t="str">
        <f>IFERROR(IF(LEN(Gantt!$F12)=0,"",IF(AND(AS$5=$E12,$F12=1),Marqueur_Jalon,"")),"")</f>
        <v/>
      </c>
      <c r="AT12" s="41" t="str">
        <f>IFERROR(IF(LEN(Gantt!$F12)=0,"",IF(AND(AT$5=$E12,$F12=1),Marqueur_Jalon,"")),"")</f>
        <v/>
      </c>
    </row>
    <row r="13" ht="30.0" customHeight="1">
      <c r="A13" s="33"/>
      <c r="B13" s="39" t="s">
        <v>29</v>
      </c>
      <c r="C13" s="43" t="s">
        <v>28</v>
      </c>
      <c r="D13" s="35"/>
      <c r="E13" s="45">
        <v>45778.0</v>
      </c>
      <c r="F13" s="37"/>
      <c r="G13" s="40"/>
      <c r="H13" s="41"/>
      <c r="I13" s="41"/>
      <c r="J13" s="41"/>
      <c r="K13" s="41"/>
      <c r="L13" s="41"/>
      <c r="M13" s="41"/>
      <c r="N13" s="41"/>
      <c r="O13" s="41"/>
      <c r="P13" s="41"/>
      <c r="Q13" s="41"/>
      <c r="R13" s="41"/>
      <c r="S13" s="41"/>
      <c r="T13" s="41"/>
      <c r="U13" s="41"/>
      <c r="V13" s="41"/>
      <c r="W13" s="41"/>
      <c r="X13" s="47"/>
      <c r="Y13" s="47"/>
      <c r="Z13" s="41"/>
      <c r="AA13" s="41"/>
      <c r="AB13" s="42"/>
      <c r="AC13" s="42"/>
      <c r="AD13" s="42"/>
      <c r="AE13" s="41"/>
      <c r="AF13" s="41"/>
      <c r="AG13" s="41"/>
      <c r="AH13" s="41"/>
      <c r="AI13" s="41"/>
      <c r="AJ13" s="41"/>
      <c r="AK13" s="41"/>
      <c r="AL13" s="41"/>
      <c r="AM13" s="41"/>
      <c r="AN13" s="41"/>
      <c r="AO13" s="41"/>
      <c r="AP13" s="41"/>
      <c r="AQ13" s="41"/>
      <c r="AR13" s="41"/>
      <c r="AS13" s="41"/>
      <c r="AT13" s="41"/>
    </row>
    <row r="14" ht="30.0" customHeight="1">
      <c r="A14" s="33"/>
      <c r="B14" s="39" t="s">
        <v>30</v>
      </c>
      <c r="C14" s="43" t="s">
        <v>31</v>
      </c>
      <c r="D14" s="35"/>
      <c r="E14" s="45">
        <v>45781.0</v>
      </c>
      <c r="F14" s="37"/>
      <c r="G14" s="40"/>
      <c r="H14" s="41" t="str">
        <f>IFERROR(IF(LEN(Gantt!$F14)=0,"",IF(AND(H$5=$E14,$F14=1),Marqueur_Jalon,"")),"")</f>
        <v/>
      </c>
      <c r="I14" s="41" t="str">
        <f>IFERROR(IF(LEN(Gantt!$F14)=0,"",IF(AND(I$5=$E14,$F14=1),Marqueur_Jalon,"")),"")</f>
        <v/>
      </c>
      <c r="J14" s="41" t="str">
        <f>IFERROR(IF(LEN(Gantt!$F14)=0,"",IF(AND(J$5=$E14,$F14=1),Marqueur_Jalon,"")),"")</f>
        <v/>
      </c>
      <c r="K14" s="41" t="str">
        <f>IFERROR(IF(LEN(Gantt!$F14)=0,"",IF(AND(K$5=$E14,$F14=1),Marqueur_Jalon,"")),"")</f>
        <v/>
      </c>
      <c r="L14" s="41" t="str">
        <f>IFERROR(IF(LEN(Gantt!$F14)=0,"",IF(AND(L$5=$E14,$F14=1),Marqueur_Jalon,"")),"")</f>
        <v/>
      </c>
      <c r="M14" s="41" t="str">
        <f>IFERROR(IF(LEN(Gantt!$F14)=0,"",IF(AND(M$5=$E14,$F14=1),Marqueur_Jalon,"")),"")</f>
        <v/>
      </c>
      <c r="N14" s="41" t="str">
        <f>IFERROR(IF(LEN(Gantt!$F14)=0,"",IF(AND(N$5=$E14,$F14=1),Marqueur_Jalon,"")),"")</f>
        <v/>
      </c>
      <c r="O14" s="41" t="str">
        <f>IFERROR(IF(LEN(Gantt!$F14)=0,"",IF(AND(O$5=$E14,$F14=1),Marqueur_Jalon,"")),"")</f>
        <v/>
      </c>
      <c r="P14" s="41" t="str">
        <f>IFERROR(IF(LEN(Gantt!$F14)=0,"",IF(AND(P$5=$E14,$F14=1),Marqueur_Jalon,"")),"")</f>
        <v/>
      </c>
      <c r="Q14" s="41" t="str">
        <f>IFERROR(IF(LEN(Gantt!$F14)=0,"",IF(AND(Q$5=$E14,$F14=1),Marqueur_Jalon,"")),"")</f>
        <v/>
      </c>
      <c r="R14" s="41" t="str">
        <f>IFERROR(IF(LEN(Gantt!$F14)=0,"",IF(AND(R$5=$E14,$F14=1),Marqueur_Jalon,"")),"")</f>
        <v/>
      </c>
      <c r="S14" s="41" t="str">
        <f>IFERROR(IF(LEN(Gantt!$F14)=0,"",IF(AND(S$5=$E14,$F14=1),Marqueur_Jalon,"")),"")</f>
        <v/>
      </c>
      <c r="T14" s="41" t="str">
        <f>IFERROR(IF(LEN(Gantt!$F14)=0,"",IF(AND(T$5=$E14,$F14=1),Marqueur_Jalon,"")),"")</f>
        <v/>
      </c>
      <c r="U14" s="41" t="str">
        <f>IFERROR(IF(LEN(Gantt!$F14)=0,"",IF(AND(U$5=$E14,$F14=1),Marqueur_Jalon,"")),"")</f>
        <v/>
      </c>
      <c r="V14" s="41" t="str">
        <f>IFERROR(IF(LEN(Gantt!$F14)=0,"",IF(AND(V$5=$E14,$F14=1),Marqueur_Jalon,"")),"")</f>
        <v/>
      </c>
      <c r="W14" s="41" t="str">
        <f>IFERROR(IF(LEN(Gantt!$F14)=0,"",IF(AND(W$5=$E14,$F14=1),Marqueur_Jalon,"")),"")</f>
        <v/>
      </c>
      <c r="X14" s="41" t="str">
        <f>IFERROR(IF(LEN(Gantt!$F14)=0,"",IF(AND(X$5=$E14,$F14=1),Marqueur_Jalon,"")),"")</f>
        <v/>
      </c>
      <c r="Y14" s="41" t="str">
        <f>IFERROR(IF(LEN(Gantt!$F14)=0,"",IF(AND(Y$5=$E14,$F14=1),Marqueur_Jalon,"")),"")</f>
        <v/>
      </c>
      <c r="Z14" s="41" t="str">
        <f>IFERROR(IF(LEN(Gantt!$F14)=0,"",IF(AND(Z$5=$E14,$F14=1),Marqueur_Jalon,"")),"")</f>
        <v/>
      </c>
      <c r="AA14" s="47" t="str">
        <f>IFERROR(IF(LEN(Gantt!$F14)=0,"",IF(AND(AA$5=$E14,$F14=1),Marqueur_Jalon,"")),"")</f>
        <v/>
      </c>
      <c r="AB14" s="42" t="str">
        <f>IFERROR(IF(LEN(Gantt!$F14)=0,"",IF(AND(AB$5=$E14,$F14=1),Marqueur_Jalon,"")),"")</f>
        <v/>
      </c>
      <c r="AC14" s="42" t="str">
        <f>IFERROR(IF(LEN(Gantt!$F14)=0,"",IF(AND(AC$5=$E14,$F14=1),Marqueur_Jalon,"")),"")</f>
        <v/>
      </c>
      <c r="AD14" s="42" t="str">
        <f>IFERROR(IF(LEN(Gantt!$F14)=0,"",IF(AND(AD$5=$E14,$F14=1),Marqueur_Jalon,"")),"")</f>
        <v/>
      </c>
      <c r="AE14" s="48" t="str">
        <f>IFERROR(IF(LEN(Gantt!$F14)=0,"",IF(AND(AE$5=$E14,$F14=1),Marqueur_Jalon,"")),"")</f>
        <v/>
      </c>
      <c r="AF14" s="48" t="str">
        <f>IFERROR(IF(LEN(Gantt!$F14)=0,"",IF(AND(AF$5=$E14,$F14=1),Marqueur_Jalon,"")),"")</f>
        <v/>
      </c>
      <c r="AG14" s="41" t="str">
        <f>IFERROR(IF(LEN(Gantt!$F14)=0,"",IF(AND(AG$5=$E14,$F14=1),Marqueur_Jalon,"")),"")</f>
        <v/>
      </c>
      <c r="AH14" s="41" t="str">
        <f>IFERROR(IF(LEN(Gantt!$F14)=0,"",IF(AND(AH$5=$E14,$F14=1),Marqueur_Jalon,"")),"")</f>
        <v/>
      </c>
      <c r="AI14" s="41" t="str">
        <f>IFERROR(IF(LEN(Gantt!$F14)=0,"",IF(AND(AI$5=$E14,$F14=1),Marqueur_Jalon,"")),"")</f>
        <v/>
      </c>
      <c r="AJ14" s="41" t="str">
        <f>IFERROR(IF(LEN(Gantt!$F14)=0,"",IF(AND(AJ$5=$E14,$F14=1),Marqueur_Jalon,"")),"")</f>
        <v/>
      </c>
      <c r="AK14" s="41" t="str">
        <f>IFERROR(IF(LEN(Gantt!$F14)=0,"",IF(AND(AK$5=$E14,$F14=1),Marqueur_Jalon,"")),"")</f>
        <v/>
      </c>
      <c r="AL14" s="41" t="str">
        <f>IFERROR(IF(LEN(Gantt!$F14)=0,"",IF(AND(AL$5=$E14,$F14=1),Marqueur_Jalon,"")),"")</f>
        <v/>
      </c>
      <c r="AM14" s="41" t="str">
        <f>IFERROR(IF(LEN(Gantt!$F14)=0,"",IF(AND(AM$5=$E14,$F14=1),Marqueur_Jalon,"")),"")</f>
        <v/>
      </c>
      <c r="AN14" s="41" t="str">
        <f>IFERROR(IF(LEN(Gantt!$F14)=0,"",IF(AND(AN$5=$E14,$F14=1),Marqueur_Jalon,"")),"")</f>
        <v/>
      </c>
      <c r="AO14" s="41" t="str">
        <f>IFERROR(IF(LEN(Gantt!$F14)=0,"",IF(AND(AO$5=$E14,$F14=1),Marqueur_Jalon,"")),"")</f>
        <v/>
      </c>
      <c r="AP14" s="41" t="str">
        <f>IFERROR(IF(LEN(Gantt!$F14)=0,"",IF(AND(AP$5=$E14,$F14=1),Marqueur_Jalon,"")),"")</f>
        <v/>
      </c>
      <c r="AQ14" s="41" t="str">
        <f>IFERROR(IF(LEN(Gantt!$F14)=0,"",IF(AND(AQ$5=$E14,$F14=1),Marqueur_Jalon,"")),"")</f>
        <v/>
      </c>
      <c r="AR14" s="41" t="str">
        <f>IFERROR(IF(LEN(Gantt!$F14)=0,"",IF(AND(AR$5=$E14,$F14=1),Marqueur_Jalon,"")),"")</f>
        <v/>
      </c>
      <c r="AS14" s="41" t="str">
        <f>IFERROR(IF(LEN(Gantt!$F14)=0,"",IF(AND(AS$5=$E14,$F14=1),Marqueur_Jalon,"")),"")</f>
        <v/>
      </c>
      <c r="AT14" s="41" t="str">
        <f>IFERROR(IF(LEN(Gantt!$F14)=0,"",IF(AND(AT$5=$E14,$F14=1),Marqueur_Jalon,"")),"")</f>
        <v/>
      </c>
    </row>
    <row r="15" ht="30.0" customHeight="1">
      <c r="A15" s="1"/>
      <c r="B15" s="39" t="s">
        <v>32</v>
      </c>
      <c r="C15" s="43" t="s">
        <v>22</v>
      </c>
      <c r="D15" s="35"/>
      <c r="E15" s="45">
        <v>45785.0</v>
      </c>
      <c r="F15" s="37"/>
      <c r="G15" s="40"/>
      <c r="H15" s="41" t="str">
        <f>IFERROR(IF(LEN(Gantt!$F15)=0,"",IF(AND(H$5=$E15,$F15=1),Marqueur_Jalon,"")),"")</f>
        <v/>
      </c>
      <c r="I15" s="41" t="str">
        <f>IFERROR(IF(LEN(Gantt!$F15)=0,"",IF(AND(I$5=$E15,$F15=1),Marqueur_Jalon,"")),"")</f>
        <v/>
      </c>
      <c r="J15" s="41" t="str">
        <f>IFERROR(IF(LEN(Gantt!$F15)=0,"",IF(AND(J$5=$E15,$F15=1),Marqueur_Jalon,"")),"")</f>
        <v/>
      </c>
      <c r="K15" s="41" t="str">
        <f>IFERROR(IF(LEN(Gantt!$F15)=0,"",IF(AND(K$5=$E15,$F15=1),Marqueur_Jalon,"")),"")</f>
        <v/>
      </c>
      <c r="L15" s="41" t="str">
        <f>IFERROR(IF(LEN(Gantt!$F15)=0,"",IF(AND(L$5=$E15,$F15=1),Marqueur_Jalon,"")),"")</f>
        <v/>
      </c>
      <c r="M15" s="41" t="str">
        <f>IFERROR(IF(LEN(Gantt!$F15)=0,"",IF(AND(M$5=$E15,$F15=1),Marqueur_Jalon,"")),"")</f>
        <v/>
      </c>
      <c r="N15" s="41" t="str">
        <f>IFERROR(IF(LEN(Gantt!$F15)=0,"",IF(AND(N$5=$E15,$F15=1),Marqueur_Jalon,"")),"")</f>
        <v/>
      </c>
      <c r="O15" s="41" t="str">
        <f>IFERROR(IF(LEN(Gantt!$F15)=0,"",IF(AND(O$5=$E15,$F15=1),Marqueur_Jalon,"")),"")</f>
        <v/>
      </c>
      <c r="P15" s="41" t="str">
        <f>IFERROR(IF(LEN(Gantt!$F15)=0,"",IF(AND(P$5=$E15,$F15=1),Marqueur_Jalon,"")),"")</f>
        <v/>
      </c>
      <c r="Q15" s="41" t="str">
        <f>IFERROR(IF(LEN(Gantt!$F15)=0,"",IF(AND(Q$5=$E15,$F15=1),Marqueur_Jalon,"")),"")</f>
        <v/>
      </c>
      <c r="R15" s="41" t="str">
        <f>IFERROR(IF(LEN(Gantt!$F15)=0,"",IF(AND(R$5=$E15,$F15=1),Marqueur_Jalon,"")),"")</f>
        <v/>
      </c>
      <c r="S15" s="41" t="str">
        <f>IFERROR(IF(LEN(Gantt!$F15)=0,"",IF(AND(S$5=$E15,$F15=1),Marqueur_Jalon,"")),"")</f>
        <v/>
      </c>
      <c r="T15" s="41" t="str">
        <f>IFERROR(IF(LEN(Gantt!$F15)=0,"",IF(AND(T$5=$E15,$F15=1),Marqueur_Jalon,"")),"")</f>
        <v/>
      </c>
      <c r="U15" s="41" t="str">
        <f>IFERROR(IF(LEN(Gantt!$F15)=0,"",IF(AND(U$5=$E15,$F15=1),Marqueur_Jalon,"")),"")</f>
        <v/>
      </c>
      <c r="V15" s="41" t="str">
        <f>IFERROR(IF(LEN(Gantt!$F15)=0,"",IF(AND(V$5=$E15,$F15=1),Marqueur_Jalon,"")),"")</f>
        <v/>
      </c>
      <c r="W15" s="41" t="str">
        <f>IFERROR(IF(LEN(Gantt!$F15)=0,"",IF(AND(W$5=$E15,$F15=1),Marqueur_Jalon,"")),"")</f>
        <v/>
      </c>
      <c r="X15" s="41" t="str">
        <f>IFERROR(IF(LEN(Gantt!$F15)=0,"",IF(AND(X$5=$E15,$F15=1),Marqueur_Jalon,"")),"")</f>
        <v/>
      </c>
      <c r="Y15" s="41" t="str">
        <f>IFERROR(IF(LEN(Gantt!$F15)=0,"",IF(AND(Y$5=$E15,$F15=1),Marqueur_Jalon,"")),"")</f>
        <v/>
      </c>
      <c r="Z15" s="41" t="str">
        <f>IFERROR(IF(LEN(Gantt!$F15)=0,"",IF(AND(Z$5=$E15,$F15=1),Marqueur_Jalon,"")),"")</f>
        <v/>
      </c>
      <c r="AA15" s="41" t="str">
        <f>IFERROR(IF(LEN(Gantt!$F15)=0,"",IF(AND(AA$5=$E15,$F15=1),Marqueur_Jalon,"")),"")</f>
        <v/>
      </c>
      <c r="AB15" s="42" t="str">
        <f>IFERROR(IF(LEN(Gantt!$F15)=0,"",IF(AND(AB$5=$E15,$F15=1),Marqueur_Jalon,"")),"")</f>
        <v/>
      </c>
      <c r="AC15" s="42" t="str">
        <f>IFERROR(IF(LEN(Gantt!$F15)=0,"",IF(AND(AC$5=$E15,$F15=1),Marqueur_Jalon,"")),"")</f>
        <v/>
      </c>
      <c r="AD15" s="42" t="str">
        <f>IFERROR(IF(LEN(Gantt!$F15)=0,"",IF(AND(AD$5=$E15,$F15=1),Marqueur_Jalon,"")),"")</f>
        <v/>
      </c>
      <c r="AE15" s="47" t="str">
        <f>IFERROR(IF(LEN(Gantt!$F15)=0,"",IF(AND(AE$5=$E15,$F15=1),Marqueur_Jalon,"")),"")</f>
        <v/>
      </c>
      <c r="AF15" s="47" t="str">
        <f>IFERROR(IF(LEN(Gantt!$F15)=0,"",IF(AND(AF$5=$E15,$F15=1),Marqueur_Jalon,"")),"")</f>
        <v/>
      </c>
      <c r="AG15" s="47" t="str">
        <f>IFERROR(IF(LEN(Gantt!$F15)=0,"",IF(AND(AG$5=$E15,$F15=1),Marqueur_Jalon,"")),"")</f>
        <v/>
      </c>
      <c r="AH15" s="41" t="str">
        <f>IFERROR(IF(LEN(Gantt!$F15)=0,"",IF(AND(AH$5=$E15,$F15=1),Marqueur_Jalon,"")),"")</f>
        <v/>
      </c>
      <c r="AI15" s="41" t="str">
        <f>IFERROR(IF(LEN(Gantt!$F15)=0,"",IF(AND(AI$5=$E15,$F15=1),Marqueur_Jalon,"")),"")</f>
        <v/>
      </c>
      <c r="AJ15" s="41" t="str">
        <f>IFERROR(IF(LEN(Gantt!$F15)=0,"",IF(AND(AJ$5=$E15,$F15=1),Marqueur_Jalon,"")),"")</f>
        <v/>
      </c>
      <c r="AK15" s="41" t="str">
        <f>IFERROR(IF(LEN(Gantt!$F15)=0,"",IF(AND(AK$5=$E15,$F15=1),Marqueur_Jalon,"")),"")</f>
        <v/>
      </c>
      <c r="AL15" s="41" t="str">
        <f>IFERROR(IF(LEN(Gantt!$F15)=0,"",IF(AND(AL$5=$E15,$F15=1),Marqueur_Jalon,"")),"")</f>
        <v/>
      </c>
      <c r="AM15" s="41" t="str">
        <f>IFERROR(IF(LEN(Gantt!$F15)=0,"",IF(AND(AM$5=$E15,$F15=1),Marqueur_Jalon,"")),"")</f>
        <v/>
      </c>
      <c r="AN15" s="41" t="str">
        <f>IFERROR(IF(LEN(Gantt!$F15)=0,"",IF(AND(AN$5=$E15,$F15=1),Marqueur_Jalon,"")),"")</f>
        <v/>
      </c>
      <c r="AO15" s="41" t="str">
        <f>IFERROR(IF(LEN(Gantt!$F15)=0,"",IF(AND(AO$5=$E15,$F15=1),Marqueur_Jalon,"")),"")</f>
        <v/>
      </c>
      <c r="AP15" s="41" t="str">
        <f>IFERROR(IF(LEN(Gantt!$F15)=0,"",IF(AND(AP$5=$E15,$F15=1),Marqueur_Jalon,"")),"")</f>
        <v/>
      </c>
      <c r="AQ15" s="41" t="str">
        <f>IFERROR(IF(LEN(Gantt!$F15)=0,"",IF(AND(AQ$5=$E15,$F15=1),Marqueur_Jalon,"")),"")</f>
        <v/>
      </c>
      <c r="AR15" s="41" t="str">
        <f>IFERROR(IF(LEN(Gantt!$F15)=0,"",IF(AND(AR$5=$E15,$F15=1),Marqueur_Jalon,"")),"")</f>
        <v/>
      </c>
      <c r="AS15" s="41" t="str">
        <f>IFERROR(IF(LEN(Gantt!$F15)=0,"",IF(AND(AS$5=$E15,$F15=1),Marqueur_Jalon,"")),"")</f>
        <v/>
      </c>
      <c r="AT15" s="41" t="str">
        <f>IFERROR(IF(LEN(Gantt!$F15)=0,"",IF(AND(AT$5=$E15,$F15=1),Marqueur_Jalon,"")),"")</f>
        <v/>
      </c>
    </row>
    <row r="16" ht="30.0" customHeight="1">
      <c r="A16" s="1"/>
      <c r="B16" s="39" t="s">
        <v>33</v>
      </c>
      <c r="C16" s="43" t="s">
        <v>34</v>
      </c>
      <c r="D16" s="35"/>
      <c r="E16" s="45">
        <v>45788.0</v>
      </c>
      <c r="F16" s="37"/>
      <c r="G16" s="40"/>
      <c r="H16" s="41"/>
      <c r="I16" s="41"/>
      <c r="J16" s="41"/>
      <c r="K16" s="41"/>
      <c r="L16" s="41"/>
      <c r="M16" s="41"/>
      <c r="N16" s="41"/>
      <c r="O16" s="41"/>
      <c r="P16" s="41"/>
      <c r="Q16" s="41"/>
      <c r="R16" s="41"/>
      <c r="S16" s="41"/>
      <c r="T16" s="41"/>
      <c r="U16" s="41"/>
      <c r="V16" s="41"/>
      <c r="W16" s="41"/>
      <c r="X16" s="41"/>
      <c r="Y16" s="41"/>
      <c r="Z16" s="41"/>
      <c r="AA16" s="41"/>
      <c r="AB16" s="42"/>
      <c r="AC16" s="42"/>
      <c r="AD16" s="42"/>
      <c r="AE16" s="41"/>
      <c r="AF16" s="41"/>
      <c r="AG16" s="41"/>
      <c r="AH16" s="47"/>
      <c r="AI16" s="47"/>
      <c r="AJ16" s="47"/>
      <c r="AK16" s="41"/>
      <c r="AL16" s="41"/>
      <c r="AM16" s="41"/>
      <c r="AN16" s="41"/>
      <c r="AO16" s="41"/>
      <c r="AP16" s="41"/>
      <c r="AQ16" s="41"/>
      <c r="AR16" s="41"/>
      <c r="AS16" s="41"/>
      <c r="AT16" s="41"/>
    </row>
    <row r="17" ht="30.0" customHeight="1">
      <c r="A17" s="1"/>
      <c r="B17" s="39" t="s">
        <v>35</v>
      </c>
      <c r="C17" s="43" t="s">
        <v>28</v>
      </c>
      <c r="D17" s="35"/>
      <c r="E17" s="45">
        <v>45789.0</v>
      </c>
      <c r="F17" s="37"/>
      <c r="G17" s="40"/>
      <c r="H17" s="41" t="str">
        <f>IFERROR(IF(LEN(Gantt!$F17)=0,"",IF(AND(H$5=$E17,$F17=1),Marqueur_Jalon,"")),"")</f>
        <v/>
      </c>
      <c r="I17" s="41" t="str">
        <f>IFERROR(IF(LEN(Gantt!$F17)=0,"",IF(AND(I$5=$E17,$F17=1),Marqueur_Jalon,"")),"")</f>
        <v/>
      </c>
      <c r="J17" s="41" t="str">
        <f>IFERROR(IF(LEN(Gantt!$F17)=0,"",IF(AND(J$5=$E17,$F17=1),Marqueur_Jalon,"")),"")</f>
        <v/>
      </c>
      <c r="K17" s="41" t="str">
        <f>IFERROR(IF(LEN(Gantt!$F17)=0,"",IF(AND(K$5=$E17,$F17=1),Marqueur_Jalon,"")),"")</f>
        <v/>
      </c>
      <c r="L17" s="41" t="str">
        <f>IFERROR(IF(LEN(Gantt!$F17)=0,"",IF(AND(L$5=$E17,$F17=1),Marqueur_Jalon,"")),"")</f>
        <v/>
      </c>
      <c r="M17" s="41" t="str">
        <f>IFERROR(IF(LEN(Gantt!$F17)=0,"",IF(AND(M$5=$E17,$F17=1),Marqueur_Jalon,"")),"")</f>
        <v/>
      </c>
      <c r="N17" s="41" t="str">
        <f>IFERROR(IF(LEN(Gantt!$F17)=0,"",IF(AND(N$5=$E17,$F17=1),Marqueur_Jalon,"")),"")</f>
        <v/>
      </c>
      <c r="O17" s="41" t="str">
        <f>IFERROR(IF(LEN(Gantt!$F17)=0,"",IF(AND(O$5=$E17,$F17=1),Marqueur_Jalon,"")),"")</f>
        <v/>
      </c>
      <c r="P17" s="41" t="str">
        <f>IFERROR(IF(LEN(Gantt!$F17)=0,"",IF(AND(P$5=$E17,$F17=1),Marqueur_Jalon,"")),"")</f>
        <v/>
      </c>
      <c r="Q17" s="41" t="str">
        <f>IFERROR(IF(LEN(Gantt!$F17)=0,"",IF(AND(Q$5=$E17,$F17=1),Marqueur_Jalon,"")),"")</f>
        <v/>
      </c>
      <c r="R17" s="41" t="str">
        <f>IFERROR(IF(LEN(Gantt!$F17)=0,"",IF(AND(R$5=$E17,$F17=1),Marqueur_Jalon,"")),"")</f>
        <v/>
      </c>
      <c r="S17" s="41" t="str">
        <f>IFERROR(IF(LEN(Gantt!$F17)=0,"",IF(AND(S$5=$E17,$F17=1),Marqueur_Jalon,"")),"")</f>
        <v/>
      </c>
      <c r="T17" s="41" t="str">
        <f>IFERROR(IF(LEN(Gantt!$F17)=0,"",IF(AND(T$5=$E17,$F17=1),Marqueur_Jalon,"")),"")</f>
        <v/>
      </c>
      <c r="U17" s="41" t="str">
        <f>IFERROR(IF(LEN(Gantt!$F17)=0,"",IF(AND(U$5=$E17,$F17=1),Marqueur_Jalon,"")),"")</f>
        <v/>
      </c>
      <c r="V17" s="41" t="str">
        <f>IFERROR(IF(LEN(Gantt!$F17)=0,"",IF(AND(V$5=$E17,$F17=1),Marqueur_Jalon,"")),"")</f>
        <v/>
      </c>
      <c r="W17" s="41" t="str">
        <f>IFERROR(IF(LEN(Gantt!$F17)=0,"",IF(AND(W$5=$E17,$F17=1),Marqueur_Jalon,"")),"")</f>
        <v/>
      </c>
      <c r="X17" s="41" t="str">
        <f>IFERROR(IF(LEN(Gantt!$F17)=0,"",IF(AND(X$5=$E17,$F17=1),Marqueur_Jalon,"")),"")</f>
        <v/>
      </c>
      <c r="Y17" s="41" t="str">
        <f>IFERROR(IF(LEN(Gantt!$F17)=0,"",IF(AND(Y$5=$E17,$F17=1),Marqueur_Jalon,"")),"")</f>
        <v/>
      </c>
      <c r="Z17" s="41" t="str">
        <f>IFERROR(IF(LEN(Gantt!$F17)=0,"",IF(AND(Z$5=$E17,$F17=1),Marqueur_Jalon,"")),"")</f>
        <v/>
      </c>
      <c r="AA17" s="41" t="str">
        <f>IFERROR(IF(LEN(Gantt!$F17)=0,"",IF(AND(AA$5=$E17,$F17=1),Marqueur_Jalon,"")),"")</f>
        <v/>
      </c>
      <c r="AB17" s="42" t="str">
        <f>IFERROR(IF(LEN(Gantt!$F17)=0,"",IF(AND(AB$5=$E17,$F17=1),Marqueur_Jalon,"")),"")</f>
        <v/>
      </c>
      <c r="AC17" s="42" t="str">
        <f>IFERROR(IF(LEN(Gantt!$F17)=0,"",IF(AND(AC$5=$E17,$F17=1),Marqueur_Jalon,"")),"")</f>
        <v/>
      </c>
      <c r="AD17" s="42" t="str">
        <f>IFERROR(IF(LEN(Gantt!$F17)=0,"",IF(AND(AD$5=$E17,$F17=1),Marqueur_Jalon,"")),"")</f>
        <v/>
      </c>
      <c r="AE17" s="41" t="str">
        <f>IFERROR(IF(LEN(Gantt!$F17)=0,"",IF(AND(AE$5=$E17,$F17=1),Marqueur_Jalon,"")),"")</f>
        <v/>
      </c>
      <c r="AF17" s="41" t="str">
        <f>IFERROR(IF(LEN(Gantt!$F17)=0,"",IF(AND(AF$5=$E17,$F17=1),Marqueur_Jalon,"")),"")</f>
        <v/>
      </c>
      <c r="AG17" s="41" t="str">
        <f>IFERROR(IF(LEN(Gantt!$F17)=0,"",IF(AND(AG$5=$E17,$F17=1),Marqueur_Jalon,"")),"")</f>
        <v/>
      </c>
      <c r="AH17" s="41" t="str">
        <f>IFERROR(IF(LEN(Gantt!$F17)=0,"",IF(AND(AH$5=$E17,$F17=1),Marqueur_Jalon,"")),"")</f>
        <v/>
      </c>
      <c r="AI17" s="47" t="str">
        <f>IFERROR(IF(LEN(Gantt!$F17)=0,"",IF(AND(AI$5=$E17,$F17=1),Marqueur_Jalon,"")),"")</f>
        <v/>
      </c>
      <c r="AJ17" s="47" t="str">
        <f>IFERROR(IF(LEN(Gantt!$F17)=0,"",IF(AND(AJ$5=$E17,$F17=1),Marqueur_Jalon,"")),"")</f>
        <v/>
      </c>
      <c r="AK17" s="41" t="str">
        <f>IFERROR(IF(LEN(Gantt!$F17)=0,"",IF(AND(AK$5=$E17,$F17=1),Marqueur_Jalon,"")),"")</f>
        <v/>
      </c>
      <c r="AL17" s="41" t="str">
        <f>IFERROR(IF(LEN(Gantt!$F17)=0,"",IF(AND(AL$5=$E17,$F17=1),Marqueur_Jalon,"")),"")</f>
        <v/>
      </c>
      <c r="AM17" s="41" t="str">
        <f>IFERROR(IF(LEN(Gantt!$F17)=0,"",IF(AND(AM$5=$E17,$F17=1),Marqueur_Jalon,"")),"")</f>
        <v/>
      </c>
      <c r="AN17" s="41" t="str">
        <f>IFERROR(IF(LEN(Gantt!$F17)=0,"",IF(AND(AN$5=$E17,$F17=1),Marqueur_Jalon,"")),"")</f>
        <v/>
      </c>
      <c r="AO17" s="41" t="str">
        <f>IFERROR(IF(LEN(Gantt!$F17)=0,"",IF(AND(AO$5=$E17,$F17=1),Marqueur_Jalon,"")),"")</f>
        <v/>
      </c>
      <c r="AP17" s="41" t="str">
        <f>IFERROR(IF(LEN(Gantt!$F17)=0,"",IF(AND(AP$5=$E17,$F17=1),Marqueur_Jalon,"")),"")</f>
        <v/>
      </c>
      <c r="AQ17" s="41" t="str">
        <f>IFERROR(IF(LEN(Gantt!$F17)=0,"",IF(AND(AQ$5=$E17,$F17=1),Marqueur_Jalon,"")),"")</f>
        <v/>
      </c>
      <c r="AR17" s="41" t="str">
        <f>IFERROR(IF(LEN(Gantt!$F17)=0,"",IF(AND(AR$5=$E17,$F17=1),Marqueur_Jalon,"")),"")</f>
        <v/>
      </c>
      <c r="AS17" s="41" t="str">
        <f>IFERROR(IF(LEN(Gantt!$F17)=0,"",IF(AND(AS$5=$E17,$F17=1),Marqueur_Jalon,"")),"")</f>
        <v/>
      </c>
      <c r="AT17" s="41" t="str">
        <f>IFERROR(IF(LEN(Gantt!$F17)=0,"",IF(AND(AT$5=$E17,$F17=1),Marqueur_Jalon,"")),"")</f>
        <v/>
      </c>
    </row>
    <row r="18" ht="30.0" customHeight="1">
      <c r="A18" s="33"/>
      <c r="B18" s="39" t="s">
        <v>36</v>
      </c>
      <c r="C18" s="43" t="s">
        <v>28</v>
      </c>
      <c r="D18" s="35"/>
      <c r="E18" s="45">
        <v>45791.0</v>
      </c>
      <c r="F18" s="37"/>
      <c r="G18" s="40"/>
      <c r="H18" s="41" t="str">
        <f>IFERROR(IF(LEN(Gantt!$F18)=0,"",IF(AND(H$5=$E18,$F18=1),Marqueur_Jalon,"")),"")</f>
        <v/>
      </c>
      <c r="I18" s="41" t="str">
        <f>IFERROR(IF(LEN(Gantt!$F18)=0,"",IF(AND(I$5=$E18,$F18=1),Marqueur_Jalon,"")),"")</f>
        <v/>
      </c>
      <c r="J18" s="41" t="str">
        <f>IFERROR(IF(LEN(Gantt!$F18)=0,"",IF(AND(J$5=$E18,$F18=1),Marqueur_Jalon,"")),"")</f>
        <v/>
      </c>
      <c r="K18" s="41" t="str">
        <f>IFERROR(IF(LEN(Gantt!$F18)=0,"",IF(AND(K$5=$E18,$F18=1),Marqueur_Jalon,"")),"")</f>
        <v/>
      </c>
      <c r="L18" s="41" t="str">
        <f>IFERROR(IF(LEN(Gantt!$F18)=0,"",IF(AND(L$5=$E18,$F18=1),Marqueur_Jalon,"")),"")</f>
        <v/>
      </c>
      <c r="M18" s="41" t="str">
        <f>IFERROR(IF(LEN(Gantt!$F18)=0,"",IF(AND(M$5=$E18,$F18=1),Marqueur_Jalon,"")),"")</f>
        <v/>
      </c>
      <c r="N18" s="41" t="str">
        <f>IFERROR(IF(LEN(Gantt!$F18)=0,"",IF(AND(N$5=$E18,$F18=1),Marqueur_Jalon,"")),"")</f>
        <v/>
      </c>
      <c r="O18" s="41" t="str">
        <f>IFERROR(IF(LEN(Gantt!$F18)=0,"",IF(AND(O$5=$E18,$F18=1),Marqueur_Jalon,"")),"")</f>
        <v/>
      </c>
      <c r="P18" s="41" t="str">
        <f>IFERROR(IF(LEN(Gantt!$F18)=0,"",IF(AND(P$5=$E18,$F18=1),Marqueur_Jalon,"")),"")</f>
        <v/>
      </c>
      <c r="Q18" s="41" t="str">
        <f>IFERROR(IF(LEN(Gantt!$F18)=0,"",IF(AND(Q$5=$E18,$F18=1),Marqueur_Jalon,"")),"")</f>
        <v/>
      </c>
      <c r="R18" s="41" t="str">
        <f>IFERROR(IF(LEN(Gantt!$F18)=0,"",IF(AND(R$5=$E18,$F18=1),Marqueur_Jalon,"")),"")</f>
        <v/>
      </c>
      <c r="S18" s="41" t="str">
        <f>IFERROR(IF(LEN(Gantt!$F18)=0,"",IF(AND(S$5=$E18,$F18=1),Marqueur_Jalon,"")),"")</f>
        <v/>
      </c>
      <c r="T18" s="41" t="str">
        <f>IFERROR(IF(LEN(Gantt!$F18)=0,"",IF(AND(T$5=$E18,$F18=1),Marqueur_Jalon,"")),"")</f>
        <v/>
      </c>
      <c r="U18" s="41" t="str">
        <f>IFERROR(IF(LEN(Gantt!$F18)=0,"",IF(AND(U$5=$E18,$F18=1),Marqueur_Jalon,"")),"")</f>
        <v/>
      </c>
      <c r="V18" s="41" t="str">
        <f>IFERROR(IF(LEN(Gantt!$F18)=0,"",IF(AND(V$5=$E18,$F18=1),Marqueur_Jalon,"")),"")</f>
        <v/>
      </c>
      <c r="W18" s="41" t="str">
        <f>IFERROR(IF(LEN(Gantt!$F18)=0,"",IF(AND(W$5=$E18,$F18=1),Marqueur_Jalon,"")),"")</f>
        <v/>
      </c>
      <c r="X18" s="41" t="str">
        <f>IFERROR(IF(LEN(Gantt!$F18)=0,"",IF(AND(X$5=$E18,$F18=1),Marqueur_Jalon,"")),"")</f>
        <v/>
      </c>
      <c r="Y18" s="41" t="str">
        <f>IFERROR(IF(LEN(Gantt!$F18)=0,"",IF(AND(Y$5=$E18,$F18=1),Marqueur_Jalon,"")),"")</f>
        <v/>
      </c>
      <c r="Z18" s="41" t="str">
        <f>IFERROR(IF(LEN(Gantt!$F18)=0,"",IF(AND(Z$5=$E18,$F18=1),Marqueur_Jalon,"")),"")</f>
        <v/>
      </c>
      <c r="AA18" s="41" t="str">
        <f>IFERROR(IF(LEN(Gantt!$F18)=0,"",IF(AND(AA$5=$E18,$F18=1),Marqueur_Jalon,"")),"")</f>
        <v/>
      </c>
      <c r="AB18" s="42" t="str">
        <f>IFERROR(IF(LEN(Gantt!$F18)=0,"",IF(AND(AB$5=$E18,$F18=1),Marqueur_Jalon,"")),"")</f>
        <v/>
      </c>
      <c r="AC18" s="42" t="str">
        <f>IFERROR(IF(LEN(Gantt!$F18)=0,"",IF(AND(AC$5=$E18,$F18=1),Marqueur_Jalon,"")),"")</f>
        <v/>
      </c>
      <c r="AD18" s="42" t="str">
        <f>IFERROR(IF(LEN(Gantt!$F18)=0,"",IF(AND(AD$5=$E18,$F18=1),Marqueur_Jalon,"")),"")</f>
        <v/>
      </c>
      <c r="AE18" s="41" t="str">
        <f>IFERROR(IF(LEN(Gantt!$F18)=0,"",IF(AND(AE$5=$E18,$F18=1),Marqueur_Jalon,"")),"")</f>
        <v/>
      </c>
      <c r="AF18" s="41" t="str">
        <f>IFERROR(IF(LEN(Gantt!$F18)=0,"",IF(AND(AF$5=$E18,$F18=1),Marqueur_Jalon,"")),"")</f>
        <v/>
      </c>
      <c r="AG18" s="41" t="str">
        <f>IFERROR(IF(LEN(Gantt!$F18)=0,"",IF(AND(AG$5=$E18,$F18=1),Marqueur_Jalon,"")),"")</f>
        <v/>
      </c>
      <c r="AH18" s="41" t="str">
        <f>IFERROR(IF(LEN(Gantt!$F18)=0,"",IF(AND(AH$5=$E18,$F18=1),Marqueur_Jalon,"")),"")</f>
        <v/>
      </c>
      <c r="AI18" s="41" t="str">
        <f>IFERROR(IF(LEN(Gantt!$F18)=0,"",IF(AND(AI$5=$E18,$F18=1),Marqueur_Jalon,"")),"")</f>
        <v/>
      </c>
      <c r="AJ18" s="41" t="str">
        <f>IFERROR(IF(LEN(Gantt!$F18)=0,"",IF(AND(AJ$5=$E18,$F18=1),Marqueur_Jalon,"")),"")</f>
        <v/>
      </c>
      <c r="AK18" s="47" t="str">
        <f>IFERROR(IF(LEN(Gantt!$F18)=0,"",IF(AND(AK$5=$E18,$F18=1),Marqueur_Jalon,"")),"")</f>
        <v/>
      </c>
      <c r="AL18" s="47" t="str">
        <f>IFERROR(IF(LEN(Gantt!$F18)=0,"",IF(AND(AL$5=$E18,$F18=1),Marqueur_Jalon,"")),"")</f>
        <v/>
      </c>
      <c r="AM18" s="47" t="str">
        <f>IFERROR(IF(LEN(Gantt!$F18)=0,"",IF(AND(AM$5=$E18,$F18=1),Marqueur_Jalon,"")),"")</f>
        <v/>
      </c>
      <c r="AN18" s="47" t="str">
        <f>IFERROR(IF(LEN(Gantt!$F18)=0,"",IF(AND(AN$5=$E18,$F18=1),Marqueur_Jalon,"")),"")</f>
        <v/>
      </c>
      <c r="AO18" s="47" t="str">
        <f>IFERROR(IF(LEN(Gantt!$F18)=0,"",IF(AND(AO$5=$E18,$F18=1),Marqueur_Jalon,"")),"")</f>
        <v/>
      </c>
      <c r="AP18" s="41" t="str">
        <f>IFERROR(IF(LEN(Gantt!$F18)=0,"",IF(AND(AP$5=$E18,$F18=1),Marqueur_Jalon,"")),"")</f>
        <v/>
      </c>
      <c r="AQ18" s="41" t="str">
        <f>IFERROR(IF(LEN(Gantt!$F18)=0,"",IF(AND(AQ$5=$E18,$F18=1),Marqueur_Jalon,"")),"")</f>
        <v/>
      </c>
      <c r="AR18" s="41" t="str">
        <f>IFERROR(IF(LEN(Gantt!$F18)=0,"",IF(AND(AR$5=$E18,$F18=1),Marqueur_Jalon,"")),"")</f>
        <v/>
      </c>
      <c r="AS18" s="41" t="str">
        <f>IFERROR(IF(LEN(Gantt!$F18)=0,"",IF(AND(AS$5=$E18,$F18=1),Marqueur_Jalon,"")),"")</f>
        <v/>
      </c>
      <c r="AT18" s="41" t="str">
        <f>IFERROR(IF(LEN(Gantt!$F18)=0,"",IF(AND(AT$5=$E18,$F18=1),Marqueur_Jalon,"")),"")</f>
        <v/>
      </c>
    </row>
    <row r="19" ht="30.0" customHeight="1">
      <c r="A19" s="33"/>
      <c r="B19" s="39" t="s">
        <v>37</v>
      </c>
      <c r="C19" s="43" t="s">
        <v>38</v>
      </c>
      <c r="D19" s="35"/>
      <c r="E19" s="45">
        <v>45789.0</v>
      </c>
      <c r="F19" s="37"/>
      <c r="G19" s="40"/>
      <c r="H19" s="41" t="str">
        <f>IFERROR(IF(LEN(Gantt!$F19)=0,"",IF(AND(H$5=$E19,$F19=1),Marqueur_Jalon,"")),"")</f>
        <v/>
      </c>
      <c r="I19" s="41" t="str">
        <f>IFERROR(IF(LEN(Gantt!$F19)=0,"",IF(AND(I$5=$E19,$F19=1),Marqueur_Jalon,"")),"")</f>
        <v/>
      </c>
      <c r="J19" s="41" t="str">
        <f>IFERROR(IF(LEN(Gantt!$F19)=0,"",IF(AND(J$5=$E19,$F19=1),Marqueur_Jalon,"")),"")</f>
        <v/>
      </c>
      <c r="K19" s="41" t="str">
        <f>IFERROR(IF(LEN(Gantt!$F19)=0,"",IF(AND(K$5=$E19,$F19=1),Marqueur_Jalon,"")),"")</f>
        <v/>
      </c>
      <c r="L19" s="41" t="str">
        <f>IFERROR(IF(LEN(Gantt!$F19)=0,"",IF(AND(L$5=$E19,$F19=1),Marqueur_Jalon,"")),"")</f>
        <v/>
      </c>
      <c r="M19" s="41" t="str">
        <f>IFERROR(IF(LEN(Gantt!$F19)=0,"",IF(AND(M$5=$E19,$F19=1),Marqueur_Jalon,"")),"")</f>
        <v/>
      </c>
      <c r="N19" s="41" t="str">
        <f>IFERROR(IF(LEN(Gantt!$F19)=0,"",IF(AND(N$5=$E19,$F19=1),Marqueur_Jalon,"")),"")</f>
        <v/>
      </c>
      <c r="O19" s="41" t="str">
        <f>IFERROR(IF(LEN(Gantt!$F19)=0,"",IF(AND(O$5=$E19,$F19=1),Marqueur_Jalon,"")),"")</f>
        <v/>
      </c>
      <c r="P19" s="41" t="str">
        <f>IFERROR(IF(LEN(Gantt!$F19)=0,"",IF(AND(P$5=$E19,$F19=1),Marqueur_Jalon,"")),"")</f>
        <v/>
      </c>
      <c r="Q19" s="41" t="str">
        <f>IFERROR(IF(LEN(Gantt!$F19)=0,"",IF(AND(Q$5=$E19,$F19=1),Marqueur_Jalon,"")),"")</f>
        <v/>
      </c>
      <c r="R19" s="41" t="str">
        <f>IFERROR(IF(LEN(Gantt!$F19)=0,"",IF(AND(R$5=$E19,$F19=1),Marqueur_Jalon,"")),"")</f>
        <v/>
      </c>
      <c r="S19" s="41" t="str">
        <f>IFERROR(IF(LEN(Gantt!$F19)=0,"",IF(AND(S$5=$E19,$F19=1),Marqueur_Jalon,"")),"")</f>
        <v/>
      </c>
      <c r="T19" s="41" t="str">
        <f>IFERROR(IF(LEN(Gantt!$F19)=0,"",IF(AND(T$5=$E19,$F19=1),Marqueur_Jalon,"")),"")</f>
        <v/>
      </c>
      <c r="U19" s="41" t="str">
        <f>IFERROR(IF(LEN(Gantt!$F19)=0,"",IF(AND(U$5=$E19,$F19=1),Marqueur_Jalon,"")),"")</f>
        <v/>
      </c>
      <c r="V19" s="41" t="str">
        <f>IFERROR(IF(LEN(Gantt!$F19)=0,"",IF(AND(V$5=$E19,$F19=1),Marqueur_Jalon,"")),"")</f>
        <v/>
      </c>
      <c r="W19" s="41" t="str">
        <f>IFERROR(IF(LEN(Gantt!$F19)=0,"",IF(AND(W$5=$E19,$F19=1),Marqueur_Jalon,"")),"")</f>
        <v/>
      </c>
      <c r="X19" s="41" t="str">
        <f>IFERROR(IF(LEN(Gantt!$F19)=0,"",IF(AND(X$5=$E19,$F19=1),Marqueur_Jalon,"")),"")</f>
        <v/>
      </c>
      <c r="Y19" s="41" t="str">
        <f>IFERROR(IF(LEN(Gantt!$F19)=0,"",IF(AND(Y$5=$E19,$F19=1),Marqueur_Jalon,"")),"")</f>
        <v/>
      </c>
      <c r="Z19" s="41" t="str">
        <f>IFERROR(IF(LEN(Gantt!$F19)=0,"",IF(AND(Z$5=$E19,$F19=1),Marqueur_Jalon,"")),"")</f>
        <v/>
      </c>
      <c r="AA19" s="41" t="str">
        <f>IFERROR(IF(LEN(Gantt!$F19)=0,"",IF(AND(AA$5=$E19,$F19=1),Marqueur_Jalon,"")),"")</f>
        <v/>
      </c>
      <c r="AB19" s="42" t="str">
        <f>IFERROR(IF(LEN(Gantt!$F19)=0,"",IF(AND(AB$5=$E19,$F19=1),Marqueur_Jalon,"")),"")</f>
        <v/>
      </c>
      <c r="AC19" s="42" t="str">
        <f>IFERROR(IF(LEN(Gantt!$F19)=0,"",IF(AND(AC$5=$E19,$F19=1),Marqueur_Jalon,"")),"")</f>
        <v/>
      </c>
      <c r="AD19" s="42" t="str">
        <f>IFERROR(IF(LEN(Gantt!$F19)=0,"",IF(AND(AD$5=$E19,$F19=1),Marqueur_Jalon,"")),"")</f>
        <v/>
      </c>
      <c r="AE19" s="41" t="str">
        <f>IFERROR(IF(LEN(Gantt!$F19)=0,"",IF(AND(AE$5=$E19,$F19=1),Marqueur_Jalon,"")),"")</f>
        <v/>
      </c>
      <c r="AF19" s="41" t="str">
        <f>IFERROR(IF(LEN(Gantt!$F19)=0,"",IF(AND(AF$5=$E19,$F19=1),Marqueur_Jalon,"")),"")</f>
        <v/>
      </c>
      <c r="AG19" s="41" t="str">
        <f>IFERROR(IF(LEN(Gantt!$F19)=0,"",IF(AND(AG$5=$E19,$F19=1),Marqueur_Jalon,"")),"")</f>
        <v/>
      </c>
      <c r="AH19" s="41" t="str">
        <f>IFERROR(IF(LEN(Gantt!$F19)=0,"",IF(AND(AH$5=$E19,$F19=1),Marqueur_Jalon,"")),"")</f>
        <v/>
      </c>
      <c r="AI19" s="47" t="str">
        <f>IFERROR(IF(LEN(Gantt!$F19)=0,"",IF(AND(AI$5=$E19,$F19=1),Marqueur_Jalon,"")),"")</f>
        <v/>
      </c>
      <c r="AJ19" s="47" t="str">
        <f>IFERROR(IF(LEN(Gantt!$F19)=0,"",IF(AND(AJ$5=$E19,$F19=1),Marqueur_Jalon,"")),"")</f>
        <v/>
      </c>
      <c r="AK19" s="41" t="str">
        <f>IFERROR(IF(LEN(Gantt!$F19)=0,"",IF(AND(AK$5=$E19,$F19=1),Marqueur_Jalon,"")),"")</f>
        <v/>
      </c>
      <c r="AL19" s="41" t="str">
        <f>IFERROR(IF(LEN(Gantt!$F19)=0,"",IF(AND(AL$5=$E19,$F19=1),Marqueur_Jalon,"")),"")</f>
        <v/>
      </c>
      <c r="AM19" s="41" t="str">
        <f>IFERROR(IF(LEN(Gantt!$F19)=0,"",IF(AND(AM$5=$E19,$F19=1),Marqueur_Jalon,"")),"")</f>
        <v/>
      </c>
      <c r="AN19" s="41" t="str">
        <f>IFERROR(IF(LEN(Gantt!$F19)=0,"",IF(AND(AN$5=$E19,$F19=1),Marqueur_Jalon,"")),"")</f>
        <v/>
      </c>
      <c r="AO19" s="41" t="str">
        <f>IFERROR(IF(LEN(Gantt!$F19)=0,"",IF(AND(AO$5=$E19,$F19=1),Marqueur_Jalon,"")),"")</f>
        <v/>
      </c>
      <c r="AP19" s="41" t="str">
        <f>IFERROR(IF(LEN(Gantt!$F19)=0,"",IF(AND(AP$5=$E19,$F19=1),Marqueur_Jalon,"")),"")</f>
        <v/>
      </c>
      <c r="AQ19" s="41" t="str">
        <f>IFERROR(IF(LEN(Gantt!$F19)=0,"",IF(AND(AQ$5=$E19,$F19=1),Marqueur_Jalon,"")),"")</f>
        <v/>
      </c>
      <c r="AR19" s="41" t="str">
        <f>IFERROR(IF(LEN(Gantt!$F19)=0,"",IF(AND(AR$5=$E19,$F19=1),Marqueur_Jalon,"")),"")</f>
        <v/>
      </c>
      <c r="AS19" s="41" t="str">
        <f>IFERROR(IF(LEN(Gantt!$F19)=0,"",IF(AND(AS$5=$E19,$F19=1),Marqueur_Jalon,"")),"")</f>
        <v/>
      </c>
      <c r="AT19" s="41" t="str">
        <f>IFERROR(IF(LEN(Gantt!$F19)=0,"",IF(AND(AT$5=$E19,$F19=1),Marqueur_Jalon,"")),"")</f>
        <v/>
      </c>
    </row>
    <row r="20" ht="30.0" customHeight="1">
      <c r="A20" s="33"/>
      <c r="B20" s="39" t="s">
        <v>39</v>
      </c>
      <c r="C20" s="43" t="s">
        <v>40</v>
      </c>
      <c r="D20" s="35"/>
      <c r="E20" s="45">
        <v>45791.0</v>
      </c>
      <c r="F20" s="37"/>
      <c r="G20" s="40"/>
      <c r="H20" s="41" t="str">
        <f>IFERROR(IF(LEN(Gantt!$F20)=0,"",IF(AND(H$5=$E20,$F20=1),Marqueur_Jalon,"")),"")</f>
        <v/>
      </c>
      <c r="I20" s="41" t="str">
        <f>IFERROR(IF(LEN(Gantt!$F20)=0,"",IF(AND(I$5=$E20,$F20=1),Marqueur_Jalon,"")),"")</f>
        <v/>
      </c>
      <c r="J20" s="41" t="str">
        <f>IFERROR(IF(LEN(Gantt!$F20)=0,"",IF(AND(J$5=$E20,$F20=1),Marqueur_Jalon,"")),"")</f>
        <v/>
      </c>
      <c r="K20" s="41" t="str">
        <f>IFERROR(IF(LEN(Gantt!$F20)=0,"",IF(AND(K$5=$E20,$F20=1),Marqueur_Jalon,"")),"")</f>
        <v/>
      </c>
      <c r="L20" s="41" t="str">
        <f>IFERROR(IF(LEN(Gantt!$F20)=0,"",IF(AND(L$5=$E20,$F20=1),Marqueur_Jalon,"")),"")</f>
        <v/>
      </c>
      <c r="M20" s="41" t="str">
        <f>IFERROR(IF(LEN(Gantt!$F20)=0,"",IF(AND(M$5=$E20,$F20=1),Marqueur_Jalon,"")),"")</f>
        <v/>
      </c>
      <c r="N20" s="41" t="str">
        <f>IFERROR(IF(LEN(Gantt!$F20)=0,"",IF(AND(N$5=$E20,$F20=1),Marqueur_Jalon,"")),"")</f>
        <v/>
      </c>
      <c r="O20" s="41" t="str">
        <f>IFERROR(IF(LEN(Gantt!$F20)=0,"",IF(AND(O$5=$E20,$F20=1),Marqueur_Jalon,"")),"")</f>
        <v/>
      </c>
      <c r="P20" s="41" t="str">
        <f>IFERROR(IF(LEN(Gantt!$F20)=0,"",IF(AND(P$5=$E20,$F20=1),Marqueur_Jalon,"")),"")</f>
        <v/>
      </c>
      <c r="Q20" s="41" t="str">
        <f>IFERROR(IF(LEN(Gantt!$F20)=0,"",IF(AND(Q$5=$E20,$F20=1),Marqueur_Jalon,"")),"")</f>
        <v/>
      </c>
      <c r="R20" s="41" t="str">
        <f>IFERROR(IF(LEN(Gantt!$F20)=0,"",IF(AND(R$5=$E20,$F20=1),Marqueur_Jalon,"")),"")</f>
        <v/>
      </c>
      <c r="S20" s="41" t="str">
        <f>IFERROR(IF(LEN(Gantt!$F20)=0,"",IF(AND(S$5=$E20,$F20=1),Marqueur_Jalon,"")),"")</f>
        <v/>
      </c>
      <c r="T20" s="41" t="str">
        <f>IFERROR(IF(LEN(Gantt!$F20)=0,"",IF(AND(T$5=$E20,$F20=1),Marqueur_Jalon,"")),"")</f>
        <v/>
      </c>
      <c r="U20" s="41" t="str">
        <f>IFERROR(IF(LEN(Gantt!$F20)=0,"",IF(AND(U$5=$E20,$F20=1),Marqueur_Jalon,"")),"")</f>
        <v/>
      </c>
      <c r="V20" s="41" t="str">
        <f>IFERROR(IF(LEN(Gantt!$F20)=0,"",IF(AND(V$5=$E20,$F20=1),Marqueur_Jalon,"")),"")</f>
        <v/>
      </c>
      <c r="W20" s="41" t="str">
        <f>IFERROR(IF(LEN(Gantt!$F20)=0,"",IF(AND(W$5=$E20,$F20=1),Marqueur_Jalon,"")),"")</f>
        <v/>
      </c>
      <c r="X20" s="41" t="str">
        <f>IFERROR(IF(LEN(Gantt!$F20)=0,"",IF(AND(X$5=$E20,$F20=1),Marqueur_Jalon,"")),"")</f>
        <v/>
      </c>
      <c r="Y20" s="41" t="str">
        <f>IFERROR(IF(LEN(Gantt!$F20)=0,"",IF(AND(Y$5=$E20,$F20=1),Marqueur_Jalon,"")),"")</f>
        <v/>
      </c>
      <c r="Z20" s="41" t="str">
        <f>IFERROR(IF(LEN(Gantt!$F20)=0,"",IF(AND(Z$5=$E20,$F20=1),Marqueur_Jalon,"")),"")</f>
        <v/>
      </c>
      <c r="AA20" s="41" t="str">
        <f>IFERROR(IF(LEN(Gantt!$F20)=0,"",IF(AND(AA$5=$E20,$F20=1),Marqueur_Jalon,"")),"")</f>
        <v/>
      </c>
      <c r="AB20" s="42" t="str">
        <f>IFERROR(IF(LEN(Gantt!$F20)=0,"",IF(AND(AB$5=$E20,$F20=1),Marqueur_Jalon,"")),"")</f>
        <v/>
      </c>
      <c r="AC20" s="42" t="str">
        <f>IFERROR(IF(LEN(Gantt!$F20)=0,"",IF(AND(AC$5=$E20,$F20=1),Marqueur_Jalon,"")),"")</f>
        <v/>
      </c>
      <c r="AD20" s="42" t="str">
        <f>IFERROR(IF(LEN(Gantt!$F20)=0,"",IF(AND(AD$5=$E20,$F20=1),Marqueur_Jalon,"")),"")</f>
        <v/>
      </c>
      <c r="AE20" s="41" t="str">
        <f>IFERROR(IF(LEN(Gantt!$F20)=0,"",IF(AND(AE$5=$E20,$F20=1),Marqueur_Jalon,"")),"")</f>
        <v/>
      </c>
      <c r="AF20" s="41" t="str">
        <f>IFERROR(IF(LEN(Gantt!$F20)=0,"",IF(AND(AF$5=$E20,$F20=1),Marqueur_Jalon,"")),"")</f>
        <v/>
      </c>
      <c r="AG20" s="41" t="str">
        <f>IFERROR(IF(LEN(Gantt!$F20)=0,"",IF(AND(AG$5=$E20,$F20=1),Marqueur_Jalon,"")),"")</f>
        <v/>
      </c>
      <c r="AH20" s="41" t="str">
        <f>IFERROR(IF(LEN(Gantt!$F20)=0,"",IF(AND(AH$5=$E20,$F20=1),Marqueur_Jalon,"")),"")</f>
        <v/>
      </c>
      <c r="AI20" s="41" t="str">
        <f>IFERROR(IF(LEN(Gantt!$F20)=0,"",IF(AND(AI$5=$E20,$F20=1),Marqueur_Jalon,"")),"")</f>
        <v/>
      </c>
      <c r="AJ20" s="41" t="str">
        <f>IFERROR(IF(LEN(Gantt!$F20)=0,"",IF(AND(AJ$5=$E20,$F20=1),Marqueur_Jalon,"")),"")</f>
        <v/>
      </c>
      <c r="AK20" s="47" t="str">
        <f>IFERROR(IF(LEN(Gantt!$F20)=0,"",IF(AND(AK$5=$E20,$F20=1),Marqueur_Jalon,"")),"")</f>
        <v/>
      </c>
      <c r="AL20" s="47" t="str">
        <f>IFERROR(IF(LEN(Gantt!$F20)=0,"",IF(AND(AL$5=$E20,$F20=1),Marqueur_Jalon,"")),"")</f>
        <v/>
      </c>
      <c r="AM20" s="41" t="str">
        <f>IFERROR(IF(LEN(Gantt!$F20)=0,"",IF(AND(AM$5=$E20,$F20=1),Marqueur_Jalon,"")),"")</f>
        <v/>
      </c>
      <c r="AN20" s="41" t="str">
        <f>IFERROR(IF(LEN(Gantt!$F20)=0,"",IF(AND(AN$5=$E20,$F20=1),Marqueur_Jalon,"")),"")</f>
        <v/>
      </c>
      <c r="AO20" s="41" t="str">
        <f>IFERROR(IF(LEN(Gantt!$F20)=0,"",IF(AND(AO$5=$E20,$F20=1),Marqueur_Jalon,"")),"")</f>
        <v/>
      </c>
      <c r="AP20" s="41" t="str">
        <f>IFERROR(IF(LEN(Gantt!$F20)=0,"",IF(AND(AP$5=$E20,$F20=1),Marqueur_Jalon,"")),"")</f>
        <v/>
      </c>
      <c r="AQ20" s="41" t="str">
        <f>IFERROR(IF(LEN(Gantt!$F20)=0,"",IF(AND(AQ$5=$E20,$F20=1),Marqueur_Jalon,"")),"")</f>
        <v/>
      </c>
      <c r="AR20" s="41" t="str">
        <f>IFERROR(IF(LEN(Gantt!$F20)=0,"",IF(AND(AR$5=$E20,$F20=1),Marqueur_Jalon,"")),"")</f>
        <v/>
      </c>
      <c r="AS20" s="41" t="str">
        <f>IFERROR(IF(LEN(Gantt!$F20)=0,"",IF(AND(AS$5=$E20,$F20=1),Marqueur_Jalon,"")),"")</f>
        <v/>
      </c>
      <c r="AT20" s="41" t="str">
        <f>IFERROR(IF(LEN(Gantt!$F20)=0,"",IF(AND(AT$5=$E20,$F20=1),Marqueur_Jalon,"")),"")</f>
        <v/>
      </c>
    </row>
    <row r="21" ht="30.0" customHeight="1">
      <c r="A21" s="33"/>
      <c r="B21" s="39" t="s">
        <v>41</v>
      </c>
      <c r="C21" s="43" t="s">
        <v>42</v>
      </c>
      <c r="D21" s="35"/>
      <c r="E21" s="45">
        <v>45793.0</v>
      </c>
      <c r="F21" s="37"/>
      <c r="G21" s="40"/>
      <c r="H21" s="41" t="str">
        <f>IFERROR(IF(LEN(Gantt!$F21)=0,"",IF(AND(H$5=$E21,$F21=1),Marqueur_Jalon,"")),"")</f>
        <v/>
      </c>
      <c r="I21" s="41" t="str">
        <f>IFERROR(IF(LEN(Gantt!$F21)=0,"",IF(AND(I$5=$E21,$F21=1),Marqueur_Jalon,"")),"")</f>
        <v/>
      </c>
      <c r="J21" s="41" t="str">
        <f>IFERROR(IF(LEN(Gantt!$F21)=0,"",IF(AND(J$5=$E21,$F21=1),Marqueur_Jalon,"")),"")</f>
        <v/>
      </c>
      <c r="K21" s="41" t="str">
        <f>IFERROR(IF(LEN(Gantt!$F21)=0,"",IF(AND(K$5=$E21,$F21=1),Marqueur_Jalon,"")),"")</f>
        <v/>
      </c>
      <c r="L21" s="41" t="str">
        <f>IFERROR(IF(LEN(Gantt!$F21)=0,"",IF(AND(L$5=$E21,$F21=1),Marqueur_Jalon,"")),"")</f>
        <v/>
      </c>
      <c r="M21" s="41" t="str">
        <f>IFERROR(IF(LEN(Gantt!$F21)=0,"",IF(AND(M$5=$E21,$F21=1),Marqueur_Jalon,"")),"")</f>
        <v/>
      </c>
      <c r="N21" s="41" t="str">
        <f>IFERROR(IF(LEN(Gantt!$F21)=0,"",IF(AND(N$5=$E21,$F21=1),Marqueur_Jalon,"")),"")</f>
        <v/>
      </c>
      <c r="O21" s="41" t="str">
        <f>IFERROR(IF(LEN(Gantt!$F21)=0,"",IF(AND(O$5=$E21,$F21=1),Marqueur_Jalon,"")),"")</f>
        <v/>
      </c>
      <c r="P21" s="41" t="str">
        <f>IFERROR(IF(LEN(Gantt!$F21)=0,"",IF(AND(P$5=$E21,$F21=1),Marqueur_Jalon,"")),"")</f>
        <v/>
      </c>
      <c r="Q21" s="41" t="str">
        <f>IFERROR(IF(LEN(Gantt!$F21)=0,"",IF(AND(Q$5=$E21,$F21=1),Marqueur_Jalon,"")),"")</f>
        <v/>
      </c>
      <c r="R21" s="41" t="str">
        <f>IFERROR(IF(LEN(Gantt!$F21)=0,"",IF(AND(R$5=$E21,$F21=1),Marqueur_Jalon,"")),"")</f>
        <v/>
      </c>
      <c r="S21" s="41" t="str">
        <f>IFERROR(IF(LEN(Gantt!$F21)=0,"",IF(AND(S$5=$E21,$F21=1),Marqueur_Jalon,"")),"")</f>
        <v/>
      </c>
      <c r="T21" s="41" t="str">
        <f>IFERROR(IF(LEN(Gantt!$F21)=0,"",IF(AND(T$5=$E21,$F21=1),Marqueur_Jalon,"")),"")</f>
        <v/>
      </c>
      <c r="U21" s="41" t="str">
        <f>IFERROR(IF(LEN(Gantt!$F21)=0,"",IF(AND(U$5=$E21,$F21=1),Marqueur_Jalon,"")),"")</f>
        <v/>
      </c>
      <c r="V21" s="41" t="str">
        <f>IFERROR(IF(LEN(Gantt!$F21)=0,"",IF(AND(V$5=$E21,$F21=1),Marqueur_Jalon,"")),"")</f>
        <v/>
      </c>
      <c r="W21" s="41" t="str">
        <f>IFERROR(IF(LEN(Gantt!$F21)=0,"",IF(AND(W$5=$E21,$F21=1),Marqueur_Jalon,"")),"")</f>
        <v/>
      </c>
      <c r="X21" s="41" t="str">
        <f>IFERROR(IF(LEN(Gantt!$F21)=0,"",IF(AND(X$5=$E21,$F21=1),Marqueur_Jalon,"")),"")</f>
        <v/>
      </c>
      <c r="Y21" s="41" t="str">
        <f>IFERROR(IF(LEN(Gantt!$F21)=0,"",IF(AND(Y$5=$E21,$F21=1),Marqueur_Jalon,"")),"")</f>
        <v/>
      </c>
      <c r="Z21" s="41" t="str">
        <f>IFERROR(IF(LEN(Gantt!$F21)=0,"",IF(AND(Z$5=$E21,$F21=1),Marqueur_Jalon,"")),"")</f>
        <v/>
      </c>
      <c r="AA21" s="41" t="str">
        <f>IFERROR(IF(LEN(Gantt!$F21)=0,"",IF(AND(AA$5=$E21,$F21=1),Marqueur_Jalon,"")),"")</f>
        <v/>
      </c>
      <c r="AB21" s="42" t="str">
        <f>IFERROR(IF(LEN(Gantt!$F21)=0,"",IF(AND(AB$5=$E21,$F21=1),Marqueur_Jalon,"")),"")</f>
        <v/>
      </c>
      <c r="AC21" s="42" t="str">
        <f>IFERROR(IF(LEN(Gantt!$F21)=0,"",IF(AND(AC$5=$E21,$F21=1),Marqueur_Jalon,"")),"")</f>
        <v/>
      </c>
      <c r="AD21" s="42" t="str">
        <f>IFERROR(IF(LEN(Gantt!$F21)=0,"",IF(AND(AD$5=$E21,$F21=1),Marqueur_Jalon,"")),"")</f>
        <v/>
      </c>
      <c r="AE21" s="41" t="str">
        <f>IFERROR(IF(LEN(Gantt!$F21)=0,"",IF(AND(AE$5=$E21,$F21=1),Marqueur_Jalon,"")),"")</f>
        <v/>
      </c>
      <c r="AF21" s="41" t="str">
        <f>IFERROR(IF(LEN(Gantt!$F21)=0,"",IF(AND(AF$5=$E21,$F21=1),Marqueur_Jalon,"")),"")</f>
        <v/>
      </c>
      <c r="AG21" s="41" t="str">
        <f>IFERROR(IF(LEN(Gantt!$F21)=0,"",IF(AND(AG$5=$E21,$F21=1),Marqueur_Jalon,"")),"")</f>
        <v/>
      </c>
      <c r="AH21" s="41" t="str">
        <f>IFERROR(IF(LEN(Gantt!$F21)=0,"",IF(AND(AH$5=$E21,$F21=1),Marqueur_Jalon,"")),"")</f>
        <v/>
      </c>
      <c r="AI21" s="41" t="str">
        <f>IFERROR(IF(LEN(Gantt!$F21)=0,"",IF(AND(AI$5=$E21,$F21=1),Marqueur_Jalon,"")),"")</f>
        <v/>
      </c>
      <c r="AJ21" s="41" t="str">
        <f>IFERROR(IF(LEN(Gantt!$F21)=0,"",IF(AND(AJ$5=$E21,$F21=1),Marqueur_Jalon,"")),"")</f>
        <v/>
      </c>
      <c r="AK21" s="41" t="str">
        <f>IFERROR(IF(LEN(Gantt!$F21)=0,"",IF(AND(AK$5=$E21,$F21=1),Marqueur_Jalon,"")),"")</f>
        <v/>
      </c>
      <c r="AL21" s="41" t="str">
        <f>IFERROR(IF(LEN(Gantt!$F21)=0,"",IF(AND(AL$5=$E21,$F21=1),Marqueur_Jalon,"")),"")</f>
        <v/>
      </c>
      <c r="AM21" s="47" t="str">
        <f>IFERROR(IF(LEN(Gantt!$F21)=0,"",IF(AND(AM$5=$E21,$F21=1),Marqueur_Jalon,"")),"")</f>
        <v/>
      </c>
      <c r="AN21" s="47" t="str">
        <f>IFERROR(IF(LEN(Gantt!$F21)=0,"",IF(AND(AN$5=$E21,$F21=1),Marqueur_Jalon,"")),"")</f>
        <v/>
      </c>
      <c r="AO21" s="47" t="str">
        <f>IFERROR(IF(LEN(Gantt!$F21)=0,"",IF(AND(AO$5=$E21,$F21=1),Marqueur_Jalon,"")),"")</f>
        <v/>
      </c>
      <c r="AP21" s="47" t="str">
        <f>IFERROR(IF(LEN(Gantt!$F21)=0,"",IF(AND(AP$5=$E21,$F21=1),Marqueur_Jalon,"")),"")</f>
        <v/>
      </c>
      <c r="AQ21" s="47" t="str">
        <f>IFERROR(IF(LEN(Gantt!$F21)=0,"",IF(AND(AQ$5=$E21,$F21=1),Marqueur_Jalon,"")),"")</f>
        <v/>
      </c>
      <c r="AR21" s="47" t="str">
        <f>IFERROR(IF(LEN(Gantt!$F21)=0,"",IF(AND(AR$5=$E21,$F21=1),Marqueur_Jalon,"")),"")</f>
        <v/>
      </c>
      <c r="AS21" s="41" t="str">
        <f>IFERROR(IF(LEN(Gantt!$F21)=0,"",IF(AND(AS$5=$E21,$F21=1),Marqueur_Jalon,"")),"")</f>
        <v/>
      </c>
      <c r="AT21" s="41" t="str">
        <f>IFERROR(IF(LEN(Gantt!$F21)=0,"",IF(AND(AT$5=$E21,$F21=1),Marqueur_Jalon,"")),"")</f>
        <v/>
      </c>
    </row>
    <row r="22" ht="30.0" customHeight="1">
      <c r="A22" s="33"/>
      <c r="B22" s="39" t="s">
        <v>43</v>
      </c>
      <c r="C22" s="43" t="s">
        <v>44</v>
      </c>
      <c r="D22" s="35"/>
      <c r="E22" s="45">
        <v>45795.0</v>
      </c>
      <c r="F22" s="37"/>
      <c r="G22" s="40"/>
      <c r="H22" s="41" t="str">
        <f>IFERROR(IF(LEN(Gantt!$F22)=0,"",IF(AND(H$5=$E22,$F22=1),Marqueur_Jalon,"")),"")</f>
        <v/>
      </c>
      <c r="I22" s="41" t="str">
        <f>IFERROR(IF(LEN(Gantt!$F22)=0,"",IF(AND(I$5=$E22,$F22=1),Marqueur_Jalon,"")),"")</f>
        <v/>
      </c>
      <c r="J22" s="41" t="str">
        <f>IFERROR(IF(LEN(Gantt!$F22)=0,"",IF(AND(J$5=$E22,$F22=1),Marqueur_Jalon,"")),"")</f>
        <v/>
      </c>
      <c r="K22" s="41" t="str">
        <f>IFERROR(IF(LEN(Gantt!$F22)=0,"",IF(AND(K$5=$E22,$F22=1),Marqueur_Jalon,"")),"")</f>
        <v/>
      </c>
      <c r="L22" s="41" t="str">
        <f>IFERROR(IF(LEN(Gantt!$F22)=0,"",IF(AND(L$5=$E22,$F22=1),Marqueur_Jalon,"")),"")</f>
        <v/>
      </c>
      <c r="M22" s="41" t="str">
        <f>IFERROR(IF(LEN(Gantt!$F22)=0,"",IF(AND(M$5=$E22,$F22=1),Marqueur_Jalon,"")),"")</f>
        <v/>
      </c>
      <c r="N22" s="41" t="str">
        <f>IFERROR(IF(LEN(Gantt!$F22)=0,"",IF(AND(N$5=$E22,$F22=1),Marqueur_Jalon,"")),"")</f>
        <v/>
      </c>
      <c r="O22" s="41" t="str">
        <f>IFERROR(IF(LEN(Gantt!$F22)=0,"",IF(AND(O$5=$E22,$F22=1),Marqueur_Jalon,"")),"")</f>
        <v/>
      </c>
      <c r="P22" s="41" t="str">
        <f>IFERROR(IF(LEN(Gantt!$F22)=0,"",IF(AND(P$5=$E22,$F22=1),Marqueur_Jalon,"")),"")</f>
        <v/>
      </c>
      <c r="Q22" s="41" t="str">
        <f>IFERROR(IF(LEN(Gantt!$F22)=0,"",IF(AND(Q$5=$E22,$F22=1),Marqueur_Jalon,"")),"")</f>
        <v/>
      </c>
      <c r="R22" s="41" t="str">
        <f>IFERROR(IF(LEN(Gantt!$F22)=0,"",IF(AND(R$5=$E22,$F22=1),Marqueur_Jalon,"")),"")</f>
        <v/>
      </c>
      <c r="S22" s="41" t="str">
        <f>IFERROR(IF(LEN(Gantt!$F22)=0,"",IF(AND(S$5=$E22,$F22=1),Marqueur_Jalon,"")),"")</f>
        <v/>
      </c>
      <c r="T22" s="41" t="str">
        <f>IFERROR(IF(LEN(Gantt!$F22)=0,"",IF(AND(T$5=$E22,$F22=1),Marqueur_Jalon,"")),"")</f>
        <v/>
      </c>
      <c r="U22" s="41" t="str">
        <f>IFERROR(IF(LEN(Gantt!$F22)=0,"",IF(AND(U$5=$E22,$F22=1),Marqueur_Jalon,"")),"")</f>
        <v/>
      </c>
      <c r="V22" s="41" t="str">
        <f>IFERROR(IF(LEN(Gantt!$F22)=0,"",IF(AND(V$5=$E22,$F22=1),Marqueur_Jalon,"")),"")</f>
        <v/>
      </c>
      <c r="W22" s="41" t="str">
        <f>IFERROR(IF(LEN(Gantt!$F22)=0,"",IF(AND(W$5=$E22,$F22=1),Marqueur_Jalon,"")),"")</f>
        <v/>
      </c>
      <c r="X22" s="41" t="str">
        <f>IFERROR(IF(LEN(Gantt!$F22)=0,"",IF(AND(X$5=$E22,$F22=1),Marqueur_Jalon,"")),"")</f>
        <v/>
      </c>
      <c r="Y22" s="41" t="str">
        <f>IFERROR(IF(LEN(Gantt!$F22)=0,"",IF(AND(Y$5=$E22,$F22=1),Marqueur_Jalon,"")),"")</f>
        <v/>
      </c>
      <c r="Z22" s="41" t="str">
        <f>IFERROR(IF(LEN(Gantt!$F22)=0,"",IF(AND(Z$5=$E22,$F22=1),Marqueur_Jalon,"")),"")</f>
        <v/>
      </c>
      <c r="AA22" s="41" t="str">
        <f>IFERROR(IF(LEN(Gantt!$F22)=0,"",IF(AND(AA$5=$E22,$F22=1),Marqueur_Jalon,"")),"")</f>
        <v/>
      </c>
      <c r="AB22" s="42" t="str">
        <f>IFERROR(IF(LEN(Gantt!$F22)=0,"",IF(AND(AB$5=$E22,$F22=1),Marqueur_Jalon,"")),"")</f>
        <v/>
      </c>
      <c r="AC22" s="42" t="str">
        <f>IFERROR(IF(LEN(Gantt!$F22)=0,"",IF(AND(AC$5=$E22,$F22=1),Marqueur_Jalon,"")),"")</f>
        <v/>
      </c>
      <c r="AD22" s="42" t="str">
        <f>IFERROR(IF(LEN(Gantt!$F22)=0,"",IF(AND(AD$5=$E22,$F22=1),Marqueur_Jalon,"")),"")</f>
        <v/>
      </c>
      <c r="AE22" s="41" t="str">
        <f>IFERROR(IF(LEN(Gantt!$F22)=0,"",IF(AND(AE$5=$E22,$F22=1),Marqueur_Jalon,"")),"")</f>
        <v/>
      </c>
      <c r="AF22" s="41" t="str">
        <f>IFERROR(IF(LEN(Gantt!$F22)=0,"",IF(AND(AF$5=$E22,$F22=1),Marqueur_Jalon,"")),"")</f>
        <v/>
      </c>
      <c r="AG22" s="41" t="str">
        <f>IFERROR(IF(LEN(Gantt!$F22)=0,"",IF(AND(AG$5=$E22,$F22=1),Marqueur_Jalon,"")),"")</f>
        <v/>
      </c>
      <c r="AH22" s="41" t="str">
        <f>IFERROR(IF(LEN(Gantt!$F22)=0,"",IF(AND(AH$5=$E22,$F22=1),Marqueur_Jalon,"")),"")</f>
        <v/>
      </c>
      <c r="AI22" s="41" t="str">
        <f>IFERROR(IF(LEN(Gantt!$F22)=0,"",IF(AND(AI$5=$E22,$F22=1),Marqueur_Jalon,"")),"")</f>
        <v/>
      </c>
      <c r="AJ22" s="41" t="str">
        <f>IFERROR(IF(LEN(Gantt!$F22)=0,"",IF(AND(AJ$5=$E22,$F22=1),Marqueur_Jalon,"")),"")</f>
        <v/>
      </c>
      <c r="AK22" s="41" t="str">
        <f>IFERROR(IF(LEN(Gantt!$F22)=0,"",IF(AND(AK$5=$E22,$F22=1),Marqueur_Jalon,"")),"")</f>
        <v/>
      </c>
      <c r="AL22" s="41" t="str">
        <f>IFERROR(IF(LEN(Gantt!$F22)=0,"",IF(AND(AL$5=$E22,$F22=1),Marqueur_Jalon,"")),"")</f>
        <v/>
      </c>
      <c r="AM22" s="41" t="str">
        <f>IFERROR(IF(LEN(Gantt!$F22)=0,"",IF(AND(AM$5=$E22,$F22=1),Marqueur_Jalon,"")),"")</f>
        <v/>
      </c>
      <c r="AN22" s="41" t="str">
        <f>IFERROR(IF(LEN(Gantt!$F22)=0,"",IF(AND(AN$5=$E22,$F22=1),Marqueur_Jalon,"")),"")</f>
        <v/>
      </c>
      <c r="AO22" s="47" t="str">
        <f>IFERROR(IF(LEN(Gantt!$F22)=0,"",IF(AND(AO$5=$E22,$F22=1),Marqueur_Jalon,"")),"")</f>
        <v/>
      </c>
      <c r="AP22" s="47" t="str">
        <f>IFERROR(IF(LEN(Gantt!$F22)=0,"",IF(AND(AP$5=$E22,$F22=1),Marqueur_Jalon,"")),"")</f>
        <v/>
      </c>
      <c r="AQ22" s="47" t="str">
        <f>IFERROR(IF(LEN(Gantt!$F22)=0,"",IF(AND(AQ$5=$E22,$F22=1),Marqueur_Jalon,"")),"")</f>
        <v/>
      </c>
      <c r="AR22" s="41" t="str">
        <f>IFERROR(IF(LEN(Gantt!$F22)=0,"",IF(AND(AR$5=$E22,$F22=1),Marqueur_Jalon,"")),"")</f>
        <v/>
      </c>
      <c r="AS22" s="41" t="str">
        <f>IFERROR(IF(LEN(Gantt!$F22)=0,"",IF(AND(AS$5=$E22,$F22=1),Marqueur_Jalon,"")),"")</f>
        <v/>
      </c>
      <c r="AT22" s="41" t="str">
        <f>IFERROR(IF(LEN(Gantt!$F22)=0,"",IF(AND(AT$5=$E22,$F22=1),Marqueur_Jalon,"")),"")</f>
        <v/>
      </c>
    </row>
    <row r="23" ht="30.0" customHeight="1">
      <c r="A23" s="33"/>
      <c r="B23" s="39" t="s">
        <v>45</v>
      </c>
      <c r="C23" s="43" t="s">
        <v>24</v>
      </c>
      <c r="D23" s="35"/>
      <c r="E23" s="45">
        <v>45778.0</v>
      </c>
      <c r="F23" s="37"/>
      <c r="G23" s="40"/>
      <c r="H23" s="41"/>
      <c r="I23" s="41"/>
      <c r="J23" s="41"/>
      <c r="K23" s="41"/>
      <c r="L23" s="41"/>
      <c r="M23" s="41"/>
      <c r="N23" s="41"/>
      <c r="O23" s="41"/>
      <c r="P23" s="41"/>
      <c r="Q23" s="41"/>
      <c r="R23" s="41"/>
      <c r="S23" s="41"/>
      <c r="T23" s="41"/>
      <c r="U23" s="41"/>
      <c r="V23" s="41"/>
      <c r="W23" s="41"/>
      <c r="X23" s="41"/>
      <c r="Y23" s="41"/>
      <c r="Z23" s="41"/>
      <c r="AA23" s="47"/>
      <c r="AB23" s="42"/>
      <c r="AC23" s="42"/>
      <c r="AD23" s="42"/>
      <c r="AE23" s="41"/>
      <c r="AF23" s="41"/>
      <c r="AG23" s="41"/>
      <c r="AH23" s="47"/>
      <c r="AI23" s="47"/>
      <c r="AJ23" s="41"/>
      <c r="AK23" s="41"/>
      <c r="AL23" s="41"/>
      <c r="AM23" s="41"/>
      <c r="AN23" s="41"/>
      <c r="AO23" s="41"/>
      <c r="AP23" s="41"/>
      <c r="AQ23" s="41"/>
      <c r="AR23" s="41"/>
      <c r="AS23" s="41"/>
      <c r="AT23" s="41"/>
    </row>
    <row r="24" ht="30.0" customHeight="1">
      <c r="A24" s="33"/>
      <c r="B24" s="39" t="s">
        <v>46</v>
      </c>
      <c r="C24" s="43" t="s">
        <v>38</v>
      </c>
      <c r="D24" s="35"/>
      <c r="E24" s="45">
        <v>45798.0</v>
      </c>
      <c r="F24" s="37"/>
      <c r="G24" s="40"/>
      <c r="H24" s="41" t="str">
        <f>IFERROR(IF(LEN(Gantt!$F24)=0,"",IF(AND(H$5=$E24,$F24=1),Marqueur_Jalon,"")),"")</f>
        <v/>
      </c>
      <c r="I24" s="41" t="str">
        <f>IFERROR(IF(LEN(Gantt!$F24)=0,"",IF(AND(I$5=$E24,$F24=1),Marqueur_Jalon,"")),"")</f>
        <v/>
      </c>
      <c r="J24" s="41" t="str">
        <f>IFERROR(IF(LEN(Gantt!$F24)=0,"",IF(AND(J$5=$E24,$F24=1),Marqueur_Jalon,"")),"")</f>
        <v/>
      </c>
      <c r="K24" s="41" t="str">
        <f>IFERROR(IF(LEN(Gantt!$F24)=0,"",IF(AND(K$5=$E24,$F24=1),Marqueur_Jalon,"")),"")</f>
        <v/>
      </c>
      <c r="L24" s="41" t="str">
        <f>IFERROR(IF(LEN(Gantt!$F24)=0,"",IF(AND(L$5=$E24,$F24=1),Marqueur_Jalon,"")),"")</f>
        <v/>
      </c>
      <c r="M24" s="41" t="str">
        <f>IFERROR(IF(LEN(Gantt!$F24)=0,"",IF(AND(M$5=$E24,$F24=1),Marqueur_Jalon,"")),"")</f>
        <v/>
      </c>
      <c r="N24" s="41" t="str">
        <f>IFERROR(IF(LEN(Gantt!$F24)=0,"",IF(AND(N$5=$E24,$F24=1),Marqueur_Jalon,"")),"")</f>
        <v/>
      </c>
      <c r="O24" s="41" t="str">
        <f>IFERROR(IF(LEN(Gantt!$F24)=0,"",IF(AND(O$5=$E24,$F24=1),Marqueur_Jalon,"")),"")</f>
        <v/>
      </c>
      <c r="P24" s="41" t="str">
        <f>IFERROR(IF(LEN(Gantt!$F24)=0,"",IF(AND(P$5=$E24,$F24=1),Marqueur_Jalon,"")),"")</f>
        <v/>
      </c>
      <c r="Q24" s="41" t="str">
        <f>IFERROR(IF(LEN(Gantt!$F24)=0,"",IF(AND(Q$5=$E24,$F24=1),Marqueur_Jalon,"")),"")</f>
        <v/>
      </c>
      <c r="R24" s="41" t="str">
        <f>IFERROR(IF(LEN(Gantt!$F24)=0,"",IF(AND(R$5=$E24,$F24=1),Marqueur_Jalon,"")),"")</f>
        <v/>
      </c>
      <c r="S24" s="41" t="str">
        <f>IFERROR(IF(LEN(Gantt!$F24)=0,"",IF(AND(S$5=$E24,$F24=1),Marqueur_Jalon,"")),"")</f>
        <v/>
      </c>
      <c r="T24" s="41" t="str">
        <f>IFERROR(IF(LEN(Gantt!$F24)=0,"",IF(AND(T$5=$E24,$F24=1),Marqueur_Jalon,"")),"")</f>
        <v/>
      </c>
      <c r="U24" s="41" t="str">
        <f>IFERROR(IF(LEN(Gantt!$F24)=0,"",IF(AND(U$5=$E24,$F24=1),Marqueur_Jalon,"")),"")</f>
        <v/>
      </c>
      <c r="V24" s="41" t="str">
        <f>IFERROR(IF(LEN(Gantt!$F24)=0,"",IF(AND(V$5=$E24,$F24=1),Marqueur_Jalon,"")),"")</f>
        <v/>
      </c>
      <c r="W24" s="41" t="str">
        <f>IFERROR(IF(LEN(Gantt!$F24)=0,"",IF(AND(W$5=$E24,$F24=1),Marqueur_Jalon,"")),"")</f>
        <v/>
      </c>
      <c r="X24" s="41" t="str">
        <f>IFERROR(IF(LEN(Gantt!$F24)=0,"",IF(AND(X$5=$E24,$F24=1),Marqueur_Jalon,"")),"")</f>
        <v/>
      </c>
      <c r="Y24" s="41" t="str">
        <f>IFERROR(IF(LEN(Gantt!$F24)=0,"",IF(AND(Y$5=$E24,$F24=1),Marqueur_Jalon,"")),"")</f>
        <v/>
      </c>
      <c r="Z24" s="41" t="str">
        <f>IFERROR(IF(LEN(Gantt!$F24)=0,"",IF(AND(Z$5=$E24,$F24=1),Marqueur_Jalon,"")),"")</f>
        <v/>
      </c>
      <c r="AA24" s="41" t="str">
        <f>IFERROR(IF(LEN(Gantt!$F24)=0,"",IF(AND(AA$5=$E24,$F24=1),Marqueur_Jalon,"")),"")</f>
        <v/>
      </c>
      <c r="AB24" s="42" t="str">
        <f>IFERROR(IF(LEN(Gantt!$F24)=0,"",IF(AND(AB$5=$E24,$F24=1),Marqueur_Jalon,"")),"")</f>
        <v/>
      </c>
      <c r="AC24" s="42" t="str">
        <f>IFERROR(IF(LEN(Gantt!$F24)=0,"",IF(AND(AC$5=$E24,$F24=1),Marqueur_Jalon,"")),"")</f>
        <v/>
      </c>
      <c r="AD24" s="42" t="str">
        <f>IFERROR(IF(LEN(Gantt!$F24)=0,"",IF(AND(AD$5=$E24,$F24=1),Marqueur_Jalon,"")),"")</f>
        <v/>
      </c>
      <c r="AE24" s="41" t="str">
        <f>IFERROR(IF(LEN(Gantt!$F24)=0,"",IF(AND(AE$5=$E24,$F24=1),Marqueur_Jalon,"")),"")</f>
        <v/>
      </c>
      <c r="AF24" s="41" t="str">
        <f>IFERROR(IF(LEN(Gantt!$F24)=0,"",IF(AND(AF$5=$E24,$F24=1),Marqueur_Jalon,"")),"")</f>
        <v/>
      </c>
      <c r="AG24" s="41" t="str">
        <f>IFERROR(IF(LEN(Gantt!$F24)=0,"",IF(AND(AG$5=$E24,$F24=1),Marqueur_Jalon,"")),"")</f>
        <v/>
      </c>
      <c r="AH24" s="41" t="str">
        <f>IFERROR(IF(LEN(Gantt!$F24)=0,"",IF(AND(AH$5=$E24,$F24=1),Marqueur_Jalon,"")),"")</f>
        <v/>
      </c>
      <c r="AI24" s="41" t="str">
        <f>IFERROR(IF(LEN(Gantt!$F24)=0,"",IF(AND(AI$5=$E24,$F24=1),Marqueur_Jalon,"")),"")</f>
        <v/>
      </c>
      <c r="AJ24" s="41" t="str">
        <f>IFERROR(IF(LEN(Gantt!$F24)=0,"",IF(AND(AJ$5=$E24,$F24=1),Marqueur_Jalon,"")),"")</f>
        <v/>
      </c>
      <c r="AK24" s="41" t="str">
        <f>IFERROR(IF(LEN(Gantt!$F24)=0,"",IF(AND(AK$5=$E24,$F24=1),Marqueur_Jalon,"")),"")</f>
        <v/>
      </c>
      <c r="AL24" s="41" t="str">
        <f>IFERROR(IF(LEN(Gantt!$F24)=0,"",IF(AND(AL$5=$E24,$F24=1),Marqueur_Jalon,"")),"")</f>
        <v/>
      </c>
      <c r="AM24" s="41" t="str">
        <f>IFERROR(IF(LEN(Gantt!$F24)=0,"",IF(AND(AM$5=$E24,$F24=1),Marqueur_Jalon,"")),"")</f>
        <v/>
      </c>
      <c r="AN24" s="41" t="str">
        <f>IFERROR(IF(LEN(Gantt!$F24)=0,"",IF(AND(AN$5=$E24,$F24=1),Marqueur_Jalon,"")),"")</f>
        <v/>
      </c>
      <c r="AO24" s="41" t="str">
        <f>IFERROR(IF(LEN(Gantt!$F24)=0,"",IF(AND(AO$5=$E24,$F24=1),Marqueur_Jalon,"")),"")</f>
        <v/>
      </c>
      <c r="AP24" s="41" t="str">
        <f>IFERROR(IF(LEN(Gantt!$F24)=0,"",IF(AND(AP$5=$E24,$F24=1),Marqueur_Jalon,"")),"")</f>
        <v/>
      </c>
      <c r="AQ24" s="41" t="str">
        <f>IFERROR(IF(LEN(Gantt!$F24)=0,"",IF(AND(AQ$5=$E24,$F24=1),Marqueur_Jalon,"")),"")</f>
        <v/>
      </c>
      <c r="AR24" s="47" t="str">
        <f>IFERROR(IF(LEN(Gantt!$F24)=0,"",IF(AND(AR$5=$E24,$F24=1),Marqueur_Jalon,"")),"")</f>
        <v/>
      </c>
      <c r="AS24" s="47" t="str">
        <f>IFERROR(IF(LEN(Gantt!$F24)=0,"",IF(AND(AS$5=$E24,$F24=1),Marqueur_Jalon,"")),"")</f>
        <v/>
      </c>
      <c r="AT24" s="47" t="str">
        <f>IFERROR(IF(LEN(Gantt!$F24)=0,"",IF(AND(AT$5=$E24,$F24=1),Marqueur_Jalon,"")),"")</f>
        <v/>
      </c>
    </row>
    <row r="25" ht="30.0" customHeight="1">
      <c r="A25" s="33"/>
      <c r="B25" s="39" t="s">
        <v>47</v>
      </c>
      <c r="C25" s="43" t="s">
        <v>48</v>
      </c>
      <c r="D25" s="35"/>
      <c r="E25" s="45">
        <v>45797.0</v>
      </c>
      <c r="F25" s="37"/>
      <c r="G25" s="40"/>
      <c r="H25" s="41"/>
      <c r="I25" s="41"/>
      <c r="J25" s="41"/>
      <c r="K25" s="41"/>
      <c r="L25" s="41"/>
      <c r="M25" s="41"/>
      <c r="N25" s="41"/>
      <c r="O25" s="41"/>
      <c r="P25" s="41"/>
      <c r="Q25" s="41"/>
      <c r="R25" s="41"/>
      <c r="S25" s="41"/>
      <c r="T25" s="41"/>
      <c r="U25" s="41"/>
      <c r="V25" s="41"/>
      <c r="W25" s="41"/>
      <c r="X25" s="41"/>
      <c r="Y25" s="41"/>
      <c r="Z25" s="41"/>
      <c r="AA25" s="41"/>
      <c r="AB25" s="42"/>
      <c r="AC25" s="42"/>
      <c r="AD25" s="42"/>
      <c r="AE25" s="41"/>
      <c r="AF25" s="41"/>
      <c r="AG25" s="41"/>
      <c r="AH25" s="41"/>
      <c r="AI25" s="41"/>
      <c r="AJ25" s="41"/>
      <c r="AK25" s="41"/>
      <c r="AL25" s="41"/>
      <c r="AM25" s="41"/>
      <c r="AN25" s="41"/>
      <c r="AO25" s="41"/>
      <c r="AP25" s="41"/>
      <c r="AQ25" s="47"/>
      <c r="AR25" s="47"/>
      <c r="AS25" s="41"/>
      <c r="AT25" s="41"/>
    </row>
    <row r="26" ht="30.0" customHeight="1">
      <c r="A26" s="33"/>
      <c r="B26" s="39" t="s">
        <v>49</v>
      </c>
      <c r="C26" s="43" t="s">
        <v>50</v>
      </c>
      <c r="D26" s="35"/>
      <c r="E26" s="45">
        <v>45798.0</v>
      </c>
      <c r="F26" s="37"/>
      <c r="G26" s="40"/>
      <c r="H26" s="41" t="str">
        <f>IFERROR(IF(LEN(Gantt!$F26)=0,"",IF(AND(H$5=$E26,$F26=1),Marqueur_Jalon,"")),"")</f>
        <v/>
      </c>
      <c r="I26" s="41" t="str">
        <f>IFERROR(IF(LEN(Gantt!$F26)=0,"",IF(AND(I$5=$E26,$F26=1),Marqueur_Jalon,"")),"")</f>
        <v/>
      </c>
      <c r="J26" s="41" t="str">
        <f>IFERROR(IF(LEN(Gantt!$F26)=0,"",IF(AND(J$5=$E26,$F26=1),Marqueur_Jalon,"")),"")</f>
        <v/>
      </c>
      <c r="K26" s="41" t="str">
        <f>IFERROR(IF(LEN(Gantt!$F26)=0,"",IF(AND(K$5=$E26,$F26=1),Marqueur_Jalon,"")),"")</f>
        <v/>
      </c>
      <c r="L26" s="41" t="str">
        <f>IFERROR(IF(LEN(Gantt!$F26)=0,"",IF(AND(L$5=$E26,$F26=1),Marqueur_Jalon,"")),"")</f>
        <v/>
      </c>
      <c r="M26" s="41" t="str">
        <f>IFERROR(IF(LEN(Gantt!$F26)=0,"",IF(AND(M$5=$E26,$F26=1),Marqueur_Jalon,"")),"")</f>
        <v/>
      </c>
      <c r="N26" s="41" t="str">
        <f>IFERROR(IF(LEN(Gantt!$F26)=0,"",IF(AND(N$5=$E26,$F26=1),Marqueur_Jalon,"")),"")</f>
        <v/>
      </c>
      <c r="O26" s="41" t="str">
        <f>IFERROR(IF(LEN(Gantt!$F26)=0,"",IF(AND(O$5=$E26,$F26=1),Marqueur_Jalon,"")),"")</f>
        <v/>
      </c>
      <c r="P26" s="41" t="str">
        <f>IFERROR(IF(LEN(Gantt!$F26)=0,"",IF(AND(P$5=$E26,$F26=1),Marqueur_Jalon,"")),"")</f>
        <v/>
      </c>
      <c r="Q26" s="41" t="str">
        <f>IFERROR(IF(LEN(Gantt!$F26)=0,"",IF(AND(Q$5=$E26,$F26=1),Marqueur_Jalon,"")),"")</f>
        <v/>
      </c>
      <c r="R26" s="41" t="str">
        <f>IFERROR(IF(LEN(Gantt!$F26)=0,"",IF(AND(R$5=$E26,$F26=1),Marqueur_Jalon,"")),"")</f>
        <v/>
      </c>
      <c r="S26" s="41" t="str">
        <f>IFERROR(IF(LEN(Gantt!$F26)=0,"",IF(AND(S$5=$E26,$F26=1),Marqueur_Jalon,"")),"")</f>
        <v/>
      </c>
      <c r="T26" s="41" t="str">
        <f>IFERROR(IF(LEN(Gantt!$F26)=0,"",IF(AND(T$5=$E26,$F26=1),Marqueur_Jalon,"")),"")</f>
        <v/>
      </c>
      <c r="U26" s="41" t="str">
        <f>IFERROR(IF(LEN(Gantt!$F26)=0,"",IF(AND(U$5=$E26,$F26=1),Marqueur_Jalon,"")),"")</f>
        <v/>
      </c>
      <c r="V26" s="41" t="str">
        <f>IFERROR(IF(LEN(Gantt!$F26)=0,"",IF(AND(V$5=$E26,$F26=1),Marqueur_Jalon,"")),"")</f>
        <v/>
      </c>
      <c r="W26" s="41" t="str">
        <f>IFERROR(IF(LEN(Gantt!$F26)=0,"",IF(AND(W$5=$E26,$F26=1),Marqueur_Jalon,"")),"")</f>
        <v/>
      </c>
      <c r="X26" s="41" t="str">
        <f>IFERROR(IF(LEN(Gantt!$F26)=0,"",IF(AND(X$5=$E26,$F26=1),Marqueur_Jalon,"")),"")</f>
        <v/>
      </c>
      <c r="Y26" s="41" t="str">
        <f>IFERROR(IF(LEN(Gantt!$F26)=0,"",IF(AND(Y$5=$E26,$F26=1),Marqueur_Jalon,"")),"")</f>
        <v/>
      </c>
      <c r="Z26" s="41" t="str">
        <f>IFERROR(IF(LEN(Gantt!$F26)=0,"",IF(AND(Z$5=$E26,$F26=1),Marqueur_Jalon,"")),"")</f>
        <v/>
      </c>
      <c r="AA26" s="41" t="str">
        <f>IFERROR(IF(LEN(Gantt!$F26)=0,"",IF(AND(AA$5=$E26,$F26=1),Marqueur_Jalon,"")),"")</f>
        <v/>
      </c>
      <c r="AB26" s="42" t="str">
        <f>IFERROR(IF(LEN(Gantt!$F26)=0,"",IF(AND(AB$5=$E26,$F26=1),Marqueur_Jalon,"")),"")</f>
        <v/>
      </c>
      <c r="AC26" s="42" t="str">
        <f>IFERROR(IF(LEN(Gantt!$F26)=0,"",IF(AND(AC$5=$E26,$F26=1),Marqueur_Jalon,"")),"")</f>
        <v/>
      </c>
      <c r="AD26" s="42" t="str">
        <f>IFERROR(IF(LEN(Gantt!$F26)=0,"",IF(AND(AD$5=$E26,$F26=1),Marqueur_Jalon,"")),"")</f>
        <v/>
      </c>
      <c r="AE26" s="41" t="str">
        <f>IFERROR(IF(LEN(Gantt!$F26)=0,"",IF(AND(AE$5=$E26,$F26=1),Marqueur_Jalon,"")),"")</f>
        <v/>
      </c>
      <c r="AF26" s="41" t="str">
        <f>IFERROR(IF(LEN(Gantt!$F26)=0,"",IF(AND(AF$5=$E26,$F26=1),Marqueur_Jalon,"")),"")</f>
        <v/>
      </c>
      <c r="AG26" s="41" t="str">
        <f>IFERROR(IF(LEN(Gantt!$F26)=0,"",IF(AND(AG$5=$E26,$F26=1),Marqueur_Jalon,"")),"")</f>
        <v/>
      </c>
      <c r="AH26" s="41" t="str">
        <f>IFERROR(IF(LEN(Gantt!$F26)=0,"",IF(AND(AH$5=$E26,$F26=1),Marqueur_Jalon,"")),"")</f>
        <v/>
      </c>
      <c r="AI26" s="41" t="str">
        <f>IFERROR(IF(LEN(Gantt!$F26)=0,"",IF(AND(AI$5=$E26,$F26=1),Marqueur_Jalon,"")),"")</f>
        <v/>
      </c>
      <c r="AJ26" s="41" t="str">
        <f>IFERROR(IF(LEN(Gantt!$F26)=0,"",IF(AND(AJ$5=$E26,$F26=1),Marqueur_Jalon,"")),"")</f>
        <v/>
      </c>
      <c r="AK26" s="41" t="str">
        <f>IFERROR(IF(LEN(Gantt!$F26)=0,"",IF(AND(AK$5=$E26,$F26=1),Marqueur_Jalon,"")),"")</f>
        <v/>
      </c>
      <c r="AL26" s="41" t="str">
        <f>IFERROR(IF(LEN(Gantt!$F26)=0,"",IF(AND(AL$5=$E26,$F26=1),Marqueur_Jalon,"")),"")</f>
        <v/>
      </c>
      <c r="AM26" s="41" t="str">
        <f>IFERROR(IF(LEN(Gantt!$F26)=0,"",IF(AND(AM$5=$E26,$F26=1),Marqueur_Jalon,"")),"")</f>
        <v/>
      </c>
      <c r="AN26" s="41" t="str">
        <f>IFERROR(IF(LEN(Gantt!$F26)=0,"",IF(AND(AN$5=$E26,$F26=1),Marqueur_Jalon,"")),"")</f>
        <v/>
      </c>
      <c r="AO26" s="41" t="str">
        <f>IFERROR(IF(LEN(Gantt!$F26)=0,"",IF(AND(AO$5=$E26,$F26=1),Marqueur_Jalon,"")),"")</f>
        <v/>
      </c>
      <c r="AP26" s="41" t="str">
        <f>IFERROR(IF(LEN(Gantt!$F26)=0,"",IF(AND(AP$5=$E26,$F26=1),Marqueur_Jalon,"")),"")</f>
        <v/>
      </c>
      <c r="AQ26" s="41" t="str">
        <f>IFERROR(IF(LEN(Gantt!$F26)=0,"",IF(AND(AQ$5=$E26,$F26=1),Marqueur_Jalon,"")),"")</f>
        <v/>
      </c>
      <c r="AR26" s="47" t="str">
        <f>IFERROR(IF(LEN(Gantt!$F26)=0,"",IF(AND(AR$5=$E26,$F26=1),Marqueur_Jalon,"")),"")</f>
        <v/>
      </c>
      <c r="AS26" s="47" t="str">
        <f>IFERROR(IF(LEN(Gantt!$F26)=0,"",IF(AND(AS$5=$E26,$F26=1),Marqueur_Jalon,"")),"")</f>
        <v/>
      </c>
      <c r="AT26" s="47" t="str">
        <f>IFERROR(IF(LEN(Gantt!$F26)=0,"",IF(AND(AT$5=$E26,$F26=1),Marqueur_Jalon,"")),"")</f>
        <v/>
      </c>
    </row>
    <row r="27" ht="30.0" customHeight="1">
      <c r="A27" s="33"/>
      <c r="B27" s="39" t="s">
        <v>51</v>
      </c>
      <c r="C27" s="43" t="s">
        <v>24</v>
      </c>
      <c r="D27" s="35"/>
      <c r="E27" s="45">
        <v>45774.0</v>
      </c>
      <c r="F27" s="37"/>
      <c r="G27" s="40"/>
      <c r="H27" s="41" t="str">
        <f>IFERROR(IF(LEN(Gantt!$F27)=0,"",IF(AND(H$5=$E27,$F27=1),Marqueur_Jalon,"")),"")</f>
        <v/>
      </c>
      <c r="I27" s="41" t="str">
        <f>IFERROR(IF(LEN(Gantt!$F27)=0,"",IF(AND(I$5=$E27,$F27=1),Marqueur_Jalon,"")),"")</f>
        <v/>
      </c>
      <c r="J27" s="41" t="str">
        <f>IFERROR(IF(LEN(Gantt!$F27)=0,"",IF(AND(J$5=$E27,$F27=1),Marqueur_Jalon,"")),"")</f>
        <v/>
      </c>
      <c r="K27" s="41" t="str">
        <f>IFERROR(IF(LEN(Gantt!$F27)=0,"",IF(AND(K$5=$E27,$F27=1),Marqueur_Jalon,"")),"")</f>
        <v/>
      </c>
      <c r="L27" s="41" t="str">
        <f>IFERROR(IF(LEN(Gantt!$F27)=0,"",IF(AND(L$5=$E27,$F27=1),Marqueur_Jalon,"")),"")</f>
        <v/>
      </c>
      <c r="M27" s="41" t="str">
        <f>IFERROR(IF(LEN(Gantt!$F27)=0,"",IF(AND(M$5=$E27,$F27=1),Marqueur_Jalon,"")),"")</f>
        <v/>
      </c>
      <c r="N27" s="41" t="str">
        <f>IFERROR(IF(LEN(Gantt!$F27)=0,"",IF(AND(N$5=$E27,$F27=1),Marqueur_Jalon,"")),"")</f>
        <v/>
      </c>
      <c r="O27" s="41" t="str">
        <f>IFERROR(IF(LEN(Gantt!$F27)=0,"",IF(AND(O$5=$E27,$F27=1),Marqueur_Jalon,"")),"")</f>
        <v/>
      </c>
      <c r="P27" s="41" t="str">
        <f>IFERROR(IF(LEN(Gantt!$F27)=0,"",IF(AND(P$5=$E27,$F27=1),Marqueur_Jalon,"")),"")</f>
        <v/>
      </c>
      <c r="Q27" s="41" t="str">
        <f>IFERROR(IF(LEN(Gantt!$F27)=0,"",IF(AND(Q$5=$E27,$F27=1),Marqueur_Jalon,"")),"")</f>
        <v/>
      </c>
      <c r="R27" s="41" t="str">
        <f>IFERROR(IF(LEN(Gantt!$F27)=0,"",IF(AND(R$5=$E27,$F27=1),Marqueur_Jalon,"")),"")</f>
        <v/>
      </c>
      <c r="S27" s="41" t="str">
        <f>IFERROR(IF(LEN(Gantt!$F27)=0,"",IF(AND(S$5=$E27,$F27=1),Marqueur_Jalon,"")),"")</f>
        <v/>
      </c>
      <c r="T27" s="47" t="str">
        <f>IFERROR(IF(LEN(Gantt!$F27)=0,"",IF(AND(T$5=$E27,$F27=1),Marqueur_Jalon,"")),"")</f>
        <v/>
      </c>
      <c r="U27" s="47" t="str">
        <f>IFERROR(IF(LEN(Gantt!$F27)=0,"",IF(AND(U$5=$E27,$F27=1),Marqueur_Jalon,"")),"")</f>
        <v/>
      </c>
      <c r="V27" s="47" t="str">
        <f>IFERROR(IF(LEN(Gantt!$F27)=0,"",IF(AND(V$5=$E27,$F27=1),Marqueur_Jalon,"")),"")</f>
        <v/>
      </c>
      <c r="W27" s="47" t="str">
        <f>IFERROR(IF(LEN(Gantt!$F27)=0,"",IF(AND(W$5=$E27,$F27=1),Marqueur_Jalon,"")),"")</f>
        <v/>
      </c>
      <c r="X27" s="47" t="str">
        <f>IFERROR(IF(LEN(Gantt!$F27)=0,"",IF(AND(X$5=$E27,$F27=1),Marqueur_Jalon,"")),"")</f>
        <v/>
      </c>
      <c r="Y27" s="47" t="str">
        <f>IFERROR(IF(LEN(Gantt!$F27)=0,"",IF(AND(Y$5=$E27,$F27=1),Marqueur_Jalon,"")),"")</f>
        <v/>
      </c>
      <c r="Z27" s="47" t="str">
        <f>IFERROR(IF(LEN(Gantt!$F27)=0,"",IF(AND(Z$5=$E27,$F27=1),Marqueur_Jalon,"")),"")</f>
        <v/>
      </c>
      <c r="AA27" s="47" t="str">
        <f>IFERROR(IF(LEN(Gantt!$F27)=0,"",IF(AND(AA$5=$E27,$F27=1),Marqueur_Jalon,"")),"")</f>
        <v/>
      </c>
      <c r="AB27" s="42" t="str">
        <f>IFERROR(IF(LEN(Gantt!$F27)=0,"",IF(AND(AB$5=$E27,$F27=1),Marqueur_Jalon,"")),"")</f>
        <v/>
      </c>
      <c r="AC27" s="42" t="str">
        <f>IFERROR(IF(LEN(Gantt!$F27)=0,"",IF(AND(AC$5=$E27,$F27=1),Marqueur_Jalon,"")),"")</f>
        <v/>
      </c>
      <c r="AD27" s="42" t="str">
        <f>IFERROR(IF(LEN(Gantt!$F27)=0,"",IF(AND(AD$5=$E27,$F27=1),Marqueur_Jalon,"")),"")</f>
        <v/>
      </c>
      <c r="AE27" s="47" t="str">
        <f>IFERROR(IF(LEN(Gantt!$F27)=0,"",IF(AND(AE$5=$E27,$F27=1),Marqueur_Jalon,"")),"")</f>
        <v/>
      </c>
      <c r="AF27" s="47" t="str">
        <f>IFERROR(IF(LEN(Gantt!$F27)=0,"",IF(AND(AF$5=$E27,$F27=1),Marqueur_Jalon,"")),"")</f>
        <v/>
      </c>
      <c r="AG27" s="47" t="str">
        <f>IFERROR(IF(LEN(Gantt!$F27)=0,"",IF(AND(AG$5=$E27,$F27=1),Marqueur_Jalon,"")),"")</f>
        <v/>
      </c>
      <c r="AH27" s="47" t="str">
        <f>IFERROR(IF(LEN(Gantt!$F27)=0,"",IF(AND(AH$5=$E27,$F27=1),Marqueur_Jalon,"")),"")</f>
        <v/>
      </c>
      <c r="AI27" s="47" t="str">
        <f>IFERROR(IF(LEN(Gantt!$F27)=0,"",IF(AND(AI$5=$E27,$F27=1),Marqueur_Jalon,"")),"")</f>
        <v/>
      </c>
      <c r="AJ27" s="47" t="str">
        <f>IFERROR(IF(LEN(Gantt!$F27)=0,"",IF(AND(AJ$5=$E27,$F27=1),Marqueur_Jalon,"")),"")</f>
        <v/>
      </c>
      <c r="AK27" s="47" t="str">
        <f>IFERROR(IF(LEN(Gantt!$F27)=0,"",IF(AND(AK$5=$E27,$F27=1),Marqueur_Jalon,"")),"")</f>
        <v/>
      </c>
      <c r="AL27" s="47" t="str">
        <f>IFERROR(IF(LEN(Gantt!$F27)=0,"",IF(AND(AL$5=$E27,$F27=1),Marqueur_Jalon,"")),"")</f>
        <v/>
      </c>
      <c r="AM27" s="47" t="str">
        <f>IFERROR(IF(LEN(Gantt!$F27)=0,"",IF(AND(AM$5=$E27,$F27=1),Marqueur_Jalon,"")),"")</f>
        <v/>
      </c>
      <c r="AN27" s="47" t="str">
        <f>IFERROR(IF(LEN(Gantt!$F27)=0,"",IF(AND(AN$5=$E27,$F27=1),Marqueur_Jalon,"")),"")</f>
        <v/>
      </c>
      <c r="AO27" s="47" t="str">
        <f>IFERROR(IF(LEN(Gantt!$F27)=0,"",IF(AND(AO$5=$E27,$F27=1),Marqueur_Jalon,"")),"")</f>
        <v/>
      </c>
      <c r="AP27" s="47" t="str">
        <f>IFERROR(IF(LEN(Gantt!$F27)=0,"",IF(AND(AP$5=$E27,$F27=1),Marqueur_Jalon,"")),"")</f>
        <v/>
      </c>
      <c r="AQ27" s="47" t="str">
        <f>IFERROR(IF(LEN(Gantt!$F27)=0,"",IF(AND(AQ$5=$E27,$F27=1),Marqueur_Jalon,"")),"")</f>
        <v/>
      </c>
      <c r="AR27" s="47" t="str">
        <f>IFERROR(IF(LEN(Gantt!$F27)=0,"",IF(AND(AR$5=$E27,$F27=1),Marqueur_Jalon,"")),"")</f>
        <v/>
      </c>
      <c r="AS27" s="47" t="str">
        <f>IFERROR(IF(LEN(Gantt!$F27)=0,"",IF(AND(AS$5=$E27,$F27=1),Marqueur_Jalon,"")),"")</f>
        <v/>
      </c>
      <c r="AT27" s="47" t="str">
        <f>IFERROR(IF(LEN(Gantt!$F27)=0,"",IF(AND(AT$5=$E27,$F27=1),Marqueur_Jalon,"")),"")</f>
        <v/>
      </c>
    </row>
    <row r="28" ht="30.0" customHeight="1">
      <c r="A28" s="33"/>
      <c r="B28" s="39" t="s">
        <v>52</v>
      </c>
      <c r="C28" s="43" t="s">
        <v>40</v>
      </c>
      <c r="D28" s="35"/>
      <c r="E28" s="45">
        <v>45799.0</v>
      </c>
      <c r="F28" s="37"/>
      <c r="G28" s="40"/>
      <c r="H28" s="41"/>
      <c r="I28" s="41"/>
      <c r="J28" s="41"/>
      <c r="K28" s="41"/>
      <c r="L28" s="41"/>
      <c r="M28" s="41"/>
      <c r="N28" s="41"/>
      <c r="O28" s="41"/>
      <c r="P28" s="41"/>
      <c r="Q28" s="41"/>
      <c r="R28" s="41"/>
      <c r="S28" s="41"/>
      <c r="T28" s="41"/>
      <c r="U28" s="41"/>
      <c r="V28" s="41"/>
      <c r="W28" s="41"/>
      <c r="X28" s="41"/>
      <c r="Y28" s="41"/>
      <c r="Z28" s="41"/>
      <c r="AA28" s="41"/>
      <c r="AB28" s="42"/>
      <c r="AC28" s="42"/>
      <c r="AD28" s="42"/>
      <c r="AE28" s="41"/>
      <c r="AF28" s="41"/>
      <c r="AG28" s="41"/>
      <c r="AH28" s="41"/>
      <c r="AI28" s="41"/>
      <c r="AJ28" s="41"/>
      <c r="AK28" s="41"/>
      <c r="AL28" s="41"/>
      <c r="AM28" s="41"/>
      <c r="AN28" s="41"/>
      <c r="AO28" s="41"/>
      <c r="AP28" s="41"/>
      <c r="AQ28" s="41"/>
      <c r="AR28" s="41"/>
      <c r="AS28" s="47"/>
      <c r="AT28" s="47"/>
    </row>
    <row r="29" ht="30.0" customHeight="1">
      <c r="A29" s="33"/>
      <c r="B29" s="39" t="s">
        <v>53</v>
      </c>
      <c r="C29" s="43" t="s">
        <v>24</v>
      </c>
      <c r="D29" s="35"/>
      <c r="E29" s="45">
        <v>45797.0</v>
      </c>
      <c r="F29" s="37"/>
      <c r="G29" s="40"/>
      <c r="H29" s="41" t="str">
        <f>IFERROR(IF(LEN(Gantt!$F29)=0,"",IF(AND(H$5=$E29,$F29=1),Marqueur_Jalon,"")),"")</f>
        <v/>
      </c>
      <c r="I29" s="41" t="str">
        <f>IFERROR(IF(LEN(Gantt!$F29)=0,"",IF(AND(I$5=$E29,$F29=1),Marqueur_Jalon,"")),"")</f>
        <v/>
      </c>
      <c r="J29" s="41" t="str">
        <f>IFERROR(IF(LEN(Gantt!$F29)=0,"",IF(AND(J$5=$E29,$F29=1),Marqueur_Jalon,"")),"")</f>
        <v/>
      </c>
      <c r="K29" s="41" t="str">
        <f>IFERROR(IF(LEN(Gantt!$F29)=0,"",IF(AND(K$5=$E29,$F29=1),Marqueur_Jalon,"")),"")</f>
        <v/>
      </c>
      <c r="L29" s="41" t="str">
        <f>IFERROR(IF(LEN(Gantt!$F29)=0,"",IF(AND(L$5=$E29,$F29=1),Marqueur_Jalon,"")),"")</f>
        <v/>
      </c>
      <c r="M29" s="41" t="str">
        <f>IFERROR(IF(LEN(Gantt!$F29)=0,"",IF(AND(M$5=$E29,$F29=1),Marqueur_Jalon,"")),"")</f>
        <v/>
      </c>
      <c r="N29" s="41" t="str">
        <f>IFERROR(IF(LEN(Gantt!$F29)=0,"",IF(AND(N$5=$E29,$F29=1),Marqueur_Jalon,"")),"")</f>
        <v/>
      </c>
      <c r="O29" s="41" t="str">
        <f>IFERROR(IF(LEN(Gantt!$F29)=0,"",IF(AND(O$5=$E29,$F29=1),Marqueur_Jalon,"")),"")</f>
        <v/>
      </c>
      <c r="P29" s="41" t="str">
        <f>IFERROR(IF(LEN(Gantt!$F29)=0,"",IF(AND(P$5=$E29,$F29=1),Marqueur_Jalon,"")),"")</f>
        <v/>
      </c>
      <c r="Q29" s="41" t="str">
        <f>IFERROR(IF(LEN(Gantt!$F29)=0,"",IF(AND(Q$5=$E29,$F29=1),Marqueur_Jalon,"")),"")</f>
        <v/>
      </c>
      <c r="R29" s="41" t="str">
        <f>IFERROR(IF(LEN(Gantt!$F29)=0,"",IF(AND(R$5=$E29,$F29=1),Marqueur_Jalon,"")),"")</f>
        <v/>
      </c>
      <c r="S29" s="41" t="str">
        <f>IFERROR(IF(LEN(Gantt!$F29)=0,"",IF(AND(S$5=$E29,$F29=1),Marqueur_Jalon,"")),"")</f>
        <v/>
      </c>
      <c r="T29" s="41" t="str">
        <f>IFERROR(IF(LEN(Gantt!$F29)=0,"",IF(AND(T$5=$E29,$F29=1),Marqueur_Jalon,"")),"")</f>
        <v/>
      </c>
      <c r="U29" s="41" t="str">
        <f>IFERROR(IF(LEN(Gantt!$F29)=0,"",IF(AND(U$5=$E29,$F29=1),Marqueur_Jalon,"")),"")</f>
        <v/>
      </c>
      <c r="V29" s="41" t="str">
        <f>IFERROR(IF(LEN(Gantt!$F29)=0,"",IF(AND(V$5=$E29,$F29=1),Marqueur_Jalon,"")),"")</f>
        <v/>
      </c>
      <c r="W29" s="41" t="str">
        <f>IFERROR(IF(LEN(Gantt!$F29)=0,"",IF(AND(W$5=$E29,$F29=1),Marqueur_Jalon,"")),"")</f>
        <v/>
      </c>
      <c r="X29" s="41" t="str">
        <f>IFERROR(IF(LEN(Gantt!$F29)=0,"",IF(AND(X$5=$E29,$F29=1),Marqueur_Jalon,"")),"")</f>
        <v/>
      </c>
      <c r="Y29" s="41" t="str">
        <f>IFERROR(IF(LEN(Gantt!$F29)=0,"",IF(AND(Y$5=$E29,$F29=1),Marqueur_Jalon,"")),"")</f>
        <v/>
      </c>
      <c r="Z29" s="41" t="str">
        <f>IFERROR(IF(LEN(Gantt!$F29)=0,"",IF(AND(Z$5=$E29,$F29=1),Marqueur_Jalon,"")),"")</f>
        <v/>
      </c>
      <c r="AA29" s="41" t="str">
        <f>IFERROR(IF(LEN(Gantt!$F29)=0,"",IF(AND(AA$5=$E29,$F29=1),Marqueur_Jalon,"")),"")</f>
        <v/>
      </c>
      <c r="AB29" s="42" t="str">
        <f>IFERROR(IF(LEN(Gantt!$F29)=0,"",IF(AND(AB$5=$E29,$F29=1),Marqueur_Jalon,"")),"")</f>
        <v/>
      </c>
      <c r="AC29" s="42" t="str">
        <f>IFERROR(IF(LEN(Gantt!$F29)=0,"",IF(AND(AC$5=$E29,$F29=1),Marqueur_Jalon,"")),"")</f>
        <v/>
      </c>
      <c r="AD29" s="42" t="str">
        <f>IFERROR(IF(LEN(Gantt!$F29)=0,"",IF(AND(AD$5=$E29,$F29=1),Marqueur_Jalon,"")),"")</f>
        <v/>
      </c>
      <c r="AE29" s="41" t="str">
        <f>IFERROR(IF(LEN(Gantt!$F29)=0,"",IF(AND(AE$5=$E29,$F29=1),Marqueur_Jalon,"")),"")</f>
        <v/>
      </c>
      <c r="AF29" s="41" t="str">
        <f>IFERROR(IF(LEN(Gantt!$F29)=0,"",IF(AND(AF$5=$E29,$F29=1),Marqueur_Jalon,"")),"")</f>
        <v/>
      </c>
      <c r="AG29" s="41" t="str">
        <f>IFERROR(IF(LEN(Gantt!$F29)=0,"",IF(AND(AG$5=$E29,$F29=1),Marqueur_Jalon,"")),"")</f>
        <v/>
      </c>
      <c r="AH29" s="41" t="str">
        <f>IFERROR(IF(LEN(Gantt!$F29)=0,"",IF(AND(AH$5=$E29,$F29=1),Marqueur_Jalon,"")),"")</f>
        <v/>
      </c>
      <c r="AI29" s="41" t="str">
        <f>IFERROR(IF(LEN(Gantt!$F29)=0,"",IF(AND(AI$5=$E29,$F29=1),Marqueur_Jalon,"")),"")</f>
        <v/>
      </c>
      <c r="AJ29" s="41" t="str">
        <f>IFERROR(IF(LEN(Gantt!$F29)=0,"",IF(AND(AJ$5=$E29,$F29=1),Marqueur_Jalon,"")),"")</f>
        <v/>
      </c>
      <c r="AK29" s="41" t="str">
        <f>IFERROR(IF(LEN(Gantt!$F29)=0,"",IF(AND(AK$5=$E29,$F29=1),Marqueur_Jalon,"")),"")</f>
        <v/>
      </c>
      <c r="AL29" s="41" t="str">
        <f>IFERROR(IF(LEN(Gantt!$F29)=0,"",IF(AND(AL$5=$E29,$F29=1),Marqueur_Jalon,"")),"")</f>
        <v/>
      </c>
      <c r="AM29" s="41" t="str">
        <f>IFERROR(IF(LEN(Gantt!$F29)=0,"",IF(AND(AM$5=$E29,$F29=1),Marqueur_Jalon,"")),"")</f>
        <v/>
      </c>
      <c r="AN29" s="41" t="str">
        <f>IFERROR(IF(LEN(Gantt!$F29)=0,"",IF(AND(AN$5=$E29,$F29=1),Marqueur_Jalon,"")),"")</f>
        <v/>
      </c>
      <c r="AO29" s="41" t="str">
        <f>IFERROR(IF(LEN(Gantt!$F29)=0,"",IF(AND(AO$5=$E29,$F29=1),Marqueur_Jalon,"")),"")</f>
        <v/>
      </c>
      <c r="AP29" s="41" t="str">
        <f>IFERROR(IF(LEN(Gantt!$F29)=0,"",IF(AND(AP$5=$E29,$F29=1),Marqueur_Jalon,"")),"")</f>
        <v/>
      </c>
      <c r="AQ29" s="47" t="str">
        <f>IFERROR(IF(LEN(Gantt!$F29)=0,"",IF(AND(AQ$5=$E29,$F29=1),Marqueur_Jalon,"")),"")</f>
        <v/>
      </c>
      <c r="AR29" s="47" t="str">
        <f>IFERROR(IF(LEN(Gantt!$F29)=0,"",IF(AND(AR$5=$E29,$F29=1),Marqueur_Jalon,"")),"")</f>
        <v/>
      </c>
      <c r="AS29" s="47" t="str">
        <f>IFERROR(IF(LEN(Gantt!$F29)=0,"",IF(AND(AS$5=$E29,$F29=1),Marqueur_Jalon,"")),"")</f>
        <v/>
      </c>
      <c r="AT29" s="47" t="str">
        <f>IFERROR(IF(LEN(Gantt!$F29)=0,"",IF(AND(AT$5=$E29,$F29=1),Marqueur_Jalon,"")),"")</f>
        <v/>
      </c>
    </row>
    <row r="30" ht="30.0" customHeight="1">
      <c r="A30" s="33"/>
      <c r="B30" s="14"/>
      <c r="C30" s="49"/>
      <c r="E30" s="22"/>
      <c r="F30" s="50"/>
      <c r="G30" s="7"/>
    </row>
    <row r="31" ht="30.0" customHeight="1">
      <c r="A31" s="33"/>
      <c r="B31" s="14"/>
      <c r="C31" s="51"/>
      <c r="E31" s="22"/>
    </row>
    <row r="32" ht="30.0" customHeight="1">
      <c r="A32" s="33"/>
      <c r="B32" s="14"/>
      <c r="E32" s="22"/>
    </row>
    <row r="33" ht="30.0" customHeight="1">
      <c r="A33" s="33"/>
      <c r="B33" s="14"/>
      <c r="E33" s="22"/>
    </row>
    <row r="34" ht="30.0" customHeight="1">
      <c r="A34" s="33"/>
      <c r="B34" s="14"/>
      <c r="E34" s="22"/>
    </row>
    <row r="35" ht="30.0" customHeight="1">
      <c r="A35" s="33"/>
      <c r="B35" s="14"/>
      <c r="E35" s="22"/>
    </row>
    <row r="36" ht="30.0" customHeight="1">
      <c r="A36" s="33"/>
      <c r="B36" s="14"/>
      <c r="E36" s="22"/>
    </row>
    <row r="37" ht="30.0" customHeight="1">
      <c r="A37" s="33"/>
      <c r="B37" s="14"/>
      <c r="E37" s="22"/>
    </row>
    <row r="38" ht="30.0" customHeight="1">
      <c r="A38" s="33"/>
      <c r="B38" s="14"/>
      <c r="E38" s="22"/>
    </row>
    <row r="39" ht="30.0" customHeight="1">
      <c r="A39" s="33"/>
      <c r="B39" s="14"/>
      <c r="E39" s="22"/>
    </row>
    <row r="40" ht="30.0" customHeight="1">
      <c r="A40" s="33"/>
      <c r="B40" s="14"/>
      <c r="E40" s="22"/>
    </row>
    <row r="41" ht="30.0" customHeight="1">
      <c r="A41" s="33"/>
      <c r="B41" s="14"/>
      <c r="E41" s="22"/>
    </row>
    <row r="42" ht="30.0" customHeight="1">
      <c r="A42" s="33"/>
      <c r="B42" s="14"/>
      <c r="E42" s="22"/>
    </row>
    <row r="43" ht="30.0" customHeight="1">
      <c r="A43" s="33"/>
      <c r="B43" s="14"/>
      <c r="E43" s="22"/>
    </row>
    <row r="44" ht="30.0" customHeight="1">
      <c r="A44" s="33"/>
      <c r="B44" s="14"/>
      <c r="E44" s="22"/>
    </row>
    <row r="45" ht="30.0" customHeight="1">
      <c r="A45" s="33"/>
      <c r="B45" s="14"/>
      <c r="E45" s="22"/>
    </row>
    <row r="46" ht="30.0" customHeight="1">
      <c r="A46" s="33"/>
      <c r="B46" s="14"/>
      <c r="E46" s="22"/>
    </row>
    <row r="47" ht="30.0" customHeight="1">
      <c r="A47" s="33"/>
      <c r="B47" s="14"/>
      <c r="E47" s="22"/>
    </row>
    <row r="48" ht="30.0" customHeight="1">
      <c r="A48" s="33"/>
      <c r="B48" s="14"/>
      <c r="E48" s="22"/>
    </row>
    <row r="49" ht="30.0" customHeight="1">
      <c r="A49" s="33"/>
      <c r="B49" s="14"/>
      <c r="E49" s="22"/>
    </row>
    <row r="50" ht="30.0" customHeight="1">
      <c r="A50" s="33"/>
      <c r="B50" s="14"/>
      <c r="E50" s="22"/>
    </row>
    <row r="51" ht="30.0" customHeight="1">
      <c r="A51" s="33"/>
      <c r="B51" s="14"/>
      <c r="E51" s="22"/>
    </row>
    <row r="52" ht="30.0" customHeight="1">
      <c r="A52" s="33"/>
      <c r="B52" s="14"/>
      <c r="E52" s="22"/>
    </row>
    <row r="53" ht="30.0" customHeight="1">
      <c r="A53" s="33"/>
      <c r="B53" s="14"/>
      <c r="E53" s="22"/>
    </row>
    <row r="54" ht="30.0" customHeight="1">
      <c r="A54" s="33"/>
      <c r="B54" s="14"/>
      <c r="E54" s="22"/>
    </row>
    <row r="55" ht="30.0" customHeight="1">
      <c r="A55" s="33"/>
      <c r="B55" s="14"/>
      <c r="E55" s="22"/>
    </row>
    <row r="56" ht="30.0" customHeight="1">
      <c r="A56" s="33"/>
      <c r="B56" s="14"/>
      <c r="E56" s="22"/>
    </row>
    <row r="57" ht="30.0" customHeight="1">
      <c r="A57" s="33"/>
      <c r="B57" s="14"/>
      <c r="E57" s="22"/>
    </row>
    <row r="58" ht="30.0" customHeight="1">
      <c r="A58" s="33"/>
      <c r="B58" s="14"/>
      <c r="E58" s="22"/>
    </row>
    <row r="59" ht="30.0" customHeight="1">
      <c r="A59" s="33"/>
      <c r="B59" s="14"/>
      <c r="E59" s="22"/>
    </row>
    <row r="60" ht="30.0" customHeight="1">
      <c r="A60" s="33"/>
      <c r="B60" s="14"/>
      <c r="E60" s="22"/>
    </row>
    <row r="61" ht="30.0" customHeight="1">
      <c r="A61" s="33"/>
      <c r="B61" s="14"/>
      <c r="E61" s="22"/>
    </row>
    <row r="62" ht="30.0" customHeight="1">
      <c r="A62" s="33"/>
      <c r="B62" s="14"/>
      <c r="E62" s="22"/>
    </row>
    <row r="63" ht="30.0" customHeight="1">
      <c r="A63" s="33"/>
      <c r="B63" s="14"/>
      <c r="E63" s="22"/>
    </row>
    <row r="64" ht="30.0" customHeight="1">
      <c r="A64" s="33"/>
      <c r="B64" s="14"/>
      <c r="E64" s="22"/>
    </row>
    <row r="65" ht="30.0" customHeight="1">
      <c r="A65" s="33"/>
      <c r="B65" s="14"/>
      <c r="E65" s="22"/>
    </row>
    <row r="66" ht="30.0" customHeight="1">
      <c r="A66" s="33"/>
      <c r="B66" s="14"/>
      <c r="E66" s="22"/>
    </row>
    <row r="67" ht="30.0" customHeight="1">
      <c r="A67" s="33"/>
      <c r="B67" s="14"/>
      <c r="E67" s="22"/>
    </row>
    <row r="68" ht="30.0" customHeight="1">
      <c r="A68" s="33"/>
      <c r="B68" s="14"/>
      <c r="E68" s="22"/>
    </row>
    <row r="69" ht="30.0" customHeight="1">
      <c r="A69" s="33"/>
      <c r="B69" s="14"/>
      <c r="E69" s="22"/>
    </row>
    <row r="70" ht="30.0" customHeight="1">
      <c r="A70" s="33"/>
      <c r="B70" s="14"/>
      <c r="E70" s="22"/>
    </row>
    <row r="71" ht="30.0" customHeight="1">
      <c r="A71" s="33"/>
      <c r="B71" s="14"/>
      <c r="E71" s="22"/>
    </row>
    <row r="72" ht="30.0" customHeight="1">
      <c r="A72" s="33"/>
      <c r="B72" s="14"/>
      <c r="E72" s="22"/>
    </row>
    <row r="73" ht="30.0" customHeight="1">
      <c r="A73" s="33"/>
      <c r="B73" s="14"/>
      <c r="E73" s="22"/>
    </row>
    <row r="74" ht="30.0" customHeight="1">
      <c r="A74" s="33"/>
      <c r="B74" s="14"/>
      <c r="E74" s="22"/>
    </row>
    <row r="75" ht="30.0" customHeight="1">
      <c r="A75" s="33"/>
      <c r="B75" s="14"/>
      <c r="E75" s="22"/>
    </row>
    <row r="76" ht="30.0" customHeight="1">
      <c r="A76" s="33"/>
      <c r="B76" s="14"/>
      <c r="E76" s="22"/>
    </row>
    <row r="77" ht="30.0" customHeight="1">
      <c r="A77" s="33"/>
      <c r="B77" s="14"/>
      <c r="E77" s="22"/>
    </row>
    <row r="78" ht="30.0" customHeight="1">
      <c r="A78" s="33"/>
      <c r="B78" s="14"/>
      <c r="E78" s="22"/>
    </row>
    <row r="79" ht="30.0" customHeight="1">
      <c r="A79" s="33"/>
      <c r="B79" s="14"/>
      <c r="E79" s="22"/>
    </row>
    <row r="80" ht="30.0" customHeight="1">
      <c r="A80" s="33"/>
      <c r="B80" s="14"/>
      <c r="E80" s="22"/>
    </row>
    <row r="81" ht="30.0" customHeight="1">
      <c r="A81" s="33"/>
      <c r="B81" s="14"/>
      <c r="E81" s="22"/>
    </row>
    <row r="82" ht="30.0" customHeight="1">
      <c r="A82" s="33"/>
      <c r="B82" s="14"/>
      <c r="E82" s="22"/>
    </row>
    <row r="83" ht="30.0" customHeight="1">
      <c r="A83" s="33"/>
      <c r="B83" s="14"/>
      <c r="E83" s="22"/>
    </row>
    <row r="84" ht="30.0" customHeight="1">
      <c r="A84" s="33"/>
      <c r="B84" s="14"/>
      <c r="E84" s="22"/>
    </row>
    <row r="85" ht="30.0" customHeight="1">
      <c r="A85" s="33"/>
      <c r="B85" s="14"/>
      <c r="E85" s="22"/>
    </row>
    <row r="86" ht="30.0" customHeight="1">
      <c r="A86" s="33"/>
      <c r="B86" s="14"/>
      <c r="E86" s="22"/>
    </row>
    <row r="87" ht="30.0" customHeight="1">
      <c r="A87" s="33"/>
      <c r="B87" s="14"/>
      <c r="E87" s="22"/>
    </row>
    <row r="88" ht="30.0" customHeight="1">
      <c r="A88" s="33"/>
      <c r="B88" s="14"/>
      <c r="E88" s="22"/>
    </row>
    <row r="89" ht="30.0" customHeight="1">
      <c r="A89" s="33"/>
      <c r="B89" s="14"/>
      <c r="E89" s="22"/>
    </row>
    <row r="90" ht="30.0" customHeight="1">
      <c r="A90" s="33"/>
      <c r="B90" s="14"/>
      <c r="E90" s="22"/>
    </row>
    <row r="91" ht="30.0" customHeight="1">
      <c r="A91" s="33"/>
      <c r="B91" s="14"/>
      <c r="E91" s="22"/>
    </row>
    <row r="92" ht="30.0" customHeight="1">
      <c r="A92" s="33"/>
      <c r="B92" s="14"/>
      <c r="E92" s="22"/>
    </row>
    <row r="93" ht="30.0" customHeight="1">
      <c r="A93" s="33"/>
      <c r="B93" s="14"/>
      <c r="E93" s="22"/>
    </row>
    <row r="94" ht="30.0" customHeight="1">
      <c r="A94" s="33"/>
      <c r="B94" s="14"/>
      <c r="E94" s="22"/>
    </row>
    <row r="95" ht="30.0" customHeight="1">
      <c r="A95" s="33"/>
      <c r="B95" s="14"/>
      <c r="E95" s="22"/>
    </row>
    <row r="96" ht="30.0" customHeight="1">
      <c r="A96" s="33"/>
      <c r="B96" s="14"/>
      <c r="E96" s="22"/>
    </row>
    <row r="97" ht="30.0" customHeight="1">
      <c r="A97" s="33"/>
      <c r="B97" s="14"/>
      <c r="E97" s="22"/>
    </row>
    <row r="98" ht="30.0" customHeight="1">
      <c r="A98" s="33"/>
      <c r="B98" s="14"/>
      <c r="E98" s="22"/>
    </row>
    <row r="99" ht="30.0" customHeight="1">
      <c r="A99" s="33"/>
      <c r="B99" s="14"/>
      <c r="E99" s="22"/>
    </row>
    <row r="100" ht="30.0" customHeight="1">
      <c r="A100" s="33"/>
      <c r="B100" s="14"/>
      <c r="E100" s="22"/>
    </row>
    <row r="101" ht="30.0" customHeight="1">
      <c r="A101" s="33"/>
      <c r="B101" s="14"/>
      <c r="E101" s="22"/>
    </row>
    <row r="102" ht="30.0" customHeight="1">
      <c r="A102" s="33"/>
      <c r="B102" s="14"/>
      <c r="E102" s="22"/>
    </row>
    <row r="103" ht="30.0" customHeight="1">
      <c r="A103" s="33"/>
      <c r="B103" s="14"/>
      <c r="E103" s="22"/>
    </row>
    <row r="104" ht="30.0" customHeight="1">
      <c r="A104" s="33"/>
      <c r="B104" s="14"/>
      <c r="E104" s="22"/>
    </row>
    <row r="105" ht="30.0" customHeight="1">
      <c r="A105" s="33"/>
      <c r="B105" s="14"/>
      <c r="E105" s="22"/>
    </row>
    <row r="106" ht="30.0" customHeight="1">
      <c r="A106" s="33"/>
      <c r="B106" s="14"/>
      <c r="E106" s="22"/>
    </row>
    <row r="107" ht="30.0" customHeight="1">
      <c r="A107" s="33"/>
      <c r="B107" s="14"/>
      <c r="E107" s="22"/>
    </row>
    <row r="108" ht="30.0" customHeight="1">
      <c r="A108" s="33"/>
      <c r="B108" s="14"/>
      <c r="E108" s="22"/>
    </row>
    <row r="109" ht="30.0" customHeight="1">
      <c r="A109" s="33"/>
      <c r="B109" s="14"/>
      <c r="E109" s="22"/>
    </row>
    <row r="110" ht="30.0" customHeight="1">
      <c r="A110" s="33"/>
      <c r="B110" s="14"/>
      <c r="E110" s="22"/>
    </row>
    <row r="111" ht="30.0" customHeight="1">
      <c r="A111" s="33"/>
      <c r="B111" s="14"/>
      <c r="E111" s="22"/>
    </row>
    <row r="112" ht="30.0" customHeight="1">
      <c r="A112" s="33"/>
      <c r="B112" s="14"/>
      <c r="E112" s="22"/>
    </row>
    <row r="113" ht="30.0" customHeight="1">
      <c r="A113" s="33"/>
      <c r="B113" s="14"/>
      <c r="E113" s="22"/>
    </row>
    <row r="114" ht="30.0" customHeight="1">
      <c r="A114" s="33"/>
      <c r="B114" s="14"/>
      <c r="E114" s="22"/>
    </row>
    <row r="115" ht="30.0" customHeight="1">
      <c r="A115" s="33"/>
      <c r="B115" s="14"/>
      <c r="E115" s="22"/>
    </row>
    <row r="116" ht="30.0" customHeight="1">
      <c r="A116" s="33"/>
      <c r="B116" s="14"/>
      <c r="E116" s="22"/>
    </row>
    <row r="117" ht="30.0" customHeight="1">
      <c r="A117" s="33"/>
      <c r="B117" s="14"/>
      <c r="E117" s="22"/>
    </row>
    <row r="118" ht="30.0" customHeight="1">
      <c r="A118" s="33"/>
      <c r="B118" s="14"/>
      <c r="E118" s="22"/>
    </row>
    <row r="119" ht="30.0" customHeight="1">
      <c r="A119" s="33"/>
      <c r="B119" s="14"/>
      <c r="E119" s="22"/>
    </row>
    <row r="120" ht="30.0" customHeight="1">
      <c r="A120" s="33"/>
      <c r="B120" s="14"/>
      <c r="E120" s="22"/>
    </row>
    <row r="121" ht="30.0" customHeight="1">
      <c r="A121" s="33"/>
      <c r="B121" s="14"/>
      <c r="E121" s="22"/>
    </row>
    <row r="122" ht="30.0" customHeight="1">
      <c r="A122" s="33"/>
      <c r="B122" s="14"/>
      <c r="E122" s="22"/>
    </row>
    <row r="123" ht="30.0" customHeight="1">
      <c r="A123" s="33"/>
      <c r="B123" s="14"/>
      <c r="E123" s="22"/>
    </row>
    <row r="124" ht="30.0" customHeight="1">
      <c r="A124" s="33"/>
      <c r="B124" s="14"/>
      <c r="E124" s="22"/>
    </row>
    <row r="125" ht="30.0" customHeight="1">
      <c r="A125" s="33"/>
      <c r="B125" s="14"/>
      <c r="E125" s="22"/>
    </row>
    <row r="126" ht="30.0" customHeight="1">
      <c r="A126" s="33"/>
      <c r="B126" s="14"/>
      <c r="E126" s="22"/>
    </row>
    <row r="127" ht="30.0" customHeight="1">
      <c r="A127" s="33"/>
      <c r="B127" s="14"/>
      <c r="E127" s="22"/>
    </row>
    <row r="128" ht="30.0" customHeight="1">
      <c r="A128" s="33"/>
      <c r="B128" s="14"/>
      <c r="E128" s="22"/>
    </row>
    <row r="129" ht="30.0" customHeight="1">
      <c r="A129" s="33"/>
      <c r="B129" s="14"/>
      <c r="E129" s="22"/>
    </row>
    <row r="130" ht="30.0" customHeight="1">
      <c r="A130" s="33"/>
      <c r="B130" s="14"/>
      <c r="E130" s="22"/>
    </row>
    <row r="131" ht="30.0" customHeight="1">
      <c r="A131" s="33"/>
      <c r="B131" s="14"/>
      <c r="E131" s="22"/>
    </row>
    <row r="132" ht="30.0" customHeight="1">
      <c r="A132" s="33"/>
      <c r="B132" s="14"/>
      <c r="E132" s="22"/>
    </row>
    <row r="133" ht="30.0" customHeight="1">
      <c r="A133" s="33"/>
      <c r="B133" s="14"/>
      <c r="E133" s="22"/>
    </row>
    <row r="134" ht="30.0" customHeight="1">
      <c r="A134" s="33"/>
      <c r="B134" s="14"/>
      <c r="E134" s="22"/>
    </row>
    <row r="135" ht="30.0" customHeight="1">
      <c r="A135" s="33"/>
      <c r="B135" s="14"/>
      <c r="E135" s="22"/>
    </row>
    <row r="136" ht="30.0" customHeight="1">
      <c r="A136" s="33"/>
      <c r="B136" s="14"/>
      <c r="E136" s="22"/>
    </row>
    <row r="137" ht="30.0" customHeight="1">
      <c r="A137" s="33"/>
      <c r="B137" s="14"/>
      <c r="E137" s="22"/>
    </row>
    <row r="138" ht="30.0" customHeight="1">
      <c r="A138" s="33"/>
      <c r="B138" s="14"/>
      <c r="E138" s="22"/>
    </row>
    <row r="139" ht="30.0" customHeight="1">
      <c r="A139" s="33"/>
      <c r="B139" s="14"/>
      <c r="E139" s="22"/>
    </row>
    <row r="140" ht="30.0" customHeight="1">
      <c r="A140" s="33"/>
      <c r="B140" s="14"/>
      <c r="E140" s="22"/>
    </row>
    <row r="141" ht="30.0" customHeight="1">
      <c r="A141" s="33"/>
      <c r="B141" s="14"/>
      <c r="E141" s="22"/>
    </row>
    <row r="142" ht="30.0" customHeight="1">
      <c r="A142" s="33"/>
      <c r="B142" s="14"/>
      <c r="E142" s="22"/>
    </row>
    <row r="143" ht="30.0" customHeight="1">
      <c r="A143" s="33"/>
      <c r="B143" s="14"/>
      <c r="E143" s="22"/>
    </row>
    <row r="144" ht="30.0" customHeight="1">
      <c r="A144" s="33"/>
      <c r="B144" s="14"/>
      <c r="E144" s="22"/>
    </row>
    <row r="145" ht="30.0" customHeight="1">
      <c r="A145" s="33"/>
      <c r="B145" s="14"/>
      <c r="E145" s="22"/>
    </row>
    <row r="146" ht="30.0" customHeight="1">
      <c r="A146" s="33"/>
      <c r="B146" s="14"/>
      <c r="E146" s="22"/>
    </row>
    <row r="147" ht="30.0" customHeight="1">
      <c r="A147" s="33"/>
      <c r="B147" s="14"/>
      <c r="E147" s="22"/>
    </row>
    <row r="148" ht="30.0" customHeight="1">
      <c r="A148" s="33"/>
      <c r="B148" s="14"/>
      <c r="E148" s="22"/>
    </row>
    <row r="149" ht="30.0" customHeight="1">
      <c r="A149" s="33"/>
      <c r="B149" s="14"/>
      <c r="E149" s="22"/>
    </row>
    <row r="150" ht="30.0" customHeight="1">
      <c r="A150" s="33"/>
      <c r="B150" s="14"/>
      <c r="E150" s="22"/>
    </row>
    <row r="151" ht="30.0" customHeight="1">
      <c r="A151" s="33"/>
      <c r="B151" s="14"/>
      <c r="E151" s="22"/>
    </row>
    <row r="152" ht="30.0" customHeight="1">
      <c r="A152" s="33"/>
      <c r="B152" s="14"/>
      <c r="E152" s="22"/>
    </row>
    <row r="153" ht="30.0" customHeight="1">
      <c r="A153" s="33"/>
      <c r="B153" s="14"/>
      <c r="E153" s="22"/>
    </row>
    <row r="154" ht="30.0" customHeight="1">
      <c r="A154" s="33"/>
      <c r="B154" s="14"/>
      <c r="E154" s="22"/>
    </row>
    <row r="155" ht="30.0" customHeight="1">
      <c r="A155" s="33"/>
      <c r="B155" s="14"/>
      <c r="E155" s="22"/>
    </row>
    <row r="156" ht="30.0" customHeight="1">
      <c r="A156" s="33"/>
      <c r="B156" s="14"/>
      <c r="E156" s="22"/>
    </row>
    <row r="157" ht="30.0" customHeight="1">
      <c r="A157" s="33"/>
      <c r="B157" s="14"/>
      <c r="E157" s="22"/>
    </row>
    <row r="158" ht="30.0" customHeight="1">
      <c r="A158" s="33"/>
      <c r="B158" s="14"/>
      <c r="E158" s="22"/>
    </row>
    <row r="159" ht="30.0" customHeight="1">
      <c r="A159" s="33"/>
      <c r="B159" s="14"/>
      <c r="E159" s="22"/>
    </row>
    <row r="160" ht="30.0" customHeight="1">
      <c r="A160" s="33"/>
      <c r="B160" s="14"/>
      <c r="E160" s="22"/>
    </row>
    <row r="161" ht="30.0" customHeight="1">
      <c r="A161" s="33"/>
      <c r="B161" s="14"/>
      <c r="E161" s="22"/>
    </row>
    <row r="162" ht="30.0" customHeight="1">
      <c r="A162" s="33"/>
      <c r="B162" s="14"/>
      <c r="E162" s="22"/>
    </row>
    <row r="163" ht="30.0" customHeight="1">
      <c r="A163" s="33"/>
      <c r="B163" s="14"/>
      <c r="E163" s="22"/>
    </row>
    <row r="164" ht="30.0" customHeight="1">
      <c r="A164" s="33"/>
      <c r="B164" s="14"/>
      <c r="E164" s="22"/>
    </row>
    <row r="165" ht="30.0" customHeight="1">
      <c r="A165" s="33"/>
      <c r="B165" s="14"/>
      <c r="E165" s="22"/>
    </row>
    <row r="166" ht="30.0" customHeight="1">
      <c r="A166" s="33"/>
      <c r="B166" s="14"/>
      <c r="E166" s="22"/>
    </row>
    <row r="167" ht="30.0" customHeight="1">
      <c r="A167" s="33"/>
      <c r="B167" s="14"/>
      <c r="E167" s="22"/>
    </row>
    <row r="168" ht="30.0" customHeight="1">
      <c r="A168" s="33"/>
      <c r="B168" s="14"/>
      <c r="E168" s="22"/>
    </row>
    <row r="169" ht="30.0" customHeight="1">
      <c r="A169" s="33"/>
      <c r="B169" s="14"/>
      <c r="E169" s="22"/>
    </row>
    <row r="170" ht="30.0" customHeight="1">
      <c r="A170" s="33"/>
      <c r="B170" s="14"/>
      <c r="E170" s="22"/>
    </row>
    <row r="171" ht="30.0" customHeight="1">
      <c r="A171" s="33"/>
      <c r="B171" s="14"/>
      <c r="E171" s="22"/>
    </row>
    <row r="172" ht="30.0" customHeight="1">
      <c r="A172" s="33"/>
      <c r="B172" s="14"/>
      <c r="E172" s="22"/>
    </row>
    <row r="173" ht="30.0" customHeight="1">
      <c r="A173" s="33"/>
      <c r="B173" s="14"/>
      <c r="E173" s="22"/>
    </row>
    <row r="174" ht="30.0" customHeight="1">
      <c r="A174" s="33"/>
      <c r="B174" s="14"/>
      <c r="E174" s="22"/>
    </row>
    <row r="175" ht="30.0" customHeight="1">
      <c r="A175" s="33"/>
      <c r="B175" s="14"/>
      <c r="E175" s="22"/>
    </row>
    <row r="176" ht="30.0" customHeight="1">
      <c r="A176" s="33"/>
      <c r="B176" s="14"/>
      <c r="E176" s="22"/>
    </row>
    <row r="177" ht="30.0" customHeight="1">
      <c r="A177" s="33"/>
      <c r="B177" s="14"/>
      <c r="E177" s="22"/>
    </row>
    <row r="178" ht="30.0" customHeight="1">
      <c r="A178" s="33"/>
      <c r="B178" s="14"/>
      <c r="E178" s="22"/>
    </row>
    <row r="179" ht="30.0" customHeight="1">
      <c r="A179" s="33"/>
      <c r="B179" s="14"/>
      <c r="E179" s="22"/>
    </row>
    <row r="180" ht="30.0" customHeight="1">
      <c r="A180" s="33"/>
      <c r="B180" s="14"/>
      <c r="E180" s="22"/>
    </row>
    <row r="181" ht="30.0" customHeight="1">
      <c r="A181" s="33"/>
      <c r="B181" s="14"/>
      <c r="E181" s="22"/>
    </row>
    <row r="182" ht="30.0" customHeight="1">
      <c r="A182" s="33"/>
      <c r="B182" s="14"/>
      <c r="E182" s="22"/>
    </row>
    <row r="183" ht="30.0" customHeight="1">
      <c r="A183" s="33"/>
      <c r="B183" s="14"/>
      <c r="E183" s="22"/>
    </row>
    <row r="184" ht="30.0" customHeight="1">
      <c r="A184" s="33"/>
      <c r="B184" s="14"/>
      <c r="E184" s="22"/>
    </row>
    <row r="185" ht="30.0" customHeight="1">
      <c r="A185" s="33"/>
      <c r="B185" s="14"/>
      <c r="E185" s="22"/>
    </row>
    <row r="186" ht="30.0" customHeight="1">
      <c r="A186" s="33"/>
      <c r="B186" s="14"/>
      <c r="E186" s="22"/>
    </row>
    <row r="187" ht="30.0" customHeight="1">
      <c r="A187" s="33"/>
      <c r="B187" s="14"/>
      <c r="E187" s="22"/>
    </row>
    <row r="188" ht="30.0" customHeight="1">
      <c r="A188" s="33"/>
      <c r="B188" s="14"/>
      <c r="E188" s="22"/>
    </row>
    <row r="189" ht="30.0" customHeight="1">
      <c r="A189" s="33"/>
      <c r="B189" s="14"/>
      <c r="E189" s="22"/>
    </row>
    <row r="190" ht="30.0" customHeight="1">
      <c r="A190" s="33"/>
      <c r="B190" s="14"/>
      <c r="E190" s="22"/>
    </row>
    <row r="191" ht="30.0" customHeight="1">
      <c r="A191" s="33"/>
      <c r="B191" s="14"/>
      <c r="E191" s="22"/>
    </row>
    <row r="192" ht="30.0" customHeight="1">
      <c r="A192" s="33"/>
      <c r="B192" s="14"/>
      <c r="E192" s="22"/>
    </row>
    <row r="193" ht="30.0" customHeight="1">
      <c r="A193" s="33"/>
      <c r="B193" s="14"/>
      <c r="E193" s="22"/>
    </row>
    <row r="194" ht="30.0" customHeight="1">
      <c r="A194" s="33"/>
      <c r="B194" s="14"/>
      <c r="E194" s="22"/>
    </row>
    <row r="195" ht="30.0" customHeight="1">
      <c r="A195" s="33"/>
      <c r="B195" s="14"/>
      <c r="E195" s="22"/>
    </row>
    <row r="196" ht="30.0" customHeight="1">
      <c r="A196" s="33"/>
      <c r="B196" s="14"/>
      <c r="E196" s="22"/>
    </row>
    <row r="197" ht="30.0" customHeight="1">
      <c r="A197" s="33"/>
      <c r="B197" s="14"/>
      <c r="E197" s="22"/>
    </row>
    <row r="198" ht="30.0" customHeight="1">
      <c r="A198" s="33"/>
      <c r="B198" s="14"/>
      <c r="E198" s="22"/>
    </row>
    <row r="199" ht="30.0" customHeight="1">
      <c r="A199" s="33"/>
      <c r="B199" s="14"/>
      <c r="E199" s="22"/>
    </row>
    <row r="200" ht="30.0" customHeight="1">
      <c r="A200" s="33"/>
      <c r="B200" s="14"/>
      <c r="E200" s="22"/>
    </row>
    <row r="201" ht="30.0" customHeight="1">
      <c r="A201" s="33"/>
      <c r="B201" s="14"/>
      <c r="E201" s="22"/>
    </row>
    <row r="202" ht="30.0" customHeight="1">
      <c r="A202" s="33"/>
      <c r="B202" s="14"/>
      <c r="E202" s="22"/>
    </row>
    <row r="203" ht="30.0" customHeight="1">
      <c r="A203" s="33"/>
      <c r="B203" s="14"/>
      <c r="E203" s="22"/>
    </row>
    <row r="204" ht="30.0" customHeight="1">
      <c r="A204" s="33"/>
      <c r="B204" s="14"/>
      <c r="E204" s="22"/>
    </row>
    <row r="205" ht="30.0" customHeight="1">
      <c r="A205" s="33"/>
      <c r="B205" s="14"/>
      <c r="E205" s="22"/>
    </row>
    <row r="206" ht="30.0" customHeight="1">
      <c r="A206" s="33"/>
      <c r="B206" s="14"/>
      <c r="E206" s="22"/>
    </row>
    <row r="207" ht="30.0" customHeight="1">
      <c r="A207" s="33"/>
      <c r="B207" s="14"/>
      <c r="E207" s="22"/>
    </row>
    <row r="208" ht="30.0" customHeight="1">
      <c r="A208" s="33"/>
      <c r="B208" s="14"/>
      <c r="E208" s="22"/>
    </row>
    <row r="209" ht="30.0" customHeight="1">
      <c r="A209" s="33"/>
      <c r="B209" s="14"/>
      <c r="E209" s="22"/>
    </row>
    <row r="210" ht="30.0" customHeight="1">
      <c r="A210" s="33"/>
      <c r="B210" s="14"/>
      <c r="E210" s="22"/>
    </row>
    <row r="211" ht="30.0" customHeight="1">
      <c r="A211" s="33"/>
      <c r="B211" s="14"/>
      <c r="E211" s="22"/>
    </row>
    <row r="212" ht="30.0" customHeight="1">
      <c r="A212" s="33"/>
      <c r="B212" s="14"/>
      <c r="E212" s="22"/>
    </row>
    <row r="213" ht="30.0" customHeight="1">
      <c r="A213" s="33"/>
      <c r="B213" s="14"/>
      <c r="E213" s="22"/>
    </row>
    <row r="214" ht="30.0" customHeight="1">
      <c r="A214" s="33"/>
      <c r="B214" s="14"/>
      <c r="E214" s="22"/>
    </row>
    <row r="215" ht="30.0" customHeight="1">
      <c r="A215" s="33"/>
      <c r="B215" s="14"/>
      <c r="E215" s="22"/>
    </row>
    <row r="216" ht="30.0" customHeight="1">
      <c r="A216" s="33"/>
      <c r="B216" s="14"/>
      <c r="E216" s="22"/>
    </row>
    <row r="217" ht="30.0" customHeight="1">
      <c r="A217" s="33"/>
      <c r="B217" s="14"/>
      <c r="E217" s="22"/>
    </row>
    <row r="218" ht="30.0" customHeight="1">
      <c r="A218" s="33"/>
      <c r="B218" s="14"/>
      <c r="E218" s="22"/>
    </row>
    <row r="219" ht="30.0" customHeight="1">
      <c r="A219" s="33"/>
      <c r="B219" s="14"/>
      <c r="E219" s="22"/>
    </row>
    <row r="220" ht="30.0" customHeight="1">
      <c r="A220" s="33"/>
      <c r="B220" s="14"/>
      <c r="E220" s="22"/>
    </row>
    <row r="221" ht="30.0" customHeight="1">
      <c r="A221" s="33"/>
      <c r="B221" s="14"/>
      <c r="E221" s="22"/>
    </row>
    <row r="222" ht="30.0" customHeight="1">
      <c r="A222" s="33"/>
      <c r="B222" s="14"/>
      <c r="E222" s="22"/>
    </row>
    <row r="223" ht="30.0" customHeight="1">
      <c r="A223" s="33"/>
      <c r="B223" s="14"/>
      <c r="E223" s="22"/>
    </row>
    <row r="224" ht="30.0" customHeight="1">
      <c r="A224" s="33"/>
      <c r="B224" s="14"/>
      <c r="E224" s="22"/>
    </row>
    <row r="225" ht="30.0" customHeight="1">
      <c r="A225" s="33"/>
      <c r="B225" s="14"/>
      <c r="E225" s="22"/>
    </row>
    <row r="226" ht="30.0" customHeight="1">
      <c r="A226" s="33"/>
      <c r="B226" s="14"/>
      <c r="E226" s="22"/>
    </row>
    <row r="227" ht="30.0" customHeight="1">
      <c r="A227" s="33"/>
      <c r="B227" s="14"/>
      <c r="E227" s="22"/>
    </row>
    <row r="228" ht="30.0" customHeight="1">
      <c r="A228" s="33"/>
      <c r="B228" s="14"/>
      <c r="E228" s="22"/>
    </row>
    <row r="229" ht="30.0" customHeight="1">
      <c r="A229" s="33"/>
      <c r="B229" s="14"/>
      <c r="E229" s="22"/>
    </row>
    <row r="230" ht="30.0" customHeight="1">
      <c r="A230" s="33"/>
      <c r="B230" s="14"/>
      <c r="E230" s="22"/>
    </row>
    <row r="231" ht="30.0" customHeight="1">
      <c r="A231" s="33"/>
      <c r="B231" s="14"/>
      <c r="E231" s="22"/>
    </row>
    <row r="232" ht="30.0" customHeight="1">
      <c r="A232" s="33"/>
      <c r="B232" s="14"/>
      <c r="E232" s="22"/>
    </row>
    <row r="233" ht="30.0" customHeight="1">
      <c r="A233" s="33"/>
      <c r="B233" s="14"/>
      <c r="E233" s="22"/>
    </row>
    <row r="234" ht="30.0" customHeight="1">
      <c r="A234" s="33"/>
      <c r="B234" s="14"/>
      <c r="E234" s="22"/>
    </row>
    <row r="235" ht="30.0" customHeight="1">
      <c r="A235" s="33"/>
      <c r="B235" s="14"/>
      <c r="E235" s="22"/>
    </row>
    <row r="236" ht="30.0" customHeight="1">
      <c r="A236" s="33"/>
      <c r="B236" s="14"/>
      <c r="E236" s="22"/>
    </row>
    <row r="237" ht="30.0" customHeight="1">
      <c r="A237" s="33"/>
      <c r="B237" s="14"/>
      <c r="E237" s="22"/>
    </row>
    <row r="238" ht="30.0" customHeight="1">
      <c r="A238" s="33"/>
      <c r="B238" s="14"/>
      <c r="E238" s="22"/>
    </row>
    <row r="239" ht="30.0" customHeight="1">
      <c r="A239" s="33"/>
      <c r="B239" s="14"/>
      <c r="E239" s="22"/>
    </row>
    <row r="240" ht="30.0" customHeight="1">
      <c r="A240" s="33"/>
      <c r="B240" s="14"/>
      <c r="E240" s="22"/>
    </row>
    <row r="241" ht="30.0" customHeight="1">
      <c r="A241" s="33"/>
      <c r="B241" s="14"/>
      <c r="E241" s="22"/>
    </row>
    <row r="242" ht="30.0" customHeight="1">
      <c r="A242" s="33"/>
      <c r="B242" s="14"/>
      <c r="E242" s="22"/>
    </row>
    <row r="243" ht="30.0" customHeight="1">
      <c r="A243" s="33"/>
      <c r="B243" s="14"/>
      <c r="E243" s="22"/>
    </row>
    <row r="244" ht="30.0" customHeight="1">
      <c r="A244" s="33"/>
      <c r="B244" s="14"/>
      <c r="E244" s="22"/>
    </row>
    <row r="245" ht="30.0" customHeight="1">
      <c r="A245" s="33"/>
      <c r="B245" s="14"/>
      <c r="E245" s="22"/>
    </row>
    <row r="246" ht="30.0" customHeight="1">
      <c r="A246" s="33"/>
      <c r="B246" s="14"/>
      <c r="E246" s="22"/>
    </row>
    <row r="247" ht="30.0" customHeight="1">
      <c r="A247" s="33"/>
      <c r="B247" s="14"/>
      <c r="E247" s="22"/>
    </row>
    <row r="248" ht="30.0" customHeight="1">
      <c r="A248" s="33"/>
      <c r="B248" s="14"/>
      <c r="E248" s="22"/>
    </row>
    <row r="249" ht="30.0" customHeight="1">
      <c r="A249" s="33"/>
      <c r="B249" s="14"/>
      <c r="E249" s="22"/>
    </row>
    <row r="250" ht="30.0" customHeight="1">
      <c r="A250" s="33"/>
      <c r="B250" s="14"/>
      <c r="E250" s="22"/>
    </row>
    <row r="251" ht="30.0" customHeight="1">
      <c r="A251" s="33"/>
      <c r="B251" s="14"/>
      <c r="E251" s="22"/>
    </row>
    <row r="252" ht="30.0" customHeight="1">
      <c r="A252" s="33"/>
      <c r="B252" s="14"/>
      <c r="E252" s="22"/>
    </row>
    <row r="253" ht="30.0" customHeight="1">
      <c r="A253" s="33"/>
      <c r="B253" s="14"/>
      <c r="E253" s="22"/>
    </row>
    <row r="254" ht="30.0" customHeight="1">
      <c r="A254" s="33"/>
      <c r="B254" s="14"/>
      <c r="E254" s="22"/>
    </row>
    <row r="255" ht="30.0" customHeight="1">
      <c r="A255" s="33"/>
      <c r="B255" s="14"/>
      <c r="E255" s="22"/>
    </row>
    <row r="256" ht="30.0" customHeight="1">
      <c r="A256" s="33"/>
      <c r="B256" s="14"/>
      <c r="E256" s="22"/>
    </row>
    <row r="257" ht="30.0" customHeight="1">
      <c r="A257" s="33"/>
      <c r="B257" s="14"/>
      <c r="E257" s="22"/>
    </row>
    <row r="258" ht="30.0" customHeight="1">
      <c r="A258" s="33"/>
      <c r="B258" s="14"/>
      <c r="E258" s="22"/>
    </row>
    <row r="259" ht="30.0" customHeight="1">
      <c r="A259" s="33"/>
      <c r="B259" s="14"/>
      <c r="E259" s="22"/>
    </row>
    <row r="260" ht="30.0" customHeight="1">
      <c r="A260" s="33"/>
      <c r="B260" s="14"/>
      <c r="E260" s="22"/>
    </row>
    <row r="261" ht="30.0" customHeight="1">
      <c r="A261" s="33"/>
      <c r="B261" s="14"/>
      <c r="E261" s="22"/>
    </row>
    <row r="262" ht="30.0" customHeight="1">
      <c r="A262" s="33"/>
      <c r="B262" s="14"/>
      <c r="E262" s="22"/>
    </row>
    <row r="263" ht="30.0" customHeight="1">
      <c r="A263" s="33"/>
      <c r="B263" s="14"/>
      <c r="E263" s="22"/>
    </row>
    <row r="264" ht="30.0" customHeight="1">
      <c r="A264" s="33"/>
      <c r="B264" s="14"/>
      <c r="E264" s="22"/>
    </row>
    <row r="265" ht="30.0" customHeight="1">
      <c r="A265" s="33"/>
      <c r="B265" s="14"/>
      <c r="E265" s="22"/>
    </row>
    <row r="266" ht="30.0" customHeight="1">
      <c r="A266" s="33"/>
      <c r="B266" s="14"/>
      <c r="E266" s="22"/>
    </row>
    <row r="267" ht="30.0" customHeight="1">
      <c r="A267" s="33"/>
      <c r="B267" s="14"/>
      <c r="E267" s="22"/>
    </row>
    <row r="268" ht="30.0" customHeight="1">
      <c r="A268" s="33"/>
      <c r="B268" s="14"/>
      <c r="E268" s="22"/>
    </row>
    <row r="269" ht="30.0" customHeight="1">
      <c r="A269" s="33"/>
      <c r="B269" s="14"/>
      <c r="E269" s="22"/>
    </row>
    <row r="270" ht="30.0" customHeight="1">
      <c r="A270" s="33"/>
      <c r="B270" s="14"/>
      <c r="E270" s="22"/>
    </row>
    <row r="271" ht="30.0" customHeight="1">
      <c r="A271" s="33"/>
      <c r="B271" s="14"/>
      <c r="E271" s="22"/>
    </row>
    <row r="272" ht="30.0" customHeight="1">
      <c r="A272" s="33"/>
      <c r="B272" s="14"/>
      <c r="E272" s="22"/>
    </row>
    <row r="273" ht="30.0" customHeight="1">
      <c r="A273" s="33"/>
      <c r="B273" s="14"/>
      <c r="E273" s="22"/>
    </row>
    <row r="274" ht="30.0" customHeight="1">
      <c r="A274" s="33"/>
      <c r="B274" s="14"/>
      <c r="E274" s="22"/>
    </row>
    <row r="275" ht="30.0" customHeight="1">
      <c r="A275" s="33"/>
      <c r="B275" s="14"/>
      <c r="E275" s="22"/>
    </row>
    <row r="276" ht="30.0" customHeight="1">
      <c r="A276" s="33"/>
      <c r="B276" s="14"/>
      <c r="E276" s="22"/>
    </row>
    <row r="277" ht="30.0" customHeight="1">
      <c r="A277" s="33"/>
      <c r="B277" s="14"/>
      <c r="E277" s="22"/>
    </row>
    <row r="278" ht="30.0" customHeight="1">
      <c r="A278" s="33"/>
      <c r="B278" s="14"/>
      <c r="E278" s="22"/>
    </row>
    <row r="279" ht="30.0" customHeight="1">
      <c r="A279" s="33"/>
      <c r="B279" s="14"/>
      <c r="E279" s="22"/>
    </row>
    <row r="280" ht="30.0" customHeight="1">
      <c r="A280" s="33"/>
      <c r="B280" s="14"/>
      <c r="E280" s="22"/>
    </row>
    <row r="281" ht="30.0" customHeight="1">
      <c r="A281" s="33"/>
      <c r="B281" s="14"/>
      <c r="E281" s="22"/>
    </row>
    <row r="282" ht="30.0" customHeight="1">
      <c r="A282" s="33"/>
      <c r="B282" s="14"/>
      <c r="E282" s="22"/>
    </row>
    <row r="283" ht="30.0" customHeight="1">
      <c r="A283" s="33"/>
      <c r="B283" s="14"/>
      <c r="E283" s="22"/>
    </row>
    <row r="284" ht="30.0" customHeight="1">
      <c r="A284" s="33"/>
      <c r="B284" s="14"/>
      <c r="E284" s="22"/>
    </row>
    <row r="285" ht="30.0" customHeight="1">
      <c r="A285" s="33"/>
      <c r="B285" s="14"/>
      <c r="E285" s="22"/>
    </row>
    <row r="286" ht="30.0" customHeight="1">
      <c r="A286" s="33"/>
      <c r="B286" s="14"/>
      <c r="E286" s="22"/>
    </row>
    <row r="287" ht="30.0" customHeight="1">
      <c r="A287" s="33"/>
      <c r="B287" s="14"/>
      <c r="E287" s="22"/>
    </row>
    <row r="288" ht="30.0" customHeight="1">
      <c r="A288" s="33"/>
      <c r="B288" s="14"/>
      <c r="E288" s="22"/>
    </row>
    <row r="289" ht="30.0" customHeight="1">
      <c r="A289" s="33"/>
      <c r="B289" s="14"/>
      <c r="E289" s="22"/>
    </row>
    <row r="290" ht="30.0" customHeight="1">
      <c r="A290" s="33"/>
      <c r="B290" s="14"/>
      <c r="E290" s="22"/>
    </row>
    <row r="291" ht="30.0" customHeight="1">
      <c r="A291" s="33"/>
      <c r="B291" s="14"/>
      <c r="E291" s="22"/>
    </row>
    <row r="292" ht="30.0" customHeight="1">
      <c r="A292" s="33"/>
      <c r="B292" s="14"/>
      <c r="E292" s="22"/>
    </row>
    <row r="293" ht="30.0" customHeight="1">
      <c r="A293" s="33"/>
      <c r="B293" s="14"/>
      <c r="E293" s="22"/>
    </row>
    <row r="294" ht="30.0" customHeight="1">
      <c r="A294" s="33"/>
      <c r="B294" s="14"/>
      <c r="E294" s="22"/>
    </row>
    <row r="295" ht="30.0" customHeight="1">
      <c r="A295" s="33"/>
      <c r="B295" s="14"/>
      <c r="E295" s="22"/>
    </row>
    <row r="296" ht="30.0" customHeight="1">
      <c r="A296" s="33"/>
      <c r="B296" s="14"/>
      <c r="E296" s="22"/>
    </row>
    <row r="297" ht="30.0" customHeight="1">
      <c r="A297" s="33"/>
      <c r="B297" s="14"/>
      <c r="E297" s="22"/>
    </row>
    <row r="298" ht="30.0" customHeight="1">
      <c r="A298" s="33"/>
      <c r="B298" s="14"/>
      <c r="E298" s="22"/>
    </row>
    <row r="299" ht="30.0" customHeight="1">
      <c r="A299" s="33"/>
      <c r="B299" s="14"/>
      <c r="E299" s="22"/>
    </row>
    <row r="300" ht="30.0" customHeight="1">
      <c r="A300" s="33"/>
      <c r="B300" s="14"/>
      <c r="E300" s="22"/>
    </row>
    <row r="301" ht="30.0" customHeight="1">
      <c r="A301" s="33"/>
      <c r="B301" s="14"/>
      <c r="E301" s="22"/>
    </row>
    <row r="302" ht="30.0" customHeight="1">
      <c r="A302" s="33"/>
      <c r="B302" s="14"/>
      <c r="E302" s="22"/>
    </row>
    <row r="303" ht="30.0" customHeight="1">
      <c r="A303" s="33"/>
      <c r="B303" s="14"/>
      <c r="E303" s="22"/>
    </row>
    <row r="304" ht="30.0" customHeight="1">
      <c r="A304" s="33"/>
      <c r="B304" s="14"/>
      <c r="E304" s="22"/>
    </row>
    <row r="305" ht="30.0" customHeight="1">
      <c r="A305" s="33"/>
      <c r="B305" s="14"/>
      <c r="E305" s="22"/>
    </row>
    <row r="306" ht="30.0" customHeight="1">
      <c r="A306" s="33"/>
      <c r="B306" s="14"/>
      <c r="E306" s="22"/>
    </row>
    <row r="307" ht="30.0" customHeight="1">
      <c r="A307" s="33"/>
      <c r="B307" s="14"/>
      <c r="E307" s="22"/>
    </row>
    <row r="308" ht="30.0" customHeight="1">
      <c r="A308" s="33"/>
      <c r="B308" s="14"/>
      <c r="E308" s="22"/>
    </row>
    <row r="309" ht="30.0" customHeight="1">
      <c r="A309" s="33"/>
      <c r="B309" s="14"/>
      <c r="E309" s="22"/>
    </row>
    <row r="310" ht="30.0" customHeight="1">
      <c r="A310" s="33"/>
      <c r="B310" s="14"/>
      <c r="E310" s="22"/>
    </row>
    <row r="311" ht="30.0" customHeight="1">
      <c r="A311" s="33"/>
      <c r="B311" s="14"/>
      <c r="E311" s="22"/>
    </row>
    <row r="312" ht="30.0" customHeight="1">
      <c r="A312" s="33"/>
      <c r="B312" s="14"/>
      <c r="E312" s="22"/>
    </row>
    <row r="313" ht="30.0" customHeight="1">
      <c r="A313" s="33"/>
      <c r="B313" s="14"/>
      <c r="E313" s="22"/>
    </row>
    <row r="314" ht="30.0" customHeight="1">
      <c r="A314" s="33"/>
      <c r="B314" s="14"/>
      <c r="E314" s="22"/>
    </row>
    <row r="315" ht="30.0" customHeight="1">
      <c r="A315" s="33"/>
      <c r="B315" s="14"/>
      <c r="E315" s="22"/>
    </row>
    <row r="316" ht="30.0" customHeight="1">
      <c r="A316" s="33"/>
      <c r="B316" s="14"/>
      <c r="E316" s="22"/>
    </row>
    <row r="317" ht="30.0" customHeight="1">
      <c r="A317" s="33"/>
      <c r="B317" s="14"/>
      <c r="E317" s="22"/>
    </row>
    <row r="318" ht="30.0" customHeight="1">
      <c r="A318" s="33"/>
      <c r="B318" s="14"/>
      <c r="E318" s="22"/>
    </row>
    <row r="319" ht="30.0" customHeight="1">
      <c r="A319" s="33"/>
      <c r="B319" s="14"/>
      <c r="E319" s="22"/>
    </row>
    <row r="320" ht="30.0" customHeight="1">
      <c r="A320" s="33"/>
      <c r="B320" s="14"/>
      <c r="E320" s="22"/>
    </row>
    <row r="321" ht="30.0" customHeight="1">
      <c r="A321" s="33"/>
      <c r="B321" s="14"/>
      <c r="E321" s="22"/>
    </row>
    <row r="322" ht="30.0" customHeight="1">
      <c r="A322" s="33"/>
      <c r="B322" s="14"/>
      <c r="E322" s="22"/>
    </row>
    <row r="323" ht="30.0" customHeight="1">
      <c r="A323" s="33"/>
      <c r="B323" s="14"/>
      <c r="E323" s="22"/>
    </row>
    <row r="324" ht="30.0" customHeight="1">
      <c r="A324" s="33"/>
      <c r="B324" s="14"/>
      <c r="E324" s="22"/>
    </row>
    <row r="325" ht="30.0" customHeight="1">
      <c r="A325" s="33"/>
      <c r="B325" s="14"/>
      <c r="E325" s="22"/>
    </row>
    <row r="326" ht="30.0" customHeight="1">
      <c r="A326" s="33"/>
      <c r="B326" s="14"/>
      <c r="E326" s="22"/>
    </row>
    <row r="327" ht="30.0" customHeight="1">
      <c r="A327" s="33"/>
      <c r="B327" s="14"/>
      <c r="E327" s="22"/>
    </row>
    <row r="328" ht="30.0" customHeight="1">
      <c r="A328" s="33"/>
      <c r="B328" s="14"/>
      <c r="E328" s="22"/>
    </row>
    <row r="329" ht="30.0" customHeight="1">
      <c r="A329" s="33"/>
      <c r="B329" s="14"/>
      <c r="E329" s="22"/>
    </row>
    <row r="330" ht="30.0" customHeight="1">
      <c r="A330" s="33"/>
      <c r="B330" s="14"/>
      <c r="E330" s="22"/>
    </row>
    <row r="331" ht="30.0" customHeight="1">
      <c r="A331" s="33"/>
      <c r="B331" s="14"/>
      <c r="E331" s="22"/>
    </row>
    <row r="332" ht="30.0" customHeight="1">
      <c r="A332" s="33"/>
      <c r="B332" s="14"/>
      <c r="E332" s="22"/>
    </row>
    <row r="333" ht="30.0" customHeight="1">
      <c r="A333" s="33"/>
      <c r="B333" s="14"/>
      <c r="E333" s="22"/>
    </row>
    <row r="334" ht="30.0" customHeight="1">
      <c r="A334" s="33"/>
      <c r="B334" s="14"/>
      <c r="E334" s="22"/>
    </row>
    <row r="335" ht="30.0" customHeight="1">
      <c r="A335" s="33"/>
      <c r="B335" s="14"/>
      <c r="E335" s="22"/>
    </row>
    <row r="336" ht="30.0" customHeight="1">
      <c r="A336" s="33"/>
      <c r="B336" s="14"/>
      <c r="E336" s="22"/>
    </row>
    <row r="337" ht="30.0" customHeight="1">
      <c r="A337" s="33"/>
      <c r="B337" s="14"/>
      <c r="E337" s="22"/>
    </row>
    <row r="338" ht="30.0" customHeight="1">
      <c r="A338" s="33"/>
      <c r="B338" s="14"/>
      <c r="E338" s="22"/>
    </row>
    <row r="339" ht="30.0" customHeight="1">
      <c r="A339" s="33"/>
      <c r="B339" s="14"/>
      <c r="E339" s="22"/>
    </row>
    <row r="340" ht="30.0" customHeight="1">
      <c r="A340" s="33"/>
      <c r="B340" s="14"/>
      <c r="E340" s="22"/>
    </row>
    <row r="341" ht="30.0" customHeight="1">
      <c r="A341" s="33"/>
      <c r="B341" s="14"/>
      <c r="E341" s="22"/>
    </row>
    <row r="342" ht="30.0" customHeight="1">
      <c r="A342" s="33"/>
      <c r="B342" s="14"/>
      <c r="E342" s="22"/>
    </row>
    <row r="343" ht="30.0" customHeight="1">
      <c r="A343" s="33"/>
      <c r="B343" s="14"/>
      <c r="E343" s="22"/>
    </row>
    <row r="344" ht="30.0" customHeight="1">
      <c r="A344" s="33"/>
      <c r="B344" s="14"/>
      <c r="E344" s="22"/>
    </row>
    <row r="345" ht="30.0" customHeight="1">
      <c r="A345" s="33"/>
      <c r="B345" s="14"/>
      <c r="E345" s="22"/>
    </row>
    <row r="346" ht="30.0" customHeight="1">
      <c r="A346" s="33"/>
      <c r="B346" s="14"/>
      <c r="E346" s="22"/>
    </row>
    <row r="347" ht="30.0" customHeight="1">
      <c r="A347" s="33"/>
      <c r="B347" s="14"/>
      <c r="E347" s="22"/>
    </row>
    <row r="348" ht="30.0" customHeight="1">
      <c r="A348" s="33"/>
      <c r="B348" s="14"/>
      <c r="E348" s="22"/>
    </row>
    <row r="349" ht="30.0" customHeight="1">
      <c r="A349" s="33"/>
      <c r="B349" s="14"/>
      <c r="E349" s="22"/>
    </row>
    <row r="350" ht="30.0" customHeight="1">
      <c r="A350" s="33"/>
      <c r="B350" s="14"/>
      <c r="E350" s="22"/>
    </row>
    <row r="351" ht="30.0" customHeight="1">
      <c r="A351" s="33"/>
      <c r="B351" s="14"/>
      <c r="E351" s="22"/>
    </row>
    <row r="352" ht="30.0" customHeight="1">
      <c r="A352" s="33"/>
      <c r="B352" s="14"/>
      <c r="E352" s="22"/>
    </row>
    <row r="353" ht="30.0" customHeight="1">
      <c r="A353" s="33"/>
      <c r="B353" s="14"/>
      <c r="E353" s="22"/>
    </row>
    <row r="354" ht="30.0" customHeight="1">
      <c r="A354" s="33"/>
      <c r="B354" s="14"/>
      <c r="E354" s="22"/>
    </row>
    <row r="355" ht="30.0" customHeight="1">
      <c r="A355" s="33"/>
      <c r="B355" s="14"/>
      <c r="E355" s="22"/>
    </row>
    <row r="356" ht="30.0" customHeight="1">
      <c r="A356" s="33"/>
      <c r="B356" s="14"/>
      <c r="E356" s="22"/>
    </row>
    <row r="357" ht="30.0" customHeight="1">
      <c r="A357" s="33"/>
      <c r="B357" s="14"/>
      <c r="E357" s="22"/>
    </row>
    <row r="358" ht="30.0" customHeight="1">
      <c r="A358" s="33"/>
      <c r="B358" s="14"/>
      <c r="E358" s="22"/>
    </row>
    <row r="359" ht="30.0" customHeight="1">
      <c r="A359" s="33"/>
      <c r="B359" s="14"/>
      <c r="E359" s="22"/>
    </row>
    <row r="360" ht="30.0" customHeight="1">
      <c r="A360" s="33"/>
      <c r="B360" s="14"/>
      <c r="E360" s="22"/>
    </row>
    <row r="361" ht="30.0" customHeight="1">
      <c r="A361" s="33"/>
      <c r="B361" s="14"/>
      <c r="E361" s="22"/>
    </row>
    <row r="362" ht="30.0" customHeight="1">
      <c r="A362" s="33"/>
      <c r="B362" s="14"/>
      <c r="E362" s="22"/>
    </row>
    <row r="363" ht="30.0" customHeight="1">
      <c r="A363" s="33"/>
      <c r="B363" s="14"/>
      <c r="E363" s="22"/>
    </row>
    <row r="364" ht="30.0" customHeight="1">
      <c r="A364" s="33"/>
      <c r="B364" s="14"/>
      <c r="E364" s="22"/>
    </row>
    <row r="365" ht="30.0" customHeight="1">
      <c r="A365" s="33"/>
      <c r="B365" s="14"/>
      <c r="E365" s="22"/>
    </row>
    <row r="366" ht="30.0" customHeight="1">
      <c r="A366" s="33"/>
      <c r="B366" s="14"/>
      <c r="E366" s="22"/>
    </row>
    <row r="367" ht="30.0" customHeight="1">
      <c r="A367" s="33"/>
      <c r="B367" s="14"/>
      <c r="E367" s="22"/>
    </row>
    <row r="368" ht="30.0" customHeight="1">
      <c r="A368" s="33"/>
      <c r="B368" s="14"/>
      <c r="E368" s="22"/>
    </row>
    <row r="369" ht="30.0" customHeight="1">
      <c r="A369" s="33"/>
      <c r="B369" s="14"/>
      <c r="E369" s="22"/>
    </row>
    <row r="370" ht="30.0" customHeight="1">
      <c r="A370" s="33"/>
      <c r="B370" s="14"/>
      <c r="E370" s="22"/>
    </row>
    <row r="371" ht="30.0" customHeight="1">
      <c r="A371" s="33"/>
      <c r="B371" s="14"/>
      <c r="E371" s="22"/>
    </row>
    <row r="372" ht="30.0" customHeight="1">
      <c r="A372" s="33"/>
      <c r="B372" s="14"/>
      <c r="E372" s="22"/>
    </row>
    <row r="373" ht="30.0" customHeight="1">
      <c r="A373" s="33"/>
      <c r="B373" s="14"/>
      <c r="E373" s="22"/>
    </row>
    <row r="374" ht="30.0" customHeight="1">
      <c r="A374" s="33"/>
      <c r="B374" s="14"/>
      <c r="E374" s="22"/>
    </row>
    <row r="375" ht="30.0" customHeight="1">
      <c r="A375" s="33"/>
      <c r="B375" s="14"/>
      <c r="E375" s="22"/>
    </row>
    <row r="376" ht="30.0" customHeight="1">
      <c r="A376" s="33"/>
      <c r="B376" s="14"/>
      <c r="E376" s="22"/>
    </row>
    <row r="377" ht="30.0" customHeight="1">
      <c r="A377" s="33"/>
      <c r="B377" s="14"/>
      <c r="E377" s="22"/>
    </row>
    <row r="378" ht="30.0" customHeight="1">
      <c r="A378" s="33"/>
      <c r="B378" s="14"/>
      <c r="E378" s="22"/>
    </row>
    <row r="379" ht="30.0" customHeight="1">
      <c r="A379" s="33"/>
      <c r="B379" s="14"/>
      <c r="E379" s="22"/>
    </row>
    <row r="380" ht="30.0" customHeight="1">
      <c r="A380" s="33"/>
      <c r="B380" s="14"/>
      <c r="E380" s="22"/>
    </row>
    <row r="381" ht="30.0" customHeight="1">
      <c r="A381" s="33"/>
      <c r="B381" s="14"/>
      <c r="E381" s="22"/>
    </row>
    <row r="382" ht="30.0" customHeight="1">
      <c r="A382" s="33"/>
      <c r="B382" s="14"/>
      <c r="E382" s="22"/>
    </row>
    <row r="383" ht="30.0" customHeight="1">
      <c r="A383" s="33"/>
      <c r="B383" s="14"/>
      <c r="E383" s="22"/>
    </row>
    <row r="384" ht="30.0" customHeight="1">
      <c r="A384" s="33"/>
      <c r="B384" s="14"/>
      <c r="E384" s="22"/>
    </row>
    <row r="385" ht="30.0" customHeight="1">
      <c r="A385" s="33"/>
      <c r="B385" s="14"/>
      <c r="E385" s="22"/>
    </row>
    <row r="386" ht="30.0" customHeight="1">
      <c r="A386" s="33"/>
      <c r="B386" s="14"/>
      <c r="E386" s="22"/>
    </row>
    <row r="387" ht="30.0" customHeight="1">
      <c r="A387" s="33"/>
      <c r="B387" s="14"/>
      <c r="E387" s="22"/>
    </row>
    <row r="388" ht="30.0" customHeight="1">
      <c r="A388" s="33"/>
      <c r="B388" s="14"/>
      <c r="E388" s="22"/>
    </row>
    <row r="389" ht="30.0" customHeight="1">
      <c r="A389" s="33"/>
      <c r="B389" s="14"/>
      <c r="E389" s="22"/>
    </row>
    <row r="390" ht="30.0" customHeight="1">
      <c r="A390" s="33"/>
      <c r="B390" s="14"/>
      <c r="E390" s="22"/>
    </row>
    <row r="391" ht="30.0" customHeight="1">
      <c r="A391" s="33"/>
      <c r="B391" s="14"/>
      <c r="E391" s="22"/>
    </row>
    <row r="392" ht="30.0" customHeight="1">
      <c r="A392" s="33"/>
      <c r="B392" s="14"/>
      <c r="E392" s="22"/>
    </row>
    <row r="393" ht="30.0" customHeight="1">
      <c r="A393" s="33"/>
      <c r="B393" s="14"/>
      <c r="E393" s="22"/>
    </row>
    <row r="394" ht="30.0" customHeight="1">
      <c r="A394" s="33"/>
      <c r="B394" s="14"/>
      <c r="E394" s="22"/>
    </row>
    <row r="395" ht="30.0" customHeight="1">
      <c r="A395" s="33"/>
      <c r="B395" s="14"/>
      <c r="E395" s="22"/>
    </row>
    <row r="396" ht="30.0" customHeight="1">
      <c r="A396" s="33"/>
      <c r="B396" s="14"/>
      <c r="E396" s="22"/>
    </row>
    <row r="397" ht="30.0" customHeight="1">
      <c r="A397" s="33"/>
      <c r="B397" s="14"/>
      <c r="E397" s="22"/>
    </row>
    <row r="398" ht="30.0" customHeight="1">
      <c r="A398" s="33"/>
      <c r="B398" s="14"/>
      <c r="E398" s="22"/>
    </row>
    <row r="399" ht="30.0" customHeight="1">
      <c r="A399" s="33"/>
      <c r="B399" s="14"/>
      <c r="E399" s="22"/>
    </row>
    <row r="400" ht="30.0" customHeight="1">
      <c r="A400" s="33"/>
      <c r="B400" s="14"/>
      <c r="E400" s="22"/>
    </row>
    <row r="401" ht="30.0" customHeight="1">
      <c r="A401" s="33"/>
      <c r="B401" s="14"/>
      <c r="E401" s="22"/>
    </row>
    <row r="402" ht="30.0" customHeight="1">
      <c r="A402" s="33"/>
      <c r="B402" s="14"/>
      <c r="E402" s="22"/>
    </row>
    <row r="403" ht="30.0" customHeight="1">
      <c r="A403" s="33"/>
      <c r="B403" s="14"/>
      <c r="E403" s="22"/>
    </row>
    <row r="404" ht="30.0" customHeight="1">
      <c r="A404" s="33"/>
      <c r="B404" s="14"/>
      <c r="E404" s="22"/>
    </row>
    <row r="405" ht="30.0" customHeight="1">
      <c r="A405" s="33"/>
      <c r="B405" s="14"/>
      <c r="E405" s="22"/>
    </row>
    <row r="406" ht="30.0" customHeight="1">
      <c r="A406" s="33"/>
      <c r="B406" s="14"/>
      <c r="E406" s="22"/>
    </row>
    <row r="407" ht="30.0" customHeight="1">
      <c r="A407" s="33"/>
      <c r="B407" s="14"/>
      <c r="E407" s="22"/>
    </row>
    <row r="408" ht="30.0" customHeight="1">
      <c r="A408" s="33"/>
      <c r="B408" s="14"/>
      <c r="E408" s="22"/>
    </row>
    <row r="409" ht="30.0" customHeight="1">
      <c r="A409" s="33"/>
      <c r="B409" s="14"/>
      <c r="E409" s="22"/>
    </row>
    <row r="410" ht="30.0" customHeight="1">
      <c r="A410" s="33"/>
      <c r="B410" s="14"/>
      <c r="E410" s="22"/>
    </row>
    <row r="411" ht="30.0" customHeight="1">
      <c r="A411" s="33"/>
      <c r="B411" s="14"/>
      <c r="E411" s="22"/>
    </row>
    <row r="412" ht="30.0" customHeight="1">
      <c r="A412" s="33"/>
      <c r="B412" s="14"/>
      <c r="E412" s="22"/>
    </row>
    <row r="413" ht="30.0" customHeight="1">
      <c r="A413" s="33"/>
      <c r="B413" s="14"/>
      <c r="E413" s="22"/>
    </row>
    <row r="414" ht="30.0" customHeight="1">
      <c r="A414" s="33"/>
      <c r="B414" s="14"/>
      <c r="E414" s="22"/>
    </row>
    <row r="415" ht="30.0" customHeight="1">
      <c r="A415" s="33"/>
      <c r="B415" s="14"/>
      <c r="E415" s="22"/>
    </row>
    <row r="416" ht="30.0" customHeight="1">
      <c r="A416" s="33"/>
      <c r="B416" s="14"/>
      <c r="E416" s="22"/>
    </row>
    <row r="417" ht="30.0" customHeight="1">
      <c r="A417" s="33"/>
      <c r="B417" s="14"/>
      <c r="E417" s="22"/>
    </row>
    <row r="418" ht="30.0" customHeight="1">
      <c r="A418" s="33"/>
      <c r="B418" s="14"/>
      <c r="E418" s="22"/>
    </row>
    <row r="419" ht="30.0" customHeight="1">
      <c r="A419" s="33"/>
      <c r="B419" s="14"/>
      <c r="E419" s="22"/>
    </row>
    <row r="420" ht="30.0" customHeight="1">
      <c r="A420" s="33"/>
      <c r="B420" s="14"/>
      <c r="E420" s="22"/>
    </row>
    <row r="421" ht="30.0" customHeight="1">
      <c r="A421" s="33"/>
      <c r="B421" s="14"/>
      <c r="E421" s="22"/>
    </row>
    <row r="422" ht="30.0" customHeight="1">
      <c r="A422" s="33"/>
      <c r="B422" s="14"/>
      <c r="E422" s="22"/>
    </row>
    <row r="423" ht="30.0" customHeight="1">
      <c r="A423" s="33"/>
      <c r="B423" s="14"/>
      <c r="E423" s="22"/>
    </row>
    <row r="424" ht="30.0" customHeight="1">
      <c r="A424" s="33"/>
      <c r="B424" s="14"/>
      <c r="E424" s="22"/>
    </row>
    <row r="425" ht="30.0" customHeight="1">
      <c r="A425" s="33"/>
      <c r="B425" s="14"/>
      <c r="E425" s="22"/>
    </row>
    <row r="426" ht="30.0" customHeight="1">
      <c r="A426" s="33"/>
      <c r="B426" s="14"/>
      <c r="E426" s="22"/>
    </row>
    <row r="427" ht="30.0" customHeight="1">
      <c r="A427" s="33"/>
      <c r="B427" s="14"/>
      <c r="E427" s="22"/>
    </row>
    <row r="428" ht="30.0" customHeight="1">
      <c r="A428" s="33"/>
      <c r="B428" s="14"/>
      <c r="E428" s="22"/>
    </row>
    <row r="429" ht="30.0" customHeight="1">
      <c r="A429" s="33"/>
      <c r="B429" s="14"/>
      <c r="E429" s="22"/>
    </row>
    <row r="430" ht="30.0" customHeight="1">
      <c r="A430" s="33"/>
      <c r="B430" s="14"/>
      <c r="E430" s="22"/>
    </row>
    <row r="431" ht="30.0" customHeight="1">
      <c r="A431" s="33"/>
      <c r="B431" s="14"/>
      <c r="E431" s="22"/>
    </row>
    <row r="432" ht="30.0" customHeight="1">
      <c r="A432" s="33"/>
      <c r="B432" s="14"/>
      <c r="E432" s="22"/>
    </row>
    <row r="433" ht="30.0" customHeight="1">
      <c r="A433" s="33"/>
      <c r="B433" s="14"/>
      <c r="E433" s="22"/>
    </row>
    <row r="434" ht="30.0" customHeight="1">
      <c r="A434" s="33"/>
      <c r="B434" s="14"/>
      <c r="E434" s="22"/>
    </row>
    <row r="435" ht="30.0" customHeight="1">
      <c r="A435" s="33"/>
      <c r="B435" s="14"/>
      <c r="E435" s="22"/>
    </row>
    <row r="436" ht="30.0" customHeight="1">
      <c r="A436" s="33"/>
      <c r="B436" s="14"/>
      <c r="E436" s="22"/>
    </row>
    <row r="437" ht="30.0" customHeight="1">
      <c r="A437" s="33"/>
      <c r="B437" s="14"/>
      <c r="E437" s="22"/>
    </row>
    <row r="438" ht="30.0" customHeight="1">
      <c r="A438" s="33"/>
      <c r="B438" s="14"/>
      <c r="E438" s="22"/>
    </row>
    <row r="439" ht="30.0" customHeight="1">
      <c r="A439" s="33"/>
      <c r="B439" s="14"/>
      <c r="E439" s="22"/>
    </row>
    <row r="440" ht="30.0" customHeight="1">
      <c r="A440" s="33"/>
      <c r="B440" s="14"/>
      <c r="E440" s="22"/>
    </row>
    <row r="441" ht="30.0" customHeight="1">
      <c r="A441" s="33"/>
      <c r="B441" s="14"/>
      <c r="E441" s="22"/>
    </row>
    <row r="442" ht="30.0" customHeight="1">
      <c r="A442" s="33"/>
      <c r="B442" s="14"/>
      <c r="E442" s="22"/>
    </row>
    <row r="443" ht="30.0" customHeight="1">
      <c r="A443" s="33"/>
      <c r="B443" s="14"/>
      <c r="E443" s="22"/>
    </row>
    <row r="444" ht="30.0" customHeight="1">
      <c r="A444" s="33"/>
      <c r="B444" s="14"/>
      <c r="E444" s="22"/>
    </row>
    <row r="445" ht="30.0" customHeight="1">
      <c r="A445" s="33"/>
      <c r="B445" s="14"/>
      <c r="E445" s="22"/>
    </row>
    <row r="446" ht="30.0" customHeight="1">
      <c r="A446" s="33"/>
      <c r="B446" s="14"/>
      <c r="E446" s="22"/>
    </row>
    <row r="447" ht="30.0" customHeight="1">
      <c r="A447" s="33"/>
      <c r="B447" s="14"/>
      <c r="E447" s="22"/>
    </row>
    <row r="448" ht="30.0" customHeight="1">
      <c r="A448" s="33"/>
      <c r="B448" s="14"/>
      <c r="E448" s="22"/>
    </row>
    <row r="449" ht="30.0" customHeight="1">
      <c r="A449" s="33"/>
      <c r="B449" s="14"/>
      <c r="E449" s="22"/>
    </row>
    <row r="450" ht="30.0" customHeight="1">
      <c r="A450" s="33"/>
      <c r="B450" s="14"/>
      <c r="E450" s="22"/>
    </row>
    <row r="451" ht="30.0" customHeight="1">
      <c r="A451" s="33"/>
      <c r="B451" s="14"/>
      <c r="E451" s="22"/>
    </row>
    <row r="452" ht="30.0" customHeight="1">
      <c r="A452" s="33"/>
      <c r="B452" s="14"/>
      <c r="E452" s="22"/>
    </row>
    <row r="453" ht="30.0" customHeight="1">
      <c r="A453" s="33"/>
      <c r="B453" s="14"/>
      <c r="E453" s="22"/>
    </row>
    <row r="454" ht="30.0" customHeight="1">
      <c r="A454" s="33"/>
      <c r="B454" s="14"/>
      <c r="E454" s="22"/>
    </row>
    <row r="455" ht="30.0" customHeight="1">
      <c r="A455" s="33"/>
      <c r="B455" s="14"/>
      <c r="E455" s="22"/>
    </row>
    <row r="456" ht="30.0" customHeight="1">
      <c r="A456" s="33"/>
      <c r="B456" s="14"/>
      <c r="E456" s="22"/>
    </row>
    <row r="457" ht="30.0" customHeight="1">
      <c r="A457" s="33"/>
      <c r="B457" s="14"/>
      <c r="E457" s="22"/>
    </row>
    <row r="458" ht="30.0" customHeight="1">
      <c r="A458" s="33"/>
      <c r="B458" s="14"/>
      <c r="E458" s="22"/>
    </row>
    <row r="459" ht="30.0" customHeight="1">
      <c r="A459" s="33"/>
      <c r="B459" s="14"/>
      <c r="E459" s="22"/>
    </row>
    <row r="460" ht="30.0" customHeight="1">
      <c r="A460" s="33"/>
      <c r="B460" s="14"/>
      <c r="E460" s="22"/>
    </row>
    <row r="461" ht="30.0" customHeight="1">
      <c r="A461" s="33"/>
      <c r="B461" s="14"/>
      <c r="E461" s="22"/>
    </row>
    <row r="462" ht="30.0" customHeight="1">
      <c r="A462" s="33"/>
      <c r="B462" s="14"/>
      <c r="E462" s="22"/>
    </row>
    <row r="463" ht="30.0" customHeight="1">
      <c r="A463" s="33"/>
      <c r="B463" s="14"/>
      <c r="E463" s="22"/>
    </row>
    <row r="464" ht="30.0" customHeight="1">
      <c r="A464" s="33"/>
      <c r="B464" s="14"/>
      <c r="E464" s="22"/>
    </row>
    <row r="465" ht="30.0" customHeight="1">
      <c r="A465" s="33"/>
      <c r="B465" s="14"/>
      <c r="E465" s="22"/>
    </row>
    <row r="466" ht="30.0" customHeight="1">
      <c r="A466" s="33"/>
      <c r="B466" s="14"/>
      <c r="E466" s="22"/>
    </row>
    <row r="467" ht="30.0" customHeight="1">
      <c r="A467" s="33"/>
      <c r="B467" s="14"/>
      <c r="E467" s="22"/>
    </row>
    <row r="468" ht="30.0" customHeight="1">
      <c r="A468" s="33"/>
      <c r="B468" s="14"/>
      <c r="E468" s="22"/>
    </row>
    <row r="469" ht="30.0" customHeight="1">
      <c r="A469" s="33"/>
      <c r="B469" s="14"/>
      <c r="E469" s="22"/>
    </row>
    <row r="470" ht="30.0" customHeight="1">
      <c r="A470" s="33"/>
      <c r="B470" s="14"/>
      <c r="E470" s="22"/>
    </row>
    <row r="471" ht="30.0" customHeight="1">
      <c r="A471" s="33"/>
      <c r="B471" s="14"/>
      <c r="E471" s="22"/>
    </row>
    <row r="472" ht="30.0" customHeight="1">
      <c r="A472" s="33"/>
      <c r="B472" s="14"/>
      <c r="E472" s="22"/>
    </row>
    <row r="473" ht="30.0" customHeight="1">
      <c r="A473" s="33"/>
      <c r="B473" s="14"/>
      <c r="E473" s="22"/>
    </row>
    <row r="474" ht="30.0" customHeight="1">
      <c r="A474" s="33"/>
      <c r="B474" s="14"/>
      <c r="E474" s="22"/>
    </row>
    <row r="475" ht="30.0" customHeight="1">
      <c r="A475" s="33"/>
      <c r="B475" s="14"/>
      <c r="E475" s="22"/>
    </row>
    <row r="476" ht="30.0" customHeight="1">
      <c r="A476" s="33"/>
      <c r="B476" s="14"/>
      <c r="E476" s="22"/>
    </row>
    <row r="477" ht="30.0" customHeight="1">
      <c r="A477" s="33"/>
      <c r="B477" s="14"/>
      <c r="E477" s="22"/>
    </row>
    <row r="478" ht="30.0" customHeight="1">
      <c r="A478" s="33"/>
      <c r="B478" s="14"/>
      <c r="E478" s="22"/>
    </row>
    <row r="479" ht="30.0" customHeight="1">
      <c r="A479" s="33"/>
      <c r="B479" s="14"/>
      <c r="E479" s="22"/>
    </row>
    <row r="480" ht="30.0" customHeight="1">
      <c r="A480" s="33"/>
      <c r="B480" s="14"/>
      <c r="E480" s="22"/>
    </row>
    <row r="481" ht="30.0" customHeight="1">
      <c r="A481" s="33"/>
      <c r="B481" s="14"/>
      <c r="E481" s="22"/>
    </row>
    <row r="482" ht="30.0" customHeight="1">
      <c r="A482" s="33"/>
      <c r="B482" s="14"/>
      <c r="E482" s="22"/>
    </row>
    <row r="483" ht="30.0" customHeight="1">
      <c r="A483" s="33"/>
      <c r="B483" s="14"/>
      <c r="E483" s="22"/>
    </row>
    <row r="484" ht="30.0" customHeight="1">
      <c r="A484" s="33"/>
      <c r="B484" s="14"/>
      <c r="E484" s="22"/>
    </row>
    <row r="485" ht="30.0" customHeight="1">
      <c r="A485" s="33"/>
      <c r="B485" s="14"/>
      <c r="E485" s="22"/>
    </row>
    <row r="486" ht="30.0" customHeight="1">
      <c r="A486" s="33"/>
      <c r="B486" s="14"/>
      <c r="E486" s="22"/>
    </row>
    <row r="487" ht="30.0" customHeight="1">
      <c r="A487" s="33"/>
      <c r="B487" s="14"/>
      <c r="E487" s="22"/>
    </row>
    <row r="488" ht="30.0" customHeight="1">
      <c r="A488" s="33"/>
      <c r="B488" s="14"/>
      <c r="E488" s="22"/>
    </row>
    <row r="489" ht="30.0" customHeight="1">
      <c r="A489" s="33"/>
      <c r="B489" s="14"/>
      <c r="E489" s="22"/>
    </row>
    <row r="490" ht="30.0" customHeight="1">
      <c r="A490" s="33"/>
      <c r="B490" s="14"/>
      <c r="E490" s="22"/>
    </row>
    <row r="491" ht="30.0" customHeight="1">
      <c r="A491" s="33"/>
      <c r="B491" s="14"/>
      <c r="E491" s="22"/>
    </row>
    <row r="492" ht="30.0" customHeight="1">
      <c r="A492" s="33"/>
      <c r="B492" s="14"/>
      <c r="E492" s="22"/>
    </row>
    <row r="493" ht="30.0" customHeight="1">
      <c r="A493" s="33"/>
      <c r="B493" s="14"/>
      <c r="E493" s="22"/>
    </row>
    <row r="494" ht="30.0" customHeight="1">
      <c r="A494" s="33"/>
      <c r="B494" s="14"/>
      <c r="E494" s="22"/>
    </row>
    <row r="495" ht="30.0" customHeight="1">
      <c r="A495" s="33"/>
      <c r="B495" s="14"/>
      <c r="E495" s="22"/>
    </row>
    <row r="496" ht="30.0" customHeight="1">
      <c r="A496" s="33"/>
      <c r="B496" s="14"/>
      <c r="E496" s="22"/>
    </row>
    <row r="497" ht="30.0" customHeight="1">
      <c r="A497" s="33"/>
      <c r="B497" s="14"/>
      <c r="E497" s="22"/>
    </row>
    <row r="498" ht="30.0" customHeight="1">
      <c r="A498" s="33"/>
      <c r="B498" s="14"/>
      <c r="E498" s="22"/>
    </row>
    <row r="499" ht="30.0" customHeight="1">
      <c r="A499" s="33"/>
      <c r="B499" s="14"/>
      <c r="E499" s="22"/>
    </row>
    <row r="500" ht="30.0" customHeight="1">
      <c r="A500" s="33"/>
      <c r="B500" s="14"/>
      <c r="E500" s="22"/>
    </row>
    <row r="501" ht="30.0" customHeight="1">
      <c r="A501" s="33"/>
      <c r="B501" s="14"/>
      <c r="E501" s="22"/>
    </row>
    <row r="502" ht="30.0" customHeight="1">
      <c r="A502" s="33"/>
      <c r="B502" s="14"/>
      <c r="E502" s="22"/>
    </row>
    <row r="503" ht="30.0" customHeight="1">
      <c r="A503" s="33"/>
      <c r="B503" s="14"/>
      <c r="E503" s="22"/>
    </row>
    <row r="504" ht="30.0" customHeight="1">
      <c r="A504" s="33"/>
      <c r="B504" s="14"/>
      <c r="E504" s="22"/>
    </row>
    <row r="505" ht="30.0" customHeight="1">
      <c r="A505" s="33"/>
      <c r="B505" s="14"/>
      <c r="E505" s="22"/>
    </row>
    <row r="506" ht="30.0" customHeight="1">
      <c r="A506" s="33"/>
      <c r="B506" s="14"/>
      <c r="E506" s="22"/>
    </row>
    <row r="507" ht="30.0" customHeight="1">
      <c r="A507" s="33"/>
      <c r="B507" s="14"/>
      <c r="E507" s="22"/>
    </row>
    <row r="508" ht="30.0" customHeight="1">
      <c r="A508" s="33"/>
      <c r="B508" s="14"/>
      <c r="E508" s="22"/>
    </row>
    <row r="509" ht="30.0" customHeight="1">
      <c r="A509" s="33"/>
      <c r="B509" s="14"/>
      <c r="E509" s="22"/>
    </row>
    <row r="510" ht="30.0" customHeight="1">
      <c r="A510" s="33"/>
      <c r="B510" s="14"/>
      <c r="E510" s="22"/>
    </row>
    <row r="511" ht="30.0" customHeight="1">
      <c r="A511" s="33"/>
      <c r="B511" s="14"/>
      <c r="E511" s="22"/>
    </row>
    <row r="512" ht="30.0" customHeight="1">
      <c r="A512" s="33"/>
      <c r="B512" s="14"/>
      <c r="E512" s="22"/>
    </row>
    <row r="513" ht="30.0" customHeight="1">
      <c r="A513" s="33"/>
      <c r="B513" s="14"/>
      <c r="E513" s="22"/>
    </row>
    <row r="514" ht="30.0" customHeight="1">
      <c r="A514" s="33"/>
      <c r="B514" s="14"/>
      <c r="E514" s="22"/>
    </row>
    <row r="515" ht="30.0" customHeight="1">
      <c r="A515" s="33"/>
      <c r="B515" s="14"/>
      <c r="E515" s="22"/>
    </row>
    <row r="516" ht="30.0" customHeight="1">
      <c r="A516" s="33"/>
      <c r="B516" s="14"/>
      <c r="E516" s="22"/>
    </row>
    <row r="517" ht="30.0" customHeight="1">
      <c r="A517" s="33"/>
      <c r="B517" s="14"/>
      <c r="E517" s="22"/>
    </row>
    <row r="518" ht="30.0" customHeight="1">
      <c r="A518" s="33"/>
      <c r="B518" s="14"/>
      <c r="E518" s="22"/>
    </row>
    <row r="519" ht="30.0" customHeight="1">
      <c r="A519" s="33"/>
      <c r="B519" s="14"/>
      <c r="E519" s="22"/>
    </row>
    <row r="520" ht="30.0" customHeight="1">
      <c r="A520" s="33"/>
      <c r="B520" s="14"/>
      <c r="E520" s="22"/>
    </row>
    <row r="521" ht="30.0" customHeight="1">
      <c r="A521" s="33"/>
      <c r="B521" s="14"/>
      <c r="E521" s="22"/>
    </row>
    <row r="522" ht="30.0" customHeight="1">
      <c r="A522" s="33"/>
      <c r="B522" s="14"/>
      <c r="E522" s="22"/>
    </row>
    <row r="523" ht="30.0" customHeight="1">
      <c r="A523" s="33"/>
      <c r="B523" s="14"/>
      <c r="E523" s="22"/>
    </row>
    <row r="524" ht="30.0" customHeight="1">
      <c r="A524" s="33"/>
      <c r="B524" s="14"/>
      <c r="E524" s="22"/>
    </row>
    <row r="525" ht="30.0" customHeight="1">
      <c r="A525" s="33"/>
      <c r="B525" s="14"/>
      <c r="E525" s="22"/>
    </row>
    <row r="526" ht="30.0" customHeight="1">
      <c r="A526" s="33"/>
      <c r="B526" s="14"/>
      <c r="E526" s="22"/>
    </row>
    <row r="527" ht="30.0" customHeight="1">
      <c r="A527" s="33"/>
      <c r="B527" s="14"/>
      <c r="E527" s="22"/>
    </row>
    <row r="528" ht="30.0" customHeight="1">
      <c r="A528" s="33"/>
      <c r="B528" s="14"/>
      <c r="E528" s="22"/>
    </row>
    <row r="529" ht="30.0" customHeight="1">
      <c r="A529" s="33"/>
      <c r="B529" s="14"/>
      <c r="E529" s="22"/>
    </row>
    <row r="530" ht="30.0" customHeight="1">
      <c r="A530" s="33"/>
      <c r="B530" s="14"/>
      <c r="E530" s="22"/>
    </row>
    <row r="531" ht="30.0" customHeight="1">
      <c r="A531" s="33"/>
      <c r="B531" s="14"/>
      <c r="E531" s="22"/>
    </row>
    <row r="532" ht="30.0" customHeight="1">
      <c r="A532" s="33"/>
      <c r="B532" s="14"/>
      <c r="E532" s="22"/>
    </row>
    <row r="533" ht="30.0" customHeight="1">
      <c r="A533" s="33"/>
      <c r="B533" s="14"/>
      <c r="E533" s="22"/>
    </row>
    <row r="534" ht="30.0" customHeight="1">
      <c r="A534" s="33"/>
      <c r="B534" s="14"/>
      <c r="E534" s="22"/>
    </row>
    <row r="535" ht="30.0" customHeight="1">
      <c r="A535" s="33"/>
      <c r="B535" s="14"/>
      <c r="E535" s="22"/>
    </row>
    <row r="536" ht="30.0" customHeight="1">
      <c r="A536" s="33"/>
      <c r="B536" s="14"/>
      <c r="E536" s="22"/>
    </row>
    <row r="537" ht="30.0" customHeight="1">
      <c r="A537" s="33"/>
      <c r="B537" s="14"/>
      <c r="E537" s="22"/>
    </row>
    <row r="538" ht="30.0" customHeight="1">
      <c r="A538" s="33"/>
      <c r="B538" s="14"/>
      <c r="E538" s="22"/>
    </row>
    <row r="539" ht="30.0" customHeight="1">
      <c r="A539" s="33"/>
      <c r="B539" s="14"/>
      <c r="E539" s="22"/>
    </row>
    <row r="540" ht="30.0" customHeight="1">
      <c r="A540" s="33"/>
      <c r="B540" s="14"/>
      <c r="E540" s="22"/>
    </row>
    <row r="541" ht="30.0" customHeight="1">
      <c r="A541" s="33"/>
      <c r="B541" s="14"/>
      <c r="E541" s="22"/>
    </row>
    <row r="542" ht="30.0" customHeight="1">
      <c r="A542" s="33"/>
      <c r="B542" s="14"/>
      <c r="E542" s="22"/>
    </row>
    <row r="543" ht="30.0" customHeight="1">
      <c r="A543" s="33"/>
      <c r="B543" s="14"/>
      <c r="E543" s="22"/>
    </row>
    <row r="544" ht="30.0" customHeight="1">
      <c r="A544" s="33"/>
      <c r="B544" s="14"/>
      <c r="E544" s="22"/>
    </row>
    <row r="545" ht="30.0" customHeight="1">
      <c r="A545" s="33"/>
      <c r="B545" s="14"/>
      <c r="E545" s="22"/>
    </row>
    <row r="546" ht="30.0" customHeight="1">
      <c r="A546" s="33"/>
      <c r="B546" s="14"/>
      <c r="E546" s="22"/>
    </row>
    <row r="547" ht="30.0" customHeight="1">
      <c r="A547" s="33"/>
      <c r="B547" s="14"/>
      <c r="E547" s="22"/>
    </row>
    <row r="548" ht="30.0" customHeight="1">
      <c r="A548" s="33"/>
      <c r="B548" s="14"/>
      <c r="E548" s="22"/>
    </row>
    <row r="549" ht="30.0" customHeight="1">
      <c r="A549" s="33"/>
      <c r="B549" s="14"/>
      <c r="E549" s="22"/>
    </row>
    <row r="550" ht="30.0" customHeight="1">
      <c r="A550" s="33"/>
      <c r="B550" s="14"/>
      <c r="E550" s="22"/>
    </row>
    <row r="551" ht="30.0" customHeight="1">
      <c r="A551" s="33"/>
      <c r="B551" s="14"/>
      <c r="E551" s="22"/>
    </row>
    <row r="552" ht="30.0" customHeight="1">
      <c r="A552" s="33"/>
      <c r="B552" s="14"/>
      <c r="E552" s="22"/>
    </row>
    <row r="553" ht="30.0" customHeight="1">
      <c r="A553" s="33"/>
      <c r="B553" s="14"/>
      <c r="E553" s="22"/>
    </row>
    <row r="554" ht="30.0" customHeight="1">
      <c r="A554" s="33"/>
      <c r="B554" s="14"/>
      <c r="E554" s="22"/>
    </row>
    <row r="555" ht="30.0" customHeight="1">
      <c r="A555" s="33"/>
      <c r="B555" s="14"/>
      <c r="E555" s="22"/>
    </row>
    <row r="556" ht="30.0" customHeight="1">
      <c r="A556" s="33"/>
      <c r="B556" s="14"/>
      <c r="E556" s="22"/>
    </row>
    <row r="557" ht="30.0" customHeight="1">
      <c r="A557" s="33"/>
      <c r="B557" s="14"/>
      <c r="E557" s="22"/>
    </row>
    <row r="558" ht="30.0" customHeight="1">
      <c r="A558" s="33"/>
      <c r="B558" s="14"/>
      <c r="E558" s="22"/>
    </row>
    <row r="559" ht="30.0" customHeight="1">
      <c r="A559" s="33"/>
      <c r="B559" s="14"/>
      <c r="E559" s="22"/>
    </row>
    <row r="560" ht="30.0" customHeight="1">
      <c r="A560" s="33"/>
      <c r="B560" s="14"/>
      <c r="E560" s="22"/>
    </row>
    <row r="561" ht="30.0" customHeight="1">
      <c r="A561" s="33"/>
      <c r="B561" s="14"/>
      <c r="E561" s="22"/>
    </row>
    <row r="562" ht="30.0" customHeight="1">
      <c r="A562" s="33"/>
      <c r="B562" s="14"/>
      <c r="E562" s="22"/>
    </row>
    <row r="563" ht="30.0" customHeight="1">
      <c r="A563" s="33"/>
      <c r="B563" s="14"/>
      <c r="E563" s="22"/>
    </row>
    <row r="564" ht="30.0" customHeight="1">
      <c r="A564" s="33"/>
      <c r="B564" s="14"/>
      <c r="E564" s="22"/>
    </row>
    <row r="565" ht="30.0" customHeight="1">
      <c r="A565" s="33"/>
      <c r="B565" s="14"/>
      <c r="E565" s="22"/>
    </row>
    <row r="566" ht="30.0" customHeight="1">
      <c r="A566" s="33"/>
      <c r="B566" s="14"/>
      <c r="E566" s="22"/>
    </row>
    <row r="567" ht="30.0" customHeight="1">
      <c r="A567" s="33"/>
      <c r="B567" s="14"/>
      <c r="E567" s="22"/>
    </row>
    <row r="568" ht="30.0" customHeight="1">
      <c r="A568" s="33"/>
      <c r="B568" s="14"/>
      <c r="E568" s="22"/>
    </row>
    <row r="569" ht="30.0" customHeight="1">
      <c r="A569" s="33"/>
      <c r="B569" s="14"/>
      <c r="E569" s="22"/>
    </row>
    <row r="570" ht="30.0" customHeight="1">
      <c r="A570" s="33"/>
      <c r="B570" s="14"/>
      <c r="E570" s="22"/>
    </row>
    <row r="571" ht="30.0" customHeight="1">
      <c r="A571" s="33"/>
      <c r="B571" s="14"/>
      <c r="E571" s="22"/>
    </row>
    <row r="572" ht="30.0" customHeight="1">
      <c r="A572" s="33"/>
      <c r="B572" s="14"/>
      <c r="E572" s="22"/>
    </row>
    <row r="573" ht="30.0" customHeight="1">
      <c r="A573" s="33"/>
      <c r="B573" s="14"/>
      <c r="E573" s="22"/>
    </row>
    <row r="574" ht="30.0" customHeight="1">
      <c r="A574" s="33"/>
      <c r="B574" s="14"/>
      <c r="E574" s="22"/>
    </row>
    <row r="575" ht="30.0" customHeight="1">
      <c r="A575" s="33"/>
      <c r="B575" s="14"/>
      <c r="E575" s="22"/>
    </row>
    <row r="576" ht="30.0" customHeight="1">
      <c r="A576" s="33"/>
      <c r="B576" s="14"/>
      <c r="E576" s="22"/>
    </row>
    <row r="577" ht="30.0" customHeight="1">
      <c r="A577" s="33"/>
      <c r="B577" s="14"/>
      <c r="E577" s="22"/>
    </row>
    <row r="578" ht="30.0" customHeight="1">
      <c r="A578" s="33"/>
      <c r="B578" s="14"/>
      <c r="E578" s="22"/>
    </row>
    <row r="579" ht="30.0" customHeight="1">
      <c r="A579" s="33"/>
      <c r="B579" s="14"/>
      <c r="E579" s="22"/>
    </row>
    <row r="580" ht="30.0" customHeight="1">
      <c r="A580" s="33"/>
      <c r="B580" s="14"/>
      <c r="E580" s="22"/>
    </row>
    <row r="581" ht="30.0" customHeight="1">
      <c r="A581" s="33"/>
      <c r="B581" s="14"/>
      <c r="E581" s="22"/>
    </row>
    <row r="582" ht="30.0" customHeight="1">
      <c r="A582" s="33"/>
      <c r="B582" s="14"/>
      <c r="E582" s="22"/>
    </row>
    <row r="583" ht="30.0" customHeight="1">
      <c r="A583" s="33"/>
      <c r="B583" s="14"/>
      <c r="E583" s="22"/>
    </row>
    <row r="584" ht="30.0" customHeight="1">
      <c r="A584" s="33"/>
      <c r="B584" s="14"/>
      <c r="E584" s="22"/>
    </row>
    <row r="585" ht="30.0" customHeight="1">
      <c r="A585" s="33"/>
      <c r="B585" s="14"/>
      <c r="E585" s="22"/>
    </row>
    <row r="586" ht="30.0" customHeight="1">
      <c r="A586" s="33"/>
      <c r="B586" s="14"/>
      <c r="E586" s="22"/>
    </row>
    <row r="587" ht="30.0" customHeight="1">
      <c r="A587" s="33"/>
      <c r="B587" s="14"/>
      <c r="E587" s="22"/>
    </row>
    <row r="588" ht="30.0" customHeight="1">
      <c r="A588" s="33"/>
      <c r="B588" s="14"/>
      <c r="E588" s="22"/>
    </row>
    <row r="589" ht="30.0" customHeight="1">
      <c r="A589" s="33"/>
      <c r="B589" s="14"/>
      <c r="E589" s="22"/>
    </row>
    <row r="590" ht="30.0" customHeight="1">
      <c r="A590" s="33"/>
      <c r="B590" s="14"/>
      <c r="E590" s="22"/>
    </row>
    <row r="591" ht="30.0" customHeight="1">
      <c r="A591" s="33"/>
      <c r="B591" s="14"/>
      <c r="E591" s="22"/>
    </row>
    <row r="592" ht="30.0" customHeight="1">
      <c r="A592" s="33"/>
      <c r="B592" s="14"/>
      <c r="E592" s="22"/>
    </row>
    <row r="593" ht="30.0" customHeight="1">
      <c r="A593" s="33"/>
      <c r="B593" s="14"/>
      <c r="E593" s="22"/>
    </row>
    <row r="594" ht="30.0" customHeight="1">
      <c r="A594" s="33"/>
      <c r="B594" s="14"/>
      <c r="E594" s="22"/>
    </row>
    <row r="595" ht="30.0" customHeight="1">
      <c r="A595" s="33"/>
      <c r="B595" s="14"/>
      <c r="E595" s="22"/>
    </row>
    <row r="596" ht="30.0" customHeight="1">
      <c r="A596" s="33"/>
      <c r="B596" s="14"/>
      <c r="E596" s="22"/>
    </row>
    <row r="597" ht="30.0" customHeight="1">
      <c r="A597" s="33"/>
      <c r="B597" s="14"/>
      <c r="E597" s="22"/>
    </row>
    <row r="598" ht="30.0" customHeight="1">
      <c r="A598" s="33"/>
      <c r="B598" s="14"/>
      <c r="E598" s="22"/>
    </row>
    <row r="599" ht="30.0" customHeight="1">
      <c r="A599" s="33"/>
      <c r="B599" s="14"/>
      <c r="E599" s="22"/>
    </row>
    <row r="600" ht="30.0" customHeight="1">
      <c r="A600" s="33"/>
      <c r="B600" s="14"/>
      <c r="E600" s="22"/>
    </row>
    <row r="601" ht="30.0" customHeight="1">
      <c r="A601" s="33"/>
      <c r="B601" s="14"/>
      <c r="E601" s="22"/>
    </row>
    <row r="602" ht="30.0" customHeight="1">
      <c r="A602" s="33"/>
      <c r="B602" s="14"/>
      <c r="E602" s="22"/>
    </row>
    <row r="603" ht="30.0" customHeight="1">
      <c r="A603" s="33"/>
      <c r="B603" s="14"/>
      <c r="E603" s="22"/>
    </row>
    <row r="604" ht="30.0" customHeight="1">
      <c r="A604" s="33"/>
      <c r="B604" s="14"/>
      <c r="E604" s="22"/>
    </row>
    <row r="605" ht="30.0" customHeight="1">
      <c r="A605" s="33"/>
      <c r="B605" s="14"/>
      <c r="E605" s="22"/>
    </row>
    <row r="606" ht="30.0" customHeight="1">
      <c r="A606" s="33"/>
      <c r="B606" s="14"/>
      <c r="E606" s="22"/>
    </row>
    <row r="607" ht="30.0" customHeight="1">
      <c r="A607" s="33"/>
      <c r="B607" s="14"/>
      <c r="E607" s="22"/>
    </row>
    <row r="608" ht="30.0" customHeight="1">
      <c r="A608" s="33"/>
      <c r="B608" s="14"/>
      <c r="E608" s="22"/>
    </row>
    <row r="609" ht="30.0" customHeight="1">
      <c r="A609" s="33"/>
      <c r="B609" s="14"/>
      <c r="E609" s="22"/>
    </row>
    <row r="610" ht="30.0" customHeight="1">
      <c r="A610" s="33"/>
      <c r="B610" s="14"/>
      <c r="E610" s="22"/>
    </row>
    <row r="611" ht="30.0" customHeight="1">
      <c r="A611" s="33"/>
      <c r="B611" s="14"/>
      <c r="E611" s="22"/>
    </row>
    <row r="612" ht="30.0" customHeight="1">
      <c r="A612" s="33"/>
      <c r="B612" s="14"/>
      <c r="E612" s="22"/>
    </row>
    <row r="613" ht="30.0" customHeight="1">
      <c r="A613" s="33"/>
      <c r="B613" s="14"/>
      <c r="E613" s="22"/>
    </row>
    <row r="614" ht="30.0" customHeight="1">
      <c r="A614" s="33"/>
      <c r="B614" s="14"/>
      <c r="E614" s="22"/>
    </row>
    <row r="615" ht="30.0" customHeight="1">
      <c r="A615" s="33"/>
      <c r="B615" s="14"/>
      <c r="E615" s="22"/>
    </row>
    <row r="616" ht="30.0" customHeight="1">
      <c r="A616" s="33"/>
      <c r="B616" s="14"/>
      <c r="E616" s="22"/>
    </row>
    <row r="617" ht="30.0" customHeight="1">
      <c r="A617" s="33"/>
      <c r="B617" s="14"/>
      <c r="E617" s="22"/>
    </row>
    <row r="618" ht="30.0" customHeight="1">
      <c r="A618" s="33"/>
      <c r="B618" s="14"/>
      <c r="E618" s="22"/>
    </row>
    <row r="619" ht="30.0" customHeight="1">
      <c r="A619" s="33"/>
      <c r="B619" s="14"/>
      <c r="E619" s="22"/>
    </row>
    <row r="620" ht="30.0" customHeight="1">
      <c r="A620" s="33"/>
      <c r="B620" s="14"/>
      <c r="E620" s="22"/>
    </row>
    <row r="621" ht="30.0" customHeight="1">
      <c r="A621" s="33"/>
      <c r="B621" s="14"/>
      <c r="E621" s="22"/>
    </row>
    <row r="622" ht="30.0" customHeight="1">
      <c r="A622" s="33"/>
      <c r="B622" s="14"/>
      <c r="E622" s="22"/>
    </row>
    <row r="623" ht="30.0" customHeight="1">
      <c r="A623" s="33"/>
      <c r="B623" s="14"/>
      <c r="E623" s="22"/>
    </row>
    <row r="624" ht="30.0" customHeight="1">
      <c r="A624" s="33"/>
      <c r="B624" s="14"/>
      <c r="E624" s="22"/>
    </row>
    <row r="625" ht="30.0" customHeight="1">
      <c r="A625" s="33"/>
      <c r="B625" s="14"/>
      <c r="E625" s="22"/>
    </row>
    <row r="626" ht="30.0" customHeight="1">
      <c r="A626" s="33"/>
      <c r="B626" s="14"/>
      <c r="E626" s="22"/>
    </row>
    <row r="627" ht="30.0" customHeight="1">
      <c r="A627" s="33"/>
      <c r="B627" s="14"/>
      <c r="E627" s="22"/>
    </row>
    <row r="628" ht="30.0" customHeight="1">
      <c r="A628" s="33"/>
      <c r="B628" s="14"/>
      <c r="E628" s="22"/>
    </row>
    <row r="629" ht="30.0" customHeight="1">
      <c r="A629" s="33"/>
      <c r="B629" s="14"/>
      <c r="E629" s="22"/>
    </row>
    <row r="630" ht="30.0" customHeight="1">
      <c r="A630" s="33"/>
      <c r="B630" s="14"/>
      <c r="E630" s="22"/>
    </row>
    <row r="631" ht="30.0" customHeight="1">
      <c r="A631" s="33"/>
      <c r="B631" s="14"/>
      <c r="E631" s="22"/>
    </row>
    <row r="632" ht="30.0" customHeight="1">
      <c r="A632" s="33"/>
      <c r="B632" s="14"/>
      <c r="E632" s="22"/>
    </row>
    <row r="633" ht="30.0" customHeight="1">
      <c r="A633" s="33"/>
      <c r="B633" s="14"/>
      <c r="E633" s="22"/>
    </row>
    <row r="634" ht="30.0" customHeight="1">
      <c r="A634" s="33"/>
      <c r="B634" s="14"/>
      <c r="E634" s="22"/>
    </row>
    <row r="635" ht="30.0" customHeight="1">
      <c r="A635" s="33"/>
      <c r="B635" s="14"/>
      <c r="E635" s="22"/>
    </row>
    <row r="636" ht="30.0" customHeight="1">
      <c r="A636" s="33"/>
      <c r="B636" s="14"/>
      <c r="E636" s="22"/>
    </row>
    <row r="637" ht="30.0" customHeight="1">
      <c r="A637" s="33"/>
      <c r="B637" s="14"/>
      <c r="E637" s="22"/>
    </row>
    <row r="638" ht="30.0" customHeight="1">
      <c r="A638" s="33"/>
      <c r="B638" s="14"/>
      <c r="E638" s="22"/>
    </row>
    <row r="639" ht="30.0" customHeight="1">
      <c r="A639" s="33"/>
      <c r="B639" s="14"/>
      <c r="E639" s="22"/>
    </row>
    <row r="640" ht="30.0" customHeight="1">
      <c r="A640" s="33"/>
      <c r="B640" s="14"/>
      <c r="E640" s="22"/>
    </row>
    <row r="641" ht="30.0" customHeight="1">
      <c r="A641" s="33"/>
      <c r="B641" s="14"/>
      <c r="E641" s="22"/>
    </row>
    <row r="642" ht="30.0" customHeight="1">
      <c r="A642" s="33"/>
      <c r="B642" s="14"/>
      <c r="E642" s="22"/>
    </row>
    <row r="643" ht="30.0" customHeight="1">
      <c r="A643" s="33"/>
      <c r="B643" s="14"/>
      <c r="E643" s="22"/>
    </row>
    <row r="644" ht="30.0" customHeight="1">
      <c r="A644" s="33"/>
      <c r="B644" s="14"/>
      <c r="E644" s="22"/>
    </row>
    <row r="645" ht="30.0" customHeight="1">
      <c r="A645" s="33"/>
      <c r="B645" s="14"/>
      <c r="E645" s="22"/>
    </row>
    <row r="646" ht="30.0" customHeight="1">
      <c r="A646" s="33"/>
      <c r="B646" s="14"/>
      <c r="E646" s="22"/>
    </row>
    <row r="647" ht="30.0" customHeight="1">
      <c r="A647" s="33"/>
      <c r="B647" s="14"/>
      <c r="E647" s="22"/>
    </row>
    <row r="648" ht="30.0" customHeight="1">
      <c r="A648" s="33"/>
      <c r="B648" s="14"/>
      <c r="E648" s="22"/>
    </row>
    <row r="649" ht="30.0" customHeight="1">
      <c r="A649" s="33"/>
      <c r="B649" s="14"/>
      <c r="E649" s="22"/>
    </row>
    <row r="650" ht="30.0" customHeight="1">
      <c r="A650" s="33"/>
      <c r="B650" s="14"/>
      <c r="E650" s="22"/>
    </row>
    <row r="651" ht="30.0" customHeight="1">
      <c r="A651" s="33"/>
      <c r="B651" s="14"/>
      <c r="E651" s="22"/>
    </row>
    <row r="652" ht="30.0" customHeight="1">
      <c r="A652" s="33"/>
      <c r="B652" s="14"/>
      <c r="E652" s="22"/>
    </row>
    <row r="653" ht="30.0" customHeight="1">
      <c r="A653" s="33"/>
      <c r="B653" s="14"/>
      <c r="E653" s="22"/>
    </row>
    <row r="654" ht="30.0" customHeight="1">
      <c r="A654" s="33"/>
      <c r="B654" s="14"/>
      <c r="E654" s="22"/>
    </row>
    <row r="655" ht="30.0" customHeight="1">
      <c r="A655" s="33"/>
      <c r="B655" s="14"/>
      <c r="E655" s="22"/>
    </row>
    <row r="656" ht="30.0" customHeight="1">
      <c r="A656" s="33"/>
      <c r="B656" s="14"/>
      <c r="E656" s="22"/>
    </row>
    <row r="657" ht="30.0" customHeight="1">
      <c r="A657" s="33"/>
      <c r="B657" s="14"/>
      <c r="E657" s="22"/>
    </row>
    <row r="658" ht="30.0" customHeight="1">
      <c r="A658" s="33"/>
      <c r="B658" s="14"/>
      <c r="E658" s="22"/>
    </row>
    <row r="659" ht="30.0" customHeight="1">
      <c r="A659" s="33"/>
      <c r="B659" s="14"/>
      <c r="E659" s="22"/>
    </row>
    <row r="660" ht="30.0" customHeight="1">
      <c r="A660" s="33"/>
      <c r="B660" s="14"/>
      <c r="E660" s="22"/>
    </row>
    <row r="661" ht="30.0" customHeight="1">
      <c r="A661" s="33"/>
      <c r="B661" s="14"/>
      <c r="E661" s="22"/>
    </row>
    <row r="662" ht="30.0" customHeight="1">
      <c r="A662" s="33"/>
      <c r="B662" s="14"/>
      <c r="E662" s="22"/>
    </row>
    <row r="663" ht="30.0" customHeight="1">
      <c r="A663" s="33"/>
      <c r="B663" s="14"/>
      <c r="E663" s="22"/>
    </row>
    <row r="664" ht="30.0" customHeight="1">
      <c r="A664" s="33"/>
      <c r="B664" s="14"/>
      <c r="E664" s="22"/>
    </row>
    <row r="665" ht="30.0" customHeight="1">
      <c r="A665" s="33"/>
      <c r="B665" s="14"/>
      <c r="E665" s="22"/>
    </row>
    <row r="666" ht="30.0" customHeight="1">
      <c r="A666" s="33"/>
      <c r="B666" s="14"/>
      <c r="E666" s="22"/>
    </row>
    <row r="667" ht="30.0" customHeight="1">
      <c r="A667" s="33"/>
      <c r="B667" s="14"/>
      <c r="E667" s="22"/>
    </row>
    <row r="668" ht="30.0" customHeight="1">
      <c r="A668" s="33"/>
      <c r="B668" s="14"/>
      <c r="E668" s="22"/>
    </row>
    <row r="669" ht="30.0" customHeight="1">
      <c r="A669" s="33"/>
      <c r="B669" s="14"/>
      <c r="E669" s="22"/>
    </row>
    <row r="670" ht="30.0" customHeight="1">
      <c r="A670" s="33"/>
      <c r="B670" s="14"/>
      <c r="E670" s="22"/>
    </row>
    <row r="671" ht="30.0" customHeight="1">
      <c r="A671" s="33"/>
      <c r="B671" s="14"/>
      <c r="E671" s="22"/>
    </row>
    <row r="672" ht="30.0" customHeight="1">
      <c r="A672" s="33"/>
      <c r="B672" s="14"/>
      <c r="E672" s="22"/>
    </row>
    <row r="673" ht="30.0" customHeight="1">
      <c r="A673" s="33"/>
      <c r="B673" s="14"/>
      <c r="E673" s="22"/>
    </row>
    <row r="674" ht="30.0" customHeight="1">
      <c r="A674" s="33"/>
      <c r="B674" s="14"/>
      <c r="E674" s="22"/>
    </row>
    <row r="675" ht="30.0" customHeight="1">
      <c r="A675" s="33"/>
      <c r="B675" s="14"/>
      <c r="E675" s="22"/>
    </row>
    <row r="676" ht="30.0" customHeight="1">
      <c r="A676" s="33"/>
      <c r="B676" s="14"/>
      <c r="E676" s="22"/>
    </row>
    <row r="677" ht="30.0" customHeight="1">
      <c r="A677" s="33"/>
      <c r="B677" s="14"/>
      <c r="E677" s="22"/>
    </row>
    <row r="678" ht="30.0" customHeight="1">
      <c r="A678" s="33"/>
      <c r="B678" s="14"/>
      <c r="E678" s="22"/>
    </row>
    <row r="679" ht="30.0" customHeight="1">
      <c r="A679" s="33"/>
      <c r="B679" s="14"/>
      <c r="E679" s="22"/>
    </row>
    <row r="680" ht="30.0" customHeight="1">
      <c r="A680" s="33"/>
      <c r="B680" s="14"/>
      <c r="E680" s="22"/>
    </row>
    <row r="681" ht="30.0" customHeight="1">
      <c r="A681" s="33"/>
      <c r="B681" s="14"/>
      <c r="E681" s="22"/>
    </row>
    <row r="682" ht="30.0" customHeight="1">
      <c r="A682" s="33"/>
      <c r="B682" s="14"/>
      <c r="E682" s="22"/>
    </row>
    <row r="683" ht="30.0" customHeight="1">
      <c r="A683" s="33"/>
      <c r="B683" s="14"/>
      <c r="E683" s="22"/>
    </row>
    <row r="684" ht="30.0" customHeight="1">
      <c r="A684" s="33"/>
      <c r="B684" s="14"/>
      <c r="E684" s="22"/>
    </row>
    <row r="685" ht="30.0" customHeight="1">
      <c r="A685" s="33"/>
      <c r="B685" s="14"/>
      <c r="E685" s="22"/>
    </row>
    <row r="686" ht="30.0" customHeight="1">
      <c r="A686" s="33"/>
      <c r="B686" s="14"/>
      <c r="E686" s="22"/>
    </row>
    <row r="687" ht="30.0" customHeight="1">
      <c r="A687" s="33"/>
      <c r="B687" s="14"/>
      <c r="E687" s="22"/>
    </row>
    <row r="688" ht="30.0" customHeight="1">
      <c r="A688" s="33"/>
      <c r="B688" s="14"/>
      <c r="E688" s="22"/>
    </row>
    <row r="689" ht="30.0" customHeight="1">
      <c r="A689" s="33"/>
      <c r="B689" s="14"/>
      <c r="E689" s="22"/>
    </row>
    <row r="690" ht="30.0" customHeight="1">
      <c r="A690" s="33"/>
      <c r="B690" s="14"/>
      <c r="E690" s="22"/>
    </row>
    <row r="691" ht="30.0" customHeight="1">
      <c r="A691" s="33"/>
      <c r="B691" s="14"/>
      <c r="E691" s="22"/>
    </row>
    <row r="692" ht="30.0" customHeight="1">
      <c r="A692" s="33"/>
      <c r="B692" s="14"/>
      <c r="E692" s="22"/>
    </row>
    <row r="693" ht="30.0" customHeight="1">
      <c r="A693" s="33"/>
      <c r="B693" s="14"/>
      <c r="E693" s="22"/>
    </row>
    <row r="694" ht="30.0" customHeight="1">
      <c r="A694" s="33"/>
      <c r="B694" s="14"/>
      <c r="E694" s="22"/>
    </row>
    <row r="695" ht="30.0" customHeight="1">
      <c r="A695" s="33"/>
      <c r="B695" s="14"/>
      <c r="E695" s="22"/>
    </row>
    <row r="696" ht="30.0" customHeight="1">
      <c r="A696" s="33"/>
      <c r="B696" s="14"/>
      <c r="E696" s="22"/>
    </row>
    <row r="697" ht="30.0" customHeight="1">
      <c r="A697" s="33"/>
      <c r="B697" s="14"/>
      <c r="E697" s="22"/>
    </row>
    <row r="698" ht="30.0" customHeight="1">
      <c r="A698" s="33"/>
      <c r="B698" s="14"/>
      <c r="E698" s="22"/>
    </row>
    <row r="699" ht="30.0" customHeight="1">
      <c r="A699" s="33"/>
      <c r="B699" s="14"/>
      <c r="E699" s="22"/>
    </row>
    <row r="700" ht="30.0" customHeight="1">
      <c r="A700" s="33"/>
      <c r="B700" s="14"/>
      <c r="E700" s="22"/>
    </row>
    <row r="701" ht="30.0" customHeight="1">
      <c r="A701" s="33"/>
      <c r="B701" s="14"/>
      <c r="E701" s="22"/>
    </row>
    <row r="702" ht="30.0" customHeight="1">
      <c r="A702" s="33"/>
      <c r="B702" s="14"/>
      <c r="E702" s="22"/>
    </row>
    <row r="703" ht="30.0" customHeight="1">
      <c r="A703" s="33"/>
      <c r="B703" s="14"/>
      <c r="E703" s="22"/>
    </row>
    <row r="704" ht="30.0" customHeight="1">
      <c r="A704" s="33"/>
      <c r="B704" s="14"/>
      <c r="E704" s="22"/>
    </row>
    <row r="705" ht="30.0" customHeight="1">
      <c r="A705" s="33"/>
      <c r="B705" s="14"/>
      <c r="E705" s="22"/>
    </row>
    <row r="706" ht="30.0" customHeight="1">
      <c r="A706" s="33"/>
      <c r="B706" s="14"/>
      <c r="E706" s="22"/>
    </row>
    <row r="707" ht="30.0" customHeight="1">
      <c r="A707" s="33"/>
      <c r="B707" s="14"/>
      <c r="E707" s="22"/>
    </row>
    <row r="708" ht="30.0" customHeight="1">
      <c r="A708" s="33"/>
      <c r="B708" s="14"/>
      <c r="E708" s="22"/>
    </row>
    <row r="709" ht="30.0" customHeight="1">
      <c r="A709" s="33"/>
      <c r="B709" s="14"/>
      <c r="E709" s="22"/>
    </row>
    <row r="710" ht="30.0" customHeight="1">
      <c r="A710" s="33"/>
      <c r="B710" s="14"/>
      <c r="E710" s="22"/>
    </row>
    <row r="711" ht="30.0" customHeight="1">
      <c r="A711" s="33"/>
      <c r="B711" s="14"/>
      <c r="E711" s="22"/>
    </row>
    <row r="712" ht="30.0" customHeight="1">
      <c r="A712" s="33"/>
      <c r="B712" s="14"/>
      <c r="E712" s="22"/>
    </row>
    <row r="713" ht="30.0" customHeight="1">
      <c r="A713" s="33"/>
      <c r="B713" s="14"/>
      <c r="E713" s="22"/>
    </row>
    <row r="714" ht="30.0" customHeight="1">
      <c r="A714" s="33"/>
      <c r="B714" s="14"/>
      <c r="E714" s="22"/>
    </row>
    <row r="715" ht="30.0" customHeight="1">
      <c r="A715" s="33"/>
      <c r="B715" s="14"/>
      <c r="E715" s="22"/>
    </row>
    <row r="716" ht="30.0" customHeight="1">
      <c r="A716" s="33"/>
      <c r="B716" s="14"/>
      <c r="E716" s="22"/>
    </row>
    <row r="717" ht="30.0" customHeight="1">
      <c r="A717" s="33"/>
      <c r="B717" s="14"/>
      <c r="E717" s="22"/>
    </row>
    <row r="718" ht="30.0" customHeight="1">
      <c r="A718" s="33"/>
      <c r="B718" s="14"/>
      <c r="E718" s="22"/>
    </row>
    <row r="719" ht="30.0" customHeight="1">
      <c r="A719" s="33"/>
      <c r="B719" s="14"/>
      <c r="E719" s="22"/>
    </row>
    <row r="720" ht="30.0" customHeight="1">
      <c r="A720" s="33"/>
      <c r="B720" s="14"/>
      <c r="E720" s="22"/>
    </row>
    <row r="721" ht="30.0" customHeight="1">
      <c r="A721" s="33"/>
      <c r="B721" s="14"/>
      <c r="E721" s="22"/>
    </row>
    <row r="722" ht="30.0" customHeight="1">
      <c r="A722" s="33"/>
      <c r="B722" s="14"/>
      <c r="E722" s="22"/>
    </row>
    <row r="723" ht="30.0" customHeight="1">
      <c r="A723" s="33"/>
      <c r="B723" s="14"/>
      <c r="E723" s="22"/>
    </row>
    <row r="724" ht="30.0" customHeight="1">
      <c r="A724" s="33"/>
      <c r="B724" s="14"/>
      <c r="E724" s="22"/>
    </row>
    <row r="725" ht="30.0" customHeight="1">
      <c r="A725" s="33"/>
      <c r="B725" s="14"/>
      <c r="E725" s="22"/>
    </row>
    <row r="726" ht="30.0" customHeight="1">
      <c r="A726" s="33"/>
      <c r="B726" s="14"/>
      <c r="E726" s="22"/>
    </row>
    <row r="727" ht="30.0" customHeight="1">
      <c r="A727" s="33"/>
      <c r="B727" s="14"/>
      <c r="E727" s="22"/>
    </row>
    <row r="728" ht="30.0" customHeight="1">
      <c r="A728" s="33"/>
      <c r="B728" s="14"/>
      <c r="E728" s="22"/>
    </row>
    <row r="729" ht="30.0" customHeight="1">
      <c r="A729" s="33"/>
      <c r="B729" s="14"/>
      <c r="E729" s="22"/>
    </row>
    <row r="730" ht="30.0" customHeight="1">
      <c r="A730" s="33"/>
      <c r="B730" s="14"/>
      <c r="E730" s="22"/>
    </row>
    <row r="731" ht="30.0" customHeight="1">
      <c r="A731" s="33"/>
      <c r="B731" s="14"/>
      <c r="E731" s="22"/>
    </row>
    <row r="732" ht="30.0" customHeight="1">
      <c r="A732" s="33"/>
      <c r="B732" s="14"/>
      <c r="E732" s="22"/>
    </row>
    <row r="733" ht="30.0" customHeight="1">
      <c r="A733" s="33"/>
      <c r="B733" s="14"/>
      <c r="E733" s="22"/>
    </row>
    <row r="734" ht="30.0" customHeight="1">
      <c r="A734" s="33"/>
      <c r="B734" s="14"/>
      <c r="E734" s="22"/>
    </row>
    <row r="735" ht="30.0" customHeight="1">
      <c r="A735" s="33"/>
      <c r="B735" s="14"/>
      <c r="E735" s="22"/>
    </row>
    <row r="736" ht="30.0" customHeight="1">
      <c r="A736" s="33"/>
      <c r="B736" s="14"/>
      <c r="E736" s="22"/>
    </row>
    <row r="737" ht="30.0" customHeight="1">
      <c r="A737" s="33"/>
      <c r="B737" s="14"/>
      <c r="E737" s="22"/>
    </row>
    <row r="738" ht="30.0" customHeight="1">
      <c r="A738" s="33"/>
      <c r="B738" s="14"/>
      <c r="E738" s="22"/>
    </row>
    <row r="739" ht="30.0" customHeight="1">
      <c r="A739" s="33"/>
      <c r="B739" s="14"/>
      <c r="E739" s="22"/>
    </row>
    <row r="740" ht="30.0" customHeight="1">
      <c r="A740" s="33"/>
      <c r="B740" s="14"/>
      <c r="E740" s="22"/>
    </row>
    <row r="741" ht="30.0" customHeight="1">
      <c r="A741" s="33"/>
      <c r="B741" s="14"/>
      <c r="E741" s="22"/>
    </row>
    <row r="742" ht="30.0" customHeight="1">
      <c r="A742" s="33"/>
      <c r="B742" s="14"/>
      <c r="E742" s="22"/>
    </row>
    <row r="743" ht="30.0" customHeight="1">
      <c r="A743" s="33"/>
      <c r="B743" s="14"/>
      <c r="E743" s="22"/>
    </row>
    <row r="744" ht="30.0" customHeight="1">
      <c r="A744" s="33"/>
      <c r="B744" s="14"/>
      <c r="E744" s="22"/>
    </row>
    <row r="745" ht="30.0" customHeight="1">
      <c r="A745" s="33"/>
      <c r="B745" s="14"/>
      <c r="E745" s="22"/>
    </row>
    <row r="746" ht="30.0" customHeight="1">
      <c r="A746" s="33"/>
      <c r="B746" s="14"/>
      <c r="E746" s="22"/>
    </row>
    <row r="747" ht="30.0" customHeight="1">
      <c r="A747" s="33"/>
      <c r="B747" s="14"/>
      <c r="E747" s="22"/>
    </row>
    <row r="748" ht="30.0" customHeight="1">
      <c r="A748" s="33"/>
      <c r="B748" s="14"/>
      <c r="E748" s="22"/>
    </row>
    <row r="749" ht="30.0" customHeight="1">
      <c r="A749" s="33"/>
      <c r="B749" s="14"/>
      <c r="E749" s="22"/>
    </row>
    <row r="750" ht="30.0" customHeight="1">
      <c r="A750" s="33"/>
      <c r="B750" s="14"/>
      <c r="E750" s="22"/>
    </row>
    <row r="751" ht="30.0" customHeight="1">
      <c r="A751" s="33"/>
      <c r="B751" s="14"/>
      <c r="E751" s="22"/>
    </row>
    <row r="752" ht="30.0" customHeight="1">
      <c r="A752" s="33"/>
      <c r="B752" s="14"/>
      <c r="E752" s="22"/>
    </row>
    <row r="753" ht="30.0" customHeight="1">
      <c r="A753" s="33"/>
      <c r="B753" s="14"/>
      <c r="E753" s="22"/>
    </row>
    <row r="754" ht="30.0" customHeight="1">
      <c r="A754" s="33"/>
      <c r="B754" s="14"/>
      <c r="E754" s="22"/>
    </row>
    <row r="755" ht="30.0" customHeight="1">
      <c r="A755" s="33"/>
      <c r="B755" s="14"/>
      <c r="E755" s="22"/>
    </row>
    <row r="756" ht="30.0" customHeight="1">
      <c r="A756" s="33"/>
      <c r="B756" s="14"/>
      <c r="E756" s="22"/>
    </row>
    <row r="757" ht="30.0" customHeight="1">
      <c r="A757" s="33"/>
      <c r="B757" s="14"/>
      <c r="E757" s="22"/>
    </row>
    <row r="758" ht="30.0" customHeight="1">
      <c r="A758" s="33"/>
      <c r="B758" s="14"/>
      <c r="E758" s="22"/>
    </row>
    <row r="759" ht="30.0" customHeight="1">
      <c r="A759" s="33"/>
      <c r="B759" s="14"/>
      <c r="E759" s="22"/>
    </row>
    <row r="760" ht="30.0" customHeight="1">
      <c r="A760" s="33"/>
      <c r="B760" s="14"/>
      <c r="E760" s="22"/>
    </row>
    <row r="761" ht="30.0" customHeight="1">
      <c r="A761" s="33"/>
      <c r="B761" s="14"/>
      <c r="E761" s="22"/>
    </row>
    <row r="762" ht="30.0" customHeight="1">
      <c r="A762" s="33"/>
      <c r="B762" s="14"/>
      <c r="E762" s="22"/>
    </row>
    <row r="763" ht="30.0" customHeight="1">
      <c r="A763" s="33"/>
      <c r="B763" s="14"/>
      <c r="E763" s="22"/>
    </row>
    <row r="764" ht="30.0" customHeight="1">
      <c r="A764" s="33"/>
      <c r="B764" s="14"/>
      <c r="E764" s="22"/>
    </row>
    <row r="765" ht="30.0" customHeight="1">
      <c r="A765" s="33"/>
      <c r="B765" s="14"/>
      <c r="E765" s="22"/>
    </row>
    <row r="766" ht="30.0" customHeight="1">
      <c r="A766" s="33"/>
      <c r="B766" s="14"/>
      <c r="E766" s="22"/>
    </row>
    <row r="767" ht="30.0" customHeight="1">
      <c r="A767" s="33"/>
      <c r="B767" s="14"/>
      <c r="E767" s="22"/>
    </row>
    <row r="768" ht="30.0" customHeight="1">
      <c r="A768" s="33"/>
      <c r="B768" s="14"/>
      <c r="E768" s="22"/>
    </row>
    <row r="769" ht="30.0" customHeight="1">
      <c r="A769" s="33"/>
      <c r="B769" s="14"/>
      <c r="E769" s="22"/>
    </row>
    <row r="770" ht="30.0" customHeight="1">
      <c r="A770" s="33"/>
      <c r="B770" s="14"/>
      <c r="E770" s="22"/>
    </row>
    <row r="771" ht="30.0" customHeight="1">
      <c r="A771" s="33"/>
      <c r="B771" s="14"/>
      <c r="E771" s="22"/>
    </row>
    <row r="772" ht="30.0" customHeight="1">
      <c r="A772" s="33"/>
      <c r="B772" s="14"/>
      <c r="E772" s="22"/>
    </row>
    <row r="773" ht="30.0" customHeight="1">
      <c r="A773" s="33"/>
      <c r="B773" s="14"/>
      <c r="E773" s="22"/>
    </row>
    <row r="774" ht="30.0" customHeight="1">
      <c r="A774" s="33"/>
      <c r="B774" s="14"/>
      <c r="E774" s="22"/>
    </row>
    <row r="775" ht="30.0" customHeight="1">
      <c r="A775" s="33"/>
      <c r="B775" s="14"/>
      <c r="E775" s="22"/>
    </row>
    <row r="776" ht="30.0" customHeight="1">
      <c r="A776" s="33"/>
      <c r="B776" s="14"/>
      <c r="E776" s="22"/>
    </row>
    <row r="777" ht="30.0" customHeight="1">
      <c r="A777" s="33"/>
      <c r="B777" s="14"/>
      <c r="E777" s="22"/>
    </row>
    <row r="778" ht="30.0" customHeight="1">
      <c r="A778" s="33"/>
      <c r="B778" s="14"/>
      <c r="E778" s="22"/>
    </row>
    <row r="779" ht="30.0" customHeight="1">
      <c r="A779" s="33"/>
      <c r="B779" s="14"/>
      <c r="E779" s="22"/>
    </row>
    <row r="780" ht="30.0" customHeight="1">
      <c r="A780" s="33"/>
      <c r="B780" s="14"/>
      <c r="E780" s="22"/>
    </row>
    <row r="781" ht="30.0" customHeight="1">
      <c r="A781" s="33"/>
      <c r="B781" s="14"/>
      <c r="E781" s="22"/>
    </row>
    <row r="782" ht="30.0" customHeight="1">
      <c r="A782" s="33"/>
      <c r="B782" s="14"/>
      <c r="E782" s="22"/>
    </row>
    <row r="783" ht="30.0" customHeight="1">
      <c r="A783" s="33"/>
      <c r="B783" s="14"/>
      <c r="E783" s="22"/>
    </row>
    <row r="784" ht="30.0" customHeight="1">
      <c r="A784" s="33"/>
      <c r="B784" s="14"/>
      <c r="E784" s="22"/>
    </row>
    <row r="785" ht="30.0" customHeight="1">
      <c r="A785" s="33"/>
      <c r="B785" s="14"/>
      <c r="E785" s="22"/>
    </row>
    <row r="786" ht="30.0" customHeight="1">
      <c r="A786" s="33"/>
      <c r="B786" s="14"/>
      <c r="E786" s="22"/>
    </row>
    <row r="787" ht="30.0" customHeight="1">
      <c r="A787" s="33"/>
      <c r="B787" s="14"/>
      <c r="E787" s="22"/>
    </row>
    <row r="788" ht="30.0" customHeight="1">
      <c r="A788" s="33"/>
      <c r="B788" s="14"/>
      <c r="E788" s="22"/>
    </row>
    <row r="789" ht="30.0" customHeight="1">
      <c r="A789" s="33"/>
      <c r="B789" s="14"/>
      <c r="E789" s="22"/>
    </row>
    <row r="790" ht="30.0" customHeight="1">
      <c r="A790" s="33"/>
      <c r="B790" s="14"/>
      <c r="E790" s="22"/>
    </row>
    <row r="791" ht="30.0" customHeight="1">
      <c r="A791" s="33"/>
      <c r="B791" s="14"/>
      <c r="E791" s="22"/>
    </row>
    <row r="792" ht="30.0" customHeight="1">
      <c r="A792" s="33"/>
      <c r="B792" s="14"/>
      <c r="E792" s="22"/>
    </row>
    <row r="793" ht="30.0" customHeight="1">
      <c r="A793" s="33"/>
      <c r="B793" s="14"/>
      <c r="E793" s="22"/>
    </row>
    <row r="794" ht="30.0" customHeight="1">
      <c r="A794" s="33"/>
      <c r="B794" s="14"/>
      <c r="E794" s="22"/>
    </row>
    <row r="795" ht="30.0" customHeight="1">
      <c r="A795" s="33"/>
      <c r="B795" s="14"/>
      <c r="E795" s="22"/>
    </row>
    <row r="796" ht="30.0" customHeight="1">
      <c r="A796" s="33"/>
      <c r="B796" s="14"/>
      <c r="E796" s="22"/>
    </row>
    <row r="797" ht="30.0" customHeight="1">
      <c r="A797" s="33"/>
      <c r="B797" s="14"/>
      <c r="E797" s="22"/>
    </row>
    <row r="798" ht="30.0" customHeight="1">
      <c r="A798" s="33"/>
      <c r="B798" s="14"/>
      <c r="E798" s="22"/>
    </row>
    <row r="799" ht="30.0" customHeight="1">
      <c r="A799" s="33"/>
      <c r="B799" s="14"/>
      <c r="E799" s="22"/>
    </row>
    <row r="800" ht="30.0" customHeight="1">
      <c r="A800" s="33"/>
      <c r="B800" s="14"/>
      <c r="E800" s="22"/>
    </row>
    <row r="801" ht="30.0" customHeight="1">
      <c r="A801" s="33"/>
      <c r="B801" s="14"/>
      <c r="E801" s="22"/>
    </row>
    <row r="802" ht="30.0" customHeight="1">
      <c r="A802" s="33"/>
      <c r="B802" s="14"/>
      <c r="E802" s="22"/>
    </row>
    <row r="803" ht="30.0" customHeight="1">
      <c r="A803" s="33"/>
      <c r="B803" s="14"/>
      <c r="E803" s="22"/>
    </row>
    <row r="804" ht="30.0" customHeight="1">
      <c r="A804" s="33"/>
      <c r="B804" s="14"/>
      <c r="E804" s="22"/>
    </row>
    <row r="805" ht="30.0" customHeight="1">
      <c r="A805" s="33"/>
      <c r="B805" s="14"/>
      <c r="E805" s="22"/>
    </row>
    <row r="806" ht="30.0" customHeight="1">
      <c r="A806" s="33"/>
      <c r="B806" s="14"/>
      <c r="E806" s="22"/>
    </row>
    <row r="807" ht="30.0" customHeight="1">
      <c r="A807" s="33"/>
      <c r="B807" s="14"/>
      <c r="E807" s="22"/>
    </row>
    <row r="808" ht="30.0" customHeight="1">
      <c r="A808" s="33"/>
      <c r="B808" s="14"/>
      <c r="E808" s="22"/>
    </row>
    <row r="809" ht="30.0" customHeight="1">
      <c r="A809" s="33"/>
      <c r="B809" s="14"/>
      <c r="E809" s="22"/>
    </row>
    <row r="810" ht="30.0" customHeight="1">
      <c r="A810" s="33"/>
      <c r="B810" s="14"/>
      <c r="E810" s="22"/>
    </row>
    <row r="811" ht="30.0" customHeight="1">
      <c r="A811" s="33"/>
      <c r="B811" s="14"/>
      <c r="E811" s="22"/>
    </row>
    <row r="812" ht="30.0" customHeight="1">
      <c r="A812" s="33"/>
      <c r="B812" s="14"/>
      <c r="E812" s="22"/>
    </row>
    <row r="813" ht="30.0" customHeight="1">
      <c r="A813" s="33"/>
      <c r="B813" s="14"/>
      <c r="E813" s="22"/>
    </row>
    <row r="814" ht="30.0" customHeight="1">
      <c r="A814" s="33"/>
      <c r="B814" s="14"/>
      <c r="E814" s="22"/>
    </row>
    <row r="815" ht="30.0" customHeight="1">
      <c r="A815" s="33"/>
      <c r="B815" s="14"/>
      <c r="E815" s="22"/>
    </row>
    <row r="816" ht="30.0" customHeight="1">
      <c r="A816" s="33"/>
      <c r="B816" s="14"/>
      <c r="E816" s="22"/>
    </row>
    <row r="817" ht="30.0" customHeight="1">
      <c r="A817" s="33"/>
      <c r="B817" s="14"/>
      <c r="E817" s="22"/>
    </row>
    <row r="818" ht="30.0" customHeight="1">
      <c r="A818" s="33"/>
      <c r="B818" s="14"/>
      <c r="E818" s="22"/>
    </row>
    <row r="819" ht="30.0" customHeight="1">
      <c r="A819" s="33"/>
      <c r="B819" s="14"/>
      <c r="E819" s="22"/>
    </row>
    <row r="820" ht="30.0" customHeight="1">
      <c r="A820" s="33"/>
      <c r="B820" s="14"/>
      <c r="E820" s="22"/>
    </row>
    <row r="821" ht="30.0" customHeight="1">
      <c r="A821" s="33"/>
      <c r="B821" s="14"/>
      <c r="E821" s="22"/>
    </row>
    <row r="822" ht="30.0" customHeight="1">
      <c r="A822" s="33"/>
      <c r="B822" s="14"/>
      <c r="E822" s="22"/>
    </row>
    <row r="823" ht="30.0" customHeight="1">
      <c r="A823" s="33"/>
      <c r="B823" s="14"/>
      <c r="E823" s="22"/>
    </row>
    <row r="824" ht="30.0" customHeight="1">
      <c r="A824" s="33"/>
      <c r="B824" s="14"/>
      <c r="E824" s="22"/>
    </row>
    <row r="825" ht="30.0" customHeight="1">
      <c r="A825" s="33"/>
      <c r="B825" s="14"/>
      <c r="E825" s="22"/>
    </row>
    <row r="826" ht="30.0" customHeight="1">
      <c r="A826" s="33"/>
      <c r="B826" s="14"/>
      <c r="E826" s="22"/>
    </row>
    <row r="827" ht="30.0" customHeight="1">
      <c r="A827" s="33"/>
      <c r="B827" s="14"/>
      <c r="E827" s="22"/>
    </row>
    <row r="828" ht="30.0" customHeight="1">
      <c r="A828" s="33"/>
      <c r="B828" s="14"/>
      <c r="E828" s="22"/>
    </row>
    <row r="829" ht="30.0" customHeight="1">
      <c r="A829" s="33"/>
      <c r="B829" s="14"/>
      <c r="E829" s="22"/>
    </row>
    <row r="830" ht="30.0" customHeight="1">
      <c r="A830" s="33"/>
      <c r="B830" s="14"/>
      <c r="E830" s="22"/>
    </row>
    <row r="831" ht="30.0" customHeight="1">
      <c r="A831" s="33"/>
      <c r="B831" s="14"/>
      <c r="E831" s="22"/>
    </row>
    <row r="832" ht="30.0" customHeight="1">
      <c r="A832" s="33"/>
      <c r="B832" s="14"/>
      <c r="E832" s="22"/>
    </row>
    <row r="833" ht="30.0" customHeight="1">
      <c r="A833" s="33"/>
      <c r="B833" s="14"/>
      <c r="E833" s="22"/>
    </row>
    <row r="834" ht="30.0" customHeight="1">
      <c r="A834" s="33"/>
      <c r="B834" s="14"/>
      <c r="E834" s="22"/>
    </row>
    <row r="835" ht="30.0" customHeight="1">
      <c r="A835" s="33"/>
      <c r="B835" s="14"/>
      <c r="E835" s="22"/>
    </row>
    <row r="836" ht="30.0" customHeight="1">
      <c r="A836" s="33"/>
      <c r="B836" s="14"/>
      <c r="E836" s="22"/>
    </row>
    <row r="837" ht="30.0" customHeight="1">
      <c r="A837" s="33"/>
      <c r="B837" s="14"/>
      <c r="E837" s="22"/>
    </row>
    <row r="838" ht="30.0" customHeight="1">
      <c r="A838" s="33"/>
      <c r="B838" s="14"/>
      <c r="E838" s="22"/>
    </row>
    <row r="839" ht="30.0" customHeight="1">
      <c r="A839" s="33"/>
      <c r="B839" s="14"/>
      <c r="E839" s="22"/>
    </row>
    <row r="840" ht="30.0" customHeight="1">
      <c r="A840" s="33"/>
      <c r="B840" s="14"/>
      <c r="E840" s="22"/>
    </row>
    <row r="841" ht="30.0" customHeight="1">
      <c r="A841" s="33"/>
      <c r="B841" s="14"/>
      <c r="E841" s="22"/>
    </row>
    <row r="842" ht="30.0" customHeight="1">
      <c r="A842" s="33"/>
      <c r="B842" s="14"/>
      <c r="E842" s="22"/>
    </row>
    <row r="843" ht="30.0" customHeight="1">
      <c r="A843" s="33"/>
      <c r="B843" s="14"/>
      <c r="E843" s="22"/>
    </row>
    <row r="844" ht="30.0" customHeight="1">
      <c r="A844" s="33"/>
      <c r="B844" s="14"/>
      <c r="E844" s="22"/>
    </row>
    <row r="845" ht="30.0" customHeight="1">
      <c r="A845" s="33"/>
      <c r="B845" s="14"/>
      <c r="E845" s="22"/>
    </row>
    <row r="846" ht="30.0" customHeight="1">
      <c r="A846" s="33"/>
      <c r="B846" s="14"/>
      <c r="E846" s="22"/>
    </row>
    <row r="847" ht="30.0" customHeight="1">
      <c r="A847" s="33"/>
      <c r="B847" s="14"/>
      <c r="E847" s="22"/>
    </row>
    <row r="848" ht="30.0" customHeight="1">
      <c r="A848" s="33"/>
      <c r="B848" s="14"/>
      <c r="E848" s="22"/>
    </row>
    <row r="849" ht="30.0" customHeight="1">
      <c r="A849" s="33"/>
      <c r="B849" s="14"/>
      <c r="E849" s="22"/>
    </row>
    <row r="850" ht="30.0" customHeight="1">
      <c r="A850" s="33"/>
      <c r="B850" s="14"/>
      <c r="E850" s="22"/>
    </row>
    <row r="851" ht="30.0" customHeight="1">
      <c r="A851" s="33"/>
      <c r="B851" s="14"/>
      <c r="E851" s="22"/>
    </row>
    <row r="852" ht="30.0" customHeight="1">
      <c r="A852" s="33"/>
      <c r="B852" s="14"/>
      <c r="E852" s="22"/>
    </row>
    <row r="853" ht="30.0" customHeight="1">
      <c r="A853" s="33"/>
      <c r="B853" s="14"/>
      <c r="E853" s="22"/>
    </row>
    <row r="854" ht="30.0" customHeight="1">
      <c r="A854" s="33"/>
      <c r="B854" s="14"/>
      <c r="E854" s="22"/>
    </row>
    <row r="855" ht="30.0" customHeight="1">
      <c r="A855" s="33"/>
      <c r="B855" s="14"/>
      <c r="E855" s="22"/>
    </row>
    <row r="856" ht="30.0" customHeight="1">
      <c r="A856" s="33"/>
      <c r="B856" s="14"/>
      <c r="E856" s="22"/>
    </row>
    <row r="857" ht="30.0" customHeight="1">
      <c r="A857" s="33"/>
      <c r="B857" s="14"/>
      <c r="E857" s="22"/>
    </row>
    <row r="858" ht="30.0" customHeight="1">
      <c r="A858" s="33"/>
      <c r="B858" s="14"/>
      <c r="E858" s="22"/>
    </row>
    <row r="859" ht="30.0" customHeight="1">
      <c r="A859" s="33"/>
      <c r="B859" s="14"/>
      <c r="E859" s="22"/>
    </row>
    <row r="860" ht="30.0" customHeight="1">
      <c r="A860" s="33"/>
      <c r="B860" s="14"/>
      <c r="E860" s="22"/>
    </row>
    <row r="861" ht="30.0" customHeight="1">
      <c r="A861" s="33"/>
      <c r="B861" s="14"/>
      <c r="E861" s="22"/>
    </row>
    <row r="862" ht="30.0" customHeight="1">
      <c r="A862" s="33"/>
      <c r="B862" s="14"/>
      <c r="E862" s="22"/>
    </row>
    <row r="863" ht="30.0" customHeight="1">
      <c r="A863" s="33"/>
      <c r="B863" s="14"/>
      <c r="E863" s="22"/>
    </row>
    <row r="864" ht="30.0" customHeight="1">
      <c r="A864" s="33"/>
      <c r="B864" s="14"/>
      <c r="E864" s="22"/>
    </row>
    <row r="865" ht="30.0" customHeight="1">
      <c r="A865" s="33"/>
      <c r="B865" s="14"/>
      <c r="E865" s="22"/>
    </row>
    <row r="866" ht="30.0" customHeight="1">
      <c r="A866" s="33"/>
      <c r="B866" s="14"/>
      <c r="E866" s="22"/>
    </row>
    <row r="867" ht="30.0" customHeight="1">
      <c r="A867" s="33"/>
      <c r="B867" s="14"/>
      <c r="E867" s="22"/>
    </row>
    <row r="868" ht="30.0" customHeight="1">
      <c r="A868" s="33"/>
      <c r="B868" s="14"/>
      <c r="E868" s="22"/>
    </row>
    <row r="869" ht="30.0" customHeight="1">
      <c r="A869" s="33"/>
      <c r="B869" s="14"/>
      <c r="E869" s="22"/>
    </row>
    <row r="870" ht="30.0" customHeight="1">
      <c r="A870" s="33"/>
      <c r="B870" s="14"/>
      <c r="E870" s="22"/>
    </row>
    <row r="871" ht="30.0" customHeight="1">
      <c r="A871" s="33"/>
      <c r="B871" s="14"/>
      <c r="E871" s="22"/>
    </row>
    <row r="872" ht="30.0" customHeight="1">
      <c r="A872" s="33"/>
      <c r="B872" s="14"/>
      <c r="E872" s="22"/>
    </row>
    <row r="873" ht="30.0" customHeight="1">
      <c r="A873" s="33"/>
      <c r="B873" s="14"/>
      <c r="E873" s="22"/>
    </row>
    <row r="874" ht="30.0" customHeight="1">
      <c r="A874" s="33"/>
      <c r="B874" s="14"/>
      <c r="E874" s="22"/>
    </row>
    <row r="875" ht="30.0" customHeight="1">
      <c r="A875" s="33"/>
      <c r="B875" s="14"/>
      <c r="E875" s="22"/>
    </row>
    <row r="876" ht="30.0" customHeight="1">
      <c r="A876" s="33"/>
      <c r="B876" s="14"/>
      <c r="E876" s="22"/>
    </row>
    <row r="877" ht="30.0" customHeight="1">
      <c r="A877" s="33"/>
      <c r="B877" s="14"/>
      <c r="E877" s="22"/>
    </row>
    <row r="878" ht="30.0" customHeight="1">
      <c r="A878" s="33"/>
      <c r="B878" s="14"/>
      <c r="E878" s="22"/>
    </row>
    <row r="879" ht="30.0" customHeight="1">
      <c r="A879" s="33"/>
      <c r="B879" s="14"/>
      <c r="E879" s="22"/>
    </row>
    <row r="880" ht="30.0" customHeight="1">
      <c r="A880" s="33"/>
      <c r="B880" s="14"/>
      <c r="E880" s="22"/>
    </row>
    <row r="881" ht="30.0" customHeight="1">
      <c r="A881" s="33"/>
      <c r="B881" s="14"/>
      <c r="E881" s="22"/>
    </row>
    <row r="882" ht="30.0" customHeight="1">
      <c r="A882" s="33"/>
      <c r="B882" s="14"/>
      <c r="E882" s="22"/>
    </row>
    <row r="883" ht="30.0" customHeight="1">
      <c r="A883" s="33"/>
      <c r="B883" s="14"/>
      <c r="E883" s="22"/>
    </row>
    <row r="884" ht="30.0" customHeight="1">
      <c r="A884" s="33"/>
      <c r="B884" s="14"/>
      <c r="E884" s="22"/>
    </row>
    <row r="885" ht="30.0" customHeight="1">
      <c r="A885" s="33"/>
      <c r="B885" s="14"/>
      <c r="E885" s="22"/>
    </row>
    <row r="886" ht="30.0" customHeight="1">
      <c r="A886" s="33"/>
      <c r="B886" s="14"/>
      <c r="E886" s="22"/>
    </row>
    <row r="887" ht="30.0" customHeight="1">
      <c r="A887" s="33"/>
      <c r="B887" s="14"/>
      <c r="E887" s="22"/>
    </row>
    <row r="888" ht="30.0" customHeight="1">
      <c r="A888" s="33"/>
      <c r="B888" s="14"/>
      <c r="E888" s="22"/>
    </row>
    <row r="889" ht="30.0" customHeight="1">
      <c r="A889" s="33"/>
      <c r="B889" s="14"/>
      <c r="E889" s="22"/>
    </row>
    <row r="890" ht="30.0" customHeight="1">
      <c r="A890" s="33"/>
      <c r="B890" s="14"/>
      <c r="E890" s="22"/>
    </row>
    <row r="891" ht="30.0" customHeight="1">
      <c r="A891" s="33"/>
      <c r="B891" s="14"/>
      <c r="E891" s="22"/>
    </row>
    <row r="892" ht="30.0" customHeight="1">
      <c r="A892" s="33"/>
      <c r="B892" s="14"/>
      <c r="E892" s="22"/>
    </row>
    <row r="893" ht="30.0" customHeight="1">
      <c r="A893" s="33"/>
      <c r="B893" s="14"/>
      <c r="E893" s="22"/>
    </row>
    <row r="894" ht="30.0" customHeight="1">
      <c r="A894" s="33"/>
      <c r="B894" s="14"/>
      <c r="E894" s="22"/>
    </row>
    <row r="895" ht="30.0" customHeight="1">
      <c r="A895" s="33"/>
      <c r="B895" s="14"/>
      <c r="E895" s="22"/>
    </row>
    <row r="896" ht="30.0" customHeight="1">
      <c r="A896" s="33"/>
      <c r="B896" s="14"/>
      <c r="E896" s="22"/>
    </row>
    <row r="897" ht="30.0" customHeight="1">
      <c r="A897" s="33"/>
      <c r="B897" s="14"/>
      <c r="E897" s="22"/>
    </row>
    <row r="898" ht="30.0" customHeight="1">
      <c r="A898" s="33"/>
      <c r="B898" s="14"/>
      <c r="E898" s="22"/>
    </row>
    <row r="899" ht="30.0" customHeight="1">
      <c r="A899" s="33"/>
      <c r="B899" s="14"/>
      <c r="E899" s="22"/>
    </row>
    <row r="900" ht="30.0" customHeight="1">
      <c r="A900" s="33"/>
      <c r="B900" s="14"/>
      <c r="E900" s="22"/>
    </row>
    <row r="901" ht="30.0" customHeight="1">
      <c r="A901" s="33"/>
      <c r="B901" s="14"/>
      <c r="E901" s="22"/>
    </row>
    <row r="902" ht="30.0" customHeight="1">
      <c r="A902" s="33"/>
      <c r="B902" s="14"/>
      <c r="E902" s="22"/>
    </row>
    <row r="903" ht="30.0" customHeight="1">
      <c r="A903" s="33"/>
      <c r="B903" s="14"/>
      <c r="E903" s="22"/>
    </row>
    <row r="904" ht="30.0" customHeight="1">
      <c r="A904" s="33"/>
      <c r="B904" s="14"/>
      <c r="E904" s="22"/>
    </row>
    <row r="905" ht="30.0" customHeight="1">
      <c r="A905" s="33"/>
      <c r="B905" s="14"/>
      <c r="E905" s="22"/>
    </row>
    <row r="906" ht="30.0" customHeight="1">
      <c r="A906" s="33"/>
      <c r="B906" s="14"/>
      <c r="E906" s="22"/>
    </row>
    <row r="907" ht="30.0" customHeight="1">
      <c r="A907" s="33"/>
      <c r="B907" s="14"/>
      <c r="E907" s="22"/>
    </row>
    <row r="908" ht="30.0" customHeight="1">
      <c r="A908" s="33"/>
      <c r="B908" s="14"/>
      <c r="E908" s="22"/>
    </row>
    <row r="909" ht="30.0" customHeight="1">
      <c r="A909" s="33"/>
      <c r="B909" s="14"/>
      <c r="E909" s="22"/>
    </row>
    <row r="910" ht="30.0" customHeight="1">
      <c r="A910" s="33"/>
      <c r="B910" s="14"/>
      <c r="E910" s="22"/>
    </row>
    <row r="911" ht="30.0" customHeight="1">
      <c r="A911" s="33"/>
      <c r="B911" s="14"/>
      <c r="E911" s="22"/>
    </row>
    <row r="912" ht="30.0" customHeight="1">
      <c r="A912" s="33"/>
      <c r="B912" s="14"/>
      <c r="E912" s="22"/>
    </row>
    <row r="913" ht="30.0" customHeight="1">
      <c r="A913" s="33"/>
      <c r="B913" s="14"/>
      <c r="E913" s="22"/>
    </row>
    <row r="914" ht="30.0" customHeight="1">
      <c r="A914" s="33"/>
      <c r="B914" s="14"/>
      <c r="E914" s="22"/>
    </row>
    <row r="915" ht="30.0" customHeight="1">
      <c r="A915" s="33"/>
      <c r="B915" s="14"/>
      <c r="E915" s="22"/>
    </row>
    <row r="916" ht="30.0" customHeight="1">
      <c r="A916" s="33"/>
      <c r="B916" s="14"/>
      <c r="E916" s="22"/>
    </row>
    <row r="917" ht="30.0" customHeight="1">
      <c r="A917" s="33"/>
      <c r="B917" s="14"/>
      <c r="E917" s="22"/>
    </row>
    <row r="918" ht="30.0" customHeight="1">
      <c r="A918" s="33"/>
      <c r="B918" s="14"/>
      <c r="E918" s="22"/>
    </row>
    <row r="919" ht="30.0" customHeight="1">
      <c r="A919" s="33"/>
      <c r="B919" s="14"/>
      <c r="E919" s="22"/>
    </row>
    <row r="920" ht="30.0" customHeight="1">
      <c r="A920" s="33"/>
      <c r="B920" s="14"/>
      <c r="E920" s="22"/>
    </row>
    <row r="921" ht="30.0" customHeight="1">
      <c r="A921" s="33"/>
      <c r="B921" s="14"/>
      <c r="E921" s="22"/>
    </row>
    <row r="922" ht="30.0" customHeight="1">
      <c r="A922" s="33"/>
      <c r="B922" s="14"/>
      <c r="E922" s="22"/>
    </row>
    <row r="923" ht="30.0" customHeight="1">
      <c r="A923" s="33"/>
      <c r="B923" s="14"/>
      <c r="E923" s="22"/>
    </row>
    <row r="924" ht="30.0" customHeight="1">
      <c r="A924" s="33"/>
      <c r="B924" s="14"/>
      <c r="E924" s="22"/>
    </row>
    <row r="925" ht="30.0" customHeight="1">
      <c r="A925" s="33"/>
      <c r="B925" s="14"/>
      <c r="E925" s="22"/>
    </row>
    <row r="926" ht="30.0" customHeight="1">
      <c r="A926" s="33"/>
      <c r="B926" s="14"/>
      <c r="E926" s="22"/>
    </row>
    <row r="927" ht="30.0" customHeight="1">
      <c r="A927" s="33"/>
      <c r="B927" s="14"/>
      <c r="E927" s="22"/>
    </row>
    <row r="928" ht="30.0" customHeight="1">
      <c r="A928" s="33"/>
      <c r="B928" s="14"/>
      <c r="E928" s="22"/>
    </row>
    <row r="929" ht="30.0" customHeight="1">
      <c r="A929" s="33"/>
      <c r="B929" s="14"/>
      <c r="E929" s="22"/>
    </row>
    <row r="930" ht="30.0" customHeight="1">
      <c r="A930" s="33"/>
      <c r="B930" s="14"/>
      <c r="E930" s="22"/>
    </row>
    <row r="931" ht="30.0" customHeight="1">
      <c r="A931" s="33"/>
      <c r="B931" s="14"/>
      <c r="E931" s="22"/>
    </row>
    <row r="932" ht="30.0" customHeight="1">
      <c r="A932" s="33"/>
      <c r="B932" s="14"/>
      <c r="E932" s="22"/>
    </row>
    <row r="933" ht="30.0" customHeight="1">
      <c r="A933" s="33"/>
      <c r="B933" s="14"/>
      <c r="E933" s="22"/>
    </row>
    <row r="934" ht="30.0" customHeight="1">
      <c r="A934" s="33"/>
      <c r="B934" s="14"/>
      <c r="E934" s="22"/>
    </row>
    <row r="935" ht="30.0" customHeight="1">
      <c r="A935" s="33"/>
      <c r="B935" s="14"/>
      <c r="E935" s="22"/>
    </row>
    <row r="936" ht="30.0" customHeight="1">
      <c r="A936" s="33"/>
      <c r="B936" s="14"/>
      <c r="E936" s="22"/>
    </row>
    <row r="937" ht="30.0" customHeight="1">
      <c r="A937" s="33"/>
      <c r="B937" s="14"/>
      <c r="E937" s="22"/>
    </row>
    <row r="938" ht="30.0" customHeight="1">
      <c r="A938" s="33"/>
      <c r="B938" s="14"/>
      <c r="E938" s="22"/>
    </row>
    <row r="939" ht="30.0" customHeight="1">
      <c r="A939" s="33"/>
      <c r="B939" s="14"/>
      <c r="E939" s="22"/>
    </row>
    <row r="940" ht="30.0" customHeight="1">
      <c r="A940" s="33"/>
      <c r="B940" s="14"/>
      <c r="E940" s="22"/>
    </row>
    <row r="941" ht="30.0" customHeight="1">
      <c r="A941" s="33"/>
      <c r="B941" s="14"/>
      <c r="E941" s="22"/>
    </row>
    <row r="942" ht="30.0" customHeight="1">
      <c r="A942" s="33"/>
      <c r="B942" s="14"/>
      <c r="E942" s="22"/>
    </row>
    <row r="943" ht="30.0" customHeight="1">
      <c r="A943" s="33"/>
      <c r="B943" s="14"/>
      <c r="E943" s="22"/>
    </row>
    <row r="944" ht="30.0" customHeight="1">
      <c r="A944" s="33"/>
      <c r="B944" s="14"/>
      <c r="E944" s="22"/>
    </row>
    <row r="945" ht="30.0" customHeight="1">
      <c r="A945" s="33"/>
      <c r="B945" s="14"/>
      <c r="E945" s="22"/>
    </row>
    <row r="946" ht="30.0" customHeight="1">
      <c r="A946" s="33"/>
      <c r="B946" s="14"/>
      <c r="E946" s="22"/>
    </row>
    <row r="947" ht="30.0" customHeight="1">
      <c r="A947" s="33"/>
      <c r="B947" s="14"/>
      <c r="E947" s="22"/>
    </row>
    <row r="948" ht="30.0" customHeight="1">
      <c r="A948" s="33"/>
      <c r="B948" s="14"/>
      <c r="E948" s="22"/>
    </row>
    <row r="949" ht="30.0" customHeight="1">
      <c r="A949" s="33"/>
      <c r="B949" s="14"/>
      <c r="E949" s="22"/>
    </row>
    <row r="950" ht="30.0" customHeight="1">
      <c r="A950" s="33"/>
      <c r="B950" s="14"/>
      <c r="E950" s="22"/>
    </row>
    <row r="951" ht="30.0" customHeight="1">
      <c r="A951" s="33"/>
      <c r="B951" s="14"/>
      <c r="E951" s="22"/>
    </row>
    <row r="952" ht="30.0" customHeight="1">
      <c r="A952" s="33"/>
      <c r="B952" s="14"/>
      <c r="E952" s="22"/>
    </row>
    <row r="953" ht="30.0" customHeight="1">
      <c r="A953" s="33"/>
      <c r="B953" s="14"/>
      <c r="E953" s="22"/>
    </row>
    <row r="954" ht="30.0" customHeight="1">
      <c r="A954" s="33"/>
      <c r="B954" s="14"/>
      <c r="E954" s="22"/>
    </row>
    <row r="955" ht="30.0" customHeight="1">
      <c r="A955" s="33"/>
      <c r="B955" s="14"/>
      <c r="E955" s="22"/>
    </row>
    <row r="956" ht="30.0" customHeight="1">
      <c r="A956" s="33"/>
      <c r="B956" s="14"/>
      <c r="E956" s="22"/>
    </row>
    <row r="957" ht="30.0" customHeight="1">
      <c r="A957" s="33"/>
      <c r="B957" s="14"/>
      <c r="E957" s="22"/>
    </row>
    <row r="958" ht="30.0" customHeight="1">
      <c r="A958" s="33"/>
      <c r="B958" s="14"/>
      <c r="E958" s="22"/>
    </row>
    <row r="959" ht="30.0" customHeight="1">
      <c r="A959" s="33"/>
      <c r="B959" s="14"/>
      <c r="E959" s="22"/>
    </row>
    <row r="960" ht="30.0" customHeight="1">
      <c r="A960" s="33"/>
      <c r="B960" s="14"/>
      <c r="E960" s="22"/>
    </row>
    <row r="961" ht="30.0" customHeight="1">
      <c r="A961" s="33"/>
      <c r="B961" s="14"/>
      <c r="E961" s="22"/>
    </row>
    <row r="962" ht="30.0" customHeight="1">
      <c r="A962" s="33"/>
      <c r="B962" s="14"/>
      <c r="E962" s="22"/>
    </row>
    <row r="963" ht="30.0" customHeight="1">
      <c r="A963" s="33"/>
      <c r="B963" s="14"/>
      <c r="E963" s="22"/>
    </row>
    <row r="964" ht="30.0" customHeight="1">
      <c r="A964" s="33"/>
      <c r="B964" s="14"/>
      <c r="E964" s="22"/>
    </row>
    <row r="965" ht="30.0" customHeight="1">
      <c r="A965" s="33"/>
      <c r="B965" s="14"/>
      <c r="E965" s="22"/>
    </row>
    <row r="966" ht="30.0" customHeight="1">
      <c r="A966" s="33"/>
      <c r="B966" s="14"/>
      <c r="E966" s="22"/>
    </row>
    <row r="967" ht="30.0" customHeight="1">
      <c r="A967" s="33"/>
      <c r="B967" s="14"/>
      <c r="E967" s="22"/>
    </row>
    <row r="968" ht="30.0" customHeight="1">
      <c r="A968" s="33"/>
      <c r="B968" s="14"/>
      <c r="E968" s="22"/>
    </row>
    <row r="969" ht="30.0" customHeight="1">
      <c r="A969" s="33"/>
      <c r="B969" s="14"/>
      <c r="E969" s="22"/>
    </row>
    <row r="970" ht="30.0" customHeight="1">
      <c r="A970" s="33"/>
      <c r="B970" s="14"/>
      <c r="E970" s="22"/>
    </row>
    <row r="971" ht="30.0" customHeight="1">
      <c r="A971" s="33"/>
      <c r="B971" s="14"/>
      <c r="E971" s="22"/>
    </row>
    <row r="972" ht="30.0" customHeight="1">
      <c r="A972" s="33"/>
      <c r="B972" s="14"/>
      <c r="E972" s="22"/>
    </row>
    <row r="973" ht="30.0" customHeight="1">
      <c r="A973" s="33"/>
      <c r="B973" s="14"/>
      <c r="E973" s="22"/>
    </row>
    <row r="974" ht="30.0" customHeight="1">
      <c r="A974" s="33"/>
      <c r="B974" s="14"/>
      <c r="E974" s="22"/>
    </row>
    <row r="975" ht="30.0" customHeight="1">
      <c r="A975" s="33"/>
      <c r="B975" s="14"/>
      <c r="E975" s="22"/>
    </row>
    <row r="976" ht="30.0" customHeight="1">
      <c r="A976" s="33"/>
      <c r="B976" s="14"/>
      <c r="E976" s="22"/>
    </row>
    <row r="977" ht="30.0" customHeight="1">
      <c r="A977" s="33"/>
      <c r="B977" s="14"/>
      <c r="E977" s="22"/>
    </row>
    <row r="978" ht="30.0" customHeight="1">
      <c r="A978" s="33"/>
      <c r="B978" s="14"/>
      <c r="E978" s="22"/>
    </row>
    <row r="979" ht="30.0" customHeight="1">
      <c r="A979" s="33"/>
      <c r="B979" s="14"/>
      <c r="E979" s="22"/>
    </row>
    <row r="980" ht="30.0" customHeight="1">
      <c r="A980" s="33"/>
      <c r="B980" s="14"/>
      <c r="E980" s="22"/>
    </row>
    <row r="981" ht="30.0" customHeight="1">
      <c r="A981" s="33"/>
      <c r="B981" s="14"/>
      <c r="E981" s="22"/>
    </row>
    <row r="982" ht="30.0" customHeight="1">
      <c r="A982" s="33"/>
      <c r="B982" s="14"/>
      <c r="E982" s="22"/>
    </row>
    <row r="983" ht="30.0" customHeight="1">
      <c r="A983" s="33"/>
      <c r="B983" s="14"/>
      <c r="E983" s="22"/>
    </row>
    <row r="984" ht="30.0" customHeight="1">
      <c r="A984" s="33"/>
      <c r="B984" s="14"/>
      <c r="E984" s="22"/>
    </row>
    <row r="985" ht="30.0" customHeight="1">
      <c r="A985" s="33"/>
      <c r="B985" s="14"/>
      <c r="E985" s="22"/>
    </row>
    <row r="986" ht="30.0" customHeight="1">
      <c r="A986" s="33"/>
      <c r="B986" s="14"/>
      <c r="E986" s="22"/>
    </row>
    <row r="987" ht="30.0" customHeight="1">
      <c r="A987" s="33"/>
      <c r="B987" s="14"/>
      <c r="E987" s="22"/>
    </row>
    <row r="988" ht="30.0" customHeight="1">
      <c r="A988" s="33"/>
      <c r="B988" s="14"/>
      <c r="E988" s="22"/>
    </row>
    <row r="989" ht="30.0" customHeight="1">
      <c r="A989" s="33"/>
      <c r="B989" s="14"/>
      <c r="E989" s="22"/>
    </row>
    <row r="990" ht="30.0" customHeight="1">
      <c r="A990" s="33"/>
      <c r="B990" s="14"/>
      <c r="E990" s="22"/>
    </row>
    <row r="991" ht="30.0" customHeight="1">
      <c r="A991" s="33"/>
      <c r="B991" s="14"/>
      <c r="E991" s="22"/>
    </row>
    <row r="992" ht="30.0" customHeight="1">
      <c r="A992" s="33"/>
      <c r="B992" s="14"/>
      <c r="E992" s="22"/>
    </row>
    <row r="993" ht="30.0" customHeight="1">
      <c r="A993" s="33"/>
      <c r="B993" s="14"/>
      <c r="E993" s="22"/>
    </row>
    <row r="994" ht="30.0" customHeight="1">
      <c r="A994" s="33"/>
      <c r="B994" s="14"/>
      <c r="E994" s="22"/>
    </row>
    <row r="995" ht="30.0" customHeight="1">
      <c r="A995" s="33"/>
      <c r="B995" s="14"/>
      <c r="E995" s="22"/>
    </row>
    <row r="996" ht="30.0" customHeight="1">
      <c r="A996" s="33"/>
      <c r="B996" s="14"/>
      <c r="E996" s="22"/>
    </row>
  </sheetData>
  <mergeCells count="4">
    <mergeCell ref="C2:D2"/>
    <mergeCell ref="E2:F2"/>
    <mergeCell ref="C3:D3"/>
    <mergeCell ref="C4:D4"/>
  </mergeCells>
  <conditionalFormatting sqref="H7:AT29">
    <cfRule type="expression" dxfId="0" priority="1" stopIfTrue="1">
      <formula>AND(H$5&gt;=$E7+1,H$5&lt;=$E7+$F7-2)</formula>
    </cfRule>
  </conditionalFormatting>
  <conditionalFormatting sqref="H5:AT6">
    <cfRule type="expression" dxfId="1" priority="2">
      <formula>H$5&lt;=TODAY()</formula>
    </cfRule>
  </conditionalFormatting>
  <dataValidations>
    <dataValidation type="decimal" operator="greaterThanOrEqual" allowBlank="1" showInputMessage="1" prompt="Incrément de défilement - La modification de ce nombre entraînera la défilement du diagramme de Gantt." sqref="E3">
      <formula1>0.0</formula1>
    </dataValidation>
  </dataValidations>
  <printOptions horizontalCentered="1"/>
  <pageMargins bottom="0.5" footer="0.0" header="0.0" left="0.25" right="0.25" top="0.5"/>
  <pageSetup fitToHeight="0" paperSize="9"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9.5" customHeight="1">
      <c r="A1" s="6" t="s">
        <v>54</v>
      </c>
      <c r="B1" s="52"/>
      <c r="C1" s="52"/>
      <c r="D1" s="52"/>
      <c r="E1" s="52"/>
      <c r="F1" s="52"/>
      <c r="G1" s="52"/>
      <c r="H1" s="52"/>
      <c r="I1" s="52"/>
      <c r="J1" s="52"/>
      <c r="K1" s="52"/>
      <c r="L1" s="52"/>
      <c r="M1" s="52"/>
      <c r="N1" s="52"/>
      <c r="O1" s="52"/>
      <c r="P1" s="52"/>
      <c r="Q1" s="52"/>
      <c r="R1" s="52"/>
      <c r="S1" s="52"/>
      <c r="T1" s="52"/>
      <c r="U1" s="52"/>
      <c r="V1" s="52"/>
      <c r="W1" s="52"/>
      <c r="X1" s="52"/>
      <c r="Y1" s="52"/>
      <c r="Z1" s="52"/>
    </row>
    <row r="2" ht="13.5" customHeight="1">
      <c r="A2" s="53" t="s">
        <v>55</v>
      </c>
      <c r="B2" s="54"/>
      <c r="C2" s="54"/>
      <c r="D2" s="54"/>
      <c r="E2" s="54"/>
      <c r="F2" s="54"/>
      <c r="G2" s="54"/>
      <c r="H2" s="54"/>
      <c r="I2" s="54"/>
      <c r="J2" s="54"/>
      <c r="K2" s="54"/>
      <c r="L2" s="54"/>
      <c r="M2" s="54"/>
      <c r="N2" s="54"/>
      <c r="O2" s="54"/>
      <c r="P2" s="54"/>
      <c r="Q2" s="54"/>
      <c r="R2" s="54"/>
      <c r="S2" s="54"/>
      <c r="T2" s="54"/>
      <c r="U2" s="54"/>
      <c r="V2" s="54"/>
      <c r="W2" s="54"/>
      <c r="X2" s="54"/>
      <c r="Y2" s="54"/>
      <c r="Z2" s="54"/>
    </row>
    <row r="3" ht="26.25" customHeight="1">
      <c r="A3" s="6" t="s">
        <v>56</v>
      </c>
      <c r="B3" s="54"/>
      <c r="C3" s="54"/>
      <c r="D3" s="54"/>
      <c r="E3" s="54"/>
      <c r="F3" s="54"/>
      <c r="G3" s="54"/>
      <c r="H3" s="54"/>
      <c r="I3" s="54"/>
      <c r="J3" s="54"/>
      <c r="K3" s="54"/>
      <c r="L3" s="54"/>
      <c r="M3" s="54"/>
      <c r="N3" s="54"/>
      <c r="O3" s="54"/>
      <c r="P3" s="54"/>
      <c r="Q3" s="54"/>
      <c r="R3" s="54"/>
      <c r="S3" s="54"/>
      <c r="T3" s="54"/>
      <c r="U3" s="54"/>
      <c r="V3" s="54"/>
      <c r="W3" s="54"/>
      <c r="X3" s="54"/>
      <c r="Y3" s="54"/>
      <c r="Z3" s="54"/>
    </row>
    <row r="4" ht="210.75" customHeight="1">
      <c r="A4" s="55" t="s">
        <v>57</v>
      </c>
      <c r="B4" s="56"/>
      <c r="C4" s="56"/>
      <c r="D4" s="56"/>
      <c r="E4" s="56"/>
      <c r="F4" s="56"/>
      <c r="G4" s="56"/>
      <c r="H4" s="56"/>
      <c r="I4" s="56"/>
      <c r="J4" s="56"/>
      <c r="K4" s="56"/>
      <c r="L4" s="56"/>
      <c r="M4" s="56"/>
      <c r="N4" s="56"/>
      <c r="O4" s="56"/>
      <c r="P4" s="56"/>
      <c r="Q4" s="56"/>
      <c r="R4" s="56"/>
      <c r="S4" s="56"/>
      <c r="T4" s="56"/>
      <c r="U4" s="56"/>
      <c r="V4" s="56"/>
      <c r="W4" s="56"/>
      <c r="X4" s="56"/>
      <c r="Y4" s="56"/>
      <c r="Z4" s="56"/>
    </row>
    <row r="5" ht="13.5" customHeight="1">
      <c r="A5" s="56"/>
      <c r="B5" s="54"/>
      <c r="C5" s="54"/>
      <c r="D5" s="54"/>
      <c r="E5" s="54"/>
      <c r="F5" s="54"/>
      <c r="G5" s="54"/>
      <c r="H5" s="54"/>
      <c r="I5" s="54"/>
      <c r="J5" s="54"/>
      <c r="K5" s="54"/>
      <c r="L5" s="54"/>
      <c r="M5" s="54"/>
      <c r="N5" s="54"/>
      <c r="O5" s="54"/>
      <c r="P5" s="54"/>
      <c r="Q5" s="54"/>
      <c r="R5" s="54"/>
      <c r="S5" s="54"/>
      <c r="T5" s="54"/>
      <c r="U5" s="54"/>
      <c r="V5" s="54"/>
      <c r="W5" s="54"/>
      <c r="X5" s="54"/>
      <c r="Y5" s="54"/>
      <c r="Z5" s="54"/>
    </row>
    <row r="6" ht="13.5" customHeight="1">
      <c r="A6" s="56"/>
      <c r="B6" s="54"/>
      <c r="C6" s="54"/>
      <c r="D6" s="54"/>
      <c r="E6" s="54"/>
      <c r="F6" s="54"/>
      <c r="G6" s="54"/>
      <c r="H6" s="54"/>
      <c r="I6" s="54"/>
      <c r="J6" s="54"/>
      <c r="K6" s="54"/>
      <c r="L6" s="54"/>
      <c r="M6" s="54"/>
      <c r="N6" s="54"/>
      <c r="O6" s="54"/>
      <c r="P6" s="54"/>
      <c r="Q6" s="54"/>
      <c r="R6" s="54"/>
      <c r="S6" s="54"/>
      <c r="T6" s="54"/>
      <c r="U6" s="54"/>
      <c r="V6" s="54"/>
      <c r="W6" s="54"/>
      <c r="X6" s="54"/>
      <c r="Y6" s="54"/>
      <c r="Z6" s="54"/>
    </row>
    <row r="7" ht="13.5" customHeight="1">
      <c r="A7" s="56"/>
      <c r="B7" s="54"/>
      <c r="C7" s="54"/>
      <c r="D7" s="54"/>
      <c r="E7" s="54"/>
      <c r="F7" s="54"/>
      <c r="G7" s="54"/>
      <c r="H7" s="54"/>
      <c r="I7" s="54"/>
      <c r="J7" s="54"/>
      <c r="K7" s="54"/>
      <c r="L7" s="54"/>
      <c r="M7" s="54"/>
      <c r="N7" s="54"/>
      <c r="O7" s="54"/>
      <c r="P7" s="54"/>
      <c r="Q7" s="54"/>
      <c r="R7" s="54"/>
      <c r="S7" s="54"/>
      <c r="T7" s="54"/>
      <c r="U7" s="54"/>
      <c r="V7" s="54"/>
      <c r="W7" s="54"/>
      <c r="X7" s="54"/>
      <c r="Y7" s="54"/>
      <c r="Z7" s="54"/>
    </row>
    <row r="8" ht="13.5" customHeight="1">
      <c r="A8" s="56"/>
      <c r="B8" s="54"/>
      <c r="C8" s="54"/>
      <c r="D8" s="54"/>
      <c r="E8" s="54"/>
      <c r="F8" s="54"/>
      <c r="G8" s="54"/>
      <c r="H8" s="54"/>
      <c r="I8" s="54"/>
      <c r="J8" s="54"/>
      <c r="K8" s="54"/>
      <c r="L8" s="54"/>
      <c r="M8" s="54"/>
      <c r="N8" s="54"/>
      <c r="O8" s="54"/>
      <c r="P8" s="54"/>
      <c r="Q8" s="54"/>
      <c r="R8" s="54"/>
      <c r="S8" s="54"/>
      <c r="T8" s="54"/>
      <c r="U8" s="54"/>
      <c r="V8" s="54"/>
      <c r="W8" s="54"/>
      <c r="X8" s="54"/>
      <c r="Y8" s="54"/>
      <c r="Z8" s="54"/>
    </row>
    <row r="9" ht="13.5" customHeight="1">
      <c r="A9" s="56"/>
      <c r="B9" s="54"/>
      <c r="C9" s="54"/>
      <c r="D9" s="54"/>
      <c r="E9" s="54"/>
      <c r="F9" s="54"/>
      <c r="G9" s="54"/>
      <c r="H9" s="54"/>
      <c r="I9" s="54"/>
      <c r="J9" s="54"/>
      <c r="K9" s="54"/>
      <c r="L9" s="54"/>
      <c r="M9" s="54"/>
      <c r="N9" s="54"/>
      <c r="O9" s="54"/>
      <c r="P9" s="54"/>
      <c r="Q9" s="54"/>
      <c r="R9" s="54"/>
      <c r="S9" s="54"/>
      <c r="T9" s="54"/>
      <c r="U9" s="54"/>
      <c r="V9" s="54"/>
      <c r="W9" s="54"/>
      <c r="X9" s="54"/>
      <c r="Y9" s="54"/>
      <c r="Z9" s="54"/>
    </row>
    <row r="10" ht="13.5" customHeight="1">
      <c r="A10" s="56"/>
      <c r="B10" s="54"/>
      <c r="C10" s="54"/>
      <c r="D10" s="54"/>
      <c r="E10" s="54"/>
      <c r="F10" s="54"/>
      <c r="G10" s="54"/>
      <c r="H10" s="54"/>
      <c r="I10" s="54"/>
      <c r="J10" s="54"/>
      <c r="K10" s="54"/>
      <c r="L10" s="54"/>
      <c r="M10" s="54"/>
      <c r="N10" s="54"/>
      <c r="O10" s="54"/>
      <c r="P10" s="54"/>
      <c r="Q10" s="54"/>
      <c r="R10" s="54"/>
      <c r="S10" s="54"/>
      <c r="T10" s="54"/>
      <c r="U10" s="54"/>
      <c r="V10" s="54"/>
      <c r="W10" s="54"/>
      <c r="X10" s="54"/>
      <c r="Y10" s="54"/>
      <c r="Z10" s="54"/>
    </row>
    <row r="11" ht="13.5" customHeight="1">
      <c r="A11" s="56"/>
      <c r="B11" s="54"/>
      <c r="C11" s="54"/>
      <c r="D11" s="54"/>
      <c r="E11" s="54"/>
      <c r="F11" s="54"/>
      <c r="G11" s="54"/>
      <c r="H11" s="54"/>
      <c r="I11" s="54"/>
      <c r="J11" s="54"/>
      <c r="K11" s="54"/>
      <c r="L11" s="54"/>
      <c r="M11" s="54"/>
      <c r="N11" s="54"/>
      <c r="O11" s="54"/>
      <c r="P11" s="54"/>
      <c r="Q11" s="54"/>
      <c r="R11" s="54"/>
      <c r="S11" s="54"/>
      <c r="T11" s="54"/>
      <c r="U11" s="54"/>
      <c r="V11" s="54"/>
      <c r="W11" s="54"/>
      <c r="X11" s="54"/>
      <c r="Y11" s="54"/>
      <c r="Z11" s="54"/>
    </row>
    <row r="12" ht="13.5" customHeight="1">
      <c r="A12" s="56"/>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ht="13.5" customHeight="1">
      <c r="A13" s="56"/>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ht="13.5" customHeight="1">
      <c r="A14" s="56"/>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ht="13.5" customHeight="1">
      <c r="A15" s="56"/>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ht="13.5" customHeight="1">
      <c r="A16" s="56"/>
      <c r="B16" s="54"/>
      <c r="C16" s="54"/>
      <c r="D16" s="54"/>
      <c r="E16" s="54"/>
      <c r="F16" s="54"/>
      <c r="G16" s="54"/>
      <c r="H16" s="54"/>
      <c r="I16" s="54"/>
      <c r="J16" s="54"/>
      <c r="K16" s="54"/>
      <c r="L16" s="54"/>
      <c r="M16" s="54"/>
      <c r="N16" s="54"/>
      <c r="O16" s="54"/>
      <c r="P16" s="54"/>
      <c r="Q16" s="54"/>
      <c r="R16" s="54"/>
      <c r="S16" s="54"/>
      <c r="T16" s="54"/>
      <c r="U16" s="54"/>
      <c r="V16" s="54"/>
      <c r="W16" s="54"/>
      <c r="X16" s="54"/>
      <c r="Y16" s="54"/>
      <c r="Z16" s="54"/>
    </row>
    <row r="17" ht="13.5" customHeight="1">
      <c r="A17" s="56"/>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ht="13.5" customHeight="1">
      <c r="A18" s="56"/>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ht="13.5" customHeight="1">
      <c r="A19" s="56"/>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ht="13.5" customHeight="1">
      <c r="A20" s="56"/>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ht="13.5" customHeight="1">
      <c r="A21" s="56"/>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ht="13.5" customHeight="1">
      <c r="A22" s="56"/>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ht="13.5" customHeight="1">
      <c r="A23" s="56"/>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ht="13.5" customHeight="1">
      <c r="A24" s="56"/>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ht="13.5" customHeight="1">
      <c r="A25" s="56"/>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ht="13.5" customHeight="1">
      <c r="A26" s="56"/>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ht="13.5" customHeight="1">
      <c r="A27" s="56"/>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ht="13.5" customHeight="1">
      <c r="A28" s="56"/>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ht="13.5" customHeight="1">
      <c r="A29" s="56"/>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ht="13.5" customHeight="1">
      <c r="A30" s="56"/>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ht="13.5" customHeight="1">
      <c r="A31" s="56"/>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ht="13.5" customHeight="1">
      <c r="A32" s="56"/>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ht="13.5" customHeight="1">
      <c r="A33" s="56"/>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ht="13.5" customHeight="1">
      <c r="A34" s="56"/>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ht="13.5" customHeight="1">
      <c r="A35" s="56"/>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ht="13.5" customHeight="1">
      <c r="A36" s="56"/>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ht="13.5" customHeight="1">
      <c r="A37" s="56"/>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ht="13.5" customHeight="1">
      <c r="A38" s="56"/>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ht="13.5" customHeight="1">
      <c r="A39" s="56"/>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ht="13.5" customHeight="1">
      <c r="A40" s="56"/>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ht="13.5" customHeight="1">
      <c r="A41" s="56"/>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ht="13.5" customHeight="1">
      <c r="A42" s="56"/>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ht="13.5" customHeight="1">
      <c r="A43" s="56"/>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ht="13.5" customHeight="1">
      <c r="A44" s="56"/>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ht="13.5" customHeight="1">
      <c r="A45" s="56"/>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ht="13.5" customHeight="1">
      <c r="A46" s="56"/>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ht="13.5" customHeight="1">
      <c r="A47" s="56"/>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ht="13.5" customHeight="1">
      <c r="A48" s="56"/>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ht="13.5" customHeight="1">
      <c r="A49" s="56"/>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ht="13.5" customHeight="1">
      <c r="A50" s="56"/>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ht="13.5" customHeight="1">
      <c r="A51" s="56"/>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ht="13.5" customHeight="1">
      <c r="A52" s="56"/>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ht="13.5" customHeight="1">
      <c r="A53" s="56"/>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ht="13.5" customHeight="1">
      <c r="A54" s="56"/>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ht="13.5" customHeight="1">
      <c r="A55" s="56"/>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ht="13.5" customHeight="1">
      <c r="A56" s="56"/>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ht="13.5" customHeight="1">
      <c r="A57" s="56"/>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ht="13.5" customHeight="1">
      <c r="A58" s="56"/>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ht="13.5" customHeight="1">
      <c r="A59" s="56"/>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ht="13.5" customHeight="1">
      <c r="A60" s="56"/>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ht="13.5" customHeight="1">
      <c r="A61" s="56"/>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ht="13.5" customHeight="1">
      <c r="A62" s="56"/>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ht="13.5" customHeight="1">
      <c r="A63" s="56"/>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ht="13.5" customHeight="1">
      <c r="A64" s="56"/>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ht="13.5" customHeight="1">
      <c r="A65" s="56"/>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ht="13.5" customHeight="1">
      <c r="A66" s="56"/>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ht="13.5" customHeight="1">
      <c r="A67" s="56"/>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ht="13.5" customHeight="1">
      <c r="A68" s="56"/>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ht="13.5" customHeight="1">
      <c r="A69" s="56"/>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ht="13.5" customHeight="1">
      <c r="A70" s="56"/>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ht="13.5" customHeight="1">
      <c r="A71" s="56"/>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ht="13.5" customHeight="1">
      <c r="A72" s="56"/>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ht="13.5" customHeight="1">
      <c r="A73" s="56"/>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ht="13.5" customHeight="1">
      <c r="A74" s="56"/>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ht="13.5" customHeight="1">
      <c r="A75" s="56"/>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ht="13.5" customHeight="1">
      <c r="A76" s="56"/>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ht="13.5" customHeight="1">
      <c r="A77" s="56"/>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ht="13.5" customHeight="1">
      <c r="A78" s="56"/>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ht="13.5" customHeight="1">
      <c r="A79" s="56"/>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ht="13.5" customHeight="1">
      <c r="A80" s="56"/>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ht="13.5" customHeight="1">
      <c r="A81" s="56"/>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ht="13.5" customHeight="1">
      <c r="A82" s="56"/>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ht="13.5" customHeight="1">
      <c r="A83" s="56"/>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ht="13.5" customHeight="1">
      <c r="A84" s="56"/>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ht="13.5" customHeight="1">
      <c r="A85" s="56"/>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ht="13.5" customHeight="1">
      <c r="A86" s="56"/>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ht="13.5" customHeight="1">
      <c r="A87" s="56"/>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ht="13.5" customHeight="1">
      <c r="A88" s="56"/>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ht="13.5" customHeight="1">
      <c r="A89" s="56"/>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ht="13.5" customHeight="1">
      <c r="A90" s="56"/>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ht="13.5" customHeight="1">
      <c r="A91" s="56"/>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ht="13.5" customHeight="1">
      <c r="A92" s="56"/>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ht="13.5" customHeight="1">
      <c r="A93" s="56"/>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ht="13.5" customHeight="1">
      <c r="A94" s="56"/>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ht="13.5" customHeight="1">
      <c r="A95" s="56"/>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ht="13.5" customHeight="1">
      <c r="A96" s="56"/>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ht="13.5" customHeight="1">
      <c r="A97" s="56"/>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ht="13.5" customHeight="1">
      <c r="A98" s="56"/>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ht="13.5" customHeight="1">
      <c r="A99" s="56"/>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ht="13.5" customHeight="1">
      <c r="A100" s="56"/>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3.5" customHeight="1">
      <c r="A101" s="56"/>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3.5" customHeight="1">
      <c r="A102" s="56"/>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3.5" customHeight="1">
      <c r="A103" s="56"/>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3.5" customHeight="1">
      <c r="A104" s="56"/>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3.5" customHeight="1">
      <c r="A105" s="56"/>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3.5" customHeight="1">
      <c r="A106" s="56"/>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3.5" customHeight="1">
      <c r="A107" s="56"/>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3.5" customHeight="1">
      <c r="A108" s="56"/>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3.5" customHeight="1">
      <c r="A109" s="56"/>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3.5" customHeight="1">
      <c r="A110" s="56"/>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3.5" customHeight="1">
      <c r="A111" s="56"/>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3.5" customHeight="1">
      <c r="A112" s="56"/>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3.5" customHeight="1">
      <c r="A113" s="56"/>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3.5" customHeight="1">
      <c r="A114" s="56"/>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3.5" customHeight="1">
      <c r="A115" s="56"/>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3.5" customHeight="1">
      <c r="A116" s="56"/>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3.5" customHeight="1">
      <c r="A117" s="56"/>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3.5" customHeight="1">
      <c r="A118" s="56"/>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3.5" customHeight="1">
      <c r="A119" s="56"/>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3.5" customHeight="1">
      <c r="A120" s="56"/>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3.5" customHeight="1">
      <c r="A121" s="56"/>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3.5" customHeight="1">
      <c r="A122" s="56"/>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3.5" customHeight="1">
      <c r="A123" s="56"/>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3.5" customHeight="1">
      <c r="A124" s="56"/>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3.5" customHeight="1">
      <c r="A125" s="56"/>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3.5" customHeight="1">
      <c r="A126" s="56"/>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3.5" customHeight="1">
      <c r="A127" s="56"/>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3.5" customHeight="1">
      <c r="A128" s="56"/>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3.5" customHeight="1">
      <c r="A129" s="56"/>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3.5" customHeight="1">
      <c r="A130" s="56"/>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3.5" customHeight="1">
      <c r="A131" s="56"/>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3.5" customHeight="1">
      <c r="A132" s="56"/>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3.5" customHeight="1">
      <c r="A133" s="56"/>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3.5" customHeight="1">
      <c r="A134" s="56"/>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3.5" customHeight="1">
      <c r="A135" s="56"/>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3.5" customHeight="1">
      <c r="A136" s="56"/>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3.5" customHeight="1">
      <c r="A137" s="56"/>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3.5" customHeight="1">
      <c r="A138" s="56"/>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3.5" customHeight="1">
      <c r="A139" s="56"/>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3.5" customHeight="1">
      <c r="A140" s="56"/>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3.5" customHeight="1">
      <c r="A141" s="56"/>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3.5" customHeight="1">
      <c r="A142" s="56"/>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3.5" customHeight="1">
      <c r="A143" s="56"/>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3.5" customHeight="1">
      <c r="A144" s="56"/>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3.5" customHeight="1">
      <c r="A145" s="56"/>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3.5" customHeight="1">
      <c r="A146" s="56"/>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3.5" customHeight="1">
      <c r="A147" s="56"/>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3.5" customHeight="1">
      <c r="A148" s="56"/>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3.5" customHeight="1">
      <c r="A149" s="56"/>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3.5" customHeight="1">
      <c r="A150" s="56"/>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3.5" customHeight="1">
      <c r="A151" s="56"/>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3.5" customHeight="1">
      <c r="A152" s="56"/>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3.5" customHeight="1">
      <c r="A153" s="56"/>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3.5" customHeight="1">
      <c r="A154" s="56"/>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3.5" customHeight="1">
      <c r="A155" s="56"/>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3.5" customHeight="1">
      <c r="A156" s="56"/>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3.5" customHeight="1">
      <c r="A157" s="56"/>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3.5" customHeight="1">
      <c r="A158" s="56"/>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3.5" customHeight="1">
      <c r="A159" s="56"/>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3.5" customHeight="1">
      <c r="A160" s="56"/>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3.5" customHeight="1">
      <c r="A161" s="56"/>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3.5" customHeight="1">
      <c r="A162" s="56"/>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3.5" customHeight="1">
      <c r="A163" s="56"/>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3.5" customHeight="1">
      <c r="A164" s="56"/>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3.5" customHeight="1">
      <c r="A165" s="56"/>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3.5" customHeight="1">
      <c r="A166" s="56"/>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3.5" customHeight="1">
      <c r="A167" s="56"/>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3.5" customHeight="1">
      <c r="A168" s="56"/>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3.5" customHeight="1">
      <c r="A169" s="56"/>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3.5" customHeight="1">
      <c r="A170" s="56"/>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3.5" customHeight="1">
      <c r="A171" s="56"/>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3.5" customHeight="1">
      <c r="A172" s="56"/>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3.5" customHeight="1">
      <c r="A173" s="56"/>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3.5" customHeight="1">
      <c r="A174" s="56"/>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3.5" customHeight="1">
      <c r="A175" s="56"/>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3.5" customHeight="1">
      <c r="A176" s="56"/>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3.5" customHeight="1">
      <c r="A177" s="56"/>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3.5" customHeight="1">
      <c r="A178" s="56"/>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3.5" customHeight="1">
      <c r="A179" s="56"/>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3.5" customHeight="1">
      <c r="A180" s="56"/>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3.5" customHeight="1">
      <c r="A181" s="56"/>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3.5" customHeight="1">
      <c r="A182" s="56"/>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3.5" customHeight="1">
      <c r="A183" s="56"/>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3.5" customHeight="1">
      <c r="A184" s="56"/>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3.5" customHeight="1">
      <c r="A185" s="56"/>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3.5" customHeight="1">
      <c r="A186" s="56"/>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3.5" customHeight="1">
      <c r="A187" s="56"/>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3.5" customHeight="1">
      <c r="A188" s="56"/>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3.5" customHeight="1">
      <c r="A189" s="56"/>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3.5" customHeight="1">
      <c r="A190" s="56"/>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3.5" customHeight="1">
      <c r="A191" s="56"/>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3.5" customHeight="1">
      <c r="A192" s="56"/>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3.5" customHeight="1">
      <c r="A193" s="56"/>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3.5" customHeight="1">
      <c r="A194" s="56"/>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3.5" customHeight="1">
      <c r="A195" s="56"/>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3.5" customHeight="1">
      <c r="A196" s="56"/>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3.5" customHeight="1">
      <c r="A197" s="56"/>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3.5" customHeight="1">
      <c r="A198" s="56"/>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3.5" customHeight="1">
      <c r="A199" s="56"/>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3.5" customHeight="1">
      <c r="A200" s="56"/>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3.5" customHeight="1">
      <c r="A201" s="56"/>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3.5" customHeight="1">
      <c r="A202" s="56"/>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3.5" customHeight="1">
      <c r="A203" s="56"/>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3.5" customHeight="1">
      <c r="A204" s="56"/>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3.5" customHeight="1">
      <c r="A205" s="56"/>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3.5" customHeight="1">
      <c r="A206" s="56"/>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3.5" customHeight="1">
      <c r="A207" s="56"/>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3.5" customHeight="1">
      <c r="A208" s="56"/>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3.5" customHeight="1">
      <c r="A209" s="56"/>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3.5" customHeight="1">
      <c r="A210" s="56"/>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3.5" customHeight="1">
      <c r="A211" s="56"/>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3.5" customHeight="1">
      <c r="A212" s="56"/>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3.5" customHeight="1">
      <c r="A213" s="56"/>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3.5" customHeight="1">
      <c r="A214" s="56"/>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3.5" customHeight="1">
      <c r="A215" s="56"/>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3.5" customHeight="1">
      <c r="A216" s="56"/>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3.5" customHeight="1">
      <c r="A217" s="56"/>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3.5" customHeight="1">
      <c r="A218" s="56"/>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3.5" customHeight="1">
      <c r="A219" s="56"/>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3.5" customHeight="1">
      <c r="A220" s="56"/>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3.5" customHeight="1">
      <c r="A221" s="56"/>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3.5" customHeight="1">
      <c r="A222" s="56"/>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3.5" customHeight="1">
      <c r="A223" s="56"/>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3.5" customHeight="1">
      <c r="A224" s="56"/>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3.5" customHeight="1">
      <c r="A225" s="56"/>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3.5" customHeight="1">
      <c r="A226" s="56"/>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3.5" customHeight="1">
      <c r="A227" s="56"/>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3.5" customHeight="1">
      <c r="A228" s="56"/>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3.5" customHeight="1">
      <c r="A229" s="56"/>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3.5" customHeight="1">
      <c r="A230" s="56"/>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3.5" customHeight="1">
      <c r="A231" s="56"/>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3.5" customHeight="1">
      <c r="A232" s="56"/>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3.5" customHeight="1">
      <c r="A233" s="56"/>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3.5" customHeight="1">
      <c r="A234" s="56"/>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3.5" customHeight="1">
      <c r="A235" s="56"/>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3.5" customHeight="1">
      <c r="A236" s="56"/>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3.5" customHeight="1">
      <c r="A237" s="56"/>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3.5" customHeight="1">
      <c r="A238" s="56"/>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3.5" customHeight="1">
      <c r="A239" s="56"/>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3.5" customHeight="1">
      <c r="A240" s="56"/>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3.5" customHeight="1">
      <c r="A241" s="56"/>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3.5" customHeight="1">
      <c r="A242" s="56"/>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3.5" customHeight="1">
      <c r="A243" s="56"/>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3.5" customHeight="1">
      <c r="A244" s="56"/>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3.5" customHeight="1">
      <c r="A245" s="56"/>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3.5" customHeight="1">
      <c r="A246" s="56"/>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3.5" customHeight="1">
      <c r="A247" s="56"/>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3.5" customHeight="1">
      <c r="A248" s="56"/>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3.5" customHeight="1">
      <c r="A249" s="56"/>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3.5" customHeight="1">
      <c r="A250" s="56"/>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3.5" customHeight="1">
      <c r="A251" s="56"/>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3.5" customHeight="1">
      <c r="A252" s="56"/>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3.5" customHeight="1">
      <c r="A253" s="56"/>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3.5" customHeight="1">
      <c r="A254" s="56"/>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3.5" customHeight="1">
      <c r="A255" s="56"/>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3.5" customHeight="1">
      <c r="A256" s="56"/>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3.5" customHeight="1">
      <c r="A257" s="56"/>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ht="13.5" customHeight="1">
      <c r="A258" s="56"/>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ht="13.5" customHeight="1">
      <c r="A259" s="56"/>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ht="13.5" customHeight="1">
      <c r="A260" s="56"/>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ht="13.5" customHeight="1">
      <c r="A261" s="56"/>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ht="13.5" customHeight="1">
      <c r="A262" s="56"/>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ht="13.5" customHeight="1">
      <c r="A263" s="56"/>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ht="13.5" customHeight="1">
      <c r="A264" s="56"/>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ht="13.5" customHeight="1">
      <c r="A265" s="56"/>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ht="13.5" customHeight="1">
      <c r="A266" s="56"/>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ht="13.5" customHeight="1">
      <c r="A267" s="56"/>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ht="13.5" customHeight="1">
      <c r="A268" s="56"/>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ht="13.5" customHeight="1">
      <c r="A269" s="56"/>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ht="13.5" customHeight="1">
      <c r="A270" s="56"/>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ht="13.5" customHeight="1">
      <c r="A271" s="56"/>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ht="13.5" customHeight="1">
      <c r="A272" s="56"/>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ht="13.5" customHeight="1">
      <c r="A273" s="56"/>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ht="13.5" customHeight="1">
      <c r="A274" s="56"/>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ht="13.5" customHeight="1">
      <c r="A275" s="56"/>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ht="13.5" customHeight="1">
      <c r="A276" s="56"/>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ht="13.5" customHeight="1">
      <c r="A277" s="56"/>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ht="13.5" customHeight="1">
      <c r="A278" s="56"/>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ht="13.5" customHeight="1">
      <c r="A279" s="56"/>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ht="13.5" customHeight="1">
      <c r="A280" s="56"/>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ht="13.5" customHeight="1">
      <c r="A281" s="56"/>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ht="13.5" customHeight="1">
      <c r="A282" s="56"/>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ht="13.5" customHeight="1">
      <c r="A283" s="56"/>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ht="13.5" customHeight="1">
      <c r="A284" s="56"/>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ht="13.5" customHeight="1">
      <c r="A285" s="56"/>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ht="13.5" customHeight="1">
      <c r="A286" s="56"/>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ht="13.5" customHeight="1">
      <c r="A287" s="56"/>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ht="13.5" customHeight="1">
      <c r="A288" s="56"/>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ht="13.5" customHeight="1">
      <c r="A289" s="56"/>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ht="13.5" customHeight="1">
      <c r="A290" s="56"/>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ht="13.5" customHeight="1">
      <c r="A291" s="56"/>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ht="13.5" customHeight="1">
      <c r="A292" s="56"/>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ht="13.5" customHeight="1">
      <c r="A293" s="56"/>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ht="13.5" customHeight="1">
      <c r="A294" s="56"/>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ht="13.5" customHeight="1">
      <c r="A295" s="56"/>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ht="13.5" customHeight="1">
      <c r="A296" s="56"/>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ht="13.5" customHeight="1">
      <c r="A297" s="56"/>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ht="13.5" customHeight="1">
      <c r="A298" s="56"/>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ht="13.5" customHeight="1">
      <c r="A299" s="56"/>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ht="13.5" customHeight="1">
      <c r="A300" s="56"/>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ht="13.5" customHeight="1">
      <c r="A301" s="56"/>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ht="13.5" customHeight="1">
      <c r="A302" s="56"/>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ht="13.5" customHeight="1">
      <c r="A303" s="56"/>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ht="13.5" customHeight="1">
      <c r="A304" s="56"/>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ht="13.5" customHeight="1">
      <c r="A305" s="56"/>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ht="13.5" customHeight="1">
      <c r="A306" s="56"/>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ht="13.5" customHeight="1">
      <c r="A307" s="56"/>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ht="13.5" customHeight="1">
      <c r="A308" s="56"/>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ht="13.5" customHeight="1">
      <c r="A309" s="56"/>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ht="13.5" customHeight="1">
      <c r="A310" s="56"/>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ht="13.5" customHeight="1">
      <c r="A311" s="56"/>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ht="13.5" customHeight="1">
      <c r="A312" s="56"/>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ht="13.5" customHeight="1">
      <c r="A313" s="56"/>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ht="13.5" customHeight="1">
      <c r="A314" s="56"/>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ht="13.5" customHeight="1">
      <c r="A315" s="56"/>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ht="13.5" customHeight="1">
      <c r="A316" s="56"/>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ht="13.5" customHeight="1">
      <c r="A317" s="56"/>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ht="13.5" customHeight="1">
      <c r="A318" s="56"/>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ht="13.5" customHeight="1">
      <c r="A319" s="56"/>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ht="13.5" customHeight="1">
      <c r="A320" s="56"/>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ht="13.5" customHeight="1">
      <c r="A321" s="56"/>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ht="13.5" customHeight="1">
      <c r="A322" s="56"/>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ht="13.5" customHeight="1">
      <c r="A323" s="56"/>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ht="13.5" customHeight="1">
      <c r="A324" s="56"/>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ht="13.5" customHeight="1">
      <c r="A325" s="56"/>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ht="13.5" customHeight="1">
      <c r="A326" s="56"/>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ht="13.5" customHeight="1">
      <c r="A327" s="56"/>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ht="13.5" customHeight="1">
      <c r="A328" s="56"/>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ht="13.5" customHeight="1">
      <c r="A329" s="56"/>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ht="13.5" customHeight="1">
      <c r="A330" s="56"/>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ht="13.5" customHeight="1">
      <c r="A331" s="56"/>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ht="13.5" customHeight="1">
      <c r="A332" s="56"/>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ht="13.5" customHeight="1">
      <c r="A333" s="56"/>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ht="13.5" customHeight="1">
      <c r="A334" s="56"/>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ht="13.5" customHeight="1">
      <c r="A335" s="56"/>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ht="13.5" customHeight="1">
      <c r="A336" s="56"/>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ht="13.5" customHeight="1">
      <c r="A337" s="56"/>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ht="13.5" customHeight="1">
      <c r="A338" s="56"/>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ht="13.5" customHeight="1">
      <c r="A339" s="56"/>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ht="13.5" customHeight="1">
      <c r="A340" s="56"/>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ht="13.5" customHeight="1">
      <c r="A341" s="56"/>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ht="13.5" customHeight="1">
      <c r="A342" s="56"/>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ht="13.5" customHeight="1">
      <c r="A343" s="56"/>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ht="13.5" customHeight="1">
      <c r="A344" s="56"/>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ht="13.5" customHeight="1">
      <c r="A345" s="56"/>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ht="13.5" customHeight="1">
      <c r="A346" s="56"/>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ht="13.5" customHeight="1">
      <c r="A347" s="56"/>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ht="13.5" customHeight="1">
      <c r="A348" s="56"/>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ht="13.5" customHeight="1">
      <c r="A349" s="56"/>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ht="13.5" customHeight="1">
      <c r="A350" s="56"/>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ht="13.5" customHeight="1">
      <c r="A351" s="56"/>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ht="13.5" customHeight="1">
      <c r="A352" s="56"/>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ht="13.5" customHeight="1">
      <c r="A353" s="56"/>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ht="13.5" customHeight="1">
      <c r="A354" s="56"/>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ht="13.5" customHeight="1">
      <c r="A355" s="56"/>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ht="13.5" customHeight="1">
      <c r="A356" s="56"/>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ht="13.5" customHeight="1">
      <c r="A357" s="56"/>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ht="13.5" customHeight="1">
      <c r="A358" s="56"/>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ht="13.5" customHeight="1">
      <c r="A359" s="56"/>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ht="13.5" customHeight="1">
      <c r="A360" s="56"/>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ht="13.5" customHeight="1">
      <c r="A361" s="56"/>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ht="13.5" customHeight="1">
      <c r="A362" s="56"/>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ht="13.5" customHeight="1">
      <c r="A363" s="56"/>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ht="13.5" customHeight="1">
      <c r="A364" s="56"/>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ht="13.5" customHeight="1">
      <c r="A365" s="56"/>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ht="13.5" customHeight="1">
      <c r="A366" s="56"/>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ht="13.5" customHeight="1">
      <c r="A367" s="56"/>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ht="13.5" customHeight="1">
      <c r="A368" s="56"/>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ht="13.5" customHeight="1">
      <c r="A369" s="56"/>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ht="13.5" customHeight="1">
      <c r="A370" s="56"/>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ht="13.5" customHeight="1">
      <c r="A371" s="56"/>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ht="13.5" customHeight="1">
      <c r="A372" s="56"/>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ht="13.5" customHeight="1">
      <c r="A373" s="56"/>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ht="13.5" customHeight="1">
      <c r="A374" s="56"/>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ht="13.5" customHeight="1">
      <c r="A375" s="56"/>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ht="13.5" customHeight="1">
      <c r="A376" s="56"/>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ht="13.5" customHeight="1">
      <c r="A377" s="56"/>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ht="13.5" customHeight="1">
      <c r="A378" s="56"/>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ht="13.5" customHeight="1">
      <c r="A379" s="56"/>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ht="13.5" customHeight="1">
      <c r="A380" s="56"/>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ht="13.5" customHeight="1">
      <c r="A381" s="56"/>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ht="13.5" customHeight="1">
      <c r="A382" s="56"/>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ht="13.5" customHeight="1">
      <c r="A383" s="56"/>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ht="13.5" customHeight="1">
      <c r="A384" s="56"/>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ht="13.5" customHeight="1">
      <c r="A385" s="56"/>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ht="13.5" customHeight="1">
      <c r="A386" s="56"/>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ht="13.5" customHeight="1">
      <c r="A387" s="56"/>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ht="13.5" customHeight="1">
      <c r="A388" s="56"/>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ht="13.5" customHeight="1">
      <c r="A389" s="56"/>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ht="13.5" customHeight="1">
      <c r="A390" s="56"/>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ht="13.5" customHeight="1">
      <c r="A391" s="56"/>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ht="13.5" customHeight="1">
      <c r="A392" s="56"/>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ht="13.5" customHeight="1">
      <c r="A393" s="56"/>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ht="13.5" customHeight="1">
      <c r="A394" s="56"/>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ht="13.5" customHeight="1">
      <c r="A395" s="56"/>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ht="13.5" customHeight="1">
      <c r="A396" s="56"/>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ht="13.5" customHeight="1">
      <c r="A397" s="56"/>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ht="13.5" customHeight="1">
      <c r="A398" s="56"/>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ht="13.5" customHeight="1">
      <c r="A399" s="56"/>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ht="13.5" customHeight="1">
      <c r="A400" s="56"/>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ht="13.5" customHeight="1">
      <c r="A401" s="56"/>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ht="13.5" customHeight="1">
      <c r="A402" s="56"/>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ht="13.5" customHeight="1">
      <c r="A403" s="56"/>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ht="13.5" customHeight="1">
      <c r="A404" s="56"/>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ht="13.5" customHeight="1">
      <c r="A405" s="56"/>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ht="13.5" customHeight="1">
      <c r="A406" s="56"/>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ht="13.5" customHeight="1">
      <c r="A407" s="56"/>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ht="13.5" customHeight="1">
      <c r="A408" s="56"/>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ht="13.5" customHeight="1">
      <c r="A409" s="56"/>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ht="13.5" customHeight="1">
      <c r="A410" s="56"/>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ht="13.5" customHeight="1">
      <c r="A411" s="56"/>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ht="13.5" customHeight="1">
      <c r="A412" s="56"/>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ht="13.5" customHeight="1">
      <c r="A413" s="56"/>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ht="13.5" customHeight="1">
      <c r="A414" s="56"/>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ht="13.5" customHeight="1">
      <c r="A415" s="56"/>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ht="13.5" customHeight="1">
      <c r="A416" s="56"/>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ht="13.5" customHeight="1">
      <c r="A417" s="56"/>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ht="13.5" customHeight="1">
      <c r="A418" s="56"/>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ht="13.5" customHeight="1">
      <c r="A419" s="56"/>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ht="13.5" customHeight="1">
      <c r="A420" s="56"/>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ht="13.5" customHeight="1">
      <c r="A421" s="56"/>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ht="13.5" customHeight="1">
      <c r="A422" s="56"/>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ht="13.5" customHeight="1">
      <c r="A423" s="56"/>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ht="13.5" customHeight="1">
      <c r="A424" s="56"/>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ht="13.5" customHeight="1">
      <c r="A425" s="56"/>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ht="13.5" customHeight="1">
      <c r="A426" s="56"/>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ht="13.5" customHeight="1">
      <c r="A427" s="56"/>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ht="13.5" customHeight="1">
      <c r="A428" s="56"/>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ht="13.5" customHeight="1">
      <c r="A429" s="56"/>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ht="13.5" customHeight="1">
      <c r="A430" s="56"/>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ht="13.5" customHeight="1">
      <c r="A431" s="56"/>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ht="13.5" customHeight="1">
      <c r="A432" s="56"/>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ht="13.5" customHeight="1">
      <c r="A433" s="56"/>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ht="13.5" customHeight="1">
      <c r="A434" s="56"/>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ht="13.5" customHeight="1">
      <c r="A435" s="56"/>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ht="13.5" customHeight="1">
      <c r="A436" s="56"/>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ht="13.5" customHeight="1">
      <c r="A437" s="56"/>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ht="13.5" customHeight="1">
      <c r="A438" s="56"/>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ht="13.5" customHeight="1">
      <c r="A439" s="56"/>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ht="13.5" customHeight="1">
      <c r="A440" s="56"/>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ht="13.5" customHeight="1">
      <c r="A441" s="56"/>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ht="13.5" customHeight="1">
      <c r="A442" s="56"/>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ht="13.5" customHeight="1">
      <c r="A443" s="56"/>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ht="13.5" customHeight="1">
      <c r="A444" s="56"/>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ht="13.5" customHeight="1">
      <c r="A445" s="56"/>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ht="13.5" customHeight="1">
      <c r="A446" s="56"/>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ht="13.5" customHeight="1">
      <c r="A447" s="56"/>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ht="13.5" customHeight="1">
      <c r="A448" s="56"/>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ht="13.5" customHeight="1">
      <c r="A449" s="56"/>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ht="13.5" customHeight="1">
      <c r="A450" s="56"/>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ht="13.5" customHeight="1">
      <c r="A451" s="56"/>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ht="13.5" customHeight="1">
      <c r="A452" s="56"/>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ht="13.5" customHeight="1">
      <c r="A453" s="56"/>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ht="13.5" customHeight="1">
      <c r="A454" s="56"/>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ht="13.5" customHeight="1">
      <c r="A455" s="56"/>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ht="13.5" customHeight="1">
      <c r="A456" s="56"/>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ht="13.5" customHeight="1">
      <c r="A457" s="56"/>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ht="13.5" customHeight="1">
      <c r="A458" s="56"/>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ht="13.5" customHeight="1">
      <c r="A459" s="56"/>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ht="13.5" customHeight="1">
      <c r="A460" s="56"/>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ht="13.5" customHeight="1">
      <c r="A461" s="56"/>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ht="13.5" customHeight="1">
      <c r="A462" s="56"/>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ht="13.5" customHeight="1">
      <c r="A463" s="56"/>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ht="13.5" customHeight="1">
      <c r="A464" s="56"/>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ht="13.5" customHeight="1">
      <c r="A465" s="56"/>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ht="13.5" customHeight="1">
      <c r="A466" s="56"/>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ht="13.5" customHeight="1">
      <c r="A467" s="56"/>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ht="13.5" customHeight="1">
      <c r="A468" s="56"/>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ht="13.5" customHeight="1">
      <c r="A469" s="56"/>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ht="13.5" customHeight="1">
      <c r="A470" s="56"/>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ht="13.5" customHeight="1">
      <c r="A471" s="56"/>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ht="13.5" customHeight="1">
      <c r="A472" s="56"/>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ht="13.5" customHeight="1">
      <c r="A473" s="56"/>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ht="13.5" customHeight="1">
      <c r="A474" s="56"/>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ht="13.5" customHeight="1">
      <c r="A475" s="56"/>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ht="13.5" customHeight="1">
      <c r="A476" s="56"/>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ht="13.5" customHeight="1">
      <c r="A477" s="56"/>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ht="13.5" customHeight="1">
      <c r="A478" s="56"/>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ht="13.5" customHeight="1">
      <c r="A479" s="56"/>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ht="13.5" customHeight="1">
      <c r="A480" s="56"/>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ht="13.5" customHeight="1">
      <c r="A481" s="56"/>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ht="13.5" customHeight="1">
      <c r="A482" s="56"/>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ht="13.5" customHeight="1">
      <c r="A483" s="56"/>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ht="13.5" customHeight="1">
      <c r="A484" s="56"/>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ht="13.5" customHeight="1">
      <c r="A485" s="56"/>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ht="13.5" customHeight="1">
      <c r="A486" s="56"/>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ht="13.5" customHeight="1">
      <c r="A487" s="56"/>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ht="13.5" customHeight="1">
      <c r="A488" s="56"/>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ht="13.5" customHeight="1">
      <c r="A489" s="56"/>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ht="13.5" customHeight="1">
      <c r="A490" s="56"/>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ht="13.5" customHeight="1">
      <c r="A491" s="56"/>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ht="13.5" customHeight="1">
      <c r="A492" s="56"/>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ht="13.5" customHeight="1">
      <c r="A493" s="56"/>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ht="13.5" customHeight="1">
      <c r="A494" s="56"/>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ht="13.5" customHeight="1">
      <c r="A495" s="56"/>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ht="13.5" customHeight="1">
      <c r="A496" s="56"/>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ht="13.5" customHeight="1">
      <c r="A497" s="56"/>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ht="13.5" customHeight="1">
      <c r="A498" s="56"/>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ht="13.5" customHeight="1">
      <c r="A499" s="56"/>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ht="13.5" customHeight="1">
      <c r="A500" s="56"/>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ht="13.5" customHeight="1">
      <c r="A501" s="56"/>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ht="13.5" customHeight="1">
      <c r="A502" s="56"/>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ht="13.5" customHeight="1">
      <c r="A503" s="56"/>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ht="13.5" customHeight="1">
      <c r="A504" s="56"/>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ht="13.5" customHeight="1">
      <c r="A505" s="56"/>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ht="13.5" customHeight="1">
      <c r="A506" s="56"/>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ht="13.5" customHeight="1">
      <c r="A507" s="56"/>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ht="13.5" customHeight="1">
      <c r="A508" s="56"/>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ht="13.5" customHeight="1">
      <c r="A509" s="56"/>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ht="13.5" customHeight="1">
      <c r="A510" s="56"/>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ht="13.5" customHeight="1">
      <c r="A511" s="56"/>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ht="13.5" customHeight="1">
      <c r="A512" s="56"/>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ht="13.5" customHeight="1">
      <c r="A513" s="56"/>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ht="13.5" customHeight="1">
      <c r="A514" s="56"/>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ht="13.5" customHeight="1">
      <c r="A515" s="56"/>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ht="13.5" customHeight="1">
      <c r="A516" s="56"/>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ht="13.5" customHeight="1">
      <c r="A517" s="56"/>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ht="13.5" customHeight="1">
      <c r="A518" s="56"/>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ht="13.5" customHeight="1">
      <c r="A519" s="56"/>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ht="13.5" customHeight="1">
      <c r="A520" s="56"/>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ht="13.5" customHeight="1">
      <c r="A521" s="56"/>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ht="13.5" customHeight="1">
      <c r="A522" s="56"/>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ht="13.5" customHeight="1">
      <c r="A523" s="56"/>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ht="13.5" customHeight="1">
      <c r="A524" s="56"/>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ht="13.5" customHeight="1">
      <c r="A525" s="56"/>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ht="13.5" customHeight="1">
      <c r="A526" s="56"/>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ht="13.5" customHeight="1">
      <c r="A527" s="56"/>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ht="13.5" customHeight="1">
      <c r="A528" s="56"/>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ht="13.5" customHeight="1">
      <c r="A529" s="56"/>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ht="13.5" customHeight="1">
      <c r="A530" s="56"/>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ht="13.5" customHeight="1">
      <c r="A531" s="56"/>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ht="13.5" customHeight="1">
      <c r="A532" s="56"/>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ht="13.5" customHeight="1">
      <c r="A533" s="56"/>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ht="13.5" customHeight="1">
      <c r="A534" s="56"/>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ht="13.5" customHeight="1">
      <c r="A535" s="56"/>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ht="13.5" customHeight="1">
      <c r="A536" s="56"/>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ht="13.5" customHeight="1">
      <c r="A537" s="56"/>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ht="13.5" customHeight="1">
      <c r="A538" s="56"/>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ht="13.5" customHeight="1">
      <c r="A539" s="56"/>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ht="13.5" customHeight="1">
      <c r="A540" s="56"/>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ht="13.5" customHeight="1">
      <c r="A541" s="56"/>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ht="13.5" customHeight="1">
      <c r="A542" s="56"/>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ht="13.5" customHeight="1">
      <c r="A543" s="56"/>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ht="13.5" customHeight="1">
      <c r="A544" s="56"/>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ht="13.5" customHeight="1">
      <c r="A545" s="56"/>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ht="13.5" customHeight="1">
      <c r="A546" s="56"/>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ht="13.5" customHeight="1">
      <c r="A547" s="56"/>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ht="13.5" customHeight="1">
      <c r="A548" s="56"/>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ht="13.5" customHeight="1">
      <c r="A549" s="56"/>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ht="13.5" customHeight="1">
      <c r="A550" s="56"/>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ht="13.5" customHeight="1">
      <c r="A551" s="56"/>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ht="13.5" customHeight="1">
      <c r="A552" s="56"/>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ht="13.5" customHeight="1">
      <c r="A553" s="56"/>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ht="13.5" customHeight="1">
      <c r="A554" s="56"/>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ht="13.5" customHeight="1">
      <c r="A555" s="56"/>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ht="13.5" customHeight="1">
      <c r="A556" s="56"/>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ht="13.5" customHeight="1">
      <c r="A557" s="56"/>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ht="13.5" customHeight="1">
      <c r="A558" s="56"/>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ht="13.5" customHeight="1">
      <c r="A559" s="56"/>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ht="13.5" customHeight="1">
      <c r="A560" s="56"/>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ht="13.5" customHeight="1">
      <c r="A561" s="56"/>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ht="13.5" customHeight="1">
      <c r="A562" s="56"/>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ht="13.5" customHeight="1">
      <c r="A563" s="56"/>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ht="13.5" customHeight="1">
      <c r="A564" s="56"/>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ht="13.5" customHeight="1">
      <c r="A565" s="56"/>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ht="13.5" customHeight="1">
      <c r="A566" s="56"/>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ht="13.5" customHeight="1">
      <c r="A567" s="56"/>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ht="13.5" customHeight="1">
      <c r="A568" s="56"/>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ht="13.5" customHeight="1">
      <c r="A569" s="56"/>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ht="13.5" customHeight="1">
      <c r="A570" s="56"/>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ht="13.5" customHeight="1">
      <c r="A571" s="56"/>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ht="13.5" customHeight="1">
      <c r="A572" s="56"/>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ht="13.5" customHeight="1">
      <c r="A573" s="56"/>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ht="13.5" customHeight="1">
      <c r="A574" s="56"/>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ht="13.5" customHeight="1">
      <c r="A575" s="56"/>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ht="13.5" customHeight="1">
      <c r="A576" s="56"/>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ht="13.5" customHeight="1">
      <c r="A577" s="56"/>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ht="13.5" customHeight="1">
      <c r="A578" s="56"/>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ht="13.5" customHeight="1">
      <c r="A579" s="56"/>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ht="13.5" customHeight="1">
      <c r="A580" s="56"/>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ht="13.5" customHeight="1">
      <c r="A581" s="56"/>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ht="13.5" customHeight="1">
      <c r="A582" s="56"/>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ht="13.5" customHeight="1">
      <c r="A583" s="56"/>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ht="13.5" customHeight="1">
      <c r="A584" s="56"/>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ht="13.5" customHeight="1">
      <c r="A585" s="56"/>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ht="13.5" customHeight="1">
      <c r="A586" s="56"/>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ht="13.5" customHeight="1">
      <c r="A587" s="56"/>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ht="13.5" customHeight="1">
      <c r="A588" s="56"/>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ht="13.5" customHeight="1">
      <c r="A589" s="56"/>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ht="13.5" customHeight="1">
      <c r="A590" s="56"/>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ht="13.5" customHeight="1">
      <c r="A591" s="56"/>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ht="13.5" customHeight="1">
      <c r="A592" s="56"/>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ht="13.5" customHeight="1">
      <c r="A593" s="56"/>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ht="13.5" customHeight="1">
      <c r="A594" s="56"/>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ht="13.5" customHeight="1">
      <c r="A595" s="56"/>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ht="13.5" customHeight="1">
      <c r="A596" s="56"/>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ht="13.5" customHeight="1">
      <c r="A597" s="56"/>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ht="13.5" customHeight="1">
      <c r="A598" s="56"/>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ht="13.5" customHeight="1">
      <c r="A599" s="56"/>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ht="13.5" customHeight="1">
      <c r="A600" s="56"/>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ht="13.5" customHeight="1">
      <c r="A601" s="56"/>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ht="13.5" customHeight="1">
      <c r="A602" s="56"/>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ht="13.5" customHeight="1">
      <c r="A603" s="56"/>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ht="13.5" customHeight="1">
      <c r="A604" s="56"/>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ht="13.5" customHeight="1">
      <c r="A605" s="56"/>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ht="13.5" customHeight="1">
      <c r="A606" s="56"/>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ht="13.5" customHeight="1">
      <c r="A607" s="56"/>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ht="13.5" customHeight="1">
      <c r="A608" s="56"/>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ht="13.5" customHeight="1">
      <c r="A609" s="56"/>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ht="13.5" customHeight="1">
      <c r="A610" s="56"/>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ht="13.5" customHeight="1">
      <c r="A611" s="56"/>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ht="13.5" customHeight="1">
      <c r="A612" s="56"/>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ht="13.5" customHeight="1">
      <c r="A613" s="56"/>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ht="13.5" customHeight="1">
      <c r="A614" s="56"/>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ht="13.5" customHeight="1">
      <c r="A615" s="56"/>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ht="13.5" customHeight="1">
      <c r="A616" s="56"/>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ht="13.5" customHeight="1">
      <c r="A617" s="56"/>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ht="13.5" customHeight="1">
      <c r="A618" s="56"/>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ht="13.5" customHeight="1">
      <c r="A619" s="56"/>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ht="13.5" customHeight="1">
      <c r="A620" s="56"/>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ht="13.5" customHeight="1">
      <c r="A621" s="56"/>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ht="13.5" customHeight="1">
      <c r="A622" s="56"/>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ht="13.5" customHeight="1">
      <c r="A623" s="56"/>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ht="13.5" customHeight="1">
      <c r="A624" s="56"/>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ht="13.5" customHeight="1">
      <c r="A625" s="56"/>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ht="13.5" customHeight="1">
      <c r="A626" s="56"/>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ht="13.5" customHeight="1">
      <c r="A627" s="56"/>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ht="13.5" customHeight="1">
      <c r="A628" s="56"/>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ht="13.5" customHeight="1">
      <c r="A629" s="56"/>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ht="13.5" customHeight="1">
      <c r="A630" s="56"/>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ht="13.5" customHeight="1">
      <c r="A631" s="56"/>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ht="13.5" customHeight="1">
      <c r="A632" s="56"/>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ht="13.5" customHeight="1">
      <c r="A633" s="56"/>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ht="13.5" customHeight="1">
      <c r="A634" s="56"/>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ht="13.5" customHeight="1">
      <c r="A635" s="56"/>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ht="13.5" customHeight="1">
      <c r="A636" s="56"/>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ht="13.5" customHeight="1">
      <c r="A637" s="56"/>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ht="13.5" customHeight="1">
      <c r="A638" s="56"/>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ht="13.5" customHeight="1">
      <c r="A639" s="56"/>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ht="13.5" customHeight="1">
      <c r="A640" s="56"/>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ht="13.5" customHeight="1">
      <c r="A641" s="56"/>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ht="13.5" customHeight="1">
      <c r="A642" s="56"/>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ht="13.5" customHeight="1">
      <c r="A643" s="56"/>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ht="13.5" customHeight="1">
      <c r="A644" s="56"/>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ht="13.5" customHeight="1">
      <c r="A645" s="56"/>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ht="13.5" customHeight="1">
      <c r="A646" s="56"/>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3.5" customHeight="1">
      <c r="A647" s="56"/>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3.5" customHeight="1">
      <c r="A648" s="56"/>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3.5" customHeight="1">
      <c r="A649" s="56"/>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3.5" customHeight="1">
      <c r="A650" s="56"/>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3.5" customHeight="1">
      <c r="A651" s="56"/>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3.5" customHeight="1">
      <c r="A652" s="56"/>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3.5" customHeight="1">
      <c r="A653" s="56"/>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3.5" customHeight="1">
      <c r="A654" s="56"/>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3.5" customHeight="1">
      <c r="A655" s="56"/>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3.5" customHeight="1">
      <c r="A656" s="56"/>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3.5" customHeight="1">
      <c r="A657" s="56"/>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3.5" customHeight="1">
      <c r="A658" s="56"/>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3.5" customHeight="1">
      <c r="A659" s="56"/>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3.5" customHeight="1">
      <c r="A660" s="56"/>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3.5" customHeight="1">
      <c r="A661" s="56"/>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3.5" customHeight="1">
      <c r="A662" s="56"/>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3.5" customHeight="1">
      <c r="A663" s="56"/>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3.5" customHeight="1">
      <c r="A664" s="56"/>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3.5" customHeight="1">
      <c r="A665" s="56"/>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3.5" customHeight="1">
      <c r="A666" s="56"/>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3.5" customHeight="1">
      <c r="A667" s="56"/>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3.5" customHeight="1">
      <c r="A668" s="56"/>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3.5" customHeight="1">
      <c r="A669" s="56"/>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3.5" customHeight="1">
      <c r="A670" s="56"/>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3.5" customHeight="1">
      <c r="A671" s="56"/>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3.5" customHeight="1">
      <c r="A672" s="56"/>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3.5" customHeight="1">
      <c r="A673" s="56"/>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3.5" customHeight="1">
      <c r="A674" s="56"/>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3.5" customHeight="1">
      <c r="A675" s="56"/>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3.5" customHeight="1">
      <c r="A676" s="56"/>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3.5" customHeight="1">
      <c r="A677" s="56"/>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3.5" customHeight="1">
      <c r="A678" s="56"/>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3.5" customHeight="1">
      <c r="A679" s="56"/>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3.5" customHeight="1">
      <c r="A680" s="56"/>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3.5" customHeight="1">
      <c r="A681" s="56"/>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3.5" customHeight="1">
      <c r="A682" s="56"/>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3.5" customHeight="1">
      <c r="A683" s="56"/>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3.5" customHeight="1">
      <c r="A684" s="56"/>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3.5" customHeight="1">
      <c r="A685" s="56"/>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3.5" customHeight="1">
      <c r="A686" s="56"/>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3.5" customHeight="1">
      <c r="A687" s="56"/>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3.5" customHeight="1">
      <c r="A688" s="56"/>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3.5" customHeight="1">
      <c r="A689" s="56"/>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3.5" customHeight="1">
      <c r="A690" s="56"/>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3.5" customHeight="1">
      <c r="A691" s="56"/>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3.5" customHeight="1">
      <c r="A692" s="56"/>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3.5" customHeight="1">
      <c r="A693" s="56"/>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3.5" customHeight="1">
      <c r="A694" s="56"/>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3.5" customHeight="1">
      <c r="A695" s="56"/>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3.5" customHeight="1">
      <c r="A696" s="56"/>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3.5" customHeight="1">
      <c r="A697" s="56"/>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3.5" customHeight="1">
      <c r="A698" s="56"/>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3.5" customHeight="1">
      <c r="A699" s="56"/>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3.5" customHeight="1">
      <c r="A700" s="56"/>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3.5" customHeight="1">
      <c r="A701" s="56"/>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3.5" customHeight="1">
      <c r="A702" s="56"/>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3.5" customHeight="1">
      <c r="A703" s="56"/>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3.5" customHeight="1">
      <c r="A704" s="56"/>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3.5" customHeight="1">
      <c r="A705" s="56"/>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3.5" customHeight="1">
      <c r="A706" s="56"/>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3.5" customHeight="1">
      <c r="A707" s="56"/>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3.5" customHeight="1">
      <c r="A708" s="56"/>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3.5" customHeight="1">
      <c r="A709" s="56"/>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3.5" customHeight="1">
      <c r="A710" s="56"/>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3.5" customHeight="1">
      <c r="A711" s="56"/>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3.5" customHeight="1">
      <c r="A712" s="56"/>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3.5" customHeight="1">
      <c r="A713" s="56"/>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3.5" customHeight="1">
      <c r="A714" s="56"/>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3.5" customHeight="1">
      <c r="A715" s="56"/>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3.5" customHeight="1">
      <c r="A716" s="56"/>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3.5" customHeight="1">
      <c r="A717" s="56"/>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3.5" customHeight="1">
      <c r="A718" s="56"/>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3.5" customHeight="1">
      <c r="A719" s="56"/>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3.5" customHeight="1">
      <c r="A720" s="56"/>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3.5" customHeight="1">
      <c r="A721" s="56"/>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3.5" customHeight="1">
      <c r="A722" s="56"/>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3.5" customHeight="1">
      <c r="A723" s="56"/>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3.5" customHeight="1">
      <c r="A724" s="56"/>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3.5" customHeight="1">
      <c r="A725" s="56"/>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3.5" customHeight="1">
      <c r="A726" s="56"/>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3.5" customHeight="1">
      <c r="A727" s="56"/>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3.5" customHeight="1">
      <c r="A728" s="56"/>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3.5" customHeight="1">
      <c r="A729" s="56"/>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3.5" customHeight="1">
      <c r="A730" s="56"/>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3.5" customHeight="1">
      <c r="A731" s="56"/>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3.5" customHeight="1">
      <c r="A732" s="56"/>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3.5" customHeight="1">
      <c r="A733" s="56"/>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3.5" customHeight="1">
      <c r="A734" s="56"/>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3.5" customHeight="1">
      <c r="A735" s="56"/>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3.5" customHeight="1">
      <c r="A736" s="56"/>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3.5" customHeight="1">
      <c r="A737" s="56"/>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3.5" customHeight="1">
      <c r="A738" s="56"/>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3.5" customHeight="1">
      <c r="A739" s="56"/>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3.5" customHeight="1">
      <c r="A740" s="56"/>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3.5" customHeight="1">
      <c r="A741" s="56"/>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3.5" customHeight="1">
      <c r="A742" s="56"/>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3.5" customHeight="1">
      <c r="A743" s="56"/>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3.5" customHeight="1">
      <c r="A744" s="56"/>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3.5" customHeight="1">
      <c r="A745" s="56"/>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3.5" customHeight="1">
      <c r="A746" s="56"/>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3.5" customHeight="1">
      <c r="A747" s="56"/>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3.5" customHeight="1">
      <c r="A748" s="56"/>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3.5" customHeight="1">
      <c r="A749" s="56"/>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3.5" customHeight="1">
      <c r="A750" s="56"/>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3.5" customHeight="1">
      <c r="A751" s="56"/>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3.5" customHeight="1">
      <c r="A752" s="56"/>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3.5" customHeight="1">
      <c r="A753" s="56"/>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3.5" customHeight="1">
      <c r="A754" s="56"/>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3.5" customHeight="1">
      <c r="A755" s="56"/>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3.5" customHeight="1">
      <c r="A756" s="56"/>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3.5" customHeight="1">
      <c r="A757" s="56"/>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3.5" customHeight="1">
      <c r="A758" s="56"/>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3.5" customHeight="1">
      <c r="A759" s="56"/>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3.5" customHeight="1">
      <c r="A760" s="56"/>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3.5" customHeight="1">
      <c r="A761" s="56"/>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3.5" customHeight="1">
      <c r="A762" s="56"/>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3.5" customHeight="1">
      <c r="A763" s="56"/>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3.5" customHeight="1">
      <c r="A764" s="56"/>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3.5" customHeight="1">
      <c r="A765" s="56"/>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3.5" customHeight="1">
      <c r="A766" s="56"/>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3.5" customHeight="1">
      <c r="A767" s="56"/>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3.5" customHeight="1">
      <c r="A768" s="56"/>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3.5" customHeight="1">
      <c r="A769" s="56"/>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3.5" customHeight="1">
      <c r="A770" s="56"/>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3.5" customHeight="1">
      <c r="A771" s="56"/>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3.5" customHeight="1">
      <c r="A772" s="56"/>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3.5" customHeight="1">
      <c r="A773" s="56"/>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3.5" customHeight="1">
      <c r="A774" s="56"/>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3.5" customHeight="1">
      <c r="A775" s="56"/>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3.5" customHeight="1">
      <c r="A776" s="56"/>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3.5" customHeight="1">
      <c r="A777" s="56"/>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3.5" customHeight="1">
      <c r="A778" s="56"/>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3.5" customHeight="1">
      <c r="A779" s="56"/>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3.5" customHeight="1">
      <c r="A780" s="56"/>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3.5" customHeight="1">
      <c r="A781" s="56"/>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3.5" customHeight="1">
      <c r="A782" s="56"/>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3.5" customHeight="1">
      <c r="A783" s="56"/>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3.5" customHeight="1">
      <c r="A784" s="56"/>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3.5" customHeight="1">
      <c r="A785" s="56"/>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3.5" customHeight="1">
      <c r="A786" s="56"/>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3.5" customHeight="1">
      <c r="A787" s="56"/>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3.5" customHeight="1">
      <c r="A788" s="56"/>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3.5" customHeight="1">
      <c r="A789" s="56"/>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3.5" customHeight="1">
      <c r="A790" s="56"/>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3.5" customHeight="1">
      <c r="A791" s="56"/>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3.5" customHeight="1">
      <c r="A792" s="56"/>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3.5" customHeight="1">
      <c r="A793" s="56"/>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3.5" customHeight="1">
      <c r="A794" s="56"/>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3.5" customHeight="1">
      <c r="A795" s="56"/>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3.5" customHeight="1">
      <c r="A796" s="56"/>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3.5" customHeight="1">
      <c r="A797" s="56"/>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3.5" customHeight="1">
      <c r="A798" s="56"/>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3.5" customHeight="1">
      <c r="A799" s="56"/>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3.5" customHeight="1">
      <c r="A800" s="56"/>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3.5" customHeight="1">
      <c r="A801" s="56"/>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3.5" customHeight="1">
      <c r="A802" s="56"/>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3.5" customHeight="1">
      <c r="A803" s="56"/>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3.5" customHeight="1">
      <c r="A804" s="56"/>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3.5" customHeight="1">
      <c r="A805" s="56"/>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3.5" customHeight="1">
      <c r="A806" s="56"/>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3.5" customHeight="1">
      <c r="A807" s="56"/>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3.5" customHeight="1">
      <c r="A808" s="56"/>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3.5" customHeight="1">
      <c r="A809" s="56"/>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3.5" customHeight="1">
      <c r="A810" s="56"/>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3.5" customHeight="1">
      <c r="A811" s="56"/>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3.5" customHeight="1">
      <c r="A812" s="56"/>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3.5" customHeight="1">
      <c r="A813" s="56"/>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3.5" customHeight="1">
      <c r="A814" s="56"/>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3.5" customHeight="1">
      <c r="A815" s="56"/>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3.5" customHeight="1">
      <c r="A816" s="56"/>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3.5" customHeight="1">
      <c r="A817" s="56"/>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3.5" customHeight="1">
      <c r="A818" s="56"/>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3.5" customHeight="1">
      <c r="A819" s="56"/>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3.5" customHeight="1">
      <c r="A820" s="56"/>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3.5" customHeight="1">
      <c r="A821" s="56"/>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3.5" customHeight="1">
      <c r="A822" s="56"/>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3.5" customHeight="1">
      <c r="A823" s="56"/>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3.5" customHeight="1">
      <c r="A824" s="56"/>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3.5" customHeight="1">
      <c r="A825" s="56"/>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3.5" customHeight="1">
      <c r="A826" s="56"/>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3.5" customHeight="1">
      <c r="A827" s="56"/>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3.5" customHeight="1">
      <c r="A828" s="56"/>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3.5" customHeight="1">
      <c r="A829" s="56"/>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3.5" customHeight="1">
      <c r="A830" s="56"/>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3.5" customHeight="1">
      <c r="A831" s="56"/>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3.5" customHeight="1">
      <c r="A832" s="56"/>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3.5" customHeight="1">
      <c r="A833" s="56"/>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3.5" customHeight="1">
      <c r="A834" s="56"/>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3.5" customHeight="1">
      <c r="A835" s="56"/>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3.5" customHeight="1">
      <c r="A836" s="56"/>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3.5" customHeight="1">
      <c r="A837" s="56"/>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3.5" customHeight="1">
      <c r="A838" s="56"/>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3.5" customHeight="1">
      <c r="A839" s="56"/>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3.5" customHeight="1">
      <c r="A840" s="56"/>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3.5" customHeight="1">
      <c r="A841" s="56"/>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3.5" customHeight="1">
      <c r="A842" s="56"/>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3.5" customHeight="1">
      <c r="A843" s="56"/>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3.5" customHeight="1">
      <c r="A844" s="56"/>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3.5" customHeight="1">
      <c r="A845" s="56"/>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3.5" customHeight="1">
      <c r="A846" s="56"/>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3.5" customHeight="1">
      <c r="A847" s="56"/>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3.5" customHeight="1">
      <c r="A848" s="56"/>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3.5" customHeight="1">
      <c r="A849" s="56"/>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3.5" customHeight="1">
      <c r="A850" s="56"/>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3.5" customHeight="1">
      <c r="A851" s="56"/>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3.5" customHeight="1">
      <c r="A852" s="56"/>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3.5" customHeight="1">
      <c r="A853" s="56"/>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3.5" customHeight="1">
      <c r="A854" s="56"/>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3.5" customHeight="1">
      <c r="A855" s="56"/>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3.5" customHeight="1">
      <c r="A856" s="56"/>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3.5" customHeight="1">
      <c r="A857" s="56"/>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3.5" customHeight="1">
      <c r="A858" s="56"/>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3.5" customHeight="1">
      <c r="A859" s="56"/>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3.5" customHeight="1">
      <c r="A860" s="56"/>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3.5" customHeight="1">
      <c r="A861" s="56"/>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3.5" customHeight="1">
      <c r="A862" s="56"/>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3.5" customHeight="1">
      <c r="A863" s="56"/>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3.5" customHeight="1">
      <c r="A864" s="56"/>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3.5" customHeight="1">
      <c r="A865" s="56"/>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3.5" customHeight="1">
      <c r="A866" s="56"/>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3.5" customHeight="1">
      <c r="A867" s="56"/>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3.5" customHeight="1">
      <c r="A868" s="56"/>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3.5" customHeight="1">
      <c r="A869" s="56"/>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3.5" customHeight="1">
      <c r="A870" s="56"/>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3.5" customHeight="1">
      <c r="A871" s="56"/>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3.5" customHeight="1">
      <c r="A872" s="56"/>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3.5" customHeight="1">
      <c r="A873" s="56"/>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3.5" customHeight="1">
      <c r="A874" s="56"/>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3.5" customHeight="1">
      <c r="A875" s="56"/>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3.5" customHeight="1">
      <c r="A876" s="56"/>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3.5" customHeight="1">
      <c r="A877" s="56"/>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3.5" customHeight="1">
      <c r="A878" s="56"/>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3.5" customHeight="1">
      <c r="A879" s="56"/>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3.5" customHeight="1">
      <c r="A880" s="56"/>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3.5" customHeight="1">
      <c r="A881" s="56"/>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3.5" customHeight="1">
      <c r="A882" s="56"/>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3.5" customHeight="1">
      <c r="A883" s="56"/>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3.5" customHeight="1">
      <c r="A884" s="56"/>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3.5" customHeight="1">
      <c r="A885" s="56"/>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3.5" customHeight="1">
      <c r="A886" s="56"/>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3.5" customHeight="1">
      <c r="A887" s="56"/>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3.5" customHeight="1">
      <c r="A888" s="56"/>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3.5" customHeight="1">
      <c r="A889" s="56"/>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3.5" customHeight="1">
      <c r="A890" s="56"/>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3.5" customHeight="1">
      <c r="A891" s="56"/>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3.5" customHeight="1">
      <c r="A892" s="56"/>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3.5" customHeight="1">
      <c r="A893" s="56"/>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3.5" customHeight="1">
      <c r="A894" s="56"/>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3.5" customHeight="1">
      <c r="A895" s="56"/>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3.5" customHeight="1">
      <c r="A896" s="56"/>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3.5" customHeight="1">
      <c r="A897" s="56"/>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3.5" customHeight="1">
      <c r="A898" s="56"/>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3.5" customHeight="1">
      <c r="A899" s="56"/>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3.5" customHeight="1">
      <c r="A900" s="56"/>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3.5" customHeight="1">
      <c r="A901" s="56"/>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3.5" customHeight="1">
      <c r="A902" s="56"/>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3.5" customHeight="1">
      <c r="A903" s="56"/>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3.5" customHeight="1">
      <c r="A904" s="56"/>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3.5" customHeight="1">
      <c r="A905" s="56"/>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3.5" customHeight="1">
      <c r="A906" s="56"/>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3.5" customHeight="1">
      <c r="A907" s="56"/>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3.5" customHeight="1">
      <c r="A908" s="56"/>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3.5" customHeight="1">
      <c r="A909" s="56"/>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3.5" customHeight="1">
      <c r="A910" s="56"/>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3.5" customHeight="1">
      <c r="A911" s="56"/>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3.5" customHeight="1">
      <c r="A912" s="56"/>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3.5" customHeight="1">
      <c r="A913" s="56"/>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3.5" customHeight="1">
      <c r="A914" s="56"/>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3.5" customHeight="1">
      <c r="A915" s="56"/>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3.5" customHeight="1">
      <c r="A916" s="56"/>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3.5" customHeight="1">
      <c r="A917" s="56"/>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3.5" customHeight="1">
      <c r="A918" s="56"/>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3.5" customHeight="1">
      <c r="A919" s="56"/>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3.5" customHeight="1">
      <c r="A920" s="56"/>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3.5" customHeight="1">
      <c r="A921" s="56"/>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3.5" customHeight="1">
      <c r="A922" s="56"/>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3.5" customHeight="1">
      <c r="A923" s="56"/>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3.5" customHeight="1">
      <c r="A924" s="56"/>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3.5" customHeight="1">
      <c r="A925" s="56"/>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3.5" customHeight="1">
      <c r="A926" s="56"/>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3.5" customHeight="1">
      <c r="A927" s="56"/>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3.5" customHeight="1">
      <c r="A928" s="56"/>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3.5" customHeight="1">
      <c r="A929" s="56"/>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3.5" customHeight="1">
      <c r="A930" s="56"/>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3.5" customHeight="1">
      <c r="A931" s="56"/>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3.5" customHeight="1">
      <c r="A932" s="56"/>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3.5" customHeight="1">
      <c r="A933" s="56"/>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3.5" customHeight="1">
      <c r="A934" s="56"/>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3.5" customHeight="1">
      <c r="A935" s="56"/>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3.5" customHeight="1">
      <c r="A936" s="56"/>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3.5" customHeight="1">
      <c r="A937" s="56"/>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3.5" customHeight="1">
      <c r="A938" s="56"/>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3.5" customHeight="1">
      <c r="A939" s="56"/>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3.5" customHeight="1">
      <c r="A940" s="56"/>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3.5" customHeight="1">
      <c r="A941" s="56"/>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3.5" customHeight="1">
      <c r="A942" s="56"/>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3.5" customHeight="1">
      <c r="A943" s="56"/>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3.5" customHeight="1">
      <c r="A944" s="56"/>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3.5" customHeight="1">
      <c r="A945" s="56"/>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3.5" customHeight="1">
      <c r="A946" s="56"/>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3.5" customHeight="1">
      <c r="A947" s="56"/>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3.5" customHeight="1">
      <c r="A948" s="56"/>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3.5" customHeight="1">
      <c r="A949" s="56"/>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3.5" customHeight="1">
      <c r="A950" s="56"/>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3.5" customHeight="1">
      <c r="A951" s="56"/>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3.5" customHeight="1">
      <c r="A952" s="56"/>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3.5" customHeight="1">
      <c r="A953" s="56"/>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3.5" customHeight="1">
      <c r="A954" s="56"/>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3.5" customHeight="1">
      <c r="A955" s="56"/>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3.5" customHeight="1">
      <c r="A956" s="56"/>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3.5" customHeight="1">
      <c r="A957" s="56"/>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3.5" customHeight="1">
      <c r="A958" s="56"/>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3.5" customHeight="1">
      <c r="A959" s="56"/>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3.5" customHeight="1">
      <c r="A960" s="56"/>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3.5" customHeight="1">
      <c r="A961" s="56"/>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3.5" customHeight="1">
      <c r="A962" s="56"/>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3.5" customHeight="1">
      <c r="A963" s="56"/>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3.5" customHeight="1">
      <c r="A964" s="56"/>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3.5" customHeight="1">
      <c r="A965" s="56"/>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3.5" customHeight="1">
      <c r="A966" s="56"/>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3.5" customHeight="1">
      <c r="A967" s="56"/>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3.5" customHeight="1">
      <c r="A968" s="56"/>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3.5" customHeight="1">
      <c r="A969" s="56"/>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3.5" customHeight="1">
      <c r="A970" s="56"/>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3.5" customHeight="1">
      <c r="A971" s="56"/>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3.5" customHeight="1">
      <c r="A972" s="56"/>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3.5" customHeight="1">
      <c r="A973" s="56"/>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3.5" customHeight="1">
      <c r="A974" s="56"/>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3.5" customHeight="1">
      <c r="A975" s="56"/>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3.5" customHeight="1">
      <c r="A976" s="56"/>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3.5" customHeight="1">
      <c r="A977" s="56"/>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3.5" customHeight="1">
      <c r="A978" s="56"/>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3.5" customHeight="1">
      <c r="A979" s="56"/>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3.5" customHeight="1">
      <c r="A980" s="56"/>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3.5" customHeight="1">
      <c r="A981" s="56"/>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3.5" customHeight="1">
      <c r="A982" s="56"/>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3.5" customHeight="1">
      <c r="A983" s="56"/>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3.5" customHeight="1">
      <c r="A984" s="56"/>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3.5" customHeight="1">
      <c r="A985" s="56"/>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3.5" customHeight="1">
      <c r="A986" s="56"/>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ht="13.5" customHeight="1">
      <c r="A987" s="56"/>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ht="13.5" customHeight="1">
      <c r="A988" s="56"/>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ht="13.5" customHeight="1">
      <c r="A989" s="56"/>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ht="13.5" customHeight="1">
      <c r="A990" s="56"/>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ht="13.5" customHeight="1">
      <c r="A991" s="56"/>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ht="13.5" customHeight="1">
      <c r="A992" s="56"/>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ht="13.5" customHeight="1">
      <c r="A993" s="56"/>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ht="13.5" customHeight="1">
      <c r="A994" s="56"/>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ht="13.5" customHeight="1">
      <c r="A995" s="56"/>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ht="13.5" customHeight="1">
      <c r="A996" s="56"/>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ht="13.5" customHeight="1">
      <c r="A997" s="56"/>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ht="13.5" customHeight="1">
      <c r="A998" s="56"/>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ht="13.5" customHeight="1">
      <c r="A999" s="56"/>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ht="13.5" customHeight="1">
      <c r="A1000" s="56"/>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printOptions/>
  <pageMargins bottom="0.5" footer="0.0" header="0.0" left="0.5" right="0.5" top="0.5"/>
  <pageSetup paperSize="9" orientation="portrait"/>
  <drawing r:id="rId1"/>
</worksheet>
</file>