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Core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merb\Desktop\The Academic College of Tel Aviv-Yafo\2022 - 23 Winter Semester\Intro. to CS\HW5\Group 11111516\"/>
    </mc:Choice>
  </mc:AlternateContent>
  <xr:revisionPtr revIDLastSave="0" documentId="13_ncr:1_{24655B9B-EE81-45EA-815F-C057AB7230D6}" xr6:coauthVersionLast="47" xr6:coauthVersionMax="47" xr10:uidLastSave="{00000000-0000-0000-0000-000000000000}"/>
  <bookViews>
    <workbookView xWindow="28680" yWindow="405" windowWidth="25440" windowHeight="1539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6" i="1" l="1"/>
  <c r="O25" i="1"/>
  <c r="O37" i="1"/>
  <c r="O35" i="1"/>
  <c r="O34" i="1"/>
  <c r="O7" i="1"/>
  <c r="O33" i="1"/>
  <c r="O31" i="1"/>
  <c r="O17" i="1"/>
  <c r="O20" i="1"/>
  <c r="O15" i="1"/>
  <c r="O16" i="1"/>
  <c r="O8" i="1"/>
  <c r="O38" i="1"/>
  <c r="O19" i="1"/>
  <c r="O26" i="1"/>
  <c r="O29" i="1"/>
  <c r="O10" i="1"/>
  <c r="O30" i="1"/>
  <c r="O6" i="1"/>
  <c r="O5" i="1"/>
  <c r="O14" i="1"/>
  <c r="O9" i="1"/>
  <c r="O22" i="1"/>
  <c r="O40" i="1"/>
  <c r="O28" i="1"/>
  <c r="O39" i="1"/>
  <c r="O23" i="1"/>
  <c r="O3" i="1"/>
  <c r="O4" i="1"/>
  <c r="O2" i="1"/>
  <c r="O18" i="1"/>
  <c r="O27" i="1"/>
  <c r="O21" i="1"/>
  <c r="O13" i="1"/>
  <c r="O32" i="1"/>
  <c r="O11" i="1"/>
  <c r="O24" i="1"/>
  <c r="O12" i="1"/>
</calcChain>
</file>

<file path=xl/sharedStrings.xml><?xml version="1.0" encoding="utf-8"?>
<sst xmlns="http://schemas.openxmlformats.org/spreadsheetml/2006/main" count="442" uniqueCount="59">
  <si>
    <t>ID</t>
  </si>
  <si>
    <t>Compiled</t>
  </si>
  <si>
    <t>Tests Passed</t>
  </si>
  <si>
    <t>Tests Grade</t>
  </si>
  <si>
    <t>Documentation</t>
  </si>
  <si>
    <t>Additional Remarks</t>
  </si>
  <si>
    <t>Code Review Grade</t>
  </si>
  <si>
    <t>Final Ex. 2 Grade
(Tests = 30%, CR = 70%)</t>
  </si>
  <si>
    <t>Checked by: Omer Beler. 
(omerbe2@mta.ac.il)</t>
  </si>
  <si>
    <t>P</t>
  </si>
  <si>
    <t>10/10</t>
  </si>
  <si>
    <t>-</t>
  </si>
  <si>
    <t>Group 11111516</t>
  </si>
  <si>
    <t>0/10</t>
  </si>
  <si>
    <t>Hard coded numbers (-3).</t>
  </si>
  <si>
    <t>Constants and Meaningful Parameters' Names</t>
  </si>
  <si>
    <t>Did not declare functions at start of file (-3).</t>
  </si>
  <si>
    <t>Input Functions</t>
  </si>
  <si>
    <t>sortCourses</t>
  </si>
  <si>
    <t>unite &amp; intersect</t>
  </si>
  <si>
    <t>findMinGrade</t>
  </si>
  <si>
    <t>findFailPass</t>
  </si>
  <si>
    <t>reorderGrades</t>
  </si>
  <si>
    <t>Hard coded numbers (-2).</t>
  </si>
  <si>
    <t>No use of constants at all (-5).</t>
  </si>
  <si>
    <t>- Both 'unite' and 'intersect' are O(n^2) could be O(n) (-6).
- Did not mention efficiency (-2).</t>
  </si>
  <si>
    <t>- With assumption of a sorted input, can be implemented with binary search 
(efficiency = O(log(size))) (-3).
- Did not mention efficiency (-2).</t>
  </si>
  <si>
    <t>Did not mention efficiency (-2).</t>
  </si>
  <si>
    <t>- Did not declare functions at start of file (-3).
- Failed all tests due to printing missmatches (-3).</t>
  </si>
  <si>
    <t>No documentation at all (-7).</t>
  </si>
  <si>
    <t>- Both 'unite' and 'intersect' are O(n^2) could be O(n) (-6).
- Mentioned 'unite' as O(n), though it's actually O(n^2) (-2).</t>
  </si>
  <si>
    <t>With assumption of a sorted input, can be implemented with binary search 
(efficiency = O(log(size))) (-3).</t>
  </si>
  <si>
    <t>Can be implemented in O(n) (-3).</t>
  </si>
  <si>
    <t>All tests failed due to sorting from largest to smallest insread of the other way around (-5).</t>
  </si>
  <si>
    <t>Failed all tests due to reordering errors (-5).</t>
  </si>
  <si>
    <t>Insufficient documentation (-5).</t>
  </si>
  <si>
    <t>The assignment was not implemented…</t>
  </si>
  <si>
    <t>8/10</t>
  </si>
  <si>
    <t>Modularity and duplicated code. Create a function to receive the
courses for a given semester (-3).</t>
  </si>
  <si>
    <t>Mentioned it as O(n), though it's actually O(n^2) (-2).</t>
  </si>
  <si>
    <t>'intersect' can also be O(n) (similar to 'unite') (-3).</t>
  </si>
  <si>
    <t>Too much happening in the function. Should only be a function for getting the minimal value (-3).</t>
  </si>
  <si>
    <t>Failed 2 tests due to reordering errors (-5).</t>
  </si>
  <si>
    <t>9/10</t>
  </si>
  <si>
    <t>- No use of constants at all (-5).
- What are 'a' and 'b' parameters in 'main'? What are thee 'while's for ? (-3).</t>
  </si>
  <si>
    <t>- 'intersect' can also be O(n) (similar to 'unite') (-3).
- Did not mention efficiency (-2).</t>
  </si>
  <si>
    <t>- 'main' is way too long and complicated- break it to functions! (-5).
- Why using 'malloc' and 'free' for a fixed-size array (like you should have done)? (-3).</t>
  </si>
  <si>
    <t>Failed one test due to reordering errors (-5).</t>
  </si>
  <si>
    <t>Both 'unite' and 'intersect' are O(n^2) could be O(n) (-6).</t>
  </si>
  <si>
    <t>- Both 'unite' and 'intersect' are O(n^2), could be O(n) (don't sort inside 'unite' and 'intercept', the process should maintain the original arrays sortings) (-6).
- Did not mention efficiency (-2).</t>
  </si>
  <si>
    <t>- Mentioned 'intersect' as O(n^m), though it's actually O(n^2) (-2).
- 'intersect' can also be O(n) (similar to 'unite') (-3).</t>
  </si>
  <si>
    <t>- Mentioned 'unite' as O(n^2), though it's actually O(n) (-2).
- 'intersect' can also be O(n) (similar to 'unite') (-3).</t>
  </si>
  <si>
    <t>Can be implemented in O(n)
(the outer 'for' is redundant, no need to sort the array) (-3).</t>
  </si>
  <si>
    <t>Modularity and duplicated code. Create a function to receive the
courses for a given semester + 'getSemesterA' and 'getSemesterB' are exactly the same (-5).</t>
  </si>
  <si>
    <t>- Both 'unite' and 'intersect' could be O(n) (-6).
- Mentioned 'unite' as O(n), though it's actually O(n^2) (-2).
- Mentioned 'intersect' as O(n), though it's actually O(n^2) (-2).</t>
  </si>
  <si>
    <t>- Comments should only be in English.
- No need to over-document your code, makes it unreadable.</t>
  </si>
  <si>
    <t>- Mentioned 'intersect' as O(n^2), though it's actually O(n*log(n)) (-2).
- 'intersect' can also be O(n) (similar to 'unite') (-3).</t>
  </si>
  <si>
    <t>- Mentioned 'intersect' as O(n + log(n)), though it's actually O(n*log(n)) (-2).
- 'intersect' can also be O(n) (similar to 'unite') (-3).</t>
  </si>
  <si>
    <t>SimAData' and 'SimBData' are exactly the same (-2).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</si>
</sst>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rgb="FF000000"/>
      <name val="Calibri"/>
    </font>
    <font>
      <b/>
      <sz val="11"/>
      <color rgb="FF3F3F3F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3F3F3F"/>
      <name val="Wingdings 2"/>
      <family val="1"/>
      <charset val="2"/>
    </font>
    <font>
      <sz val="8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8"/>
        <bgColor indexed="64"/>
      </patternFill>
    </fill>
  </fills>
  <borders count="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</cellStyleXfs>
  <cellXfs count="11">
    <xf numFmtId="0" fontId="0" fillId="0" borderId="0" xfId="0"/>
    <xf numFmtId="49" fontId="2" fillId="3" borderId="2" xfId="2" applyNumberFormat="1" applyAlignment="1">
      <alignment horizontal="center" vertical="center" wrapText="1"/>
    </xf>
    <xf numFmtId="0" fontId="0" fillId="0" borderId="0" xfId="0" applyAlignment="1">
      <alignment wrapText="1"/>
    </xf>
    <xf numFmtId="0" fontId="2" fillId="3" borderId="2" xfId="2" applyAlignment="1">
      <alignment horizontal="center" vertical="center" wrapText="1"/>
    </xf>
    <xf numFmtId="49" fontId="1" fillId="2" borderId="1" xfId="1" applyNumberFormat="1" applyAlignment="1">
      <alignment horizontal="center" vertical="center" wrapText="1"/>
    </xf>
    <xf numFmtId="1" fontId="1" fillId="2" borderId="1" xfId="1" applyNumberFormat="1" applyAlignment="1">
      <alignment horizontal="center" vertical="center" wrapText="1"/>
    </xf>
    <xf numFmtId="0" fontId="3" fillId="2" borderId="1" xfId="1" applyFont="1" applyAlignment="1">
      <alignment horizontal="center" vertical="center" wrapText="1"/>
    </xf>
    <xf numFmtId="0" fontId="2" fillId="4" borderId="2" xfId="2" applyNumberFormat="1" applyFill="1" applyAlignment="1">
      <alignment horizontal="center" vertical="center" wrapText="1"/>
    </xf>
    <xf numFmtId="49" fontId="1" fillId="2" borderId="1" xfId="1" applyNumberFormat="1" applyAlignment="1">
      <alignment horizontal="center" vertical="center"/>
    </xf>
    <xf numFmtId="49" fontId="2" fillId="3" borderId="2" xfId="2" applyNumberFormat="1" applyAlignment="1">
      <alignment horizontal="center" vertical="center"/>
    </xf>
    <xf numFmtId="49" fontId="1" fillId="2" borderId="1" xfId="1" quotePrefix="1" applyNumberFormat="1" applyAlignment="1">
      <alignment horizontal="center" vertical="center" wrapText="1"/>
    </xf>
  </cellXfs>
  <cellStyles count="3">
    <cellStyle name="Check Cell" xfId="2" builtinId="23"/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5"/>
  <sheetViews>
    <sheetView tabSelected="1" workbookViewId="0">
      <selection activeCell="A13" sqref="A13"/>
    </sheetView>
  </sheetViews>
  <sheetFormatPr defaultRowHeight="15.5" x14ac:dyDescent="0.35"/>
  <cols>
    <col min="1" max="1" width="9" bestFit="1" customWidth="1"/>
    <col min="2" max="2" width="8.33203125" bestFit="1" customWidth="1"/>
    <col min="3" max="3" width="10.5" bestFit="1" customWidth="1"/>
    <col min="4" max="4" width="9.83203125" bestFit="1" customWidth="1"/>
    <col min="5" max="5" width="25" bestFit="1" customWidth="1"/>
    <col min="6" max="6" width="45.08203125" bestFit="1" customWidth="1"/>
    <col min="7" max="7" width="52" bestFit="1" customWidth="1"/>
    <col min="8" max="8" width="30.08203125" bestFit="1" customWidth="1"/>
    <col min="9" max="9" width="55.33203125" bestFit="1" customWidth="1"/>
    <col min="10" max="10" width="34.5" bestFit="1" customWidth="1"/>
    <col min="11" max="11" width="61.5" bestFit="1" customWidth="1"/>
    <col min="12" max="12" width="27" bestFit="1" customWidth="1"/>
    <col min="13" max="13" width="39.75" bestFit="1" customWidth="1"/>
    <col min="14" max="14" width="15.6640625" bestFit="1" customWidth="1"/>
    <col min="15" max="15" width="18.83203125" bestFit="1" customWidth="1"/>
    <col min="17" max="17" width="20.1640625" bestFit="1" customWidth="1"/>
  </cols>
  <sheetData>
    <row r="1" spans="1:17" ht="44.5" thickTop="1" thickBot="1" x14ac:dyDescent="0.4">
      <c r="A1" s="1" t="s">
        <v>0</v>
      </c>
      <c r="B1" s="9" t="s">
        <v>1</v>
      </c>
      <c r="C1" s="1" t="s">
        <v>2</v>
      </c>
      <c r="D1" s="1" t="s">
        <v>3</v>
      </c>
      <c r="E1" s="1" t="s">
        <v>15</v>
      </c>
      <c r="F1" s="1" t="s">
        <v>4</v>
      </c>
      <c r="G1" s="1" t="s">
        <v>17</v>
      </c>
      <c r="H1" s="1" t="s">
        <v>18</v>
      </c>
      <c r="I1" s="1" t="s">
        <v>19</v>
      </c>
      <c r="J1" s="1" t="s">
        <v>20</v>
      </c>
      <c r="K1" s="1" t="s">
        <v>21</v>
      </c>
      <c r="L1" s="1" t="s">
        <v>22</v>
      </c>
      <c r="M1" s="1" t="s">
        <v>5</v>
      </c>
      <c r="N1" s="1" t="s">
        <v>6</v>
      </c>
      <c r="O1" s="1" t="s">
        <v>7</v>
      </c>
      <c r="P1" s="2"/>
      <c r="Q1" s="3" t="s">
        <v>8</v>
      </c>
    </row>
    <row r="2" spans="1:17" ht="30" thickTop="1" thickBot="1" x14ac:dyDescent="0.4">
      <c r="A2" s="5">
        <v>204483283</v>
      </c>
      <c r="B2" s="6" t="s">
        <v>9</v>
      </c>
      <c r="C2" s="4" t="s">
        <v>10</v>
      </c>
      <c r="D2" s="5">
        <v>100</v>
      </c>
      <c r="E2" s="8" t="s">
        <v>14</v>
      </c>
      <c r="F2" s="4" t="s">
        <v>11</v>
      </c>
      <c r="G2" s="4" t="s">
        <v>11</v>
      </c>
      <c r="H2" s="4" t="s">
        <v>11</v>
      </c>
      <c r="I2" s="4" t="s">
        <v>48</v>
      </c>
      <c r="J2" s="4" t="s">
        <v>11</v>
      </c>
      <c r="K2" s="4" t="s">
        <v>31</v>
      </c>
      <c r="L2" s="4" t="s">
        <v>11</v>
      </c>
      <c r="M2" s="4" t="s">
        <v>11</v>
      </c>
      <c r="N2" s="5">
        <v>88</v>
      </c>
      <c r="O2" s="7">
        <f>_xlfn.CEILING.MATH(0.3*D2+0.7*N2)</f>
        <v>92</v>
      </c>
      <c r="P2" s="2"/>
      <c r="Q2" s="3" t="s">
        <v>12</v>
      </c>
    </row>
    <row r="3" spans="1:17" ht="44.5" thickTop="1" thickBot="1" x14ac:dyDescent="0.4">
      <c r="A3" s="5">
        <v>204866131</v>
      </c>
      <c r="B3" s="6" t="s">
        <v>9</v>
      </c>
      <c r="C3" s="4" t="s">
        <v>10</v>
      </c>
      <c r="D3" s="5">
        <v>100</v>
      </c>
      <c r="E3" s="4" t="s">
        <v>11</v>
      </c>
      <c r="F3" s="4" t="s">
        <v>11</v>
      </c>
      <c r="G3" s="4" t="s">
        <v>11</v>
      </c>
      <c r="H3" s="4" t="s">
        <v>11</v>
      </c>
      <c r="I3" s="10" t="s">
        <v>56</v>
      </c>
      <c r="J3" s="4" t="s">
        <v>11</v>
      </c>
      <c r="K3" s="4" t="s">
        <v>31</v>
      </c>
      <c r="L3" s="4" t="s">
        <v>11</v>
      </c>
      <c r="M3" s="4" t="s">
        <v>11</v>
      </c>
      <c r="N3" s="5">
        <v>92</v>
      </c>
      <c r="O3" s="7">
        <f>_xlfn.CEILING.MATH(0.3*D3+0.7*N3)</f>
        <v>95</v>
      </c>
      <c r="P3" s="2"/>
      <c r="Q3" s="2"/>
    </row>
    <row r="4" spans="1:17" ht="30" thickTop="1" thickBot="1" x14ac:dyDescent="0.4">
      <c r="A4" s="5">
        <v>204895528</v>
      </c>
      <c r="B4" s="6" t="s">
        <v>9</v>
      </c>
      <c r="C4" s="4" t="s">
        <v>10</v>
      </c>
      <c r="D4" s="5">
        <v>100</v>
      </c>
      <c r="E4" s="8" t="s">
        <v>14</v>
      </c>
      <c r="F4" s="4" t="s">
        <v>11</v>
      </c>
      <c r="G4" s="4" t="s">
        <v>11</v>
      </c>
      <c r="H4" s="4" t="s">
        <v>11</v>
      </c>
      <c r="I4" s="10" t="s">
        <v>40</v>
      </c>
      <c r="J4" s="4" t="s">
        <v>11</v>
      </c>
      <c r="K4" s="4" t="s">
        <v>31</v>
      </c>
      <c r="L4" s="4" t="s">
        <v>32</v>
      </c>
      <c r="M4" s="4" t="s">
        <v>11</v>
      </c>
      <c r="N4" s="5">
        <v>88</v>
      </c>
      <c r="O4" s="7">
        <f>_xlfn.CEILING.MATH(0.3*D4+0.7*N4)</f>
        <v>92</v>
      </c>
      <c r="P4" s="2"/>
      <c r="Q4" s="2"/>
    </row>
    <row r="5" spans="1:17" ht="30" thickTop="1" thickBot="1" x14ac:dyDescent="0.4">
      <c r="A5" s="5">
        <v>205986680</v>
      </c>
      <c r="B5" s="6" t="s">
        <v>9</v>
      </c>
      <c r="C5" s="4" t="s">
        <v>10</v>
      </c>
      <c r="D5" s="5">
        <v>100</v>
      </c>
      <c r="E5" s="8" t="s">
        <v>14</v>
      </c>
      <c r="F5" s="4" t="s">
        <v>11</v>
      </c>
      <c r="G5" s="4" t="s">
        <v>11</v>
      </c>
      <c r="H5" s="4" t="s">
        <v>11</v>
      </c>
      <c r="I5" s="4" t="s">
        <v>11</v>
      </c>
      <c r="J5" s="4" t="s">
        <v>11</v>
      </c>
      <c r="K5" s="4" t="s">
        <v>31</v>
      </c>
      <c r="L5" s="4" t="s">
        <v>11</v>
      </c>
      <c r="M5" s="4" t="s">
        <v>11</v>
      </c>
      <c r="N5" s="5">
        <v>94</v>
      </c>
      <c r="O5" s="7">
        <f>_xlfn.CEILING.MATH(0.3*D5+0.7*N5)</f>
        <v>96</v>
      </c>
      <c r="P5" s="2"/>
      <c r="Q5" s="2"/>
    </row>
    <row r="6" spans="1:17" ht="44.5" thickTop="1" thickBot="1" x14ac:dyDescent="0.4">
      <c r="A6" s="5">
        <v>206058018</v>
      </c>
      <c r="B6" s="6" t="s">
        <v>9</v>
      </c>
      <c r="C6" s="4" t="s">
        <v>13</v>
      </c>
      <c r="D6" s="5">
        <v>55</v>
      </c>
      <c r="E6" s="8" t="s">
        <v>14</v>
      </c>
      <c r="F6" s="4" t="s">
        <v>11</v>
      </c>
      <c r="G6" s="4" t="s">
        <v>11</v>
      </c>
      <c r="H6" s="4" t="s">
        <v>33</v>
      </c>
      <c r="I6" s="4" t="s">
        <v>30</v>
      </c>
      <c r="J6" s="4" t="s">
        <v>11</v>
      </c>
      <c r="K6" s="4" t="s">
        <v>31</v>
      </c>
      <c r="L6" s="4" t="s">
        <v>32</v>
      </c>
      <c r="M6" s="4" t="s">
        <v>11</v>
      </c>
      <c r="N6" s="5">
        <v>78</v>
      </c>
      <c r="O6" s="7">
        <f>_xlfn.CEILING.MATH(0.3*D6+0.7*N6)</f>
        <v>72</v>
      </c>
      <c r="P6" s="2"/>
      <c r="Q6" s="2"/>
    </row>
    <row r="7" spans="1:17" ht="30" thickTop="1" thickBot="1" x14ac:dyDescent="0.4">
      <c r="A7" s="5">
        <v>206335069</v>
      </c>
      <c r="B7" s="6" t="s">
        <v>9</v>
      </c>
      <c r="C7" s="4" t="s">
        <v>10</v>
      </c>
      <c r="D7" s="5">
        <v>100</v>
      </c>
      <c r="E7" s="8" t="s">
        <v>14</v>
      </c>
      <c r="F7" s="4" t="s">
        <v>11</v>
      </c>
      <c r="G7" s="4" t="s">
        <v>11</v>
      </c>
      <c r="H7" s="4" t="s">
        <v>11</v>
      </c>
      <c r="I7" s="10" t="s">
        <v>40</v>
      </c>
      <c r="J7" s="4" t="s">
        <v>11</v>
      </c>
      <c r="K7" s="4" t="s">
        <v>31</v>
      </c>
      <c r="L7" s="4" t="s">
        <v>11</v>
      </c>
      <c r="M7" s="4" t="s">
        <v>11</v>
      </c>
      <c r="N7" s="5">
        <v>91</v>
      </c>
      <c r="O7" s="7">
        <f>_xlfn.CEILING.MATH(0.3*D7+0.7*N7)</f>
        <v>94</v>
      </c>
      <c r="P7" s="2"/>
      <c r="Q7" s="2"/>
    </row>
    <row r="8" spans="1:17" ht="30" thickTop="1" thickBot="1" x14ac:dyDescent="0.4">
      <c r="A8" s="5">
        <v>206490351</v>
      </c>
      <c r="B8" s="6" t="s">
        <v>9</v>
      </c>
      <c r="C8" s="4" t="s">
        <v>10</v>
      </c>
      <c r="D8" s="5">
        <v>100</v>
      </c>
      <c r="E8" s="8" t="s">
        <v>14</v>
      </c>
      <c r="F8" s="4" t="s">
        <v>11</v>
      </c>
      <c r="G8" s="4" t="s">
        <v>11</v>
      </c>
      <c r="H8" s="4" t="s">
        <v>11</v>
      </c>
      <c r="I8" s="10" t="s">
        <v>40</v>
      </c>
      <c r="J8" s="4" t="s">
        <v>11</v>
      </c>
      <c r="K8" s="4" t="s">
        <v>31</v>
      </c>
      <c r="L8" s="4" t="s">
        <v>11</v>
      </c>
      <c r="M8" s="4" t="s">
        <v>11</v>
      </c>
      <c r="N8" s="5">
        <v>91</v>
      </c>
      <c r="O8" s="7">
        <f>_xlfn.CEILING.MATH(0.3*D8+0.7*N8)</f>
        <v>94</v>
      </c>
      <c r="P8" s="2"/>
      <c r="Q8" s="2"/>
    </row>
    <row r="9" spans="1:17" ht="30" thickTop="1" thickBot="1" x14ac:dyDescent="0.4">
      <c r="A9" s="5">
        <v>206619777</v>
      </c>
      <c r="B9" s="6" t="s">
        <v>9</v>
      </c>
      <c r="C9" s="4" t="s">
        <v>10</v>
      </c>
      <c r="D9" s="5">
        <v>100</v>
      </c>
      <c r="E9" s="4" t="s">
        <v>11</v>
      </c>
      <c r="F9" s="4" t="s">
        <v>11</v>
      </c>
      <c r="G9" s="4" t="s">
        <v>11</v>
      </c>
      <c r="H9" s="4" t="s">
        <v>11</v>
      </c>
      <c r="I9" s="4" t="s">
        <v>11</v>
      </c>
      <c r="J9" s="4" t="s">
        <v>11</v>
      </c>
      <c r="K9" s="4" t="s">
        <v>31</v>
      </c>
      <c r="L9" s="4" t="s">
        <v>11</v>
      </c>
      <c r="M9" s="4" t="s">
        <v>11</v>
      </c>
      <c r="N9" s="5">
        <v>97</v>
      </c>
      <c r="O9" s="7">
        <f>_xlfn.CEILING.MATH(0.3*D9+0.7*N9)</f>
        <v>98</v>
      </c>
      <c r="P9" s="2"/>
      <c r="Q9" s="2"/>
    </row>
    <row r="10" spans="1:17" ht="30" thickTop="1" thickBot="1" x14ac:dyDescent="0.4">
      <c r="A10" s="5">
        <v>207448119</v>
      </c>
      <c r="B10" s="6" t="s">
        <v>9</v>
      </c>
      <c r="C10" s="4" t="s">
        <v>10</v>
      </c>
      <c r="D10" s="5">
        <v>100</v>
      </c>
      <c r="E10" s="8" t="s">
        <v>14</v>
      </c>
      <c r="F10" s="4" t="s">
        <v>11</v>
      </c>
      <c r="G10" s="4" t="s">
        <v>11</v>
      </c>
      <c r="H10" s="4" t="s">
        <v>11</v>
      </c>
      <c r="I10" s="4" t="s">
        <v>11</v>
      </c>
      <c r="J10" s="4" t="s">
        <v>11</v>
      </c>
      <c r="K10" s="4" t="s">
        <v>31</v>
      </c>
      <c r="L10" s="4" t="s">
        <v>11</v>
      </c>
      <c r="M10" s="4" t="s">
        <v>11</v>
      </c>
      <c r="N10" s="5">
        <v>94</v>
      </c>
      <c r="O10" s="7">
        <f>_xlfn.CEILING.MATH(0.3*D10+0.7*N10)</f>
        <v>96</v>
      </c>
      <c r="P10" s="2"/>
      <c r="Q10" s="2"/>
    </row>
    <row r="11" spans="1:17" ht="30" thickTop="1" thickBot="1" x14ac:dyDescent="0.4">
      <c r="A11" s="5">
        <v>207500653</v>
      </c>
      <c r="B11" s="6" t="s">
        <v>9</v>
      </c>
      <c r="C11" s="4" t="s">
        <v>10</v>
      </c>
      <c r="D11" s="5">
        <v>100</v>
      </c>
      <c r="E11" s="8" t="s">
        <v>23</v>
      </c>
      <c r="F11" s="4" t="s">
        <v>11</v>
      </c>
      <c r="G11" s="4" t="s">
        <v>11</v>
      </c>
      <c r="H11" s="4" t="s">
        <v>11</v>
      </c>
      <c r="I11" s="4" t="s">
        <v>11</v>
      </c>
      <c r="J11" s="4" t="s">
        <v>11</v>
      </c>
      <c r="K11" s="4" t="s">
        <v>31</v>
      </c>
      <c r="L11" s="4" t="s">
        <v>11</v>
      </c>
      <c r="M11" s="4" t="s">
        <v>11</v>
      </c>
      <c r="N11" s="5">
        <v>95</v>
      </c>
      <c r="O11" s="7">
        <f>_xlfn.CEILING.MATH(0.3*D11+0.7*N11)</f>
        <v>97</v>
      </c>
      <c r="P11" s="2"/>
      <c r="Q11" s="2"/>
    </row>
    <row r="12" spans="1:17" ht="73.5" thickTop="1" thickBot="1" x14ac:dyDescent="0.4">
      <c r="A12" s="5">
        <v>207658725</v>
      </c>
      <c r="B12" s="6" t="s">
        <v>9</v>
      </c>
      <c r="C12" s="4" t="s">
        <v>43</v>
      </c>
      <c r="D12" s="5">
        <v>90</v>
      </c>
      <c r="E12" s="4" t="s">
        <v>44</v>
      </c>
      <c r="F12" s="4" t="s">
        <v>29</v>
      </c>
      <c r="G12" s="4" t="s">
        <v>11</v>
      </c>
      <c r="H12" s="8" t="s">
        <v>27</v>
      </c>
      <c r="I12" s="4" t="s">
        <v>45</v>
      </c>
      <c r="J12" s="4" t="s">
        <v>11</v>
      </c>
      <c r="K12" s="4" t="s">
        <v>31</v>
      </c>
      <c r="L12" s="4" t="s">
        <v>47</v>
      </c>
      <c r="M12" s="10" t="s">
        <v>46</v>
      </c>
      <c r="N12" s="5">
        <v>62</v>
      </c>
      <c r="O12" s="7">
        <f>_xlfn.CEILING.MATH(0.3*D12+0.7*N12)</f>
        <v>71</v>
      </c>
      <c r="P12" s="2"/>
      <c r="Q12" s="2"/>
    </row>
    <row r="13" spans="1:17" ht="44.5" thickTop="1" thickBot="1" x14ac:dyDescent="0.4">
      <c r="A13" s="5">
        <v>207748518</v>
      </c>
      <c r="B13" s="6" t="s">
        <v>9</v>
      </c>
      <c r="C13" s="4" t="s">
        <v>37</v>
      </c>
      <c r="D13" s="5">
        <v>80</v>
      </c>
      <c r="E13" s="8" t="s">
        <v>14</v>
      </c>
      <c r="F13" s="4" t="s">
        <v>11</v>
      </c>
      <c r="G13" s="4" t="s">
        <v>38</v>
      </c>
      <c r="H13" s="4" t="s">
        <v>39</v>
      </c>
      <c r="I13" s="10" t="s">
        <v>40</v>
      </c>
      <c r="J13" s="4" t="s">
        <v>41</v>
      </c>
      <c r="K13" s="4" t="s">
        <v>31</v>
      </c>
      <c r="L13" s="4" t="s">
        <v>42</v>
      </c>
      <c r="M13" s="4" t="s">
        <v>11</v>
      </c>
      <c r="N13" s="5">
        <v>78</v>
      </c>
      <c r="O13" s="7">
        <f>_xlfn.CEILING.MATH(0.3*D13+0.7*N13)</f>
        <v>79</v>
      </c>
      <c r="P13" s="2"/>
      <c r="Q13" s="2"/>
    </row>
    <row r="14" spans="1:17" ht="30" thickTop="1" thickBot="1" x14ac:dyDescent="0.4">
      <c r="A14" s="5">
        <v>207855719</v>
      </c>
      <c r="B14" s="6" t="s">
        <v>9</v>
      </c>
      <c r="C14" s="4" t="s">
        <v>10</v>
      </c>
      <c r="D14" s="5">
        <v>100</v>
      </c>
      <c r="E14" s="4" t="s">
        <v>11</v>
      </c>
      <c r="F14" s="4" t="s">
        <v>11</v>
      </c>
      <c r="G14" s="4" t="s">
        <v>11</v>
      </c>
      <c r="H14" s="4" t="s">
        <v>11</v>
      </c>
      <c r="I14" s="4" t="s">
        <v>11</v>
      </c>
      <c r="J14" s="4" t="s">
        <v>11</v>
      </c>
      <c r="K14" s="4" t="s">
        <v>31</v>
      </c>
      <c r="L14" s="4" t="s">
        <v>11</v>
      </c>
      <c r="M14" s="4" t="s">
        <v>11</v>
      </c>
      <c r="N14" s="5">
        <v>97</v>
      </c>
      <c r="O14" s="7">
        <f>_xlfn.CEILING.MATH(0.3*D14+0.7*N14)</f>
        <v>98</v>
      </c>
      <c r="P14" s="2"/>
      <c r="Q14" s="2"/>
    </row>
    <row r="15" spans="1:17" ht="30" thickTop="1" thickBot="1" x14ac:dyDescent="0.4">
      <c r="A15" s="5">
        <v>207917980</v>
      </c>
      <c r="B15" s="6" t="s">
        <v>9</v>
      </c>
      <c r="C15" s="4" t="s">
        <v>10</v>
      </c>
      <c r="D15" s="5">
        <v>100</v>
      </c>
      <c r="E15" s="4" t="s">
        <v>11</v>
      </c>
      <c r="F15" s="4" t="s">
        <v>11</v>
      </c>
      <c r="G15" s="4" t="s">
        <v>11</v>
      </c>
      <c r="H15" s="4" t="s">
        <v>11</v>
      </c>
      <c r="I15" s="4" t="s">
        <v>48</v>
      </c>
      <c r="J15" s="4" t="s">
        <v>11</v>
      </c>
      <c r="K15" s="4" t="s">
        <v>31</v>
      </c>
      <c r="L15" s="4" t="s">
        <v>11</v>
      </c>
      <c r="M15" s="4" t="s">
        <v>11</v>
      </c>
      <c r="N15" s="5">
        <v>91</v>
      </c>
      <c r="O15" s="7">
        <f>_xlfn.CEILING.MATH(0.3*D15+0.7*N15)</f>
        <v>94</v>
      </c>
      <c r="P15" s="2"/>
      <c r="Q15" s="2"/>
    </row>
    <row r="16" spans="1:17" ht="44.5" thickTop="1" thickBot="1" x14ac:dyDescent="0.4">
      <c r="A16" s="5">
        <v>208018788</v>
      </c>
      <c r="B16" s="6" t="s">
        <v>9</v>
      </c>
      <c r="C16" s="4" t="s">
        <v>10</v>
      </c>
      <c r="D16" s="5">
        <v>100</v>
      </c>
      <c r="E16" s="8" t="s">
        <v>14</v>
      </c>
      <c r="F16" s="4" t="s">
        <v>11</v>
      </c>
      <c r="G16" s="4" t="s">
        <v>38</v>
      </c>
      <c r="H16" s="4" t="s">
        <v>11</v>
      </c>
      <c r="I16" s="4" t="s">
        <v>54</v>
      </c>
      <c r="J16" s="4" t="s">
        <v>11</v>
      </c>
      <c r="K16" s="4" t="s">
        <v>31</v>
      </c>
      <c r="L16" s="4" t="s">
        <v>11</v>
      </c>
      <c r="M16" s="4" t="s">
        <v>11</v>
      </c>
      <c r="N16" s="5">
        <v>81</v>
      </c>
      <c r="O16" s="7">
        <f>_xlfn.CEILING.MATH(0.3*D16+0.7*N16)</f>
        <v>87</v>
      </c>
      <c r="P16" s="2"/>
      <c r="Q16" s="2"/>
    </row>
    <row r="17" spans="1:17" ht="44.5" thickTop="1" thickBot="1" x14ac:dyDescent="0.4">
      <c r="A17" s="5">
        <v>208909481</v>
      </c>
      <c r="B17" s="6" t="s">
        <v>9</v>
      </c>
      <c r="C17" s="4" t="s">
        <v>10</v>
      </c>
      <c r="D17" s="5">
        <v>100</v>
      </c>
      <c r="E17" s="8" t="s">
        <v>14</v>
      </c>
      <c r="F17" s="4" t="s">
        <v>11</v>
      </c>
      <c r="G17" s="4" t="s">
        <v>11</v>
      </c>
      <c r="H17" s="4" t="s">
        <v>11</v>
      </c>
      <c r="I17" s="4" t="s">
        <v>11</v>
      </c>
      <c r="J17" s="4" t="s">
        <v>52</v>
      </c>
      <c r="K17" s="4" t="s">
        <v>31</v>
      </c>
      <c r="L17" s="4" t="s">
        <v>11</v>
      </c>
      <c r="M17" s="4" t="s">
        <v>11</v>
      </c>
      <c r="N17" s="5">
        <v>91</v>
      </c>
      <c r="O17" s="7">
        <f>_xlfn.CEILING.MATH(0.3*D17+0.7*N17)</f>
        <v>94</v>
      </c>
      <c r="P17" s="2"/>
      <c r="Q17" s="2"/>
    </row>
    <row r="18" spans="1:17" ht="30" thickTop="1" thickBot="1" x14ac:dyDescent="0.4">
      <c r="A18" s="5">
        <v>209017383</v>
      </c>
      <c r="B18" s="6" t="s">
        <v>9</v>
      </c>
      <c r="C18" s="4" t="s">
        <v>10</v>
      </c>
      <c r="D18" s="5">
        <v>100</v>
      </c>
      <c r="E18" s="8" t="s">
        <v>23</v>
      </c>
      <c r="F18" s="4" t="s">
        <v>11</v>
      </c>
      <c r="G18" s="4" t="s">
        <v>38</v>
      </c>
      <c r="H18" s="8" t="s">
        <v>27</v>
      </c>
      <c r="I18" s="4" t="s">
        <v>30</v>
      </c>
      <c r="J18" s="4" t="s">
        <v>11</v>
      </c>
      <c r="K18" s="4" t="s">
        <v>31</v>
      </c>
      <c r="L18" s="4" t="s">
        <v>11</v>
      </c>
      <c r="M18" s="4" t="s">
        <v>16</v>
      </c>
      <c r="N18" s="5">
        <v>79</v>
      </c>
      <c r="O18" s="7">
        <f>_xlfn.CEILING.MATH(0.3*D18+0.7*N18)</f>
        <v>86</v>
      </c>
      <c r="P18" s="2"/>
      <c r="Q18" s="2"/>
    </row>
    <row r="19" spans="1:17" ht="30" thickTop="1" thickBot="1" x14ac:dyDescent="0.4">
      <c r="A19" s="5">
        <v>209342278</v>
      </c>
      <c r="B19" s="6" t="s">
        <v>9</v>
      </c>
      <c r="C19" s="4" t="s">
        <v>10</v>
      </c>
      <c r="D19" s="5">
        <v>100</v>
      </c>
      <c r="E19" s="4" t="s">
        <v>11</v>
      </c>
      <c r="F19" s="4" t="s">
        <v>11</v>
      </c>
      <c r="G19" s="4" t="s">
        <v>11</v>
      </c>
      <c r="H19" s="4" t="s">
        <v>11</v>
      </c>
      <c r="I19" s="4" t="s">
        <v>11</v>
      </c>
      <c r="J19" s="4" t="s">
        <v>11</v>
      </c>
      <c r="K19" s="4" t="s">
        <v>31</v>
      </c>
      <c r="L19" s="4" t="s">
        <v>11</v>
      </c>
      <c r="M19" s="4" t="s">
        <v>16</v>
      </c>
      <c r="N19" s="5">
        <v>94</v>
      </c>
      <c r="O19" s="7">
        <f>_xlfn.CEILING.MATH(0.3*D19+0.7*N19)</f>
        <v>96</v>
      </c>
      <c r="P19" s="2"/>
      <c r="Q19" s="2"/>
    </row>
    <row r="20" spans="1:17" ht="30" thickTop="1" thickBot="1" x14ac:dyDescent="0.4">
      <c r="A20" s="5">
        <v>209399732</v>
      </c>
      <c r="B20" s="6" t="s">
        <v>9</v>
      </c>
      <c r="C20" s="4" t="s">
        <v>13</v>
      </c>
      <c r="D20" s="5">
        <v>55</v>
      </c>
      <c r="E20" s="8" t="s">
        <v>14</v>
      </c>
      <c r="F20" s="4" t="s">
        <v>35</v>
      </c>
      <c r="G20" s="4" t="s">
        <v>11</v>
      </c>
      <c r="H20" s="8" t="s">
        <v>27</v>
      </c>
      <c r="I20" s="4" t="s">
        <v>25</v>
      </c>
      <c r="J20" s="4" t="s">
        <v>11</v>
      </c>
      <c r="K20" s="8" t="s">
        <v>27</v>
      </c>
      <c r="L20" s="4" t="s">
        <v>34</v>
      </c>
      <c r="M20" s="4" t="s">
        <v>11</v>
      </c>
      <c r="N20" s="5">
        <v>75</v>
      </c>
      <c r="O20" s="7">
        <f>_xlfn.CEILING.MATH(0.3*D20+0.7*N20)</f>
        <v>69</v>
      </c>
      <c r="P20" s="2"/>
      <c r="Q20" s="2"/>
    </row>
    <row r="21" spans="1:17" ht="44.5" thickTop="1" thickBot="1" x14ac:dyDescent="0.4">
      <c r="A21" s="5">
        <v>211440730</v>
      </c>
      <c r="B21" s="6" t="s">
        <v>9</v>
      </c>
      <c r="C21" s="4" t="s">
        <v>10</v>
      </c>
      <c r="D21" s="5">
        <v>100</v>
      </c>
      <c r="E21" s="4" t="s">
        <v>11</v>
      </c>
      <c r="F21" s="4" t="s">
        <v>11</v>
      </c>
      <c r="G21" s="4" t="s">
        <v>11</v>
      </c>
      <c r="H21" s="4" t="s">
        <v>11</v>
      </c>
      <c r="I21" s="10" t="s">
        <v>40</v>
      </c>
      <c r="J21" s="4" t="s">
        <v>11</v>
      </c>
      <c r="K21" s="4" t="s">
        <v>11</v>
      </c>
      <c r="L21" s="4" t="s">
        <v>11</v>
      </c>
      <c r="M21" s="4" t="s">
        <v>55</v>
      </c>
      <c r="N21" s="5">
        <v>97</v>
      </c>
      <c r="O21" s="7">
        <f>_xlfn.CEILING.MATH(0.3*D21+0.7*N21)</f>
        <v>98</v>
      </c>
      <c r="P21" s="2"/>
      <c r="Q21" s="2"/>
    </row>
    <row r="22" spans="1:17" ht="30" thickTop="1" thickBot="1" x14ac:dyDescent="0.4">
      <c r="A22" s="5">
        <v>212052179</v>
      </c>
      <c r="B22" s="6" t="s">
        <v>9</v>
      </c>
      <c r="C22" s="4" t="s">
        <v>10</v>
      </c>
      <c r="D22" s="5">
        <v>100</v>
      </c>
      <c r="E22" s="8" t="s">
        <v>23</v>
      </c>
      <c r="F22" s="4" t="s">
        <v>11</v>
      </c>
      <c r="G22" s="10" t="s">
        <v>58</v>
      </c>
      <c r="H22" s="4" t="s">
        <v>11</v>
      </c>
      <c r="I22" s="4" t="s">
        <v>11</v>
      </c>
      <c r="J22" s="4" t="s">
        <v>11</v>
      </c>
      <c r="K22" s="4" t="s">
        <v>31</v>
      </c>
      <c r="L22" s="4" t="s">
        <v>11</v>
      </c>
      <c r="M22" s="4" t="s">
        <v>11</v>
      </c>
      <c r="N22" s="5">
        <v>93</v>
      </c>
      <c r="O22" s="7">
        <f>_xlfn.CEILING.MATH(0.3*D22+0.7*N22)</f>
        <v>96</v>
      </c>
      <c r="P22" s="2"/>
      <c r="Q22" s="2"/>
    </row>
    <row r="23" spans="1:17" ht="30" thickTop="1" thickBot="1" x14ac:dyDescent="0.4">
      <c r="A23" s="5">
        <v>212890487</v>
      </c>
      <c r="B23" s="6" t="s">
        <v>9</v>
      </c>
      <c r="C23" s="4" t="s">
        <v>10</v>
      </c>
      <c r="D23" s="5">
        <v>100</v>
      </c>
      <c r="E23" s="8" t="s">
        <v>14</v>
      </c>
      <c r="F23" s="4" t="s">
        <v>11</v>
      </c>
      <c r="G23" s="4" t="s">
        <v>11</v>
      </c>
      <c r="H23" s="4" t="s">
        <v>11</v>
      </c>
      <c r="I23" s="4" t="s">
        <v>25</v>
      </c>
      <c r="J23" s="4" t="s">
        <v>11</v>
      </c>
      <c r="K23" s="4" t="s">
        <v>31</v>
      </c>
      <c r="L23" s="4" t="s">
        <v>11</v>
      </c>
      <c r="M23" s="4" t="s">
        <v>11</v>
      </c>
      <c r="N23" s="5">
        <v>86</v>
      </c>
      <c r="O23" s="7">
        <f>_xlfn.CEILING.MATH(0.3*D23+0.7*N23)</f>
        <v>91</v>
      </c>
      <c r="P23" s="2"/>
      <c r="Q23" s="2"/>
    </row>
    <row r="24" spans="1:17" ht="16.5" thickTop="1" thickBot="1" x14ac:dyDescent="0.4">
      <c r="A24" s="5">
        <v>213225329</v>
      </c>
      <c r="B24" s="6" t="s">
        <v>9</v>
      </c>
      <c r="C24" s="4" t="s">
        <v>10</v>
      </c>
      <c r="D24" s="5">
        <v>100</v>
      </c>
      <c r="E24" s="4" t="s">
        <v>11</v>
      </c>
      <c r="F24" s="4" t="s">
        <v>11</v>
      </c>
      <c r="G24" s="4" t="s">
        <v>11</v>
      </c>
      <c r="H24" s="4" t="s">
        <v>11</v>
      </c>
      <c r="I24" s="4" t="s">
        <v>11</v>
      </c>
      <c r="J24" s="4" t="s">
        <v>11</v>
      </c>
      <c r="K24" s="4" t="s">
        <v>11</v>
      </c>
      <c r="L24" s="4" t="s">
        <v>11</v>
      </c>
      <c r="M24" s="4" t="s">
        <v>36</v>
      </c>
      <c r="N24" s="5">
        <v>55</v>
      </c>
      <c r="O24" s="7">
        <f>_xlfn.CEILING.MATH(0.3*D24+0.7*N24)</f>
        <v>69</v>
      </c>
      <c r="P24" s="2"/>
      <c r="Q24" s="2"/>
    </row>
    <row r="25" spans="1:17" ht="59" thickTop="1" thickBot="1" x14ac:dyDescent="0.4">
      <c r="A25" s="5">
        <v>307186429</v>
      </c>
      <c r="B25" s="6" t="s">
        <v>9</v>
      </c>
      <c r="C25" s="4" t="s">
        <v>10</v>
      </c>
      <c r="D25" s="5">
        <v>100</v>
      </c>
      <c r="E25" s="8" t="s">
        <v>23</v>
      </c>
      <c r="F25" s="4" t="s">
        <v>11</v>
      </c>
      <c r="G25" s="4" t="s">
        <v>11</v>
      </c>
      <c r="H25" s="4" t="s">
        <v>11</v>
      </c>
      <c r="I25" s="4" t="s">
        <v>49</v>
      </c>
      <c r="J25" s="4" t="s">
        <v>11</v>
      </c>
      <c r="K25" s="4" t="s">
        <v>31</v>
      </c>
      <c r="L25" s="4" t="s">
        <v>11</v>
      </c>
      <c r="M25" s="4" t="s">
        <v>11</v>
      </c>
      <c r="N25" s="5">
        <v>87</v>
      </c>
      <c r="O25" s="7">
        <f>_xlfn.CEILING.MATH(0.3*D25+0.7*N25)</f>
        <v>91</v>
      </c>
      <c r="P25" s="2"/>
      <c r="Q25" s="2"/>
    </row>
    <row r="26" spans="1:17" ht="44.5" thickTop="1" thickBot="1" x14ac:dyDescent="0.4">
      <c r="A26" s="5">
        <v>314946435</v>
      </c>
      <c r="B26" s="6" t="s">
        <v>9</v>
      </c>
      <c r="C26" s="4" t="s">
        <v>10</v>
      </c>
      <c r="D26" s="5">
        <v>100</v>
      </c>
      <c r="E26" s="8" t="s">
        <v>23</v>
      </c>
      <c r="F26" s="4" t="s">
        <v>11</v>
      </c>
      <c r="G26" s="4" t="s">
        <v>38</v>
      </c>
      <c r="H26" s="4" t="s">
        <v>11</v>
      </c>
      <c r="I26" s="4" t="s">
        <v>11</v>
      </c>
      <c r="J26" s="4" t="s">
        <v>52</v>
      </c>
      <c r="K26" s="4" t="s">
        <v>31</v>
      </c>
      <c r="L26" s="4" t="s">
        <v>11</v>
      </c>
      <c r="M26" s="4" t="s">
        <v>11</v>
      </c>
      <c r="N26" s="5">
        <v>89</v>
      </c>
      <c r="O26" s="7">
        <f>_xlfn.CEILING.MATH(0.3*D26+0.7*N26)</f>
        <v>93</v>
      </c>
      <c r="P26" s="2"/>
      <c r="Q26" s="2"/>
    </row>
    <row r="27" spans="1:17" ht="30" thickTop="1" thickBot="1" x14ac:dyDescent="0.4">
      <c r="A27" s="5">
        <v>315155531</v>
      </c>
      <c r="B27" s="6" t="s">
        <v>9</v>
      </c>
      <c r="C27" s="4" t="s">
        <v>10</v>
      </c>
      <c r="D27" s="5">
        <v>100</v>
      </c>
      <c r="E27" s="8" t="s">
        <v>23</v>
      </c>
      <c r="F27" s="4" t="s">
        <v>11</v>
      </c>
      <c r="G27" s="4" t="s">
        <v>11</v>
      </c>
      <c r="H27" s="4" t="s">
        <v>11</v>
      </c>
      <c r="I27" s="10" t="s">
        <v>40</v>
      </c>
      <c r="J27" s="4" t="s">
        <v>11</v>
      </c>
      <c r="K27" s="4" t="s">
        <v>31</v>
      </c>
      <c r="L27" s="4" t="s">
        <v>11</v>
      </c>
      <c r="M27" s="4" t="s">
        <v>11</v>
      </c>
      <c r="N27" s="5">
        <v>92</v>
      </c>
      <c r="O27" s="7">
        <f>_xlfn.CEILING.MATH(0.3*D27+0.7*N27)</f>
        <v>95</v>
      </c>
      <c r="P27" s="2"/>
      <c r="Q27" s="2"/>
    </row>
    <row r="28" spans="1:17" ht="44.5" thickTop="1" thickBot="1" x14ac:dyDescent="0.4">
      <c r="A28" s="5">
        <v>315232058</v>
      </c>
      <c r="B28" s="6" t="s">
        <v>9</v>
      </c>
      <c r="C28" s="4" t="s">
        <v>10</v>
      </c>
      <c r="D28" s="5">
        <v>100</v>
      </c>
      <c r="E28" s="4" t="s">
        <v>11</v>
      </c>
      <c r="F28" s="4" t="s">
        <v>11</v>
      </c>
      <c r="G28" s="4" t="s">
        <v>53</v>
      </c>
      <c r="H28" s="4" t="s">
        <v>11</v>
      </c>
      <c r="I28" s="4" t="s">
        <v>48</v>
      </c>
      <c r="J28" s="4" t="s">
        <v>11</v>
      </c>
      <c r="K28" s="4" t="s">
        <v>31</v>
      </c>
      <c r="L28" s="4" t="s">
        <v>32</v>
      </c>
      <c r="M28" s="4" t="s">
        <v>16</v>
      </c>
      <c r="N28" s="5">
        <v>80</v>
      </c>
      <c r="O28" s="7">
        <f>_xlfn.CEILING.MATH(0.3*D28+0.7*N28)</f>
        <v>86</v>
      </c>
      <c r="P28" s="2"/>
      <c r="Q28" s="2"/>
    </row>
    <row r="29" spans="1:17" ht="30" thickTop="1" thickBot="1" x14ac:dyDescent="0.4">
      <c r="A29" s="5">
        <v>315240895</v>
      </c>
      <c r="B29" s="6" t="s">
        <v>9</v>
      </c>
      <c r="C29" s="4" t="s">
        <v>10</v>
      </c>
      <c r="D29" s="5">
        <v>100</v>
      </c>
      <c r="E29" s="8" t="s">
        <v>14</v>
      </c>
      <c r="F29" s="4" t="s">
        <v>11</v>
      </c>
      <c r="G29" s="4" t="s">
        <v>38</v>
      </c>
      <c r="H29" s="4" t="s">
        <v>11</v>
      </c>
      <c r="I29" s="4" t="s">
        <v>11</v>
      </c>
      <c r="J29" s="4" t="s">
        <v>11</v>
      </c>
      <c r="K29" s="4" t="s">
        <v>31</v>
      </c>
      <c r="L29" s="4" t="s">
        <v>11</v>
      </c>
      <c r="M29" s="4" t="s">
        <v>11</v>
      </c>
      <c r="N29" s="5">
        <v>91</v>
      </c>
      <c r="O29" s="7">
        <f>_xlfn.CEILING.MATH(0.3*D29+0.7*N29)</f>
        <v>94</v>
      </c>
      <c r="P29" s="2"/>
      <c r="Q29" s="2"/>
    </row>
    <row r="30" spans="1:17" ht="30" thickTop="1" thickBot="1" x14ac:dyDescent="0.4">
      <c r="A30" s="5">
        <v>315254243</v>
      </c>
      <c r="B30" s="6" t="s">
        <v>9</v>
      </c>
      <c r="C30" s="4" t="s">
        <v>10</v>
      </c>
      <c r="D30" s="5">
        <v>100</v>
      </c>
      <c r="E30" s="8" t="s">
        <v>14</v>
      </c>
      <c r="F30" s="4" t="s">
        <v>11</v>
      </c>
      <c r="G30" s="4" t="s">
        <v>38</v>
      </c>
      <c r="H30" s="8" t="s">
        <v>27</v>
      </c>
      <c r="I30" s="4" t="s">
        <v>48</v>
      </c>
      <c r="J30" s="4" t="s">
        <v>11</v>
      </c>
      <c r="K30" s="4" t="s">
        <v>31</v>
      </c>
      <c r="L30" s="4" t="s">
        <v>11</v>
      </c>
      <c r="M30" s="4" t="s">
        <v>11</v>
      </c>
      <c r="N30" s="5">
        <v>83</v>
      </c>
      <c r="O30" s="7">
        <f>_xlfn.CEILING.MATH(0.3*D30+0.7*N30)</f>
        <v>89</v>
      </c>
      <c r="P30" s="2"/>
      <c r="Q30" s="2"/>
    </row>
    <row r="31" spans="1:17" ht="30" thickTop="1" thickBot="1" x14ac:dyDescent="0.4">
      <c r="A31" s="5">
        <v>315385286</v>
      </c>
      <c r="B31" s="6" t="s">
        <v>9</v>
      </c>
      <c r="C31" s="4" t="s">
        <v>10</v>
      </c>
      <c r="D31" s="5">
        <v>100</v>
      </c>
      <c r="E31" s="4" t="s">
        <v>11</v>
      </c>
      <c r="F31" s="4" t="s">
        <v>11</v>
      </c>
      <c r="G31" s="4" t="s">
        <v>11</v>
      </c>
      <c r="H31" s="4" t="s">
        <v>11</v>
      </c>
      <c r="I31" s="4" t="s">
        <v>11</v>
      </c>
      <c r="J31" s="4" t="s">
        <v>11</v>
      </c>
      <c r="K31" s="4" t="s">
        <v>31</v>
      </c>
      <c r="L31" s="4" t="s">
        <v>11</v>
      </c>
      <c r="M31" s="4" t="s">
        <v>11</v>
      </c>
      <c r="N31" s="5">
        <v>97</v>
      </c>
      <c r="O31" s="7">
        <f>_xlfn.CEILING.MATH(0.3*D31+0.7*N31)</f>
        <v>98</v>
      </c>
      <c r="P31" s="2"/>
      <c r="Q31" s="2"/>
    </row>
    <row r="32" spans="1:17" ht="44.5" thickTop="1" thickBot="1" x14ac:dyDescent="0.4">
      <c r="A32" s="5">
        <v>316093178</v>
      </c>
      <c r="B32" s="6" t="s">
        <v>9</v>
      </c>
      <c r="C32" s="4" t="s">
        <v>10</v>
      </c>
      <c r="D32" s="5">
        <v>100</v>
      </c>
      <c r="E32" s="8" t="s">
        <v>14</v>
      </c>
      <c r="F32" s="4" t="s">
        <v>11</v>
      </c>
      <c r="G32" s="4"/>
      <c r="H32" s="4" t="s">
        <v>39</v>
      </c>
      <c r="I32" s="10" t="s">
        <v>57</v>
      </c>
      <c r="J32" s="4" t="s">
        <v>11</v>
      </c>
      <c r="K32" s="4" t="s">
        <v>31</v>
      </c>
      <c r="L32" s="4" t="s">
        <v>11</v>
      </c>
      <c r="M32" s="4" t="s">
        <v>16</v>
      </c>
      <c r="N32" s="5">
        <v>84</v>
      </c>
      <c r="O32" s="7">
        <f>_xlfn.CEILING.MATH(0.3*D32+0.7*N32)</f>
        <v>89</v>
      </c>
      <c r="P32" s="2"/>
      <c r="Q32" s="2"/>
    </row>
    <row r="33" spans="1:17" ht="30" thickTop="1" thickBot="1" x14ac:dyDescent="0.4">
      <c r="A33" s="5">
        <v>318225901</v>
      </c>
      <c r="B33" s="6" t="s">
        <v>9</v>
      </c>
      <c r="C33" s="4" t="s">
        <v>10</v>
      </c>
      <c r="D33" s="5">
        <v>100</v>
      </c>
      <c r="E33" s="8" t="s">
        <v>14</v>
      </c>
      <c r="F33" s="4" t="s">
        <v>11</v>
      </c>
      <c r="G33" s="4" t="s">
        <v>11</v>
      </c>
      <c r="H33" s="4" t="s">
        <v>11</v>
      </c>
      <c r="I33" s="10" t="s">
        <v>40</v>
      </c>
      <c r="J33" s="4" t="s">
        <v>11</v>
      </c>
      <c r="K33" s="4" t="s">
        <v>31</v>
      </c>
      <c r="L33" s="4" t="s">
        <v>32</v>
      </c>
      <c r="M33" s="4" t="s">
        <v>11</v>
      </c>
      <c r="N33" s="5">
        <v>88</v>
      </c>
      <c r="O33" s="7">
        <f>_xlfn.CEILING.MATH(0.3*D33+0.7*N33)</f>
        <v>92</v>
      </c>
      <c r="P33" s="2"/>
      <c r="Q33" s="2"/>
    </row>
    <row r="34" spans="1:17" ht="30" thickTop="1" thickBot="1" x14ac:dyDescent="0.4">
      <c r="A34" s="5">
        <v>318666823</v>
      </c>
      <c r="B34" s="6" t="s">
        <v>9</v>
      </c>
      <c r="C34" s="4" t="s">
        <v>10</v>
      </c>
      <c r="D34" s="5">
        <v>100</v>
      </c>
      <c r="E34" s="8" t="s">
        <v>23</v>
      </c>
      <c r="F34" s="4" t="s">
        <v>11</v>
      </c>
      <c r="G34" s="4" t="s">
        <v>38</v>
      </c>
      <c r="H34" s="4" t="s">
        <v>39</v>
      </c>
      <c r="I34" s="10" t="s">
        <v>51</v>
      </c>
      <c r="J34" s="4" t="s">
        <v>11</v>
      </c>
      <c r="K34" s="4" t="s">
        <v>31</v>
      </c>
      <c r="L34" s="4" t="s">
        <v>11</v>
      </c>
      <c r="M34" s="4" t="s">
        <v>11</v>
      </c>
      <c r="N34" s="5">
        <v>85</v>
      </c>
      <c r="O34" s="7">
        <f>_xlfn.CEILING.MATH(0.3*D34+0.7*N34)</f>
        <v>90</v>
      </c>
      <c r="P34" s="2"/>
      <c r="Q34" s="2"/>
    </row>
    <row r="35" spans="1:17" ht="30" thickTop="1" thickBot="1" x14ac:dyDescent="0.4">
      <c r="A35" s="5">
        <v>318829587</v>
      </c>
      <c r="B35" s="6" t="s">
        <v>9</v>
      </c>
      <c r="C35" s="4" t="s">
        <v>10</v>
      </c>
      <c r="D35" s="5">
        <v>100</v>
      </c>
      <c r="E35" s="4" t="s">
        <v>11</v>
      </c>
      <c r="F35" s="4" t="s">
        <v>11</v>
      </c>
      <c r="G35" s="4" t="s">
        <v>11</v>
      </c>
      <c r="H35" s="4" t="s">
        <v>11</v>
      </c>
      <c r="I35" s="10" t="s">
        <v>50</v>
      </c>
      <c r="J35" s="4" t="s">
        <v>11</v>
      </c>
      <c r="K35" s="4" t="s">
        <v>31</v>
      </c>
      <c r="L35" s="4" t="s">
        <v>11</v>
      </c>
      <c r="M35" s="4" t="s">
        <v>11</v>
      </c>
      <c r="N35" s="5">
        <v>92</v>
      </c>
      <c r="O35" s="7">
        <f>_xlfn.CEILING.MATH(0.3*D35+0.7*N35)</f>
        <v>95</v>
      </c>
      <c r="P35" s="2"/>
      <c r="Q35" s="2"/>
    </row>
    <row r="36" spans="1:17" ht="30" thickTop="1" thickBot="1" x14ac:dyDescent="0.4">
      <c r="A36" s="5">
        <v>321082034</v>
      </c>
      <c r="B36" s="6" t="s">
        <v>9</v>
      </c>
      <c r="C36" s="4" t="s">
        <v>10</v>
      </c>
      <c r="D36" s="5">
        <v>100</v>
      </c>
      <c r="E36" s="8" t="s">
        <v>14</v>
      </c>
      <c r="F36" s="4"/>
      <c r="G36" s="4" t="s">
        <v>38</v>
      </c>
      <c r="H36" s="8" t="s">
        <v>27</v>
      </c>
      <c r="I36" s="4" t="s">
        <v>48</v>
      </c>
      <c r="J36" s="4"/>
      <c r="K36" s="4" t="s">
        <v>31</v>
      </c>
      <c r="L36" s="4"/>
      <c r="M36" s="4" t="s">
        <v>16</v>
      </c>
      <c r="N36" s="5">
        <v>80</v>
      </c>
      <c r="O36" s="7">
        <f>_xlfn.CEILING.MATH(0.3*D36+0.7*N36)</f>
        <v>86</v>
      </c>
      <c r="P36" s="2"/>
      <c r="Q36" s="2"/>
    </row>
    <row r="37" spans="1:17" ht="44.5" thickTop="1" thickBot="1" x14ac:dyDescent="0.4">
      <c r="A37" s="5">
        <v>323100594</v>
      </c>
      <c r="B37" s="6" t="s">
        <v>9</v>
      </c>
      <c r="C37" s="4" t="s">
        <v>13</v>
      </c>
      <c r="D37" s="5">
        <v>55</v>
      </c>
      <c r="E37" s="8" t="s">
        <v>24</v>
      </c>
      <c r="F37" s="4" t="s">
        <v>29</v>
      </c>
      <c r="G37" s="4" t="s">
        <v>11</v>
      </c>
      <c r="H37" s="8" t="s">
        <v>27</v>
      </c>
      <c r="I37" s="4" t="s">
        <v>25</v>
      </c>
      <c r="J37" s="4" t="s">
        <v>11</v>
      </c>
      <c r="K37" s="4" t="s">
        <v>26</v>
      </c>
      <c r="L37" s="4" t="s">
        <v>11</v>
      </c>
      <c r="M37" s="4" t="s">
        <v>28</v>
      </c>
      <c r="N37" s="5">
        <v>67</v>
      </c>
      <c r="O37" s="7">
        <f>_xlfn.CEILING.MATH(0.3*D37+0.7*N37)</f>
        <v>64</v>
      </c>
      <c r="P37" s="2"/>
      <c r="Q37" s="2"/>
    </row>
    <row r="38" spans="1:17" ht="30" thickTop="1" thickBot="1" x14ac:dyDescent="0.4">
      <c r="A38" s="5">
        <v>323837294</v>
      </c>
      <c r="B38" s="6" t="s">
        <v>9</v>
      </c>
      <c r="C38" s="4" t="s">
        <v>10</v>
      </c>
      <c r="D38" s="5">
        <v>100</v>
      </c>
      <c r="E38" s="4" t="s">
        <v>11</v>
      </c>
      <c r="F38" s="4" t="s">
        <v>11</v>
      </c>
      <c r="G38" s="4" t="s">
        <v>11</v>
      </c>
      <c r="H38" s="4" t="s">
        <v>11</v>
      </c>
      <c r="I38" s="4" t="s">
        <v>11</v>
      </c>
      <c r="J38" s="4" t="s">
        <v>11</v>
      </c>
      <c r="K38" s="4" t="s">
        <v>31</v>
      </c>
      <c r="L38" s="4" t="s">
        <v>11</v>
      </c>
      <c r="M38" s="4" t="s">
        <v>11</v>
      </c>
      <c r="N38" s="5">
        <v>97</v>
      </c>
      <c r="O38" s="7">
        <f>_xlfn.CEILING.MATH(0.3*D38+0.7*N38)</f>
        <v>98</v>
      </c>
      <c r="P38" s="2"/>
      <c r="Q38" s="2"/>
    </row>
    <row r="39" spans="1:17" ht="30" thickTop="1" thickBot="1" x14ac:dyDescent="0.4">
      <c r="A39" s="5">
        <v>323919365</v>
      </c>
      <c r="B39" s="6" t="s">
        <v>9</v>
      </c>
      <c r="C39" s="4" t="s">
        <v>10</v>
      </c>
      <c r="D39" s="5">
        <v>100</v>
      </c>
      <c r="E39" s="8" t="s">
        <v>14</v>
      </c>
      <c r="F39" s="4" t="s">
        <v>11</v>
      </c>
      <c r="G39" s="4" t="s">
        <v>11</v>
      </c>
      <c r="H39" s="4" t="s">
        <v>11</v>
      </c>
      <c r="I39" s="4" t="s">
        <v>11</v>
      </c>
      <c r="J39" s="4" t="s">
        <v>11</v>
      </c>
      <c r="K39" s="4" t="s">
        <v>31</v>
      </c>
      <c r="L39" s="4" t="s">
        <v>11</v>
      </c>
      <c r="M39" s="4" t="s">
        <v>16</v>
      </c>
      <c r="N39" s="5">
        <v>91</v>
      </c>
      <c r="O39" s="7">
        <f>_xlfn.CEILING.MATH(0.3*D39+0.7*N39)</f>
        <v>94</v>
      </c>
      <c r="P39" s="2"/>
      <c r="Q39" s="2"/>
    </row>
    <row r="40" spans="1:17" ht="30" thickTop="1" thickBot="1" x14ac:dyDescent="0.4">
      <c r="A40" s="5">
        <v>325046696</v>
      </c>
      <c r="B40" s="6" t="s">
        <v>9</v>
      </c>
      <c r="C40" s="4" t="s">
        <v>10</v>
      </c>
      <c r="D40" s="5">
        <v>100</v>
      </c>
      <c r="E40" s="4" t="s">
        <v>11</v>
      </c>
      <c r="F40" s="4" t="s">
        <v>11</v>
      </c>
      <c r="G40" s="4" t="s">
        <v>11</v>
      </c>
      <c r="H40" s="4" t="s">
        <v>11</v>
      </c>
      <c r="I40" s="10" t="s">
        <v>40</v>
      </c>
      <c r="J40" s="4" t="s">
        <v>11</v>
      </c>
      <c r="K40" s="4" t="s">
        <v>31</v>
      </c>
      <c r="L40" s="4" t="s">
        <v>11</v>
      </c>
      <c r="M40" s="4" t="s">
        <v>11</v>
      </c>
      <c r="N40" s="5">
        <v>94</v>
      </c>
      <c r="O40" s="7">
        <f>_xlfn.CEILING.MATH(0.3*D40+0.7*N40)</f>
        <v>96</v>
      </c>
    </row>
    <row r="41" spans="1:17" ht="16" thickTop="1" x14ac:dyDescent="0.35">
      <c r="M41" s="2"/>
      <c r="N41" s="2"/>
    </row>
    <row r="42" spans="1:17" x14ac:dyDescent="0.35">
      <c r="M42" s="2"/>
      <c r="N42" s="2"/>
    </row>
    <row r="43" spans="1:17" x14ac:dyDescent="0.35">
      <c r="M43" s="2"/>
      <c r="N43" s="2"/>
    </row>
    <row r="44" spans="1:17" x14ac:dyDescent="0.35">
      <c r="M44" s="2"/>
      <c r="N44" s="2"/>
    </row>
    <row r="45" spans="1:17" x14ac:dyDescent="0.35">
      <c r="M45" s="2"/>
      <c r="N45" s="2"/>
    </row>
  </sheetData>
  <sortState xmlns:xlrd2="http://schemas.microsoft.com/office/spreadsheetml/2017/richdata2" ref="A2:O40">
    <sortCondition ref="A2:A40"/>
  </sortState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omer beler</cp:lastModifiedBy>
  <dcterms:modified xsi:type="dcterms:W3CDTF">2023-01-15T07:19:46Z</dcterms:modified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2022-11-24T05:29:42+02:00</dcterms:created>
  <dcterms:modified xsi:type="dcterms:W3CDTF">2022-11-24T05:29:42+02:00</dcterms:modified>
  <cp:revision>0</cp:revision>
</cp:coreProperties>
</file>