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<sst xmlns="http://schemas.openxmlformats.org/spreadsheetml/2006/main" count="266" uniqueCount="264">
  <si>
    <t>Expenditure per student, secondary (% of GDP per capita)</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</si>
  <si>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</si>
  <si>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</si>
  <si>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</si>
  <si>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</si>
  <si>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</si>
  <si>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</si>
  <si>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</si>
  <si>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</si>
  <si>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</si>
  <si>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</si>
  <si>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</si>
  <si>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</si>
  <si>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</si>
  <si>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</si>
  <si>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</si>
  <si>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</si>
  <si>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</si>
  <si>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</si>
  <si>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</si>
  <si>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</si>
  <si>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</si>
  <si>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</si>
  <si>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</si>
  <si>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</si>
  <si>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</si>
  <si>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</si>
  <si>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</si>
  <si>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</si>
  <si>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</si>
  <si>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</si>
  <si>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</si>
  <si>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</si>
  <si>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</si>
  <si>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</si>
  <si>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</si>
  <si>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</si>
  <si>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</si>
  <si>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</si>
  <si>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</si>
  <si>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</si>
  <si>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</si>
  <si>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</si>
  <si>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</si>
  <si>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</si>
  <si>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</si>
  <si>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</si>
  <si>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</si>
  <si>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</si>
  <si>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</si>
  <si>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</si>
  <si>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</si>
  <si>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</si>
  <si>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</si>
  <si>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</si>
  <si>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</si>
  <si>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</si>
  <si>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</si>
  <si>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</si>
  <si>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</si>
  <si>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</si>
  <si>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</si>
  <si>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</si>
  <si>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</si>
  <si>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</si>
  <si>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</si>
  <si>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</si>
  <si>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</si>
  <si>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</si>
  <si>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</si>
  <si>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</si>
  <si>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</si>
  <si>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</si>
  <si>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</si>
  <si>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</si>
  <si>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</si>
  <si>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</si>
  <si>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</si>
  <si>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</si>
  <si>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</si>
  <si>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</si>
  <si>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</si>
  <si>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</si>
  <si>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</si>
  <si>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</si>
  <si>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</si>
  <si>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</si>
  <si>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</si>
  <si>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</si>
  <si>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</si>
  <si>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</si>
  <si>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</si>
  <si>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</si>
  <si>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</si>
  <si>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</si>
  <si>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</si>
  <si>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</si>
  <si>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</si>
  <si>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</si>
  <si>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</si>
  <si>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</si>
  <si>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</si>
  <si>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</si>
  <si>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</si>
  <si>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</si>
  <si>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</si>
  <si>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</si>
  <si>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</si>
  <si>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</si>
  <si>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</si>
  <si>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</si>
  <si>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</si>
  <si>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</si>
  <si>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</si>
  <si>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</si>
  <si>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</si>
  <si>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</si>
  <si>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</si>
  <si>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</si>
  <si>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</si>
  <si>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</si>
  <si>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</si>
  <si>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</si>
  <si>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</si>
  <si>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</si>
  <si>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</si>
  <si>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</si>
  <si>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</si>
  <si>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</si>
  <si>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</si>
  <si>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</si>
  <si>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</si>
  <si>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</si>
  <si>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</si>
  <si>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</si>
  <si>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</si>
  <si>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</si>
  <si>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</si>
  <si>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</si>
  <si>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</si>
  <si>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</si>
  <si>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</si>
  <si>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</si>
  <si>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</si>
  <si>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</si>
  <si>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</si>
  <si>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</si>
  <si>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</si>
  <si>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</si>
  <si>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</si>
  <si>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</si>
  <si>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</si>
  <si>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</si>
  <si>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</si>
  <si>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</si>
  <si>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</si>
  <si>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</si>
  <si>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</si>
  <si>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</si>
  <si>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</si>
  <si>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</si>
  <si>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</si>
  <si>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</si>
  <si>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</si>
  <si>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</si>
  <si>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</si>
  <si>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</si>
  <si>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</si>
  <si>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</si>
  <si>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</si>
  <si>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</si>
  <si>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</si>
  <si>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</si>
  <si>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</si>
  <si>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</si>
  <si>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</si>
  <si>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</si>
  <si>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</si>
  <si>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</si>
  <si>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</si>
  <si>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</si>
  <si>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</si>
  <si>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</si>
  <si>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</si>
  <si>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</si>
  <si>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</si>
  <si>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</si>
  <si>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</si>
  <si>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</si>
  <si>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</si>
  <si>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</si>
  <si>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</si>
  <si>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</si>
  <si>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</si>
  <si>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</si>
  <si>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</si>
  <si>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</si>
  <si>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</si>
  <si>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</si>
  <si>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</si>
  <si>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</si>
  <si>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</si>
  <si>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</si>
  <si>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</si>
  <si>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</si>
  <si>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</si>
  <si>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</si>
  <si>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</si>
  <si>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</si>
  <si>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</si>
  <si>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</si>
  <si>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</si>
  <si>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</si>
  <si>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</si>
  <si>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</si>
  <si>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</si>
  <si>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</si>
  <si>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</si>
  <si>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</si>
  <si>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</si>
  <si>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</si>
  <si>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</si>
  <si>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</si>
  <si>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</si>
  <si>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</si>
  <si>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</si>
  <si>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</si>
  <si>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</si>
  <si>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Definition and explanations</t>
  </si>
  <si>
    <t>Indicator name</t>
  </si>
  <si>
    <t>Definition of indicator</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</si>
  <si>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</si>
  <si>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Unit of measurement</t>
  </si>
  <si>
    <t>Data source</t>
  </si>
  <si>
    <t>Source organization(s)</t>
  </si>
  <si>
    <t>World Bank</t>
  </si>
  <si>
    <t>Link to source organization</t>
  </si>
  <si>
    <t>http://www.worldbank.org</t>
  </si>
  <si>
    <t>Complete reference</t>
  </si>
  <si>
    <t>Link to complete reference</t>
  </si>
  <si>
    <t>Specific information about this indicator</t>
  </si>
  <si>
    <t>Uploader</t>
  </si>
  <si>
    <t>Gapminder</t>
  </si>
  <si>
    <t>Date uploaded</t>
  </si>
  <si>
    <t>Country</t>
  </si>
  <si>
    <t>Year(s)</t>
  </si>
  <si>
    <t>Footnote</t>
  </si>
  <si>
    <t>Footnotes not available yet</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</si>
  <si>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</si>
  <si>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</si>
  <si>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</si>
  <si>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</si>
  <si>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</si>
  <si>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 </t>
  </si>
  <si>
    <t>lin</t>
  </si>
  <si>
    <t>Required! Type "lin" for linear scale or "log" for logarithmic scale. Users will be able to change it in the graph.</t>
  </si>
  <si>
    <t>pyj6tScZqmEds0k7ca-EkPA</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</si>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</sst>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4.0"/>
      <color rgb="FF010000"/>
      <name val="Arial"/>
    </font>
    <font>
      <b val="0"/>
      <i val="0"/>
      <strike val="0"/>
      <u val="none"/>
      <sz val="10.0"/>
      <color rgb="FF000000"/>
      <name val="Arial"/>
    </font>
    <font>
      <b val="0"/>
      <i/>
      <strike val="0"/>
      <u val="none"/>
      <sz val="10.0"/>
      <color rgb="FF010000"/>
      <name val="Arial"/>
    </font>
    <font>
      <b/>
      <i val="0"/>
      <strike val="0"/>
      <u val="none"/>
      <sz val="24.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strike val="0"/>
      <u val="none"/>
      <sz val="10.0"/>
      <color rgb="FF6666CC"/>
      <name val="Arial"/>
    </font>
    <font>
      <b val="0"/>
      <i val="0"/>
      <strike val="0"/>
      <u val="none"/>
      <sz val="10.0"/>
      <color rgb="FF010000"/>
      <name val="Arial"/>
    </font>
    <font>
      <b val="0"/>
      <i val="0"/>
      <strike val="0"/>
      <u/>
      <sz val="10.0"/>
      <color rgb="FF0000FF"/>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sz val="10.0"/>
      <color rgb="FF0000FF"/>
      <name val="Arial"/>
    </font>
    <font>
      <b/>
      <i val="0"/>
      <strike val="0"/>
      <u val="none"/>
      <sz val="10.0"/>
      <color rgb="FF000000"/>
      <name val="Arial"/>
    </font>
    <font>
      <b/>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s>
  <fills count="16">
    <fill>
      <patternFill patternType="none"/>
    </fill>
    <fill>
      <patternFill patternType="gray125">
        <bgColor rgb="FFFFFFFF"/>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000"/>
        <bgColor indexed="64"/>
      </patternFill>
    </fill>
    <fill>
      <patternFill patternType="solid">
        <fgColor rgb="FFFFFF99"/>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34">
    <xf applyAlignment="1" fillId="0" xfId="0" numFmtId="0" borderId="0" fontId="0">
      <alignment vertical="bottom" horizontal="general" wrapText="1"/>
    </xf>
    <xf applyBorder="1" applyAlignment="1" fillId="2" xfId="0" numFmtId="0" borderId="1" applyFont="1" fontId="1" applyFill="1">
      <alignment vertical="center" horizontal="left"/>
    </xf>
    <xf applyBorder="1" applyAlignment="1" fillId="3" xfId="0" numFmtId="0" borderId="2" applyFont="1" fontId="2" applyFill="1">
      <alignment vertical="bottom" horizontal="general" wrapText="1"/>
    </xf>
    <xf applyBorder="1" applyAlignment="1" fillId="0" xfId="0" numFmtId="0" borderId="3" applyFont="1" fontId="3">
      <alignment vertical="center" horizontal="left"/>
    </xf>
    <xf applyBorder="1" applyAlignment="1" fillId="4" xfId="0" numFmtId="0" borderId="4" applyFont="1" fontId="4" applyFill="1">
      <alignment vertical="top" horizontal="general" wrapText="1"/>
    </xf>
    <xf applyBorder="1" applyAlignment="1" fillId="5" xfId="0" numFmtId="0" borderId="5" applyFont="1" fontId="5" applyFill="1">
      <alignment vertical="top" horizontal="general"/>
    </xf>
    <xf applyBorder="1" applyAlignment="1" fillId="6" xfId="0" numFmtId="0" borderId="6" applyFont="1" fontId="6" applyFill="1">
      <alignment vertical="top" horizontal="general" wrapText="1"/>
    </xf>
    <xf applyBorder="1" fillId="0" xfId="0" numFmtId="0" borderId="7" applyFont="1" fontId="7"/>
    <xf applyBorder="1" applyAlignment="1" fillId="7" xfId="0" numFmtId="0" borderId="8" applyFont="1" fontId="8" applyFill="1">
      <alignment vertical="top" horizontal="general" wrapText="1"/>
    </xf>
    <xf applyBorder="1" applyAlignment="1" fillId="8" xfId="0" numFmtId="0" borderId="9" applyFont="1" fontId="9" applyFill="1">
      <alignment vertical="bottom" horizontal="general" wrapText="1"/>
    </xf>
    <xf applyBorder="1" fillId="0" xfId="0" numFmtId="0" borderId="10" applyFont="1" fontId="10"/>
    <xf applyBorder="1" fillId="0" xfId="0" numFmtId="0" borderId="11" applyFont="1" fontId="11"/>
    <xf applyBorder="1" fillId="0" xfId="0" numFmtId="164" borderId="12" applyFont="1" fontId="12" applyNumberFormat="1"/>
    <xf applyBorder="1" fillId="0" xfId="0" numFmtId="0" borderId="13" applyFont="1" fontId="13"/>
    <xf applyBorder="1" applyAlignment="1" fillId="0" xfId="0" numFmtId="0" borderId="14" applyFont="1" fontId="14">
      <alignment vertical="bottom" horizontal="general" wrapText="1"/>
    </xf>
    <xf applyBorder="1" applyAlignment="1" fillId="9" xfId="0" numFmtId="0" borderId="15" applyFont="1" fontId="15" applyFill="1">
      <alignment vertical="bottom" horizontal="general" wrapText="1"/>
    </xf>
    <xf applyBorder="1" applyAlignment="1" fillId="0" xfId="0" numFmtId="0" borderId="16" applyFont="1" fontId="16">
      <alignment vertical="bottom" horizontal="general" wrapText="1"/>
    </xf>
    <xf applyAlignment="1" fillId="0" xfId="0" numFmtId="0" borderId="0" applyFont="1" fontId="17">
      <alignment vertical="bottom" horizontal="general" wrapText="1"/>
    </xf>
    <xf applyBorder="1" applyAlignment="1" fillId="0" xfId="0" numFmtId="0" borderId="17" fontId="0">
      <alignment vertical="bottom" horizontal="general" wrapText="1"/>
    </xf>
    <xf applyBorder="1" applyAlignment="1" fillId="0" xfId="0" numFmtId="0" borderId="18" applyFont="1" fontId="18">
      <alignment vertical="top" horizontal="general" wrapText="1"/>
    </xf>
    <xf applyBorder="1" fillId="0" xfId="0" numFmtId="0" borderId="19" applyFont="1" fontId="19"/>
    <xf applyBorder="1" applyAlignment="1" fillId="0" xfId="0" numFmtId="0" borderId="20" applyFont="1" fontId="20">
      <alignment vertical="center" horizontal="left" wrapText="1"/>
    </xf>
    <xf applyBorder="1" applyAlignment="1" fillId="0" xfId="0" numFmtId="0" borderId="21" applyFont="1" fontId="21">
      <alignment vertical="center" horizontal="left" wrapText="1"/>
    </xf>
    <xf applyBorder="1" fillId="0" xfId="0" numFmtId="0" borderId="22" applyFont="1" fontId="22"/>
    <xf applyBorder="1" applyAlignment="1" fillId="10" xfId="0" numFmtId="0" borderId="23" applyFont="1" fontId="23" applyFill="1">
      <alignment vertical="top" horizontal="general" wrapText="1"/>
    </xf>
    <xf applyBorder="1" applyAlignment="1" fillId="0" xfId="0" numFmtId="0" borderId="24" fontId="0">
      <alignment vertical="bottom" horizontal="general" wrapText="1"/>
    </xf>
    <xf applyBorder="1" applyAlignment="1" fillId="11" xfId="0" numFmtId="0" borderId="25" applyFont="1" fontId="24" applyFill="1">
      <alignment vertical="center" horizontal="left"/>
    </xf>
    <xf applyBorder="1" fillId="12" xfId="0" numFmtId="0" borderId="26" applyFont="1" fontId="25" applyFill="1"/>
    <xf applyBorder="1" applyAlignment="1" fillId="0" xfId="0" numFmtId="0" borderId="27" applyFont="1" fontId="26">
      <alignment vertical="top" horizontal="left" wrapText="1"/>
    </xf>
    <xf applyBorder="1" fillId="13" xfId="0" numFmtId="0" borderId="28" applyFont="1" fontId="27" applyFill="1"/>
    <xf applyAlignment="1" fillId="14" xfId="0" numFmtId="0" borderId="0" applyFont="1" fontId="28" applyFill="1">
      <alignment vertical="center" horizontal="center" wrapText="1"/>
    </xf>
    <xf applyBorder="1" fillId="0" xfId="0" numFmtId="0" borderId="29" applyFont="1" fontId="29"/>
    <xf applyBorder="1" fillId="15" xfId="0" numFmtId="0" borderId="30" applyFont="1" fontId="30" applyFill="1"/>
    <xf applyAlignment="1" fillId="0" xfId="0" numFmtId="0" borderId="0" applyFont="1" fontId="31">
      <alignment vertical="center" horizontal="general"/>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71" defaultRowHeight="12.75"/>
  <cols>
    <col min="1" customWidth="1" max="1" width="19.71"/>
  </cols>
  <sheetData>
    <row customHeight="1" r="1" ht="38.25">
      <c t="s" s="30" r="A1">
        <v>0</v>
      </c>
      <c t="s" s="33" r="B1">
        <v>1</v>
      </c>
      <c t="s" s="33" r="C1">
        <v>2</v>
      </c>
      <c t="s" s="33" r="D1">
        <v>3</v>
      </c>
      <c t="s" s="33" r="E1">
        <v>4</v>
      </c>
      <c t="s" s="33" r="F1">
        <v>5</v>
      </c>
      <c t="s" s="33" r="G1">
        <v>6</v>
      </c>
      <c t="s" s="33" r="H1">
        <v>7</v>
      </c>
      <c t="s" s="33" r="I1">
        <v>8</v>
      </c>
      <c t="s" s="33" r="J1">
        <v>9</v>
      </c>
      <c t="s" s="33" r="K1">
        <v>10</v>
      </c>
      <c t="s" s="33" r="L1">
        <v>11</v>
      </c>
      <c t="s" s="33" r="M1">
        <v>12</v>
      </c>
      <c t="s" s="33" r="N1">
        <v>13</v>
      </c>
      <c t="s" s="33" r="O1">
        <v>14</v>
      </c>
    </row>
    <row r="2">
      <c t="s" s="33" r="A2">
        <v>15</v>
      </c>
    </row>
    <row r="3">
      <c t="s" s="33" r="A3">
        <v>16</v>
      </c>
    </row>
    <row r="4">
      <c t="s" s="33" r="A4">
        <v>17</v>
      </c>
      <c s="33" r="F4">
        <v>17.13736</v>
      </c>
      <c s="33" r="G4">
        <v>17.16166</v>
      </c>
    </row>
    <row r="5">
      <c t="s" s="33" r="A5">
        <v>18</v>
      </c>
    </row>
    <row r="6">
      <c t="s" s="33" r="A6">
        <v>19</v>
      </c>
      <c s="33" r="F6">
        <v>7.1291</v>
      </c>
      <c s="33" r="G6">
        <v>7.82093</v>
      </c>
      <c s="33" r="H6">
        <v>8.36732</v>
      </c>
      <c s="33" r="I6">
        <v>8.79499</v>
      </c>
      <c s="33" r="J6">
        <v>12.27574</v>
      </c>
      <c s="33" r="K6">
        <v>13.46356</v>
      </c>
      <c s="33" r="M6">
        <v>17.23521</v>
      </c>
    </row>
    <row r="7">
      <c t="s" s="33" r="A7">
        <v>20</v>
      </c>
      <c s="33" r="J7">
        <v>41.68302</v>
      </c>
    </row>
    <row r="8">
      <c t="s" s="33" r="A8">
        <v>21</v>
      </c>
      <c s="33" r="M8">
        <v>12.21061</v>
      </c>
    </row>
    <row r="9">
      <c t="s" s="33" r="A9">
        <v>22</v>
      </c>
      <c s="33" r="B9">
        <v>15.1303491657912</v>
      </c>
      <c s="33" r="C9">
        <v>18.23305</v>
      </c>
      <c s="33" r="D9">
        <v>17.61911</v>
      </c>
      <c s="33" r="E9">
        <v>18.90266</v>
      </c>
      <c s="33" r="F9">
        <v>16.9411</v>
      </c>
      <c s="33" r="G9">
        <v>14.30438</v>
      </c>
      <c s="33" r="H9">
        <v>15.65612</v>
      </c>
      <c s="33" r="I9">
        <v>19.60804</v>
      </c>
      <c s="33" r="J9">
        <v>20.2606</v>
      </c>
      <c s="33" r="K9">
        <v>21.85452</v>
      </c>
      <c s="33" r="L9">
        <v>23.77231</v>
      </c>
      <c s="33" r="M9">
        <v>27.06579</v>
      </c>
    </row>
    <row r="10">
      <c t="s" s="33" r="A10">
        <v>23</v>
      </c>
      <c s="33" r="L10">
        <v>19.74778</v>
      </c>
      <c s="33" r="M10">
        <v>23.3388</v>
      </c>
      <c s="33" r="N10">
        <v>17.82015</v>
      </c>
    </row>
    <row r="11">
      <c t="s" s="33" r="A11">
        <v>24</v>
      </c>
      <c s="33" r="C11">
        <v>18.44359</v>
      </c>
      <c s="33" r="D11">
        <v>19.23304</v>
      </c>
      <c s="33" r="E11">
        <v>20.351</v>
      </c>
      <c s="33" r="F11">
        <v>19.61321</v>
      </c>
      <c s="33" r="K11">
        <v>17.50607</v>
      </c>
      <c s="33" r="L11">
        <v>18.90312</v>
      </c>
      <c s="33" r="M11">
        <v>20.51794</v>
      </c>
    </row>
    <row r="12">
      <c t="s" s="33" r="A12">
        <v>25</v>
      </c>
      <c s="33" r="B12">
        <v>14.8567428252967</v>
      </c>
      <c s="33" r="C12">
        <v>15.00407</v>
      </c>
      <c s="33" r="D12">
        <v>13.27645</v>
      </c>
      <c s="33" r="E12">
        <v>15.27159</v>
      </c>
      <c s="33" r="F12">
        <v>14.61301</v>
      </c>
      <c s="33" r="G12">
        <v>14.55848</v>
      </c>
      <c s="33" r="H12">
        <v>15.00458</v>
      </c>
      <c s="33" r="I12">
        <v>15.20149</v>
      </c>
      <c s="33" r="J12">
        <v>14.64404</v>
      </c>
      <c s="33" r="K12">
        <v>14.5217</v>
      </c>
      <c s="33" r="L12">
        <v>14.40922</v>
      </c>
      <c s="33" r="M12">
        <v>18.76141</v>
      </c>
    </row>
    <row r="13">
      <c t="s" s="33" r="A13">
        <v>26</v>
      </c>
      <c s="33" r="C13">
        <v>30.00357</v>
      </c>
      <c s="33" r="D13">
        <v>27.82916</v>
      </c>
      <c s="33" r="E13">
        <v>27.8599</v>
      </c>
      <c s="33" r="F13">
        <v>27.76882</v>
      </c>
      <c s="33" r="G13">
        <v>28.71626</v>
      </c>
      <c s="33" r="H13">
        <v>27.46764</v>
      </c>
      <c s="33" r="I13">
        <v>26.32676</v>
      </c>
      <c s="33" r="J13">
        <v>26.62593</v>
      </c>
      <c s="33" r="K13">
        <v>26.34749</v>
      </c>
      <c s="33" r="L13">
        <v>27.37474</v>
      </c>
    </row>
    <row r="14">
      <c t="s" s="33" r="A14">
        <v>27</v>
      </c>
      <c s="33" r="B14">
        <v>15.4370975026172</v>
      </c>
      <c s="33" r="C14">
        <v>16.99519</v>
      </c>
    </row>
    <row r="15">
      <c t="s" s="33" r="A15">
        <v>28</v>
      </c>
    </row>
    <row r="16">
      <c t="s" s="33" r="A16">
        <v>29</v>
      </c>
      <c s="33" r="F16">
        <v>16.24432</v>
      </c>
    </row>
    <row r="17">
      <c t="s" s="33" r="A17">
        <v>30</v>
      </c>
      <c s="33" r="C17">
        <v>11.52322</v>
      </c>
      <c s="33" r="D17">
        <v>10.60317</v>
      </c>
      <c s="33" r="F17">
        <v>12.13813</v>
      </c>
      <c s="33" r="G17">
        <v>13.14866</v>
      </c>
      <c s="33" r="H17">
        <v>14.36714</v>
      </c>
      <c s="33" r="J17">
        <v>14.62237</v>
      </c>
      <c s="33" r="K17">
        <v>14.20172</v>
      </c>
      <c s="33" r="L17">
        <v>13.57636</v>
      </c>
      <c s="33" r="M17">
        <v>11.97926</v>
      </c>
    </row>
    <row r="18">
      <c t="s" s="33" r="A18">
        <v>31</v>
      </c>
      <c s="33" r="C18">
        <v>20.92064</v>
      </c>
      <c s="33" r="D18">
        <v>25.44346</v>
      </c>
      <c s="33" r="E18">
        <v>30.45764</v>
      </c>
      <c s="33" r="F18">
        <v>30.60249</v>
      </c>
      <c s="33" r="G18">
        <v>35.20228</v>
      </c>
      <c s="33" r="H18">
        <v>29.47206</v>
      </c>
      <c s="33" r="I18">
        <v>27.62612</v>
      </c>
      <c s="33" r="K18">
        <v>29.4189</v>
      </c>
      <c s="33" r="L18">
        <v>26.4727</v>
      </c>
      <c s="33" r="M18">
        <v>26.36517</v>
      </c>
    </row>
    <row r="19">
      <c t="s" s="33" r="A19">
        <v>32</v>
      </c>
    </row>
    <row r="20">
      <c t="s" s="33" r="A20">
        <v>33</v>
      </c>
      <c s="33" r="E20">
        <v>23.68813</v>
      </c>
      <c s="33" r="F20">
        <v>24.34144</v>
      </c>
      <c s="33" r="G20">
        <v>22.54006</v>
      </c>
      <c s="33" r="H20">
        <v>33.12874</v>
      </c>
      <c s="33" r="I20">
        <v>32.84222</v>
      </c>
      <c s="33" r="J20">
        <v>32.6728</v>
      </c>
      <c s="33" r="K20">
        <v>33.19529</v>
      </c>
      <c s="33" r="L20">
        <v>36.47787</v>
      </c>
    </row>
    <row r="21">
      <c t="s" s="33" r="A21">
        <v>34</v>
      </c>
      <c s="33" r="C21">
        <v>18.62526</v>
      </c>
      <c s="33" r="D21">
        <v>16.64032</v>
      </c>
      <c s="33" r="H21">
        <v>19.57228</v>
      </c>
      <c s="33" r="I21">
        <v>21.20755</v>
      </c>
      <c s="33" r="J21">
        <v>21.25388</v>
      </c>
      <c s="33" r="L21">
        <v>23.21693</v>
      </c>
      <c s="33" r="M21">
        <v>24.89939</v>
      </c>
    </row>
    <row r="22">
      <c t="s" s="33" r="A22">
        <v>35</v>
      </c>
      <c s="33" r="D22">
        <v>24.04488</v>
      </c>
      <c s="33" r="E22">
        <v>24.00463</v>
      </c>
      <c s="33" r="F22">
        <v>18.86969</v>
      </c>
      <c s="33" r="G22">
        <v>21.05794</v>
      </c>
      <c s="33" r="H22">
        <v>24.11776</v>
      </c>
      <c s="33" r="I22">
        <v>23.41054</v>
      </c>
    </row>
    <row r="23">
      <c t="s" s="33" r="A23">
        <v>36</v>
      </c>
      <c s="33" r="H23">
        <v>12.31588</v>
      </c>
      <c s="33" r="I23">
        <v>13.9617</v>
      </c>
      <c s="33" r="N23">
        <v>17.78459</v>
      </c>
    </row>
    <row r="24">
      <c t="s" s="33" r="A24">
        <v>37</v>
      </c>
      <c s="33" r="D24">
        <v>76.93973</v>
      </c>
      <c s="33" r="M24">
        <v>34.91273</v>
      </c>
      <c s="33" r="N24">
        <v>27.36565</v>
      </c>
    </row>
    <row r="25">
      <c t="s" s="33" r="A25">
        <v>38</v>
      </c>
      <c s="33" r="B25">
        <v>11.9676596482578</v>
      </c>
      <c s="33" r="C25">
        <v>11.71331</v>
      </c>
      <c s="33" r="D25">
        <v>9.57669</v>
      </c>
      <c s="33" r="E25">
        <v>10.24311</v>
      </c>
      <c s="33" r="F25">
        <v>12.65818</v>
      </c>
      <c s="33" r="G25">
        <v>13.03695</v>
      </c>
      <c s="33" r="J25">
        <v>14.41247</v>
      </c>
    </row>
    <row r="26">
      <c t="s" s="33" r="A26">
        <v>39</v>
      </c>
    </row>
    <row r="27">
      <c t="s" s="33" r="A27">
        <v>40</v>
      </c>
      <c s="33" r="I27">
        <v>41.08553</v>
      </c>
      <c s="33" r="K27">
        <v>38.29542</v>
      </c>
    </row>
    <row r="28">
      <c t="s" s="33" r="A28">
        <v>41</v>
      </c>
      <c s="33" r="C28">
        <v>9.5256</v>
      </c>
      <c s="33" r="D28">
        <v>10.31504</v>
      </c>
      <c s="33" r="E28">
        <v>10.41605</v>
      </c>
      <c s="33" r="F28">
        <v>10.20626</v>
      </c>
      <c s="33" r="H28">
        <v>11.53154</v>
      </c>
      <c s="33" r="I28">
        <v>13.13757</v>
      </c>
      <c s="33" r="K28">
        <v>17.98501</v>
      </c>
      <c s="33" r="L28">
        <v>19.50915</v>
      </c>
    </row>
    <row r="29">
      <c t="s" s="33" r="A29">
        <v>42</v>
      </c>
      <c s="33" r="N29">
        <v>7.79646</v>
      </c>
    </row>
    <row r="30">
      <c t="s" s="33" r="A30">
        <v>43</v>
      </c>
      <c s="33" r="E30">
        <v>18.39991</v>
      </c>
      <c s="33" r="F30">
        <v>18.47938</v>
      </c>
      <c s="33" r="G30">
        <v>20.1852</v>
      </c>
      <c s="33" r="H30">
        <v>10.56972</v>
      </c>
      <c s="33" r="I30">
        <v>22.02439</v>
      </c>
      <c s="33" r="J30">
        <v>20.98652</v>
      </c>
      <c s="33" r="K30">
        <v>20.90981</v>
      </c>
      <c s="33" r="L30">
        <v>24.22092</v>
      </c>
    </row>
    <row r="31">
      <c t="s" s="33" r="A31">
        <v>44</v>
      </c>
      <c s="33" r="I31">
        <v>22.13929</v>
      </c>
      <c s="33" r="J31">
        <v>23.75236</v>
      </c>
      <c s="33" r="K31">
        <v>30.84891</v>
      </c>
    </row>
    <row r="32">
      <c t="s" s="33" r="A32">
        <v>45</v>
      </c>
      <c s="33" r="E32">
        <v>67.79183</v>
      </c>
      <c s="33" r="G32">
        <v>75.99174</v>
      </c>
      <c s="33" r="H32">
        <v>70.24445</v>
      </c>
      <c s="33" r="I32">
        <v>71.53436</v>
      </c>
      <c s="33" r="L32">
        <v>56.97564</v>
      </c>
      <c s="33" r="M32">
        <v>58.1562</v>
      </c>
      <c s="33" r="N32">
        <v>64.08352</v>
      </c>
    </row>
    <row r="33">
      <c t="s" s="33" r="A33">
        <v>46</v>
      </c>
      <c s="33" r="B33">
        <v>11.454124398673</v>
      </c>
      <c s="33" r="E33">
        <v>6.17988</v>
      </c>
      <c s="33" r="N33">
        <v>6.81772</v>
      </c>
    </row>
    <row r="34">
      <c t="s" s="33" r="A34">
        <v>47</v>
      </c>
      <c s="33" r="I34">
        <v>36.34772</v>
      </c>
      <c s="33" r="J34">
        <v>38.62709</v>
      </c>
      <c s="33" r="L34">
        <v>26.13978</v>
      </c>
      <c s="33" r="M34">
        <v>29.70788</v>
      </c>
      <c s="33" r="N34">
        <v>28.04658</v>
      </c>
    </row>
    <row r="35">
      <c t="s" s="33" r="A35">
        <v>48</v>
      </c>
    </row>
    <row r="36">
      <c t="s" s="33" r="A36">
        <v>49</v>
      </c>
      <c s="33" r="F36">
        <v>22.31903</v>
      </c>
      <c s="33" r="G36">
        <v>20.65009</v>
      </c>
      <c s="33" r="H36">
        <v>20.01344</v>
      </c>
      <c s="33" r="J36">
        <v>19.62526</v>
      </c>
      <c s="33" r="K36">
        <v>19.05646</v>
      </c>
      <c s="33" r="L36">
        <v>18.33475</v>
      </c>
      <c s="33" r="M36">
        <v>15.2692</v>
      </c>
    </row>
    <row r="37">
      <c t="s" s="33" r="A37">
        <v>50</v>
      </c>
    </row>
    <row r="38">
      <c t="s" s="33" r="A38">
        <v>51</v>
      </c>
      <c s="33" r="L38">
        <v>16.91952</v>
      </c>
      <c s="33" r="M38">
        <v>15.96474</v>
      </c>
      <c s="33" r="N38">
        <v>14.51483</v>
      </c>
    </row>
    <row r="39">
      <c t="s" s="33" r="A39">
        <v>52</v>
      </c>
      <c s="33" r="H39">
        <v>24.41271</v>
      </c>
      <c s="33" r="I39">
        <v>30.07798</v>
      </c>
      <c s="33" r="M39">
        <v>22.99566</v>
      </c>
      <c s="33" r="N39">
        <v>19.0876</v>
      </c>
    </row>
    <row r="40">
      <c t="s" s="33" r="A40">
        <v>53</v>
      </c>
    </row>
    <row r="41">
      <c t="s" s="33" r="A41">
        <v>54</v>
      </c>
      <c s="33" r="B41">
        <v>13.7868158086888</v>
      </c>
      <c s="33" r="D41">
        <v>14.84671</v>
      </c>
      <c s="33" r="F41">
        <v>15.74963</v>
      </c>
      <c s="33" r="G41">
        <v>15.94122</v>
      </c>
      <c s="33" r="H41">
        <v>14.10882</v>
      </c>
      <c s="33" r="I41">
        <v>13.23179</v>
      </c>
      <c s="33" r="J41">
        <v>12.39906</v>
      </c>
      <c s="33" r="K41">
        <v>13.44353</v>
      </c>
      <c s="33" r="L41">
        <v>15.97263</v>
      </c>
      <c s="33" r="M41">
        <v>17.72353</v>
      </c>
    </row>
    <row r="42">
      <c t="s" s="33" r="A42">
        <v>55</v>
      </c>
      <c s="33" r="C42">
        <v>11.54033</v>
      </c>
    </row>
    <row r="43">
      <c t="s" s="33" r="A43">
        <v>56</v>
      </c>
      <c s="33" r="B43">
        <v>14.0633401924667</v>
      </c>
      <c s="33" r="C43">
        <v>16.09042</v>
      </c>
      <c s="33" r="D43">
        <v>12.87777</v>
      </c>
      <c s="33" r="E43">
        <v>13.14139</v>
      </c>
      <c s="33" r="F43">
        <v>13.76984</v>
      </c>
      <c s="33" r="H43">
        <v>15.23805</v>
      </c>
      <c s="33" r="I43">
        <v>14.45597</v>
      </c>
      <c s="33" r="J43">
        <v>10.97937</v>
      </c>
      <c s="33" r="K43">
        <v>9.97383</v>
      </c>
      <c s="33" r="L43">
        <v>14.80306</v>
      </c>
      <c s="33" r="M43">
        <v>15.08596</v>
      </c>
      <c s="33" r="N43">
        <v>15.25851</v>
      </c>
    </row>
    <row r="44">
      <c t="s" s="33" r="A44">
        <v>57</v>
      </c>
      <c s="33" r="F44">
        <v>26.78282</v>
      </c>
    </row>
    <row r="45">
      <c t="s" s="33" r="A45">
        <v>58</v>
      </c>
    </row>
    <row r="46">
      <c t="s" s="33" r="A46">
        <v>59</v>
      </c>
      <c s="33" r="F46">
        <v>16.40071</v>
      </c>
    </row>
    <row r="47">
      <c t="s" s="33" r="A47">
        <v>60</v>
      </c>
      <c s="33" r="C47">
        <v>21.37485</v>
      </c>
      <c s="33" r="D47">
        <v>18.86508</v>
      </c>
      <c s="33" r="E47">
        <v>20.62268</v>
      </c>
      <c s="33" r="F47">
        <v>22.84132</v>
      </c>
      <c s="33" r="H47">
        <v>16.97945</v>
      </c>
      <c s="33" r="L47">
        <v>12.77611</v>
      </c>
      <c s="33" r="M47">
        <v>14.42779</v>
      </c>
    </row>
    <row r="48">
      <c t="s" s="33" r="A48">
        <v>61</v>
      </c>
      <c s="33" r="C48">
        <v>41.29376</v>
      </c>
      <c s="33" r="D48">
        <v>33.28921</v>
      </c>
    </row>
    <row r="49">
      <c t="s" s="33" r="A49">
        <v>62</v>
      </c>
      <c s="33" r="F49">
        <v>24.52541758</v>
      </c>
      <c s="33" r="G49">
        <v>21.1274223887</v>
      </c>
      <c s="33" r="H49">
        <v>20.6714919685</v>
      </c>
      <c s="33" r="I49">
        <v>20.9594172453</v>
      </c>
      <c s="33" r="J49">
        <v>20.7304341302</v>
      </c>
      <c s="33" r="K49">
        <v>20.4727446464</v>
      </c>
      <c s="33" r="L49">
        <v>25.2039977718</v>
      </c>
    </row>
    <row r="50">
      <c t="s" s="33" r="A50">
        <v>63</v>
      </c>
      <c s="33" r="B50">
        <v>38.4669184323606</v>
      </c>
      <c s="33" r="C50">
        <v>37.07803</v>
      </c>
      <c s="33" r="D50">
        <v>41.11618</v>
      </c>
      <c s="33" r="E50">
        <v>40.49959</v>
      </c>
      <c s="33" r="F50">
        <v>43.97008</v>
      </c>
      <c s="33" r="G50">
        <v>43.00421</v>
      </c>
      <c s="33" r="H50">
        <v>44.17433</v>
      </c>
      <c s="33" r="I50">
        <v>47.74213</v>
      </c>
      <c s="33" r="J50">
        <v>42.71885</v>
      </c>
      <c s="33" r="K50">
        <v>53.59329</v>
      </c>
      <c s="33" r="L50">
        <v>52.14296</v>
      </c>
      <c s="33" r="M50">
        <v>51.87002</v>
      </c>
    </row>
    <row r="51">
      <c t="s" s="33" r="A51">
        <v>64</v>
      </c>
      <c s="33" r="C51">
        <v>28.21276</v>
      </c>
      <c s="33" r="D51">
        <v>29.31878</v>
      </c>
      <c s="33" r="E51">
        <v>30.24131</v>
      </c>
      <c s="33" r="F51">
        <v>33.57489</v>
      </c>
      <c s="33" r="G51">
        <v>37.31911</v>
      </c>
      <c s="33" r="H51">
        <v>34.94188</v>
      </c>
      <c s="33" r="I51">
        <v>36.61926</v>
      </c>
      <c s="33" r="J51">
        <v>36.72145</v>
      </c>
      <c s="33" r="K51">
        <v>36.66631</v>
      </c>
      <c s="33" r="L51">
        <v>38.33543</v>
      </c>
    </row>
    <row r="52">
      <c t="s" s="33" r="A52">
        <v>65</v>
      </c>
      <c s="33" r="C52">
        <v>21.65925</v>
      </c>
      <c s="33" r="D52">
        <v>21.17484</v>
      </c>
      <c s="33" r="E52">
        <v>21.03052</v>
      </c>
      <c s="33" r="F52">
        <v>22.42993</v>
      </c>
      <c s="33" r="G52">
        <v>23.2608</v>
      </c>
      <c s="33" r="H52">
        <v>23.03107</v>
      </c>
      <c s="33" r="I52">
        <v>22.92448</v>
      </c>
      <c s="33" r="J52">
        <v>23.06469</v>
      </c>
      <c s="33" r="K52">
        <v>22.01256</v>
      </c>
      <c s="33" r="L52">
        <v>22.77102</v>
      </c>
    </row>
    <row r="53">
      <c t="s" s="33" r="A53">
        <v>66</v>
      </c>
      <c s="33" r="C53">
        <v>38.10663</v>
      </c>
      <c s="33" r="D53">
        <v>38.14784</v>
      </c>
      <c s="33" r="E53">
        <v>34.77108</v>
      </c>
      <c s="33" r="F53">
        <v>35.78857</v>
      </c>
      <c s="33" r="G53">
        <v>34.75882</v>
      </c>
      <c s="33" r="H53">
        <v>35.3567</v>
      </c>
      <c s="33" r="I53">
        <v>35.13637</v>
      </c>
      <c s="33" r="J53">
        <v>34.56976</v>
      </c>
      <c s="33" r="K53">
        <v>32.15128</v>
      </c>
      <c s="33" r="L53">
        <v>31.50676</v>
      </c>
    </row>
    <row r="54">
      <c t="s" s="33" r="A54">
        <v>67</v>
      </c>
      <c s="33" r="L54">
        <v>33.10959</v>
      </c>
    </row>
    <row r="55">
      <c t="s" s="33" r="A55">
        <v>68</v>
      </c>
      <c s="33" r="K55">
        <v>12.02546</v>
      </c>
      <c s="33" r="L55">
        <v>14.33412</v>
      </c>
      <c s="33" r="M55">
        <v>13.13488</v>
      </c>
      <c s="33" r="N55">
        <v>15.30885</v>
      </c>
    </row>
    <row r="56">
      <c t="s" s="33" r="A56">
        <v>69</v>
      </c>
      <c s="33" r="H56">
        <v>3.28053</v>
      </c>
      <c s="33" r="I56">
        <v>4.97471</v>
      </c>
      <c s="33" r="K56">
        <v>4.06806</v>
      </c>
      <c s="33" r="L56">
        <v>6.33795</v>
      </c>
      <c s="33" r="M56">
        <v>7.16065</v>
      </c>
      <c s="33" r="N56">
        <v>6.73941</v>
      </c>
    </row>
    <row r="57">
      <c t="s" s="33" r="A57">
        <v>70</v>
      </c>
      <c s="33" r="C57">
        <v>9.56649</v>
      </c>
      <c s="33" r="D57">
        <v>6.02791</v>
      </c>
    </row>
    <row r="58">
      <c t="s" s="33" r="A58">
        <v>71</v>
      </c>
    </row>
    <row r="59">
      <c t="s" s="33" r="A59">
        <v>72</v>
      </c>
      <c s="33" r="B59">
        <v>7.97937953171285</v>
      </c>
      <c s="33" r="D59">
        <v>7.46311</v>
      </c>
      <c s="33" r="F59">
        <v>9.61355</v>
      </c>
      <c s="33" r="G59">
        <v>8.91786</v>
      </c>
      <c s="33" r="I59">
        <v>9.17409</v>
      </c>
      <c s="33" r="J59">
        <v>7.96631</v>
      </c>
      <c s="33" r="K59">
        <v>9.37601</v>
      </c>
      <c s="33" r="L59">
        <v>9.37607</v>
      </c>
    </row>
    <row r="60">
      <c t="s" s="33" r="A60">
        <v>73</v>
      </c>
      <c s="33" r="E60">
        <v>2.85578</v>
      </c>
    </row>
    <row r="61">
      <c t="s" s="33" r="A61">
        <v>74</v>
      </c>
      <c s="33" r="E61">
        <v>37.3865</v>
      </c>
      <c s="33" r="F61">
        <v>35.0593</v>
      </c>
      <c s="33" r="G61">
        <v>24.32842</v>
      </c>
      <c s="33" r="H61">
        <v>14.77652</v>
      </c>
    </row>
    <row r="62">
      <c t="s" s="33" r="A62">
        <v>75</v>
      </c>
      <c s="33" r="C62">
        <v>27.17029</v>
      </c>
      <c s="33" r="E62">
        <v>24.74407</v>
      </c>
      <c s="33" r="F62">
        <v>24.67542</v>
      </c>
      <c s="33" r="G62">
        <v>25.81298</v>
      </c>
      <c s="33" r="H62">
        <v>24.70545</v>
      </c>
      <c s="33" r="I62">
        <v>23.07066</v>
      </c>
      <c s="33" r="K62">
        <v>23.56805</v>
      </c>
      <c s="33" r="L62">
        <v>29.58884</v>
      </c>
    </row>
    <row r="63">
      <c t="s" s="33" r="A63">
        <v>76</v>
      </c>
      <c s="33" r="N63">
        <v>9.84323</v>
      </c>
    </row>
    <row r="64">
      <c t="s" s="33" r="A64">
        <v>77</v>
      </c>
    </row>
    <row r="65">
      <c t="s" s="33" r="A65">
        <v>78</v>
      </c>
      <c s="33" r="H65">
        <v>16.13491</v>
      </c>
    </row>
    <row r="66">
      <c t="s" s="33" r="A66">
        <v>79</v>
      </c>
      <c s="33" r="C66">
        <v>25.87399</v>
      </c>
      <c s="33" r="D66">
        <v>23.94139</v>
      </c>
      <c s="33" r="E66">
        <v>25.20712</v>
      </c>
      <c s="33" r="F66">
        <v>26.14682</v>
      </c>
      <c s="33" r="G66">
        <v>27.07747</v>
      </c>
      <c s="33" r="H66">
        <v>32.3337</v>
      </c>
      <c s="33" r="I66">
        <v>32.20125</v>
      </c>
      <c s="33" r="J66">
        <v>31.76373</v>
      </c>
      <c s="33" r="K66">
        <v>30.70287</v>
      </c>
      <c s="33" r="L66">
        <v>32.16913</v>
      </c>
    </row>
    <row r="67">
      <c t="s" s="33" r="A67">
        <v>80</v>
      </c>
      <c s="33" r="C67">
        <v>29.47522</v>
      </c>
      <c s="33" r="D67">
        <v>29.10669</v>
      </c>
      <c s="33" r="E67">
        <v>29.04293</v>
      </c>
      <c s="33" r="F67">
        <v>29.26194</v>
      </c>
      <c s="33" r="G67">
        <v>30.60464</v>
      </c>
      <c s="33" r="H67">
        <v>30.07212</v>
      </c>
      <c s="33" r="I67">
        <v>27.89975</v>
      </c>
      <c s="33" r="J67">
        <v>27.87396</v>
      </c>
      <c s="33" r="K67">
        <v>27.30397</v>
      </c>
      <c s="33" r="L67">
        <v>27.79409</v>
      </c>
    </row>
    <row r="68">
      <c t="s" s="33" r="A68">
        <v>81</v>
      </c>
    </row>
    <row r="69">
      <c t="s" s="33" r="A69">
        <v>82</v>
      </c>
    </row>
    <row r="70">
      <c t="s" s="33" r="A70">
        <v>83</v>
      </c>
      <c s="33" r="L70">
        <v>16.8374</v>
      </c>
      <c s="33" r="M70">
        <v>15.51142</v>
      </c>
      <c s="33" r="N70">
        <v>16.20878</v>
      </c>
    </row>
    <row r="71">
      <c t="s" s="33" r="A71">
        <v>84</v>
      </c>
      <c s="33" r="L71">
        <v>15.49349</v>
      </c>
    </row>
    <row r="72">
      <c t="s" s="33" r="A72">
        <v>85</v>
      </c>
      <c s="33" r="J72">
        <v>20.73337</v>
      </c>
      <c s="33" r="K72">
        <v>21.82719</v>
      </c>
      <c s="33" r="L72">
        <v>21.82719</v>
      </c>
    </row>
    <row r="73">
      <c t="s" s="33" r="A73">
        <v>86</v>
      </c>
      <c s="33" r="E73">
        <v>40.41896</v>
      </c>
      <c s="33" r="I73">
        <v>33.22365</v>
      </c>
      <c s="33" r="J73">
        <v>17.46502</v>
      </c>
      <c s="33" r="K73">
        <v>26.98603</v>
      </c>
      <c s="33" r="L73">
        <v>26.39245</v>
      </c>
      <c s="33" r="M73">
        <v>27.93888</v>
      </c>
      <c s="33" r="N73">
        <v>27.2025</v>
      </c>
    </row>
    <row r="74">
      <c t="s" s="33" r="A74">
        <v>87</v>
      </c>
    </row>
    <row r="75">
      <c t="s" s="33" r="A75">
        <v>88</v>
      </c>
      <c s="33" r="B75">
        <v>13.8509269506232</v>
      </c>
      <c s="33" r="C75">
        <v>15.62787</v>
      </c>
      <c s="33" r="D75">
        <v>20.30669</v>
      </c>
      <c s="33" r="E75">
        <v>18.38709</v>
      </c>
      <c s="33" r="F75">
        <v>17.87527</v>
      </c>
      <c s="33" r="G75">
        <v>20.21285</v>
      </c>
      <c s="33" r="H75">
        <v>20.69563</v>
      </c>
      <c s="33" r="I75">
        <v>21.54991</v>
      </c>
    </row>
    <row r="76">
      <c t="s" s="33" r="A76">
        <v>89</v>
      </c>
    </row>
    <row r="77">
      <c t="s" s="33" r="A77">
        <v>90</v>
      </c>
      <c s="33" r="G77">
        <v>9.64206</v>
      </c>
    </row>
    <row r="78">
      <c t="s" s="33" r="A78">
        <v>91</v>
      </c>
    </row>
    <row r="79">
      <c t="s" s="33" r="A79">
        <v>92</v>
      </c>
      <c s="33" r="D79">
        <v>4.27573</v>
      </c>
      <c s="33" r="E79">
        <v>5.24659</v>
      </c>
      <c s="33" r="F79">
        <v>3.99343</v>
      </c>
      <c s="33" r="H79">
        <v>4.25291</v>
      </c>
      <c s="33" r="I79">
        <v>4.34222</v>
      </c>
      <c s="33" r="J79">
        <v>4.85768</v>
      </c>
      <c s="33" r="K79">
        <v>5.92109</v>
      </c>
      <c s="33" r="L79">
        <v>6.19075</v>
      </c>
    </row>
    <row r="80">
      <c t="s" s="33" r="A80">
        <v>93</v>
      </c>
      <c s="33" r="L80">
        <v>6.14444</v>
      </c>
    </row>
    <row r="81">
      <c t="s" s="33" r="A81">
        <v>94</v>
      </c>
    </row>
    <row r="82">
      <c t="s" s="33" r="A82">
        <v>95</v>
      </c>
      <c s="33" r="H82">
        <v>15.77818</v>
      </c>
      <c s="33" r="K82">
        <v>10.34843</v>
      </c>
      <c s="33" r="M82">
        <v>9.82404</v>
      </c>
      <c s="33" r="N82">
        <v>11.62201</v>
      </c>
    </row>
    <row r="83">
      <c t="s" s="33" r="A83">
        <v>96</v>
      </c>
    </row>
    <row r="84">
      <c t="s" s="33" r="A84">
        <v>97</v>
      </c>
      <c s="33" r="N84">
        <v>279.69096</v>
      </c>
    </row>
    <row r="85">
      <c t="s" s="33" r="A85">
        <v>98</v>
      </c>
      <c s="33" r="E85">
        <v>17.67975</v>
      </c>
      <c s="33" r="F85">
        <v>18.08594</v>
      </c>
      <c s="33" r="G85">
        <v>19.56593</v>
      </c>
      <c s="33" r="H85">
        <v>20.8042</v>
      </c>
      <c s="33" r="I85">
        <v>19.57605</v>
      </c>
      <c s="33" r="J85">
        <v>17.84787</v>
      </c>
      <c s="33" r="K85">
        <v>16.35384</v>
      </c>
      <c s="33" r="L85">
        <v>15.61227</v>
      </c>
      <c s="33" r="M85">
        <v>16.74311</v>
      </c>
      <c s="33" r="N85">
        <v>17.98205</v>
      </c>
    </row>
    <row r="86">
      <c t="s" s="33" r="A86">
        <v>99</v>
      </c>
      <c s="33" r="B86">
        <v>18.6208439178254</v>
      </c>
      <c s="33" r="C86">
        <v>18.97133</v>
      </c>
      <c s="33" r="D86">
        <v>20.44417</v>
      </c>
      <c s="33" r="E86">
        <v>19.87562</v>
      </c>
      <c s="33" r="F86">
        <v>20.86176</v>
      </c>
      <c s="33" r="G86">
        <v>26.64071</v>
      </c>
      <c s="33" r="H86">
        <v>23.54051</v>
      </c>
      <c s="33" r="I86">
        <v>23.16164</v>
      </c>
      <c s="33" r="J86">
        <v>23.3089</v>
      </c>
      <c s="33" r="K86">
        <v>23.49982</v>
      </c>
      <c s="33" r="L86">
        <v>22.95695</v>
      </c>
    </row>
    <row r="87">
      <c t="s" s="33" r="A87">
        <v>100</v>
      </c>
      <c s="33" r="C87">
        <v>19.12073</v>
      </c>
      <c s="33" r="D87">
        <v>18.94919</v>
      </c>
      <c s="33" r="E87">
        <v>21.46204</v>
      </c>
      <c s="33" r="F87">
        <v>22.46935</v>
      </c>
      <c s="33" r="G87">
        <v>21.82901</v>
      </c>
      <c s="33" r="H87">
        <v>23.07778</v>
      </c>
      <c s="33" r="I87">
        <v>22.75389</v>
      </c>
      <c s="33" r="J87">
        <v>22.73317</v>
      </c>
      <c s="33" r="K87">
        <v>21.69534</v>
      </c>
      <c s="33" r="L87">
        <v>21.80302</v>
      </c>
    </row>
    <row r="88">
      <c t="s" s="33" r="A88">
        <v>101</v>
      </c>
      <c s="33" r="C88">
        <v>24.72991</v>
      </c>
      <c s="33" r="D88">
        <v>24.83828</v>
      </c>
      <c s="33" r="E88">
        <v>23.43895</v>
      </c>
      <c s="33" r="G88">
        <v>19.7812</v>
      </c>
      <c s="33" r="H88">
        <v>17.80324</v>
      </c>
      <c s="33" r="I88">
        <v>16.22125</v>
      </c>
      <c s="33" r="J88">
        <v>15.71242</v>
      </c>
    </row>
    <row r="89">
      <c t="s" s="33" r="A89">
        <v>102</v>
      </c>
      <c s="33" r="K89">
        <v>14.03763</v>
      </c>
      <c s="33" r="L89">
        <v>12.87974</v>
      </c>
    </row>
    <row r="90">
      <c t="s" s="33" r="A90">
        <v>103</v>
      </c>
      <c s="33" r="E90">
        <v>10.09092</v>
      </c>
      <c s="33" r="F90">
        <v>11.97556</v>
      </c>
      <c s="33" r="G90">
        <v>12.0222</v>
      </c>
      <c s="33" r="H90">
        <v>12.60313</v>
      </c>
      <c s="33" r="I90">
        <v>12.42613</v>
      </c>
      <c s="33" r="J90">
        <v>18.77136</v>
      </c>
      <c s="33" r="K90">
        <v>22.43123</v>
      </c>
      <c s="33" r="L90">
        <v>20.41895</v>
      </c>
      <c s="33" r="M90">
        <v>21.10246</v>
      </c>
    </row>
    <row r="91">
      <c t="s" s="33" r="A91">
        <v>104</v>
      </c>
    </row>
    <row r="92">
      <c t="s" s="33" r="A92">
        <v>105</v>
      </c>
      <c s="33" r="B92">
        <v>17.2538455588396</v>
      </c>
      <c s="33" r="C92">
        <v>16.79307</v>
      </c>
      <c s="33" r="D92">
        <v>16.38955</v>
      </c>
      <c s="33" r="E92">
        <v>17.25898</v>
      </c>
      <c s="33" r="F92">
        <v>17.91483</v>
      </c>
      <c s="33" r="G92">
        <v>19.24521</v>
      </c>
      <c s="33" r="H92">
        <v>21.03639</v>
      </c>
      <c s="33" r="I92">
        <v>21.65091</v>
      </c>
      <c s="33" r="J92">
        <v>22.41891</v>
      </c>
      <c s="33" r="K92">
        <v>23.23296</v>
      </c>
      <c s="33" r="L92">
        <v>27.51855</v>
      </c>
    </row>
    <row r="93">
      <c t="s" s="33" r="A93">
        <v>106</v>
      </c>
    </row>
    <row r="94">
      <c t="s" s="33" r="A94">
        <v>107</v>
      </c>
      <c s="33" r="C94">
        <v>21.88226</v>
      </c>
      <c s="33" r="D94">
        <v>20.86102</v>
      </c>
      <c s="33" r="E94">
        <v>21.83369</v>
      </c>
      <c s="33" r="F94">
        <v>22.40003</v>
      </c>
      <c s="33" r="G94">
        <v>21.73601</v>
      </c>
      <c s="33" r="H94">
        <v>20.96273</v>
      </c>
      <c s="33" r="I94">
        <v>20.07245</v>
      </c>
      <c s="33" r="J94">
        <v>20.18802</v>
      </c>
      <c s="33" r="K94">
        <v>18.9747</v>
      </c>
      <c s="33" r="L94">
        <v>20.39898</v>
      </c>
    </row>
    <row r="95">
      <c t="s" s="33" r="A95">
        <v>108</v>
      </c>
      <c s="33" r="C95">
        <v>27.72838</v>
      </c>
      <c s="33" r="D95">
        <v>26.65658</v>
      </c>
      <c s="33" r="E95">
        <v>30.13383</v>
      </c>
      <c s="33" r="F95">
        <v>26.9566</v>
      </c>
      <c s="33" r="G95">
        <v>28.39286</v>
      </c>
      <c s="33" r="H95">
        <v>27.18915</v>
      </c>
      <c s="33" r="I95">
        <v>26.7756</v>
      </c>
      <c s="33" r="J95">
        <v>28.44804</v>
      </c>
      <c s="33" r="K95">
        <v>25.20074</v>
      </c>
      <c s="33" r="L95">
        <v>26.73092</v>
      </c>
    </row>
    <row r="96">
      <c t="s" s="33" r="A96">
        <v>109</v>
      </c>
      <c s="33" r="E96">
        <v>20.99931</v>
      </c>
      <c s="33" r="F96">
        <v>20.95981</v>
      </c>
      <c s="33" r="G96">
        <v>20.10834</v>
      </c>
      <c s="33" r="H96">
        <v>17.59734</v>
      </c>
      <c s="33" r="I96">
        <v>18.84688</v>
      </c>
      <c s="33" r="K96">
        <v>19.89459</v>
      </c>
      <c s="33" r="L96">
        <v>26.79211</v>
      </c>
      <c s="33" r="M96">
        <v>22.23856</v>
      </c>
      <c s="33" r="N96">
        <v>22.61013</v>
      </c>
    </row>
    <row r="97">
      <c t="s" s="33" r="A97">
        <v>110</v>
      </c>
      <c s="33" r="B97">
        <v>20.1525822222163</v>
      </c>
      <c s="33" r="C97">
        <v>20.88086</v>
      </c>
      <c s="33" r="D97">
        <v>21.15899</v>
      </c>
      <c s="33" r="E97">
        <v>21.2319</v>
      </c>
      <c s="33" r="F97">
        <v>21.96414</v>
      </c>
      <c s="33" r="G97">
        <v>22.59295</v>
      </c>
      <c s="33" r="H97">
        <v>22.66473</v>
      </c>
      <c s="33" r="I97">
        <v>22.39146</v>
      </c>
      <c s="33" r="J97">
        <v>22.37285</v>
      </c>
      <c s="33" r="K97">
        <v>22.38402</v>
      </c>
      <c s="33" r="L97">
        <v>22.27902</v>
      </c>
    </row>
    <row r="98">
      <c t="s" s="33" r="A98">
        <v>111</v>
      </c>
      <c s="33" r="C98">
        <v>15.80779</v>
      </c>
      <c s="33" r="F98">
        <v>17.0018</v>
      </c>
      <c s="33" r="G98">
        <v>18.74644</v>
      </c>
      <c s="33" r="H98">
        <v>17.58369</v>
      </c>
      <c s="33" r="I98">
        <v>19.05519</v>
      </c>
      <c s="33" r="J98">
        <v>15.66814</v>
      </c>
      <c s="33" r="K98">
        <v>15.55096</v>
      </c>
      <c s="33" r="L98">
        <v>14.31939</v>
      </c>
    </row>
    <row r="99">
      <c t="s" s="33" r="A99">
        <v>112</v>
      </c>
    </row>
    <row r="100">
      <c t="s" s="33" r="A100">
        <v>113</v>
      </c>
      <c s="33" r="D100">
        <v>14.37168</v>
      </c>
      <c s="33" r="G100">
        <v>20.29172</v>
      </c>
      <c s="33" r="H100">
        <v>22.20451</v>
      </c>
      <c s="33" r="J100">
        <v>21.06544</v>
      </c>
    </row>
    <row r="101">
      <c t="s" s="33" r="A101">
        <v>114</v>
      </c>
    </row>
    <row r="102">
      <c t="s" s="33" r="A102">
        <v>115</v>
      </c>
    </row>
    <row r="103">
      <c t="s" s="33" r="A103">
        <v>116</v>
      </c>
      <c s="33" r="B103">
        <v>14.9473966259514</v>
      </c>
      <c s="33" r="C103">
        <v>15.65886</v>
      </c>
      <c s="33" r="E103">
        <v>20.27532</v>
      </c>
      <c s="33" r="F103">
        <v>22.63928</v>
      </c>
      <c s="33" r="G103">
        <v>23.74887</v>
      </c>
      <c s="33" r="H103">
        <v>23.53116</v>
      </c>
      <c s="33" r="I103">
        <v>21.88768</v>
      </c>
      <c s="33" r="J103">
        <v>22.16187</v>
      </c>
      <c s="33" r="K103">
        <v>22.15756</v>
      </c>
      <c s="33" r="L103">
        <v>23.21881</v>
      </c>
    </row>
    <row r="104">
      <c t="s" s="33" r="A104">
        <v>117</v>
      </c>
    </row>
    <row r="105">
      <c t="s" s="33" r="A105">
        <v>118</v>
      </c>
      <c s="33" r="F105">
        <v>19.85653</v>
      </c>
      <c s="33" r="G105">
        <v>18.41386</v>
      </c>
      <c s="33" r="H105">
        <v>15.79359</v>
      </c>
      <c s="33" r="I105">
        <v>15.10078</v>
      </c>
      <c s="33" r="J105">
        <v>13.0391</v>
      </c>
      <c s="33" r="L105">
        <v>13.65651</v>
      </c>
    </row>
    <row r="106">
      <c t="s" s="33" r="A106">
        <v>119</v>
      </c>
    </row>
    <row r="107">
      <c t="s" s="33" r="A107">
        <v>120</v>
      </c>
      <c s="33" r="C107">
        <v>4.4007</v>
      </c>
      <c s="33" r="F107">
        <v>8.85117</v>
      </c>
    </row>
    <row r="108">
      <c t="s" s="33" r="A108">
        <v>121</v>
      </c>
      <c s="33" r="C108">
        <v>23.74199</v>
      </c>
      <c s="33" r="D108">
        <v>23.2129</v>
      </c>
      <c s="33" r="E108">
        <v>24.34387</v>
      </c>
      <c s="33" r="F108">
        <v>25.53774</v>
      </c>
      <c s="33" r="G108">
        <v>24.48052</v>
      </c>
      <c s="33" r="H108">
        <v>24.02188</v>
      </c>
      <c s="33" r="J108">
        <v>19.30696</v>
      </c>
      <c s="33" r="K108">
        <v>24.14818</v>
      </c>
      <c s="33" r="L108">
        <v>28.78589</v>
      </c>
      <c s="33" r="M108">
        <v>32.30201</v>
      </c>
    </row>
    <row r="109">
      <c t="s" s="33" r="A109">
        <v>122</v>
      </c>
    </row>
    <row r="110">
      <c t="s" s="33" r="A110">
        <v>123</v>
      </c>
      <c s="33" r="C110">
        <v>82.42285</v>
      </c>
      <c s="33" r="D110">
        <v>85.52813</v>
      </c>
      <c s="33" r="E110">
        <v>70.04862</v>
      </c>
      <c s="33" r="I110">
        <v>61.54339</v>
      </c>
      <c s="33" r="J110">
        <v>54.65407</v>
      </c>
      <c s="33" r="L110">
        <v>55.71557</v>
      </c>
    </row>
    <row r="111">
      <c t="s" s="33" r="A111">
        <v>124</v>
      </c>
      <c s="33" r="K111">
        <v>8.39739584689541</v>
      </c>
    </row>
    <row r="112">
      <c t="s" s="33" r="A112">
        <v>125</v>
      </c>
    </row>
    <row r="113">
      <c t="s" s="33" r="A113">
        <v>126</v>
      </c>
      <c s="33" r="G113">
        <v>17.56545</v>
      </c>
      <c s="33" r="H113">
        <v>16.46657</v>
      </c>
      <c s="33" r="J113">
        <v>16.76298</v>
      </c>
      <c s="33" r="K113">
        <v>15.89166</v>
      </c>
      <c s="33" r="L113">
        <v>18.90861</v>
      </c>
    </row>
    <row r="114">
      <c t="s" s="33" r="A114">
        <v>127</v>
      </c>
      <c s="33" r="G114">
        <v>20.07389</v>
      </c>
      <c s="33" r="H114">
        <v>21.12062</v>
      </c>
      <c s="33" r="I114">
        <v>19.98052</v>
      </c>
      <c s="33" r="J114">
        <v>20.32122</v>
      </c>
      <c s="33" r="K114">
        <v>20.14457</v>
      </c>
      <c s="33" r="L114">
        <v>22.63562</v>
      </c>
    </row>
    <row r="115">
      <c t="s" s="33" r="A115">
        <v>128</v>
      </c>
      <c s="33" r="G115">
        <v>23.72673</v>
      </c>
      <c s="33" r="H115">
        <v>22.77916</v>
      </c>
      <c s="33" r="I115">
        <v>22.41598</v>
      </c>
      <c s="33" r="J115">
        <v>20.15449</v>
      </c>
      <c s="33" r="K115">
        <v>18.35267</v>
      </c>
      <c s="33" r="L115">
        <v>21.52109</v>
      </c>
    </row>
    <row r="116">
      <c t="s" s="33" r="A116">
        <v>129</v>
      </c>
      <c s="33" r="D116">
        <v>11.22052</v>
      </c>
    </row>
    <row r="117">
      <c t="s" s="33" r="A117">
        <v>130</v>
      </c>
    </row>
    <row r="118">
      <c t="s" s="33" r="A118">
        <v>131</v>
      </c>
      <c s="33" r="I118">
        <v>20.97058</v>
      </c>
      <c s="33" r="J118">
        <v>15.03531</v>
      </c>
      <c s="33" r="K118">
        <v>12.22607</v>
      </c>
      <c s="33" r="L118">
        <v>13.31352</v>
      </c>
      <c s="33" r="M118">
        <v>11.46687</v>
      </c>
    </row>
    <row r="119">
      <c t="s" s="33" r="A119">
        <v>132</v>
      </c>
      <c s="33" r="C119">
        <v>9.60891</v>
      </c>
      <c s="33" r="D119">
        <v>25.24674</v>
      </c>
      <c s="33" r="E119">
        <v>21.97656</v>
      </c>
      <c s="33" r="G119">
        <v>20.59383</v>
      </c>
      <c s="33" r="N119">
        <v>23.30126</v>
      </c>
    </row>
    <row r="120">
      <c t="s" s="33" r="A120">
        <v>133</v>
      </c>
      <c s="33" r="D120">
        <v>21.87765</v>
      </c>
      <c s="33" r="E120">
        <v>26.66762</v>
      </c>
      <c s="33" r="F120">
        <v>27.35148</v>
      </c>
      <c s="33" r="G120">
        <v>25.4729</v>
      </c>
      <c s="33" r="H120">
        <v>20.58896</v>
      </c>
      <c s="33" r="J120">
        <v>14.55619</v>
      </c>
      <c s="33" r="K120">
        <v>14.45014</v>
      </c>
      <c s="33" r="L120">
        <v>12.56316</v>
      </c>
      <c s="33" r="M120">
        <v>20.22865</v>
      </c>
    </row>
    <row r="121">
      <c t="s" s="33" r="A121">
        <v>134</v>
      </c>
      <c s="33" r="J121">
        <v>28.97657</v>
      </c>
    </row>
    <row r="122">
      <c t="s" s="33" r="A122">
        <v>135</v>
      </c>
      <c s="33" r="C122">
        <v>59.74001</v>
      </c>
      <c s="33" r="L122">
        <v>39.23989</v>
      </c>
      <c s="33" r="M122">
        <v>37.51097</v>
      </c>
    </row>
    <row r="123">
      <c t="s" s="33" r="A123">
        <v>136</v>
      </c>
      <c s="33" r="F123">
        <v>22.41648</v>
      </c>
      <c s="33" r="H123">
        <v>18.48232</v>
      </c>
      <c s="33" r="K123">
        <v>30.66799</v>
      </c>
      <c s="33" r="L123">
        <v>33.29741</v>
      </c>
    </row>
    <row r="124">
      <c t="s" s="33" r="A124">
        <v>137</v>
      </c>
      <c s="33" r="F124">
        <v>27.64147</v>
      </c>
    </row>
    <row r="125">
      <c t="s" s="33" r="A125">
        <v>138</v>
      </c>
      <c s="33" r="C125">
        <v>36.40958</v>
      </c>
      <c s="33" r="I125">
        <v>24.88357</v>
      </c>
      <c s="33" r="L125">
        <v>34.24441</v>
      </c>
      <c s="33" r="N125">
        <v>31.21775</v>
      </c>
    </row>
    <row r="126">
      <c t="s" s="33" r="A126">
        <v>139</v>
      </c>
      <c s="33" r="E126">
        <v>14.18997</v>
      </c>
      <c s="33" r="F126">
        <v>12.80029</v>
      </c>
      <c s="33" r="G126">
        <v>18.2644</v>
      </c>
      <c s="33" r="H126">
        <v>17.95192</v>
      </c>
      <c s="33" r="I126">
        <v>17.78151</v>
      </c>
      <c s="33" r="J126">
        <v>16.27793</v>
      </c>
      <c s="33" r="L126">
        <v>14.57095</v>
      </c>
      <c s="33" r="M126">
        <v>14.30272</v>
      </c>
    </row>
    <row r="127">
      <c t="s" s="33" r="A127">
        <v>140</v>
      </c>
    </row>
    <row r="128">
      <c t="s" s="33" r="A128">
        <v>141</v>
      </c>
      <c s="33" r="C128">
        <v>14.50025</v>
      </c>
      <c s="33" r="E128">
        <v>19.22148</v>
      </c>
      <c s="33" r="F128">
        <v>16.11579</v>
      </c>
      <c s="33" r="G128">
        <v>15.72327</v>
      </c>
      <c s="33" r="H128">
        <v>14.53493</v>
      </c>
      <c s="33" r="I128">
        <v>15.27633</v>
      </c>
      <c s="33" r="J128">
        <v>14.20968</v>
      </c>
      <c s="33" r="K128">
        <v>13.80368</v>
      </c>
      <c s="33" r="L128">
        <v>13.56757</v>
      </c>
    </row>
    <row r="129">
      <c t="s" s="33" r="A129">
        <v>142</v>
      </c>
    </row>
    <row r="130">
      <c t="s" s="33" r="A130">
        <v>143</v>
      </c>
      <c s="33" r="K130">
        <v>38.35186</v>
      </c>
      <c s="33" r="L130">
        <v>31.6128</v>
      </c>
      <c s="33" r="M130">
        <v>39.37065</v>
      </c>
      <c s="33" r="N130">
        <v>39.37382</v>
      </c>
    </row>
    <row r="131">
      <c t="s" s="33" r="A131">
        <v>144</v>
      </c>
      <c s="33" r="C131">
        <v>7.5802</v>
      </c>
      <c s="33" r="D131">
        <v>7.32903</v>
      </c>
      <c s="33" r="H131">
        <v>6.53454</v>
      </c>
      <c s="33" r="M131">
        <v>5.52705</v>
      </c>
    </row>
    <row r="132">
      <c t="s" s="33" r="A132">
        <v>145</v>
      </c>
      <c s="33" r="H132">
        <v>10.71573</v>
      </c>
    </row>
    <row r="133">
      <c t="s" s="33" r="A133">
        <v>146</v>
      </c>
    </row>
    <row r="134">
      <c t="s" s="33" r="A134">
        <v>147</v>
      </c>
      <c s="33" r="C134">
        <v>45.52537</v>
      </c>
      <c s="33" r="D134">
        <v>44.83896</v>
      </c>
      <c s="33" r="E134">
        <v>43.24489</v>
      </c>
      <c s="33" r="F134">
        <v>44.57384</v>
      </c>
      <c s="33" r="G134">
        <v>42.51624</v>
      </c>
      <c s="33" r="H134">
        <v>39.91915</v>
      </c>
      <c s="33" r="K134">
        <v>39.07418</v>
      </c>
    </row>
    <row r="135">
      <c t="s" s="33" r="A135">
        <v>148</v>
      </c>
      <c s="33" r="J135">
        <v>84.79719</v>
      </c>
    </row>
    <row r="136">
      <c t="s" s="33" r="A136">
        <v>149</v>
      </c>
      <c s="33" r="E136">
        <v>6.6396</v>
      </c>
      <c s="33" r="G136">
        <v>2.67602</v>
      </c>
    </row>
    <row r="137">
      <c t="s" s="33" r="A137">
        <v>150</v>
      </c>
      <c s="33" r="C137">
        <v>36.33977</v>
      </c>
      <c s="33" r="D137">
        <v>34.22194</v>
      </c>
      <c s="33" r="E137">
        <v>28.72852</v>
      </c>
      <c s="33" r="F137">
        <v>23.64415</v>
      </c>
      <c s="33" r="G137">
        <v>22.5522</v>
      </c>
      <c s="33" r="J137">
        <v>19.44324</v>
      </c>
      <c s="33" r="L137">
        <v>16.39964</v>
      </c>
    </row>
    <row r="138">
      <c t="s" s="33" r="A138">
        <v>151</v>
      </c>
      <c s="33" r="C138">
        <v>13.10187</v>
      </c>
      <c s="33" r="D138">
        <v>11.54449</v>
      </c>
      <c s="33" r="E138">
        <v>13.75627</v>
      </c>
      <c s="33" r="F138">
        <v>10.75308</v>
      </c>
      <c s="33" r="G138">
        <v>9.64161</v>
      </c>
      <c s="33" r="L138">
        <v>11.31737</v>
      </c>
    </row>
    <row r="139">
      <c t="s" s="33" r="A139">
        <v>152</v>
      </c>
      <c s="33" r="C139">
        <v>22.24062</v>
      </c>
      <c s="33" r="D139">
        <v>22.78162</v>
      </c>
      <c s="33" r="E139">
        <v>23.01049</v>
      </c>
      <c s="33" r="F139">
        <v>23.48945</v>
      </c>
      <c s="33" r="G139">
        <v>23.85013</v>
      </c>
      <c s="33" r="H139">
        <v>24.94628</v>
      </c>
      <c s="33" r="I139">
        <v>24.99924</v>
      </c>
      <c s="33" r="J139">
        <v>24.91066</v>
      </c>
      <c s="33" r="K139">
        <v>24.33547</v>
      </c>
      <c s="33" r="L139">
        <v>24.96798</v>
      </c>
    </row>
    <row r="140">
      <c t="s" s="33" r="A140">
        <v>153</v>
      </c>
    </row>
    <row r="141">
      <c t="s" s="33" r="A141">
        <v>154</v>
      </c>
      <c s="33" r="C141">
        <v>23.74437</v>
      </c>
      <c s="33" r="D141">
        <v>22.35928</v>
      </c>
      <c s="33" r="E141">
        <v>22.71282</v>
      </c>
      <c s="33" r="F141">
        <v>20.48354</v>
      </c>
      <c s="33" r="G141">
        <v>20.81946</v>
      </c>
      <c s="33" r="H141">
        <v>22.11894</v>
      </c>
      <c s="33" r="I141">
        <v>21.12702</v>
      </c>
      <c s="33" r="J141">
        <v>20.17297</v>
      </c>
      <c s="33" r="K141">
        <v>19.27207</v>
      </c>
      <c s="33" r="L141">
        <v>17.94633</v>
      </c>
      <c s="33" r="M141">
        <v>18.72034</v>
      </c>
      <c s="33" r="N141">
        <v>23.59891</v>
      </c>
    </row>
    <row r="142">
      <c t="s" s="33" r="A142">
        <v>155</v>
      </c>
      <c s="33" r="I142">
        <v>3.85079</v>
      </c>
      <c s="33" r="J142">
        <v>4.52813</v>
      </c>
    </row>
    <row r="143">
      <c t="s" s="33" r="A143">
        <v>156</v>
      </c>
      <c s="33" r="J143">
        <v>44.59331</v>
      </c>
      <c s="33" r="K143">
        <v>50.94692</v>
      </c>
      <c s="33" r="L143">
        <v>48.66995</v>
      </c>
      <c s="33" r="M143">
        <v>56.72131</v>
      </c>
      <c s="33" r="N143">
        <v>41.86859</v>
      </c>
    </row>
    <row r="144">
      <c t="s" s="33" r="A144">
        <v>157</v>
      </c>
    </row>
    <row r="145">
      <c t="s" s="33" r="A145">
        <v>158</v>
      </c>
    </row>
    <row r="146">
      <c t="s" s="33" r="A146">
        <v>159</v>
      </c>
      <c s="33" r="B146">
        <v>30.3527266907021</v>
      </c>
      <c s="33" r="F146">
        <v>30.53526</v>
      </c>
      <c s="33" r="G146">
        <v>32.22513</v>
      </c>
      <c s="33" r="H146">
        <v>30.06501</v>
      </c>
      <c s="33" r="I146">
        <v>28.7292</v>
      </c>
      <c s="33" r="J146">
        <v>26.02338</v>
      </c>
      <c s="33" r="K146">
        <v>26.52834</v>
      </c>
      <c s="33" r="L146">
        <v>25.57343</v>
      </c>
    </row>
    <row r="147">
      <c t="s" s="33" r="A147">
        <v>160</v>
      </c>
      <c s="33" r="C147">
        <v>20.86599</v>
      </c>
      <c s="33" r="E147">
        <v>18.46448</v>
      </c>
      <c s="33" r="F147">
        <v>16.19692</v>
      </c>
      <c s="33" r="M147">
        <v>14.64166</v>
      </c>
    </row>
    <row r="148">
      <c t="s" s="33" r="A148">
        <v>161</v>
      </c>
    </row>
    <row r="149">
      <c t="s" s="33" r="A149">
        <v>162</v>
      </c>
      <c s="33" r="E149">
        <v>9.48547</v>
      </c>
    </row>
    <row r="150">
      <c t="s" s="33" r="A150">
        <v>163</v>
      </c>
      <c s="33" r="C150">
        <v>19.12635</v>
      </c>
      <c s="33" r="D150">
        <v>21.56496</v>
      </c>
      <c s="33" r="E150">
        <v>14.16254</v>
      </c>
      <c s="33" r="F150">
        <v>15.84431</v>
      </c>
      <c s="33" r="H150">
        <v>12.3223</v>
      </c>
      <c s="33" r="K150">
        <v>15.12323</v>
      </c>
      <c s="33" r="L150">
        <v>9.94404</v>
      </c>
    </row>
    <row r="151">
      <c t="s" s="33" r="A151">
        <v>164</v>
      </c>
    </row>
    <row r="152">
      <c t="s" s="33" r="A152">
        <v>165</v>
      </c>
      <c s="33" r="D152">
        <v>18.43649</v>
      </c>
      <c s="33" r="E152">
        <v>15.97412</v>
      </c>
      <c s="33" r="F152">
        <v>14.74405</v>
      </c>
      <c s="33" r="G152">
        <v>14.83277</v>
      </c>
      <c s="33" r="H152">
        <v>13.02691</v>
      </c>
      <c s="33" r="K152">
        <v>16.26691</v>
      </c>
    </row>
    <row r="153">
      <c t="s" s="33" r="A153">
        <v>166</v>
      </c>
      <c s="33" r="B153">
        <v>10.8021192734176</v>
      </c>
      <c s="33" r="E153">
        <v>9.15086</v>
      </c>
      <c s="33" r="F153">
        <v>8.61755</v>
      </c>
      <c s="33" r="G153">
        <v>9.7767</v>
      </c>
      <c s="33" r="H153">
        <v>10.02351</v>
      </c>
      <c s="33" r="I153">
        <v>9.52899</v>
      </c>
      <c s="33" r="J153">
        <v>9.92373</v>
      </c>
      <c s="33" r="K153">
        <v>9.678</v>
      </c>
      <c s="33" r="L153">
        <v>9.90316</v>
      </c>
      <c s="33" r="M153">
        <v>8.85097</v>
      </c>
    </row>
    <row r="154">
      <c t="s" s="33" r="A154">
        <v>167</v>
      </c>
      <c s="33" r="D154">
        <v>10.22685</v>
      </c>
      <c s="33" r="E154">
        <v>9.00738</v>
      </c>
      <c s="33" r="F154">
        <v>8.84495</v>
      </c>
      <c s="33" r="G154">
        <v>9.74645</v>
      </c>
      <c s="33" r="H154">
        <v>8.76642</v>
      </c>
      <c s="33" r="I154">
        <v>8.82466</v>
      </c>
      <c s="33" r="K154">
        <v>8.75654</v>
      </c>
      <c s="33" r="L154">
        <v>9.11992</v>
      </c>
    </row>
    <row r="155">
      <c t="s" s="33" r="A155">
        <v>168</v>
      </c>
      <c s="33" r="B155">
        <v>10.9084447617004</v>
      </c>
      <c s="33" r="F155">
        <v>19.86825</v>
      </c>
      <c s="33" r="G155">
        <v>19.75166</v>
      </c>
      <c s="33" r="H155">
        <v>21.5691</v>
      </c>
      <c s="33" r="I155">
        <v>22.16829</v>
      </c>
      <c s="33" r="J155">
        <v>23.09092</v>
      </c>
      <c s="33" r="K155">
        <v>21.97931</v>
      </c>
      <c s="33" r="L155">
        <v>22.88981</v>
      </c>
    </row>
    <row r="156">
      <c t="s" s="33" r="A156">
        <v>169</v>
      </c>
      <c s="33" r="C156">
        <v>26.56714</v>
      </c>
      <c s="33" r="D156">
        <v>27.59638</v>
      </c>
      <c s="33" r="E156">
        <v>29.02734</v>
      </c>
      <c s="33" r="F156">
        <v>29.3389</v>
      </c>
      <c s="33" r="G156">
        <v>30.11877</v>
      </c>
      <c s="33" r="H156">
        <v>33.54664</v>
      </c>
      <c s="33" r="I156">
        <v>33.6041</v>
      </c>
      <c s="33" r="J156">
        <v>32.90879</v>
      </c>
      <c s="33" r="L156">
        <v>31.61293</v>
      </c>
    </row>
    <row r="157">
      <c t="s" s="33" r="A157">
        <v>170</v>
      </c>
    </row>
    <row r="158">
      <c t="s" s="33" r="A158">
        <v>171</v>
      </c>
      <c s="33" r="M158">
        <v>10.9831</v>
      </c>
    </row>
    <row r="159">
      <c t="s" s="33" r="A159">
        <v>172</v>
      </c>
      <c s="33" r="G159">
        <v>13.54116</v>
      </c>
      <c s="33" r="H159">
        <v>14.74632</v>
      </c>
      <c s="33" r="I159">
        <v>15.96935</v>
      </c>
      <c s="33" r="K159">
        <v>16.64898</v>
      </c>
    </row>
    <row r="160">
      <c t="s" s="33" r="A160">
        <v>173</v>
      </c>
    </row>
    <row r="161">
      <c t="s" s="33" r="A161">
        <v>174</v>
      </c>
      <c s="33" r="D161">
        <v>42.68369</v>
      </c>
      <c s="33" r="I161">
        <v>14.51854</v>
      </c>
      <c s="33" r="K161">
        <v>31.21576</v>
      </c>
      <c s="33" r="L161">
        <v>33.40936</v>
      </c>
      <c s="33" r="N161">
        <v>37.12571</v>
      </c>
    </row>
    <row r="162">
      <c t="s" s="33" r="A162">
        <v>175</v>
      </c>
      <c s="33" r="D162">
        <v>13.62559</v>
      </c>
      <c s="33" r="E162">
        <v>28.32001</v>
      </c>
      <c s="33" r="F162">
        <v>13.23222</v>
      </c>
    </row>
    <row r="163">
      <c t="s" s="33" r="A163">
        <v>176</v>
      </c>
      <c s="33" r="C163">
        <v>24.49837</v>
      </c>
      <c s="33" r="H163">
        <v>16.83248</v>
      </c>
      <c s="33" r="M163">
        <v>18.0725</v>
      </c>
      <c s="33" r="N163">
        <v>21.62735</v>
      </c>
    </row>
    <row r="164">
      <c t="s" s="33" r="A164">
        <v>177</v>
      </c>
    </row>
    <row r="165">
      <c t="s" s="33" r="A165">
        <v>178</v>
      </c>
      <c s="33" r="D165">
        <v>22.40582</v>
      </c>
      <c s="33" r="F165">
        <v>14.70296</v>
      </c>
      <c s="33" r="H165">
        <v>14.11401</v>
      </c>
      <c s="33" r="I165">
        <v>22.37742</v>
      </c>
      <c s="33" r="K165">
        <v>17.48521</v>
      </c>
      <c s="33" r="M165">
        <v>21.06844</v>
      </c>
      <c s="33" r="N165">
        <v>17.05823</v>
      </c>
    </row>
    <row r="166">
      <c t="s" s="33" r="A166">
        <v>179</v>
      </c>
      <c s="33" r="C166">
        <v>10.03584</v>
      </c>
      <c s="33" r="D166">
        <v>9.56548</v>
      </c>
      <c s="33" r="E166">
        <v>10.4293</v>
      </c>
    </row>
    <row r="167">
      <c t="s" s="33" r="A167">
        <v>180</v>
      </c>
    </row>
    <row r="168">
      <c t="s" s="33" r="A168">
        <v>181</v>
      </c>
    </row>
    <row r="169">
      <c t="s" s="33" r="A169">
        <v>182</v>
      </c>
      <c s="33" r="K169">
        <v>19.26211</v>
      </c>
    </row>
    <row r="170">
      <c t="s" s="33" r="A170">
        <v>183</v>
      </c>
      <c s="33" r="I170">
        <v>30.91224</v>
      </c>
      <c s="33" r="J170">
        <v>30.10614</v>
      </c>
      <c s="33" r="L170">
        <v>24.59867</v>
      </c>
      <c s="33" r="N170">
        <v>27.96585</v>
      </c>
    </row>
    <row r="171">
      <c t="s" s="33" r="A171">
        <v>184</v>
      </c>
      <c s="33" r="K171">
        <v>13.57636</v>
      </c>
      <c s="33" r="L171">
        <v>13.91667</v>
      </c>
      <c s="33" r="M171">
        <v>14.42511</v>
      </c>
    </row>
    <row r="172">
      <c t="s" s="33" r="A172">
        <v>185</v>
      </c>
      <c s="33" r="B172">
        <v>24.0264453033752</v>
      </c>
      <c s="33" r="F172">
        <v>15.08361</v>
      </c>
      <c s="33" r="G172">
        <v>17.03671</v>
      </c>
      <c s="33" r="H172">
        <v>17.46895</v>
      </c>
    </row>
    <row r="173">
      <c t="s" s="33" r="A173">
        <v>186</v>
      </c>
      <c s="33" r="K173">
        <v>17.9727</v>
      </c>
    </row>
    <row r="174">
      <c t="s" s="33" r="A174">
        <v>187</v>
      </c>
      <c s="33" r="L174">
        <v>12.82717</v>
      </c>
      <c s="33" r="M174">
        <v>15.98666</v>
      </c>
      <c s="33" r="N174">
        <v>17.51061</v>
      </c>
    </row>
    <row r="175">
      <c t="s" s="33" r="A175">
        <v>188</v>
      </c>
      <c s="33" r="C175">
        <v>18.4204</v>
      </c>
      <c s="33" r="D175">
        <v>16.06669</v>
      </c>
      <c s="33" r="E175">
        <v>16.58619</v>
      </c>
      <c s="33" r="F175">
        <v>18.50684</v>
      </c>
      <c s="33" r="G175">
        <v>17.46223</v>
      </c>
      <c s="33" r="H175">
        <v>16.88114</v>
      </c>
      <c s="33" r="I175">
        <v>15.3017</v>
      </c>
      <c s="33" r="J175">
        <v>14.853</v>
      </c>
      <c s="33" r="K175">
        <v>14.77102</v>
      </c>
      <c s="33" r="L175">
        <v>15.07586</v>
      </c>
    </row>
    <row r="176">
      <c t="s" s="33" r="A176">
        <v>189</v>
      </c>
      <c s="33" r="E176">
        <v>25.5681</v>
      </c>
      <c s="33" r="F176">
        <v>24.4891</v>
      </c>
      <c s="33" r="G176">
        <v>24.77833</v>
      </c>
    </row>
    <row r="177">
      <c t="s" s="33" r="A177">
        <v>190</v>
      </c>
    </row>
    <row r="178">
      <c t="s" s="33" r="A178">
        <v>191</v>
      </c>
    </row>
    <row r="179">
      <c t="s" s="33" r="A179">
        <v>192</v>
      </c>
      <c s="33" r="C179">
        <v>20.04302</v>
      </c>
      <c s="33" r="D179">
        <v>17.71404</v>
      </c>
      <c s="33" r="E179">
        <v>17.50244</v>
      </c>
      <c s="33" r="F179">
        <v>17.16385</v>
      </c>
      <c s="33" r="G179">
        <v>18.65679</v>
      </c>
      <c s="33" r="H179">
        <v>19.51357</v>
      </c>
      <c s="33" r="I179">
        <v>17.4827</v>
      </c>
      <c s="33" r="J179">
        <v>16.67714</v>
      </c>
      <c s="33" r="K179">
        <v>17.37432</v>
      </c>
      <c s="33" r="M179">
        <v>17.63618</v>
      </c>
      <c s="33" r="N179">
        <v>19.81397</v>
      </c>
    </row>
    <row r="180">
      <c t="s" s="33" r="A180">
        <v>193</v>
      </c>
      <c s="33" r="C180">
        <v>24.37261</v>
      </c>
      <c s="33" r="D180">
        <v>23.23635</v>
      </c>
      <c s="33" r="E180">
        <v>22.64767</v>
      </c>
      <c s="33" r="F180">
        <v>23.39251</v>
      </c>
      <c s="33" r="G180">
        <v>23.68787</v>
      </c>
      <c s="33" r="H180">
        <v>23.64791</v>
      </c>
      <c s="33" r="I180">
        <v>23.29743</v>
      </c>
      <c s="33" r="J180">
        <v>23.88026</v>
      </c>
      <c s="33" r="K180">
        <v>24.12668</v>
      </c>
      <c s="33" r="L180">
        <v>25.80752</v>
      </c>
    </row>
    <row r="181">
      <c t="s" s="33" r="A181">
        <v>194</v>
      </c>
    </row>
    <row r="182">
      <c t="s" s="33" r="A182">
        <v>195</v>
      </c>
    </row>
    <row r="183">
      <c t="s" s="33" r="A183">
        <v>196</v>
      </c>
    </row>
    <row r="184">
      <c t="s" s="33" r="A184">
        <v>197</v>
      </c>
      <c s="33" r="C184">
        <v>23.1631</v>
      </c>
      <c s="33" r="D184">
        <v>26.11657</v>
      </c>
      <c s="33" r="E184">
        <v>32.4781</v>
      </c>
      <c s="33" r="F184">
        <v>27.50969</v>
      </c>
      <c s="33" r="G184">
        <v>48.32098</v>
      </c>
      <c s="33" r="H184">
        <v>31.29559</v>
      </c>
      <c s="33" r="I184">
        <v>41.93323</v>
      </c>
      <c s="33" r="J184">
        <v>39.47364</v>
      </c>
      <c s="33" r="L184">
        <v>34.38323</v>
      </c>
      <c s="33" r="N184">
        <v>37.07195</v>
      </c>
    </row>
    <row r="185">
      <c t="s" s="33" r="A185">
        <v>198</v>
      </c>
      <c s="33" r="C185">
        <v>26.0645</v>
      </c>
      <c s="33" r="D185">
        <v>25.68733</v>
      </c>
      <c s="33" r="E185">
        <v>25.50317</v>
      </c>
      <c s="33" r="F185">
        <v>25.62513</v>
      </c>
      <c s="33" r="G185">
        <v>25.6351</v>
      </c>
      <c s="33" r="H185">
        <v>33.35424</v>
      </c>
      <c s="33" r="I185">
        <v>32.2881</v>
      </c>
      <c s="33" r="J185">
        <v>31.51099</v>
      </c>
      <c s="33" r="K185">
        <v>30.63463</v>
      </c>
      <c s="33" r="L185">
        <v>30.86594</v>
      </c>
    </row>
    <row r="186">
      <c t="s" s="33" r="A186">
        <v>199</v>
      </c>
      <c s="33" r="C186">
        <v>27.32443</v>
      </c>
      <c s="33" r="D186">
        <v>26.84555</v>
      </c>
      <c s="33" r="E186">
        <v>27.63593</v>
      </c>
      <c s="33" r="F186">
        <v>29.08608</v>
      </c>
      <c s="33" r="G186">
        <v>28.88807</v>
      </c>
      <c s="33" r="H186">
        <v>27.65072</v>
      </c>
      <c s="33" r="I186">
        <v>27.82828</v>
      </c>
      <c s="33" r="J186">
        <v>26.26111</v>
      </c>
      <c s="33" r="K186">
        <v>25.21355</v>
      </c>
      <c s="33" r="L186">
        <v>31.06851</v>
      </c>
    </row>
    <row r="187">
      <c t="s" s="33" r="A187">
        <v>200</v>
      </c>
      <c s="33" r="C187">
        <v>20.97312</v>
      </c>
      <c s="33" r="D187">
        <v>22.76703</v>
      </c>
      <c s="33" r="F187">
        <v>24.19324</v>
      </c>
      <c s="33" r="K187">
        <v>13.18637</v>
      </c>
      <c s="33" r="M187">
        <v>14.24767</v>
      </c>
    </row>
    <row r="188">
      <c t="s" s="33" r="A188">
        <v>201</v>
      </c>
    </row>
    <row r="189">
      <c t="s" s="33" r="A189">
        <v>202</v>
      </c>
      <c s="33" r="L189">
        <v>18.8383</v>
      </c>
    </row>
    <row r="190">
      <c t="s" s="33" r="A190">
        <v>203</v>
      </c>
      <c s="33" r="E190">
        <v>16.16157</v>
      </c>
      <c s="33" r="H190">
        <v>16.09327</v>
      </c>
      <c s="33" r="L190">
        <v>7.72148</v>
      </c>
      <c s="33" r="M190">
        <v>9.27014</v>
      </c>
      <c s="33" r="N190">
        <v>15.43892</v>
      </c>
    </row>
    <row r="191">
      <c t="s" s="33" r="A191">
        <v>204</v>
      </c>
    </row>
    <row r="192">
      <c t="s" s="33" r="A192">
        <v>205</v>
      </c>
      <c s="33" r="C192">
        <v>27.71179</v>
      </c>
      <c s="33" r="D192">
        <v>23.84748</v>
      </c>
      <c s="33" r="K192">
        <v>17.00623</v>
      </c>
    </row>
    <row r="193">
      <c t="s" s="33" r="A193">
        <v>206</v>
      </c>
      <c s="33" r="F193">
        <v>7.70082</v>
      </c>
      <c s="33" r="G193">
        <v>8.82238</v>
      </c>
      <c s="33" r="H193">
        <v>7.46053</v>
      </c>
    </row>
    <row r="194">
      <c t="s" s="33" r="A194">
        <v>207</v>
      </c>
      <c s="33" r="C194">
        <v>12.21885</v>
      </c>
      <c s="33" r="E194">
        <v>17.26096</v>
      </c>
      <c s="33" r="L194">
        <v>16.0547</v>
      </c>
    </row>
    <row r="195">
      <c t="s" s="33" r="A195">
        <v>208</v>
      </c>
      <c s="33" r="C195">
        <v>24.59279</v>
      </c>
      <c s="33" r="D195">
        <v>24.19065</v>
      </c>
      <c s="33" r="E195">
        <v>23.51441</v>
      </c>
      <c s="33" r="F195">
        <v>21.48409</v>
      </c>
      <c s="33" r="G195">
        <v>23.7145</v>
      </c>
      <c s="33" r="H195">
        <v>21.0305</v>
      </c>
      <c s="33" r="I195">
        <v>21.70744</v>
      </c>
      <c s="33" r="L195">
        <v>24.34317</v>
      </c>
    </row>
    <row r="196">
      <c t="s" s="33" r="A196">
        <v>209</v>
      </c>
      <c s="33" r="D196">
        <v>9.58477</v>
      </c>
      <c s="33" r="E196">
        <v>8.57385</v>
      </c>
      <c s="33" r="G196">
        <v>9.64798</v>
      </c>
      <c s="33" r="H196">
        <v>10.9545</v>
      </c>
    </row>
    <row r="197">
      <c t="s" s="33" r="A197">
        <v>210</v>
      </c>
    </row>
    <row r="198">
      <c t="s" s="33" r="A198">
        <v>211</v>
      </c>
    </row>
    <row r="199">
      <c t="s" s="33" r="A199">
        <v>212</v>
      </c>
    </row>
    <row r="200">
      <c t="s" s="33" r="A200">
        <v>213</v>
      </c>
      <c s="33" r="H200">
        <v>31.87005</v>
      </c>
      <c s="33" r="L200">
        <v>25.99631</v>
      </c>
      <c s="33" r="M200">
        <v>20.474</v>
      </c>
    </row>
    <row r="201">
      <c t="s" s="33" r="A201">
        <v>214</v>
      </c>
    </row>
    <row r="202">
      <c t="s" s="33" r="A202">
        <v>215</v>
      </c>
      <c s="33" r="C202">
        <v>7.16866</v>
      </c>
      <c s="33" r="D202">
        <v>6.27886</v>
      </c>
      <c s="33" r="E202">
        <v>6.36891</v>
      </c>
      <c s="33" r="F202">
        <v>7.45457</v>
      </c>
      <c s="33" r="G202">
        <v>6.04992</v>
      </c>
      <c s="33" r="H202">
        <v>5.52489</v>
      </c>
      <c s="33" r="I202">
        <v>5.5561</v>
      </c>
      <c s="33" r="J202">
        <v>5.56935</v>
      </c>
      <c s="33" r="M202">
        <v>8.57838</v>
      </c>
    </row>
    <row r="203">
      <c t="s" s="33" r="A203">
        <v>216</v>
      </c>
      <c s="33" r="B203">
        <v>26.3546810966028</v>
      </c>
      <c s="33" r="C203">
        <v>23.7881</v>
      </c>
      <c s="33" r="D203">
        <v>24.28761</v>
      </c>
      <c s="33" r="E203">
        <v>24.47802</v>
      </c>
      <c s="33" r="F203">
        <v>26.12181</v>
      </c>
      <c s="33" r="G203">
        <v>27.48804</v>
      </c>
      <c s="33" r="H203">
        <v>26.10328</v>
      </c>
      <c s="33" r="I203">
        <v>25.56646</v>
      </c>
      <c s="33" r="J203">
        <v>27.02483</v>
      </c>
      <c s="33" r="K203">
        <v>28.11019</v>
      </c>
      <c s="33" r="L203">
        <v>28.91187</v>
      </c>
    </row>
    <row r="204">
      <c t="s" s="33" r="A204">
        <v>217</v>
      </c>
      <c s="33" r="B204">
        <v>22.5114835449059</v>
      </c>
      <c s="33" r="C204">
        <v>22.278</v>
      </c>
      <c s="33" r="D204">
        <v>22.70982</v>
      </c>
      <c s="33" r="E204">
        <v>23.88598</v>
      </c>
      <c s="33" r="F204">
        <v>24.32624</v>
      </c>
      <c s="33" r="G204">
        <v>25.41886</v>
      </c>
      <c s="33" r="H204">
        <v>24.25366</v>
      </c>
      <c s="33" r="I204">
        <v>22.78978</v>
      </c>
      <c s="33" r="J204">
        <v>24.19212</v>
      </c>
      <c s="33" r="K204">
        <v>24.20621</v>
      </c>
      <c s="33" r="L204">
        <v>24.79581</v>
      </c>
    </row>
    <row r="205">
      <c t="s" s="33" r="A205">
        <v>218</v>
      </c>
      <c s="33" r="D205">
        <v>9.94328</v>
      </c>
      <c s="33" r="E205">
        <v>9.53089</v>
      </c>
      <c s="33" r="F205">
        <v>7.96325</v>
      </c>
      <c s="33" r="G205">
        <v>6.45594</v>
      </c>
      <c s="33" r="H205">
        <v>8.39942</v>
      </c>
      <c s="33" r="I205">
        <v>9.85979</v>
      </c>
      <c s="33" r="J205">
        <v>10.51513</v>
      </c>
    </row>
    <row r="206">
      <c t="s" s="33" r="A206">
        <v>219</v>
      </c>
    </row>
    <row r="207">
      <c t="s" s="33" r="A207">
        <v>220</v>
      </c>
      <c s="33" r="B207">
        <v>81.7694135419614</v>
      </c>
      <c s="33" r="C207">
        <v>71.66236</v>
      </c>
      <c s="33" r="D207">
        <v>61.35484</v>
      </c>
      <c s="33" r="E207">
        <v>89.06077</v>
      </c>
      <c s="33" r="M207">
        <v>20.11251</v>
      </c>
    </row>
    <row r="208">
      <c t="s" s="33" r="A208">
        <v>221</v>
      </c>
      <c s="33" r="J208">
        <v>8.30397</v>
      </c>
      <c s="33" r="K208">
        <v>8.16511</v>
      </c>
    </row>
    <row r="209">
      <c t="s" s="33" r="A209">
        <v>222</v>
      </c>
      <c s="33" r="L209">
        <v>16.96893</v>
      </c>
    </row>
    <row r="210">
      <c t="s" s="33" r="A210">
        <v>223</v>
      </c>
    </row>
    <row r="211">
      <c t="s" s="33" r="A211">
        <v>224</v>
      </c>
    </row>
    <row r="212">
      <c t="s" s="33" r="A212">
        <v>225</v>
      </c>
    </row>
    <row r="213">
      <c t="s" s="33" r="A213">
        <v>226</v>
      </c>
      <c s="33" r="D213">
        <v>19.4282852399427</v>
      </c>
      <c s="33" r="H213">
        <v>11.8597202575322</v>
      </c>
      <c s="33" r="I213">
        <v>7.75743307567684</v>
      </c>
    </row>
    <row r="214">
      <c t="s" s="33" r="A214">
        <v>227</v>
      </c>
      <c s="33" r="D214">
        <v>19.2623145972922</v>
      </c>
      <c s="33" r="E214">
        <v>20.9829672442443</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0.29"/>
    <col min="2" customWidth="1" max="2" width="43.71"/>
    <col min="3" customWidth="1" max="3" width="90.43"/>
    <col min="4" customWidth="1" max="4" width="1.43"/>
    <col min="5" max="5" hidden="1"/>
  </cols>
  <sheetData>
    <row customHeight="1" r="1" ht="47.25">
      <c s="32" r="A1"/>
      <c t="str" s="6" r="B1">
        <f>C4</f>
        <v>Expenditure per student, secondary (% of GDP per capita)</v>
      </c>
      <c s="25" r="C1"/>
      <c s="27" r="D1"/>
      <c s="10" r="E1"/>
    </row>
    <row r="2">
      <c s="32" r="A2"/>
      <c s="4" r="B2"/>
      <c s="4" r="C2"/>
      <c s="27" r="D2"/>
      <c s="10" r="E2"/>
    </row>
    <row r="3">
      <c s="32" r="A3"/>
      <c t="s" s="24" r="B3">
        <v>228</v>
      </c>
      <c s="27" r="C3"/>
      <c s="27" r="D3"/>
      <c s="10" r="E3"/>
    </row>
    <row r="4">
      <c s="32" r="A4"/>
      <c t="s" s="4" r="B4">
        <v>229</v>
      </c>
      <c t="s" s="31" r="C4">
        <v>0</v>
      </c>
      <c s="27" r="D4"/>
      <c s="10" r="E4"/>
    </row>
    <row customHeight="1" r="5" ht="76.5">
      <c s="32" r="A5"/>
      <c t="s" s="4" r="B5">
        <v>230</v>
      </c>
      <c t="s" s="19" r="C5">
        <v>231</v>
      </c>
      <c s="27" r="D5"/>
      <c s="10" r="E5"/>
    </row>
    <row r="6">
      <c s="32" r="A6"/>
      <c t="s" s="4" r="B6">
        <v>232</v>
      </c>
      <c s="19" r="C6"/>
      <c s="27" r="D6"/>
      <c s="10" r="E6"/>
    </row>
    <row r="7">
      <c s="32" r="A7"/>
      <c s="24" r="B7"/>
      <c s="4" r="C7"/>
      <c s="4" r="D7"/>
      <c s="10" r="E7"/>
    </row>
    <row r="8">
      <c s="32" r="A8"/>
      <c t="s" s="29" r="B8">
        <v>233</v>
      </c>
      <c s="32" r="C8"/>
      <c s="32" r="D8"/>
      <c s="7" r="E8"/>
    </row>
    <row r="9">
      <c s="32" r="A9"/>
      <c t="s" s="32" r="B9">
        <v>234</v>
      </c>
      <c t="s" s="13" r="C9">
        <v>235</v>
      </c>
      <c s="32" r="D9"/>
      <c s="7" r="E9"/>
    </row>
    <row r="10">
      <c s="32" r="A10"/>
      <c t="s" s="32" r="B10">
        <v>236</v>
      </c>
      <c t="s" s="13" r="C10">
        <v>237</v>
      </c>
      <c s="32" r="D10"/>
      <c s="7" r="E10"/>
    </row>
    <row r="11">
      <c s="32" r="A11"/>
      <c t="s" s="32" r="B11">
        <v>238</v>
      </c>
      <c s="13" r="C11"/>
      <c s="32" r="D11"/>
      <c s="7" r="E11"/>
    </row>
    <row r="12">
      <c s="32" r="A12"/>
      <c t="s" s="32" r="B12">
        <v>239</v>
      </c>
      <c t="str" s="23" r="C12">
        <f>HYPERLINK("http://data.worldbank.org/indicator/SE.XPD.SECO.PC.ZS","http://data.worldbank.org/indicator/SE.XPD.SECO.PC.ZS")</f>
        <v>http://data.worldbank.org/indicator/SE.XPD.SECO.PC.ZS</v>
      </c>
      <c s="32" r="D12"/>
      <c s="7" r="E12"/>
    </row>
    <row r="13">
      <c s="32" r="A13"/>
      <c s="32" r="B13"/>
      <c s="32" r="C13"/>
      <c s="32" r="D13"/>
      <c s="7" r="E13"/>
    </row>
    <row r="14">
      <c s="32" r="A14"/>
      <c t="s" s="29" r="B14">
        <v>240</v>
      </c>
      <c s="32" r="C14"/>
      <c s="32" r="D14"/>
      <c s="7" r="E14"/>
    </row>
    <row r="15">
      <c s="32" r="A15"/>
      <c t="s" s="32" r="B15">
        <v>241</v>
      </c>
      <c t="s" s="13" r="C15">
        <v>242</v>
      </c>
      <c s="32" r="D15"/>
      <c s="7" r="E15"/>
    </row>
    <row r="16">
      <c s="32" r="A16"/>
      <c t="s" s="32" r="B16">
        <v>243</v>
      </c>
      <c s="12" r="C16">
        <v>41063</v>
      </c>
      <c s="32" r="D16"/>
      <c s="7" r="E16"/>
    </row>
    <row r="17">
      <c s="32" r="A17"/>
      <c s="32" r="B17"/>
      <c s="13" r="C17"/>
      <c s="32" r="D17"/>
      <c s="7" r="E17"/>
    </row>
    <row r="18">
      <c s="32" r="A18"/>
      <c s="32" r="B18"/>
      <c s="13" r="C18"/>
      <c s="32" r="D18"/>
      <c s="7" r="E18"/>
    </row>
    <row r="19">
      <c s="32" r="A19"/>
      <c s="32" r="B19"/>
      <c s="13" r="C19"/>
      <c s="32" r="D19"/>
      <c s="7" r="E19"/>
    </row>
    <row r="20">
      <c s="32" r="A20"/>
      <c s="32" r="B20"/>
      <c s="13" r="C20"/>
      <c s="32" r="D20"/>
      <c s="7" r="E20"/>
    </row>
    <row r="21">
      <c s="32" r="A21"/>
      <c s="32" r="B21"/>
      <c s="13" r="C21"/>
      <c s="32" r="D21"/>
      <c s="7" r="E21"/>
    </row>
    <row r="22">
      <c s="32" r="A22"/>
      <c s="32" r="B22"/>
      <c s="13" r="C22"/>
      <c s="32" r="D22"/>
      <c s="7" r="E22"/>
    </row>
    <row r="23">
      <c s="32" r="A23"/>
      <c s="32" r="B23"/>
      <c s="32" r="C23"/>
      <c s="32" r="D23"/>
      <c s="7" r="E23"/>
    </row>
    <row r="24">
      <c s="32" r="A24"/>
      <c s="32" r="B24"/>
      <c s="32" r="C24"/>
      <c s="32" r="D24"/>
      <c s="7" r="E24"/>
    </row>
    <row r="25">
      <c s="11" r="A25"/>
      <c s="11" r="B25"/>
      <c s="11" r="C25"/>
      <c s="11" r="D25"/>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7.71"/>
    <col min="2" customWidth="1" max="2" width="19.86"/>
    <col min="3" customWidth="1" max="3" width="90.43"/>
    <col min="4" customWidth="1" max="6" width="4.71"/>
  </cols>
  <sheetData>
    <row r="1">
      <c t="s" s="15" r="A1">
        <v>244</v>
      </c>
      <c t="s" s="15" r="B1">
        <v>245</v>
      </c>
      <c t="s" s="15" r="C1">
        <v>246</v>
      </c>
    </row>
    <row r="2">
      <c s="16" r="A2"/>
      <c s="16" r="B2"/>
      <c t="s" s="20" r="C2">
        <v>247</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5.57"/>
    <col min="2" customWidth="1" max="2" width="53.57"/>
    <col min="3" customWidth="1" max="3" width="0.29"/>
    <col min="4" customWidth="1" max="4" width="55.71"/>
  </cols>
  <sheetData>
    <row customHeight="1" r="1" ht="42.75">
      <c t="s" s="9" r="A1">
        <v>248</v>
      </c>
      <c s="18" r="B1"/>
      <c s="18" r="C1"/>
      <c s="25" r="D1"/>
      <c s="7" r="E1"/>
    </row>
    <row r="2">
      <c s="32" r="A2"/>
      <c s="32" r="B2"/>
      <c s="27" r="C2"/>
      <c s="2" r="D2"/>
      <c s="7" r="E2"/>
    </row>
    <row customHeight="1" r="3" ht="38.25">
      <c t="s" s="24" r="A3">
        <v>249</v>
      </c>
      <c t="s" s="19" r="B3">
        <v>235</v>
      </c>
      <c s="5" r="C3"/>
      <c t="s" s="8" r="D3">
        <v>250</v>
      </c>
      <c s="7" r="E3"/>
    </row>
    <row customHeight="1" r="4" ht="51.0">
      <c t="s" s="24" r="A4">
        <v>251</v>
      </c>
      <c t="str" s="28" r="B4">
        <f>HYPERLINK("http://data.worldbank.org/indicator/SE.XPD.SECO.PC.ZS","http://data.worldbank.org/indicator/SE.XPD.SECO.PC.ZS")</f>
        <v>http://data.worldbank.org/indicator/SE.XPD.SECO.PC.ZS</v>
      </c>
      <c s="5" r="C4"/>
      <c t="s" s="8" r="D4">
        <v>252</v>
      </c>
      <c s="7" r="E4"/>
    </row>
    <row customHeight="1" r="5" ht="25.5">
      <c t="s" s="24" r="A5">
        <v>253</v>
      </c>
      <c t="s" s="19" r="B5">
        <v>254</v>
      </c>
      <c s="5" r="C5"/>
      <c t="s" s="8" r="D5">
        <v>255</v>
      </c>
      <c s="7" r="E5"/>
    </row>
    <row r="6">
      <c s="27" r="A6"/>
      <c s="27" r="B6"/>
      <c s="2" r="C6"/>
      <c s="2" r="D6"/>
      <c s="7" r="E6"/>
    </row>
    <row r="7">
      <c s="11" r="A7"/>
      <c s="11" r="B7"/>
      <c s="11" r="C7"/>
      <c s="14" r="D7"/>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0.29"/>
    <col min="2" customWidth="1" max="2" width="28.57"/>
    <col min="3" customWidth="1" max="3" width="90.43"/>
    <col min="4" customWidth="1" max="4" width="1.43"/>
    <col min="5" max="5" hidden="1"/>
  </cols>
  <sheetData>
    <row customHeight="1" r="1" ht="42.75">
      <c t="s" s="32" r="A1">
        <v>256</v>
      </c>
      <c t="s" s="6" r="B1">
        <v>257</v>
      </c>
      <c s="25" r="C1"/>
      <c s="27" r="D1"/>
      <c s="10" r="E1"/>
    </row>
    <row r="2">
      <c s="32" r="A2"/>
      <c s="4" r="B2"/>
      <c s="4" r="C2"/>
      <c s="27" r="D2"/>
      <c s="10" r="E2"/>
    </row>
    <row r="3">
      <c s="32" r="A3"/>
      <c t="s" s="24" r="B3">
        <v>258</v>
      </c>
      <c s="25" r="C3"/>
      <c s="27" r="D3"/>
      <c s="10" r="E3"/>
    </row>
    <row r="4">
      <c s="1" r="A4"/>
      <c t="s" s="22" r="B4">
        <v>259</v>
      </c>
      <c t="str" s="21" r="C4">
        <f>HYPERLINK((("http://spreadsheets.google.com/pub?key="&amp;A1)&amp;"&amp;output=xls"),"[Download xls]")</f>
        <v>[Download xls]</v>
      </c>
      <c s="26" r="D4"/>
      <c s="3" r="E4"/>
    </row>
    <row r="5">
      <c s="1" r="A5"/>
      <c t="s" s="22" r="B5">
        <v>260</v>
      </c>
      <c t="str" s="21" r="C5">
        <f>HYPERLINK((("http://spreadsheets.google.com/pub?key="&amp;A1)&amp;"&amp;output=ods"),"[Download ods]")</f>
        <v>[Download ods]</v>
      </c>
      <c s="26" r="D5"/>
      <c s="3" r="E5"/>
    </row>
    <row r="6">
      <c s="1" r="A6"/>
      <c t="s" s="22" r="B6">
        <v>261</v>
      </c>
      <c t="str" s="21" r="C6">
        <f>HYPERLINK((("http://spreadsheets.google.com/pub?key="&amp;A1)&amp;"&amp;output=pdf"),"[Download pdf]")</f>
        <v>[Download pdf]</v>
      </c>
      <c s="26" r="D6"/>
      <c s="3" r="E6"/>
    </row>
    <row r="7">
      <c s="1" r="A7"/>
      <c s="22" r="B7"/>
      <c s="22" r="C7"/>
      <c s="26" r="D7"/>
      <c s="3" r="E7"/>
    </row>
    <row r="8">
      <c s="32" r="A8"/>
      <c s="4" r="B8"/>
      <c s="4" r="C8"/>
      <c s="27" r="D8"/>
      <c s="10" r="E8"/>
    </row>
    <row r="9">
      <c s="11" r="A9"/>
      <c s="20" r="B9"/>
      <c s="20" r="C9"/>
      <c s="20" r="D9"/>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15.57"/>
    <col min="3" customWidth="1" max="6" width="4.71"/>
  </cols>
  <sheetData>
    <row customHeight="1" r="1" ht="25.5">
      <c t="s" s="17" r="A1">
        <v>262</v>
      </c>
      <c t="s" s="17" r="B1">
        <v>263</v>
      </c>
    </row>
  </sheetData>
</worksheet>
</file>