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195" windowHeight="4695" activeTab="2"/>
  </bookViews>
  <sheets>
    <sheet name="Sheet1" sheetId="2" r:id="rId1"/>
    <sheet name="Analysis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" i="3" l="1"/>
  <c r="M4" i="3"/>
  <c r="J4" i="3"/>
  <c r="R9" i="1"/>
  <c r="N2" i="1"/>
  <c r="K4" i="3" l="1"/>
  <c r="L4" i="3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R10" i="1"/>
  <c r="T10" i="1" s="1"/>
  <c r="R11" i="1"/>
  <c r="R12" i="1"/>
  <c r="R13" i="1"/>
  <c r="R14" i="1"/>
  <c r="T14" i="1" s="1"/>
  <c r="R15" i="1"/>
  <c r="R16" i="1"/>
  <c r="R17" i="1"/>
  <c r="R18" i="1"/>
  <c r="R19" i="1"/>
  <c r="R20" i="1"/>
  <c r="R21" i="1"/>
  <c r="R22" i="1"/>
  <c r="T22" i="1" s="1"/>
  <c r="R23" i="1"/>
  <c r="R24" i="1"/>
  <c r="R25" i="1"/>
  <c r="R26" i="1"/>
  <c r="T26" i="1" s="1"/>
  <c r="R27" i="1"/>
  <c r="R28" i="1"/>
  <c r="R29" i="1"/>
  <c r="R30" i="1"/>
  <c r="T30" i="1" s="1"/>
  <c r="R31" i="1"/>
  <c r="R32" i="1"/>
  <c r="R33" i="1"/>
  <c r="R34" i="1"/>
  <c r="R35" i="1"/>
  <c r="T35" i="1" s="1"/>
  <c r="R36" i="1"/>
  <c r="R37" i="1"/>
  <c r="R38" i="1"/>
  <c r="T38" i="1" s="1"/>
  <c r="R39" i="1"/>
  <c r="R40" i="1"/>
  <c r="R41" i="1"/>
  <c r="R42" i="1"/>
  <c r="T42" i="1" s="1"/>
  <c r="R43" i="1"/>
  <c r="R44" i="1"/>
  <c r="R45" i="1"/>
  <c r="R46" i="1"/>
  <c r="T46" i="1" s="1"/>
  <c r="R47" i="1"/>
  <c r="R48" i="1"/>
  <c r="R49" i="1"/>
  <c r="R50" i="1"/>
  <c r="R51" i="1"/>
  <c r="R52" i="1"/>
  <c r="R53" i="1"/>
  <c r="R54" i="1"/>
  <c r="T54" i="1" s="1"/>
  <c r="R55" i="1"/>
  <c r="R56" i="1"/>
  <c r="R57" i="1"/>
  <c r="R58" i="1"/>
  <c r="T58" i="1" s="1"/>
  <c r="R59" i="1"/>
  <c r="R60" i="1"/>
  <c r="R61" i="1"/>
  <c r="R62" i="1"/>
  <c r="T62" i="1" s="1"/>
  <c r="R63" i="1"/>
  <c r="R64" i="1"/>
  <c r="R65" i="1"/>
  <c r="R66" i="1"/>
  <c r="R67" i="1"/>
  <c r="R68" i="1"/>
  <c r="R69" i="1"/>
  <c r="R70" i="1"/>
  <c r="T70" i="1" s="1"/>
  <c r="R71" i="1"/>
  <c r="R72" i="1"/>
  <c r="T72" i="1" s="1"/>
  <c r="R73" i="1"/>
  <c r="R74" i="1"/>
  <c r="T74" i="1" s="1"/>
  <c r="R75" i="1"/>
  <c r="R76" i="1"/>
  <c r="R77" i="1"/>
  <c r="R78" i="1"/>
  <c r="T78" i="1" s="1"/>
  <c r="R79" i="1"/>
  <c r="R80" i="1"/>
  <c r="R81" i="1"/>
  <c r="R82" i="1"/>
  <c r="R83" i="1"/>
  <c r="R84" i="1"/>
  <c r="R85" i="1"/>
  <c r="R86" i="1"/>
  <c r="T86" i="1" s="1"/>
  <c r="R87" i="1"/>
  <c r="R88" i="1"/>
  <c r="R89" i="1"/>
  <c r="R90" i="1"/>
  <c r="T90" i="1" s="1"/>
  <c r="R91" i="1"/>
  <c r="R92" i="1"/>
  <c r="R93" i="1"/>
  <c r="R94" i="1"/>
  <c r="T94" i="1" s="1"/>
  <c r="R95" i="1"/>
  <c r="R96" i="1"/>
  <c r="R97" i="1"/>
  <c r="R98" i="1"/>
  <c r="R99" i="1"/>
  <c r="T99" i="1" s="1"/>
  <c r="R100" i="1"/>
  <c r="R101" i="1"/>
  <c r="R102" i="1"/>
  <c r="T102" i="1" s="1"/>
  <c r="R103" i="1"/>
  <c r="R104" i="1"/>
  <c r="R105" i="1"/>
  <c r="R106" i="1"/>
  <c r="T106" i="1" s="1"/>
  <c r="R107" i="1"/>
  <c r="R108" i="1"/>
  <c r="R109" i="1"/>
  <c r="R110" i="1"/>
  <c r="T110" i="1" s="1"/>
  <c r="R111" i="1"/>
  <c r="R112" i="1"/>
  <c r="R113" i="1"/>
  <c r="R114" i="1"/>
  <c r="R115" i="1"/>
  <c r="R116" i="1"/>
  <c r="R117" i="1"/>
  <c r="R118" i="1"/>
  <c r="T118" i="1" s="1"/>
  <c r="R119" i="1"/>
  <c r="R120" i="1"/>
  <c r="R121" i="1"/>
  <c r="R122" i="1"/>
  <c r="T122" i="1" s="1"/>
  <c r="R123" i="1"/>
  <c r="R124" i="1"/>
  <c r="R125" i="1"/>
  <c r="R126" i="1"/>
  <c r="T126" i="1" s="1"/>
  <c r="R127" i="1"/>
  <c r="R128" i="1"/>
  <c r="R129" i="1"/>
  <c r="R130" i="1"/>
  <c r="R131" i="1"/>
  <c r="R132" i="1"/>
  <c r="R133" i="1"/>
  <c r="R134" i="1"/>
  <c r="T134" i="1" s="1"/>
  <c r="R135" i="1"/>
  <c r="R136" i="1"/>
  <c r="T136" i="1" s="1"/>
  <c r="R137" i="1"/>
  <c r="R138" i="1"/>
  <c r="T138" i="1" s="1"/>
  <c r="R139" i="1"/>
  <c r="R140" i="1"/>
  <c r="R141" i="1"/>
  <c r="R142" i="1"/>
  <c r="T142" i="1" s="1"/>
  <c r="R143" i="1"/>
  <c r="R144" i="1"/>
  <c r="R145" i="1"/>
  <c r="R146" i="1"/>
  <c r="R147" i="1"/>
  <c r="T147" i="1" s="1"/>
  <c r="R148" i="1"/>
  <c r="R149" i="1"/>
  <c r="R150" i="1"/>
  <c r="T150" i="1" s="1"/>
  <c r="R151" i="1"/>
  <c r="R152" i="1"/>
  <c r="R153" i="1"/>
  <c r="R154" i="1"/>
  <c r="T154" i="1" s="1"/>
  <c r="R155" i="1"/>
  <c r="R156" i="1"/>
  <c r="R157" i="1"/>
  <c r="R158" i="1"/>
  <c r="T158" i="1" s="1"/>
  <c r="R159" i="1"/>
  <c r="R160" i="1"/>
  <c r="T160" i="1" s="1"/>
  <c r="R161" i="1"/>
  <c r="R162" i="1"/>
  <c r="T162" i="1" s="1"/>
  <c r="R163" i="1"/>
  <c r="R164" i="1"/>
  <c r="R165" i="1"/>
  <c r="R166" i="1"/>
  <c r="T166" i="1" s="1"/>
  <c r="R167" i="1"/>
  <c r="R168" i="1"/>
  <c r="R169" i="1"/>
  <c r="R170" i="1"/>
  <c r="T170" i="1" s="1"/>
  <c r="R171" i="1"/>
  <c r="T171" i="1" s="1"/>
  <c r="R172" i="1"/>
  <c r="R173" i="1"/>
  <c r="R174" i="1"/>
  <c r="R175" i="1"/>
  <c r="R176" i="1"/>
  <c r="T176" i="1" s="1"/>
  <c r="R177" i="1"/>
  <c r="R178" i="1"/>
  <c r="R179" i="1"/>
  <c r="R180" i="1"/>
  <c r="R181" i="1"/>
  <c r="X181" i="1" s="1"/>
  <c r="R182" i="1"/>
  <c r="T182" i="1" s="1"/>
  <c r="R183" i="1"/>
  <c r="R184" i="1"/>
  <c r="R185" i="1"/>
  <c r="R186" i="1"/>
  <c r="R187" i="1"/>
  <c r="T187" i="1" s="1"/>
  <c r="R188" i="1"/>
  <c r="R189" i="1"/>
  <c r="R190" i="1"/>
  <c r="R191" i="1"/>
  <c r="R192" i="1"/>
  <c r="T192" i="1" s="1"/>
  <c r="R193" i="1"/>
  <c r="R194" i="1"/>
  <c r="X194" i="1" s="1"/>
  <c r="R195" i="1"/>
  <c r="R196" i="1"/>
  <c r="R197" i="1"/>
  <c r="R198" i="1"/>
  <c r="T198" i="1" s="1"/>
  <c r="R199" i="1"/>
  <c r="R200" i="1"/>
  <c r="R201" i="1"/>
  <c r="R202" i="1"/>
  <c r="R203" i="1"/>
  <c r="T203" i="1" s="1"/>
  <c r="R204" i="1"/>
  <c r="V204" i="1" s="1"/>
  <c r="R205" i="1"/>
  <c r="R206" i="1"/>
  <c r="R207" i="1"/>
  <c r="R208" i="1"/>
  <c r="T208" i="1" s="1"/>
  <c r="R209" i="1"/>
  <c r="R210" i="1"/>
  <c r="R211" i="1"/>
  <c r="R212" i="1"/>
  <c r="V212" i="1" s="1"/>
  <c r="R213" i="1"/>
  <c r="R214" i="1"/>
  <c r="T214" i="1" s="1"/>
  <c r="R215" i="1"/>
  <c r="R216" i="1"/>
  <c r="R217" i="1"/>
  <c r="R218" i="1"/>
  <c r="R219" i="1"/>
  <c r="T219" i="1" s="1"/>
  <c r="R220" i="1"/>
  <c r="V220" i="1" s="1"/>
  <c r="R221" i="1"/>
  <c r="R222" i="1"/>
  <c r="R223" i="1"/>
  <c r="R224" i="1"/>
  <c r="T224" i="1" s="1"/>
  <c r="R225" i="1"/>
  <c r="R226" i="1"/>
  <c r="R227" i="1"/>
  <c r="R228" i="1"/>
  <c r="V228" i="1" s="1"/>
  <c r="R229" i="1"/>
  <c r="R230" i="1"/>
  <c r="T230" i="1" s="1"/>
  <c r="R231" i="1"/>
  <c r="R232" i="1"/>
  <c r="R233" i="1"/>
  <c r="R234" i="1"/>
  <c r="R235" i="1"/>
  <c r="T235" i="1" s="1"/>
  <c r="R236" i="1"/>
  <c r="V236" i="1" s="1"/>
  <c r="R237" i="1"/>
  <c r="R238" i="1"/>
  <c r="R239" i="1"/>
  <c r="R240" i="1"/>
  <c r="T240" i="1" s="1"/>
  <c r="R241" i="1"/>
  <c r="R242" i="1"/>
  <c r="R243" i="1"/>
  <c r="R244" i="1"/>
  <c r="V244" i="1" s="1"/>
  <c r="R245" i="1"/>
  <c r="R246" i="1"/>
  <c r="T246" i="1" s="1"/>
  <c r="R247" i="1"/>
  <c r="R248" i="1"/>
  <c r="R249" i="1"/>
  <c r="R250" i="1"/>
  <c r="R251" i="1"/>
  <c r="T251" i="1" s="1"/>
  <c r="R252" i="1"/>
  <c r="V252" i="1" s="1"/>
  <c r="R253" i="1"/>
  <c r="R254" i="1"/>
  <c r="R255" i="1"/>
  <c r="R256" i="1"/>
  <c r="T256" i="1" s="1"/>
  <c r="R257" i="1"/>
  <c r="R258" i="1"/>
  <c r="R259" i="1"/>
  <c r="R260" i="1"/>
  <c r="V260" i="1" s="1"/>
  <c r="R261" i="1"/>
  <c r="R262" i="1"/>
  <c r="T262" i="1" s="1"/>
  <c r="R263" i="1"/>
  <c r="R264" i="1"/>
  <c r="R265" i="1"/>
  <c r="R266" i="1"/>
  <c r="R267" i="1"/>
  <c r="T267" i="1" s="1"/>
  <c r="R268" i="1"/>
  <c r="V268" i="1" s="1"/>
  <c r="R269" i="1"/>
  <c r="R270" i="1"/>
  <c r="R271" i="1"/>
  <c r="R272" i="1"/>
  <c r="T272" i="1" s="1"/>
  <c r="R273" i="1"/>
  <c r="R274" i="1"/>
  <c r="R275" i="1"/>
  <c r="R276" i="1"/>
  <c r="V276" i="1" s="1"/>
  <c r="R277" i="1"/>
  <c r="R278" i="1"/>
  <c r="T278" i="1" s="1"/>
  <c r="R279" i="1"/>
  <c r="R280" i="1"/>
  <c r="R281" i="1"/>
  <c r="R282" i="1"/>
  <c r="R283" i="1"/>
  <c r="T283" i="1" s="1"/>
  <c r="R284" i="1"/>
  <c r="V284" i="1" s="1"/>
  <c r="R285" i="1"/>
  <c r="R286" i="1"/>
  <c r="R287" i="1"/>
  <c r="R288" i="1"/>
  <c r="T288" i="1" s="1"/>
  <c r="R289" i="1"/>
  <c r="R290" i="1"/>
  <c r="R291" i="1"/>
  <c r="R292" i="1"/>
  <c r="V292" i="1" s="1"/>
  <c r="R293" i="1"/>
  <c r="R294" i="1"/>
  <c r="T294" i="1" s="1"/>
  <c r="R295" i="1"/>
  <c r="R296" i="1"/>
  <c r="R297" i="1"/>
  <c r="R298" i="1"/>
  <c r="R299" i="1"/>
  <c r="U299" i="1" s="1"/>
  <c r="R300" i="1"/>
  <c r="R301" i="1"/>
  <c r="R302" i="1"/>
  <c r="R303" i="1"/>
  <c r="R304" i="1"/>
  <c r="V304" i="1" s="1"/>
  <c r="R305" i="1"/>
  <c r="R306" i="1"/>
  <c r="R307" i="1"/>
  <c r="R308" i="1"/>
  <c r="V9" i="1"/>
  <c r="M2" i="1"/>
  <c r="L2" i="1"/>
  <c r="I5" i="3" l="1"/>
  <c r="G5" i="3"/>
  <c r="H5" i="3"/>
  <c r="N5" i="3"/>
  <c r="P4" i="1"/>
  <c r="Q4" i="1"/>
  <c r="R4" i="1"/>
  <c r="T304" i="1"/>
  <c r="T299" i="1"/>
  <c r="U9" i="1"/>
  <c r="X9" i="1"/>
  <c r="W9" i="1"/>
  <c r="T9" i="1"/>
  <c r="X305" i="1"/>
  <c r="U305" i="1"/>
  <c r="V305" i="1"/>
  <c r="T305" i="1"/>
  <c r="X301" i="1"/>
  <c r="U301" i="1"/>
  <c r="V301" i="1"/>
  <c r="T301" i="1"/>
  <c r="X297" i="1"/>
  <c r="U297" i="1"/>
  <c r="V297" i="1"/>
  <c r="T297" i="1"/>
  <c r="U293" i="1"/>
  <c r="X293" i="1"/>
  <c r="V293" i="1"/>
  <c r="W293" i="1"/>
  <c r="T293" i="1"/>
  <c r="U289" i="1"/>
  <c r="X289" i="1"/>
  <c r="V289" i="1"/>
  <c r="W289" i="1"/>
  <c r="T289" i="1"/>
  <c r="U285" i="1"/>
  <c r="X285" i="1"/>
  <c r="V285" i="1"/>
  <c r="W285" i="1"/>
  <c r="T285" i="1"/>
  <c r="U281" i="1"/>
  <c r="X281" i="1"/>
  <c r="V281" i="1"/>
  <c r="W281" i="1"/>
  <c r="T281" i="1"/>
  <c r="U277" i="1"/>
  <c r="X277" i="1"/>
  <c r="V277" i="1"/>
  <c r="W277" i="1"/>
  <c r="T277" i="1"/>
  <c r="U273" i="1"/>
  <c r="X273" i="1"/>
  <c r="V273" i="1"/>
  <c r="W273" i="1"/>
  <c r="T273" i="1"/>
  <c r="U269" i="1"/>
  <c r="X269" i="1"/>
  <c r="V269" i="1"/>
  <c r="W269" i="1"/>
  <c r="T269" i="1"/>
  <c r="U265" i="1"/>
  <c r="X265" i="1"/>
  <c r="V265" i="1"/>
  <c r="W265" i="1"/>
  <c r="T265" i="1"/>
  <c r="U261" i="1"/>
  <c r="X261" i="1"/>
  <c r="V261" i="1"/>
  <c r="W261" i="1"/>
  <c r="T261" i="1"/>
  <c r="U257" i="1"/>
  <c r="X257" i="1"/>
  <c r="V257" i="1"/>
  <c r="W257" i="1"/>
  <c r="T257" i="1"/>
  <c r="U253" i="1"/>
  <c r="X253" i="1"/>
  <c r="V253" i="1"/>
  <c r="W253" i="1"/>
  <c r="T253" i="1"/>
  <c r="U249" i="1"/>
  <c r="X249" i="1"/>
  <c r="V249" i="1"/>
  <c r="W249" i="1"/>
  <c r="T249" i="1"/>
  <c r="U245" i="1"/>
  <c r="X245" i="1"/>
  <c r="V245" i="1"/>
  <c r="W245" i="1"/>
  <c r="T245" i="1"/>
  <c r="U241" i="1"/>
  <c r="X241" i="1"/>
  <c r="V241" i="1"/>
  <c r="W241" i="1"/>
  <c r="T241" i="1"/>
  <c r="U237" i="1"/>
  <c r="X237" i="1"/>
  <c r="V237" i="1"/>
  <c r="W237" i="1"/>
  <c r="T237" i="1"/>
  <c r="U233" i="1"/>
  <c r="X233" i="1"/>
  <c r="V233" i="1"/>
  <c r="W233" i="1"/>
  <c r="T233" i="1"/>
  <c r="U229" i="1"/>
  <c r="X229" i="1"/>
  <c r="V229" i="1"/>
  <c r="W229" i="1"/>
  <c r="T229" i="1"/>
  <c r="U225" i="1"/>
  <c r="X225" i="1"/>
  <c r="V225" i="1"/>
  <c r="W225" i="1"/>
  <c r="T225" i="1"/>
  <c r="U221" i="1"/>
  <c r="X221" i="1"/>
  <c r="V221" i="1"/>
  <c r="W221" i="1"/>
  <c r="T221" i="1"/>
  <c r="U217" i="1"/>
  <c r="X217" i="1"/>
  <c r="V217" i="1"/>
  <c r="W217" i="1"/>
  <c r="T217" i="1"/>
  <c r="U213" i="1"/>
  <c r="X213" i="1"/>
  <c r="V213" i="1"/>
  <c r="W213" i="1"/>
  <c r="T213" i="1"/>
  <c r="U209" i="1"/>
  <c r="X209" i="1"/>
  <c r="V209" i="1"/>
  <c r="W209" i="1"/>
  <c r="T209" i="1"/>
  <c r="U205" i="1"/>
  <c r="X205" i="1"/>
  <c r="V205" i="1"/>
  <c r="W205" i="1"/>
  <c r="T205" i="1"/>
  <c r="U201" i="1"/>
  <c r="X201" i="1"/>
  <c r="V201" i="1"/>
  <c r="W201" i="1"/>
  <c r="T201" i="1"/>
  <c r="V197" i="1"/>
  <c r="U197" i="1"/>
  <c r="X197" i="1"/>
  <c r="T197" i="1"/>
  <c r="V193" i="1"/>
  <c r="U193" i="1"/>
  <c r="W193" i="1"/>
  <c r="X193" i="1"/>
  <c r="T193" i="1"/>
  <c r="V189" i="1"/>
  <c r="U189" i="1"/>
  <c r="X189" i="1"/>
  <c r="T189" i="1"/>
  <c r="V185" i="1"/>
  <c r="U185" i="1"/>
  <c r="W185" i="1"/>
  <c r="X185" i="1"/>
  <c r="T185" i="1"/>
  <c r="V181" i="1"/>
  <c r="U181" i="1"/>
  <c r="W181" i="1"/>
  <c r="T181" i="1"/>
  <c r="V177" i="1"/>
  <c r="U177" i="1"/>
  <c r="W177" i="1"/>
  <c r="X177" i="1"/>
  <c r="T177" i="1"/>
  <c r="V173" i="1"/>
  <c r="U173" i="1"/>
  <c r="W173" i="1"/>
  <c r="X173" i="1"/>
  <c r="T173" i="1"/>
  <c r="V169" i="1"/>
  <c r="U169" i="1"/>
  <c r="X169" i="1"/>
  <c r="W169" i="1"/>
  <c r="T169" i="1"/>
  <c r="V165" i="1"/>
  <c r="U165" i="1"/>
  <c r="W165" i="1"/>
  <c r="X165" i="1"/>
  <c r="T165" i="1"/>
  <c r="V161" i="1"/>
  <c r="U161" i="1"/>
  <c r="W161" i="1"/>
  <c r="X161" i="1"/>
  <c r="T161" i="1"/>
  <c r="V157" i="1"/>
  <c r="U157" i="1"/>
  <c r="X157" i="1"/>
  <c r="W157" i="1"/>
  <c r="T157" i="1"/>
  <c r="V153" i="1"/>
  <c r="U153" i="1"/>
  <c r="W153" i="1"/>
  <c r="X153" i="1"/>
  <c r="T153" i="1"/>
  <c r="V149" i="1"/>
  <c r="U149" i="1"/>
  <c r="W149" i="1"/>
  <c r="X149" i="1"/>
  <c r="T149" i="1"/>
  <c r="V145" i="1"/>
  <c r="U145" i="1"/>
  <c r="W145" i="1"/>
  <c r="X145" i="1"/>
  <c r="T145" i="1"/>
  <c r="V141" i="1"/>
  <c r="U141" i="1"/>
  <c r="X141" i="1"/>
  <c r="W141" i="1"/>
  <c r="T141" i="1"/>
  <c r="V137" i="1"/>
  <c r="U137" i="1"/>
  <c r="W137" i="1"/>
  <c r="X137" i="1"/>
  <c r="T137" i="1"/>
  <c r="V133" i="1"/>
  <c r="U133" i="1"/>
  <c r="W133" i="1"/>
  <c r="X133" i="1"/>
  <c r="T133" i="1"/>
  <c r="V129" i="1"/>
  <c r="U129" i="1"/>
  <c r="W129" i="1"/>
  <c r="X129" i="1"/>
  <c r="T129" i="1"/>
  <c r="V125" i="1"/>
  <c r="U125" i="1"/>
  <c r="X125" i="1"/>
  <c r="W125" i="1"/>
  <c r="T125" i="1"/>
  <c r="V121" i="1"/>
  <c r="U121" i="1"/>
  <c r="W121" i="1"/>
  <c r="X121" i="1"/>
  <c r="T121" i="1"/>
  <c r="V117" i="1"/>
  <c r="U117" i="1"/>
  <c r="W117" i="1"/>
  <c r="X117" i="1"/>
  <c r="T117" i="1"/>
  <c r="V113" i="1"/>
  <c r="U113" i="1"/>
  <c r="W113" i="1"/>
  <c r="X113" i="1"/>
  <c r="T113" i="1"/>
  <c r="V109" i="1"/>
  <c r="U109" i="1"/>
  <c r="X109" i="1"/>
  <c r="W109" i="1"/>
  <c r="T109" i="1"/>
  <c r="V105" i="1"/>
  <c r="U105" i="1"/>
  <c r="W105" i="1"/>
  <c r="X105" i="1"/>
  <c r="T105" i="1"/>
  <c r="V101" i="1"/>
  <c r="U101" i="1"/>
  <c r="W101" i="1"/>
  <c r="X101" i="1"/>
  <c r="T101" i="1"/>
  <c r="V97" i="1"/>
  <c r="U97" i="1"/>
  <c r="W97" i="1"/>
  <c r="X97" i="1"/>
  <c r="T97" i="1"/>
  <c r="V93" i="1"/>
  <c r="U93" i="1"/>
  <c r="X93" i="1"/>
  <c r="W93" i="1"/>
  <c r="T93" i="1"/>
  <c r="V89" i="1"/>
  <c r="U89" i="1"/>
  <c r="W89" i="1"/>
  <c r="X89" i="1"/>
  <c r="T89" i="1"/>
  <c r="V85" i="1"/>
  <c r="W85" i="1"/>
  <c r="U85" i="1"/>
  <c r="X85" i="1"/>
  <c r="T85" i="1"/>
  <c r="V81" i="1"/>
  <c r="W81" i="1"/>
  <c r="U81" i="1"/>
  <c r="X81" i="1"/>
  <c r="T81" i="1"/>
  <c r="V77" i="1"/>
  <c r="W77" i="1"/>
  <c r="U77" i="1"/>
  <c r="X77" i="1"/>
  <c r="T77" i="1"/>
  <c r="V73" i="1"/>
  <c r="W73" i="1"/>
  <c r="U73" i="1"/>
  <c r="X73" i="1"/>
  <c r="T73" i="1"/>
  <c r="V69" i="1"/>
  <c r="W69" i="1"/>
  <c r="U69" i="1"/>
  <c r="X69" i="1"/>
  <c r="T69" i="1"/>
  <c r="V65" i="1"/>
  <c r="W65" i="1"/>
  <c r="U65" i="1"/>
  <c r="X65" i="1"/>
  <c r="T65" i="1"/>
  <c r="V61" i="1"/>
  <c r="W61" i="1"/>
  <c r="U61" i="1"/>
  <c r="X61" i="1"/>
  <c r="T61" i="1"/>
  <c r="V57" i="1"/>
  <c r="W57" i="1"/>
  <c r="U57" i="1"/>
  <c r="X57" i="1"/>
  <c r="T57" i="1"/>
  <c r="V53" i="1"/>
  <c r="W53" i="1"/>
  <c r="U53" i="1"/>
  <c r="X53" i="1"/>
  <c r="T53" i="1"/>
  <c r="V49" i="1"/>
  <c r="W49" i="1"/>
  <c r="U49" i="1"/>
  <c r="X49" i="1"/>
  <c r="T49" i="1"/>
  <c r="V45" i="1"/>
  <c r="W45" i="1"/>
  <c r="U45" i="1"/>
  <c r="X45" i="1"/>
  <c r="T45" i="1"/>
  <c r="V41" i="1"/>
  <c r="W41" i="1"/>
  <c r="U41" i="1"/>
  <c r="X41" i="1"/>
  <c r="T41" i="1"/>
  <c r="V37" i="1"/>
  <c r="W37" i="1"/>
  <c r="U37" i="1"/>
  <c r="X37" i="1"/>
  <c r="T37" i="1"/>
  <c r="V33" i="1"/>
  <c r="W33" i="1"/>
  <c r="U33" i="1"/>
  <c r="X33" i="1"/>
  <c r="T33" i="1"/>
  <c r="V29" i="1"/>
  <c r="W29" i="1"/>
  <c r="U29" i="1"/>
  <c r="X29" i="1"/>
  <c r="T29" i="1"/>
  <c r="V25" i="1"/>
  <c r="W25" i="1"/>
  <c r="X25" i="1"/>
  <c r="U25" i="1"/>
  <c r="T25" i="1"/>
  <c r="V21" i="1"/>
  <c r="W21" i="1"/>
  <c r="X21" i="1"/>
  <c r="U21" i="1"/>
  <c r="T21" i="1"/>
  <c r="V17" i="1"/>
  <c r="W17" i="1"/>
  <c r="X17" i="1"/>
  <c r="U17" i="1"/>
  <c r="T17" i="1"/>
  <c r="V13" i="1"/>
  <c r="W13" i="1"/>
  <c r="X13" i="1"/>
  <c r="U13" i="1"/>
  <c r="T13" i="1"/>
  <c r="X308" i="1"/>
  <c r="W308" i="1"/>
  <c r="U308" i="1"/>
  <c r="X304" i="1"/>
  <c r="W304" i="1"/>
  <c r="U304" i="1"/>
  <c r="X300" i="1"/>
  <c r="W300" i="1"/>
  <c r="U300" i="1"/>
  <c r="U296" i="1"/>
  <c r="X296" i="1"/>
  <c r="W296" i="1"/>
  <c r="U292" i="1"/>
  <c r="X292" i="1"/>
  <c r="W292" i="1"/>
  <c r="U288" i="1"/>
  <c r="X288" i="1"/>
  <c r="W288" i="1"/>
  <c r="U284" i="1"/>
  <c r="X284" i="1"/>
  <c r="W284" i="1"/>
  <c r="U280" i="1"/>
  <c r="X280" i="1"/>
  <c r="W280" i="1"/>
  <c r="U276" i="1"/>
  <c r="X276" i="1"/>
  <c r="W276" i="1"/>
  <c r="U272" i="1"/>
  <c r="X272" i="1"/>
  <c r="W272" i="1"/>
  <c r="U268" i="1"/>
  <c r="X268" i="1"/>
  <c r="W268" i="1"/>
  <c r="U264" i="1"/>
  <c r="X264" i="1"/>
  <c r="W264" i="1"/>
  <c r="U260" i="1"/>
  <c r="X260" i="1"/>
  <c r="W260" i="1"/>
  <c r="U256" i="1"/>
  <c r="X256" i="1"/>
  <c r="W256" i="1"/>
  <c r="U252" i="1"/>
  <c r="X252" i="1"/>
  <c r="W252" i="1"/>
  <c r="U248" i="1"/>
  <c r="X248" i="1"/>
  <c r="W248" i="1"/>
  <c r="U244" i="1"/>
  <c r="X244" i="1"/>
  <c r="W244" i="1"/>
  <c r="U240" i="1"/>
  <c r="X240" i="1"/>
  <c r="W240" i="1"/>
  <c r="U236" i="1"/>
  <c r="X236" i="1"/>
  <c r="W236" i="1"/>
  <c r="U232" i="1"/>
  <c r="X232" i="1"/>
  <c r="W232" i="1"/>
  <c r="U228" i="1"/>
  <c r="X228" i="1"/>
  <c r="W228" i="1"/>
  <c r="U224" i="1"/>
  <c r="X224" i="1"/>
  <c r="W224" i="1"/>
  <c r="U220" i="1"/>
  <c r="X220" i="1"/>
  <c r="W220" i="1"/>
  <c r="U216" i="1"/>
  <c r="X216" i="1"/>
  <c r="W216" i="1"/>
  <c r="U212" i="1"/>
  <c r="X212" i="1"/>
  <c r="W212" i="1"/>
  <c r="U208" i="1"/>
  <c r="X208" i="1"/>
  <c r="W208" i="1"/>
  <c r="U204" i="1"/>
  <c r="X204" i="1"/>
  <c r="W204" i="1"/>
  <c r="V200" i="1"/>
  <c r="X200" i="1"/>
  <c r="W200" i="1"/>
  <c r="V196" i="1"/>
  <c r="X196" i="1"/>
  <c r="U196" i="1"/>
  <c r="W196" i="1"/>
  <c r="V192" i="1"/>
  <c r="X192" i="1"/>
  <c r="W192" i="1"/>
  <c r="V188" i="1"/>
  <c r="X188" i="1"/>
  <c r="U188" i="1"/>
  <c r="W188" i="1"/>
  <c r="V184" i="1"/>
  <c r="U184" i="1"/>
  <c r="X184" i="1"/>
  <c r="W184" i="1"/>
  <c r="V180" i="1"/>
  <c r="U180" i="1"/>
  <c r="X180" i="1"/>
  <c r="W180" i="1"/>
  <c r="V176" i="1"/>
  <c r="U176" i="1"/>
  <c r="X176" i="1"/>
  <c r="V172" i="1"/>
  <c r="U172" i="1"/>
  <c r="X172" i="1"/>
  <c r="W172" i="1"/>
  <c r="V168" i="1"/>
  <c r="W168" i="1"/>
  <c r="X168" i="1"/>
  <c r="U168" i="1"/>
  <c r="V164" i="1"/>
  <c r="X164" i="1"/>
  <c r="W164" i="1"/>
  <c r="V160" i="1"/>
  <c r="U160" i="1"/>
  <c r="X160" i="1"/>
  <c r="W160" i="1"/>
  <c r="V156" i="1"/>
  <c r="U156" i="1"/>
  <c r="W156" i="1"/>
  <c r="X156" i="1"/>
  <c r="T156" i="1"/>
  <c r="V152" i="1"/>
  <c r="W152" i="1"/>
  <c r="X152" i="1"/>
  <c r="U152" i="1"/>
  <c r="V148" i="1"/>
  <c r="X148" i="1"/>
  <c r="U148" i="1"/>
  <c r="W148" i="1"/>
  <c r="V144" i="1"/>
  <c r="U144" i="1"/>
  <c r="W144" i="1"/>
  <c r="X144" i="1"/>
  <c r="V140" i="1"/>
  <c r="U140" i="1"/>
  <c r="W140" i="1"/>
  <c r="X140" i="1"/>
  <c r="T140" i="1"/>
  <c r="V136" i="1"/>
  <c r="W136" i="1"/>
  <c r="X136" i="1"/>
  <c r="U136" i="1"/>
  <c r="V132" i="1"/>
  <c r="X132" i="1"/>
  <c r="U132" i="1"/>
  <c r="W132" i="1"/>
  <c r="T132" i="1"/>
  <c r="V128" i="1"/>
  <c r="U128" i="1"/>
  <c r="W128" i="1"/>
  <c r="X128" i="1"/>
  <c r="T128" i="1"/>
  <c r="V124" i="1"/>
  <c r="U124" i="1"/>
  <c r="W124" i="1"/>
  <c r="X124" i="1"/>
  <c r="T124" i="1"/>
  <c r="V120" i="1"/>
  <c r="W120" i="1"/>
  <c r="X120" i="1"/>
  <c r="U120" i="1"/>
  <c r="V116" i="1"/>
  <c r="X116" i="1"/>
  <c r="U116" i="1"/>
  <c r="W116" i="1"/>
  <c r="T116" i="1"/>
  <c r="V112" i="1"/>
  <c r="U112" i="1"/>
  <c r="W112" i="1"/>
  <c r="X112" i="1"/>
  <c r="T112" i="1"/>
  <c r="V108" i="1"/>
  <c r="U108" i="1"/>
  <c r="W108" i="1"/>
  <c r="X108" i="1"/>
  <c r="T108" i="1"/>
  <c r="V104" i="1"/>
  <c r="W104" i="1"/>
  <c r="X104" i="1"/>
  <c r="U104" i="1"/>
  <c r="V100" i="1"/>
  <c r="X100" i="1"/>
  <c r="U100" i="1"/>
  <c r="W100" i="1"/>
  <c r="T100" i="1"/>
  <c r="V96" i="1"/>
  <c r="U96" i="1"/>
  <c r="W96" i="1"/>
  <c r="X96" i="1"/>
  <c r="T96" i="1"/>
  <c r="V92" i="1"/>
  <c r="X92" i="1"/>
  <c r="U92" i="1"/>
  <c r="W92" i="1"/>
  <c r="T92" i="1"/>
  <c r="V88" i="1"/>
  <c r="X88" i="1"/>
  <c r="U88" i="1"/>
  <c r="W88" i="1"/>
  <c r="V84" i="1"/>
  <c r="U84" i="1"/>
  <c r="X84" i="1"/>
  <c r="W84" i="1"/>
  <c r="T84" i="1"/>
  <c r="V80" i="1"/>
  <c r="U80" i="1"/>
  <c r="W80" i="1"/>
  <c r="X80" i="1"/>
  <c r="T80" i="1"/>
  <c r="V76" i="1"/>
  <c r="U76" i="1"/>
  <c r="X76" i="1"/>
  <c r="W76" i="1"/>
  <c r="T76" i="1"/>
  <c r="V72" i="1"/>
  <c r="U72" i="1"/>
  <c r="W72" i="1"/>
  <c r="X72" i="1"/>
  <c r="V68" i="1"/>
  <c r="U68" i="1"/>
  <c r="X68" i="1"/>
  <c r="W68" i="1"/>
  <c r="T68" i="1"/>
  <c r="V64" i="1"/>
  <c r="U64" i="1"/>
  <c r="W64" i="1"/>
  <c r="X64" i="1"/>
  <c r="T64" i="1"/>
  <c r="V60" i="1"/>
  <c r="U60" i="1"/>
  <c r="X60" i="1"/>
  <c r="W60" i="1"/>
  <c r="T60" i="1"/>
  <c r="V56" i="1"/>
  <c r="U56" i="1"/>
  <c r="W56" i="1"/>
  <c r="X56" i="1"/>
  <c r="V52" i="1"/>
  <c r="U52" i="1"/>
  <c r="X52" i="1"/>
  <c r="W52" i="1"/>
  <c r="T52" i="1"/>
  <c r="V48" i="1"/>
  <c r="U48" i="1"/>
  <c r="W48" i="1"/>
  <c r="X48" i="1"/>
  <c r="T48" i="1"/>
  <c r="V44" i="1"/>
  <c r="U44" i="1"/>
  <c r="X44" i="1"/>
  <c r="W44" i="1"/>
  <c r="T44" i="1"/>
  <c r="V40" i="1"/>
  <c r="U40" i="1"/>
  <c r="W40" i="1"/>
  <c r="X40" i="1"/>
  <c r="V36" i="1"/>
  <c r="U36" i="1"/>
  <c r="X36" i="1"/>
  <c r="W36" i="1"/>
  <c r="T36" i="1"/>
  <c r="V32" i="1"/>
  <c r="U32" i="1"/>
  <c r="W32" i="1"/>
  <c r="X32" i="1"/>
  <c r="T32" i="1"/>
  <c r="V28" i="1"/>
  <c r="U28" i="1"/>
  <c r="X28" i="1"/>
  <c r="W28" i="1"/>
  <c r="T28" i="1"/>
  <c r="V24" i="1"/>
  <c r="U24" i="1"/>
  <c r="W24" i="1"/>
  <c r="X24" i="1"/>
  <c r="V20" i="1"/>
  <c r="U20" i="1"/>
  <c r="W20" i="1"/>
  <c r="X20" i="1"/>
  <c r="T20" i="1"/>
  <c r="V16" i="1"/>
  <c r="U16" i="1"/>
  <c r="W16" i="1"/>
  <c r="X16" i="1"/>
  <c r="T16" i="1"/>
  <c r="V12" i="1"/>
  <c r="U12" i="1"/>
  <c r="W12" i="1"/>
  <c r="X12" i="1"/>
  <c r="T12" i="1"/>
  <c r="X307" i="1"/>
  <c r="V307" i="1"/>
  <c r="W307" i="1"/>
  <c r="X303" i="1"/>
  <c r="V303" i="1"/>
  <c r="W303" i="1"/>
  <c r="X299" i="1"/>
  <c r="V299" i="1"/>
  <c r="W299" i="1"/>
  <c r="U295" i="1"/>
  <c r="X295" i="1"/>
  <c r="V295" i="1"/>
  <c r="W295" i="1"/>
  <c r="U291" i="1"/>
  <c r="X291" i="1"/>
  <c r="V291" i="1"/>
  <c r="W291" i="1"/>
  <c r="U287" i="1"/>
  <c r="X287" i="1"/>
  <c r="V287" i="1"/>
  <c r="W287" i="1"/>
  <c r="U283" i="1"/>
  <c r="X283" i="1"/>
  <c r="V283" i="1"/>
  <c r="W283" i="1"/>
  <c r="U279" i="1"/>
  <c r="X279" i="1"/>
  <c r="V279" i="1"/>
  <c r="W279" i="1"/>
  <c r="U275" i="1"/>
  <c r="X275" i="1"/>
  <c r="V275" i="1"/>
  <c r="W275" i="1"/>
  <c r="U271" i="1"/>
  <c r="X271" i="1"/>
  <c r="V271" i="1"/>
  <c r="W271" i="1"/>
  <c r="U267" i="1"/>
  <c r="X267" i="1"/>
  <c r="V267" i="1"/>
  <c r="W267" i="1"/>
  <c r="U263" i="1"/>
  <c r="X263" i="1"/>
  <c r="V263" i="1"/>
  <c r="W263" i="1"/>
  <c r="U259" i="1"/>
  <c r="X259" i="1"/>
  <c r="V259" i="1"/>
  <c r="W259" i="1"/>
  <c r="U255" i="1"/>
  <c r="X255" i="1"/>
  <c r="V255" i="1"/>
  <c r="W255" i="1"/>
  <c r="U251" i="1"/>
  <c r="X251" i="1"/>
  <c r="V251" i="1"/>
  <c r="W251" i="1"/>
  <c r="U247" i="1"/>
  <c r="X247" i="1"/>
  <c r="V247" i="1"/>
  <c r="W247" i="1"/>
  <c r="U243" i="1"/>
  <c r="X243" i="1"/>
  <c r="V243" i="1"/>
  <c r="W243" i="1"/>
  <c r="U239" i="1"/>
  <c r="X239" i="1"/>
  <c r="V239" i="1"/>
  <c r="W239" i="1"/>
  <c r="U235" i="1"/>
  <c r="X235" i="1"/>
  <c r="V235" i="1"/>
  <c r="W235" i="1"/>
  <c r="U231" i="1"/>
  <c r="X231" i="1"/>
  <c r="V231" i="1"/>
  <c r="W231" i="1"/>
  <c r="U227" i="1"/>
  <c r="X227" i="1"/>
  <c r="V227" i="1"/>
  <c r="W227" i="1"/>
  <c r="U223" i="1"/>
  <c r="X223" i="1"/>
  <c r="V223" i="1"/>
  <c r="W223" i="1"/>
  <c r="U219" i="1"/>
  <c r="X219" i="1"/>
  <c r="V219" i="1"/>
  <c r="W219" i="1"/>
  <c r="U215" i="1"/>
  <c r="X215" i="1"/>
  <c r="V215" i="1"/>
  <c r="W215" i="1"/>
  <c r="U211" i="1"/>
  <c r="X211" i="1"/>
  <c r="V211" i="1"/>
  <c r="W211" i="1"/>
  <c r="U207" i="1"/>
  <c r="X207" i="1"/>
  <c r="V207" i="1"/>
  <c r="W207" i="1"/>
  <c r="U203" i="1"/>
  <c r="X203" i="1"/>
  <c r="V203" i="1"/>
  <c r="W203" i="1"/>
  <c r="V199" i="1"/>
  <c r="X199" i="1"/>
  <c r="W199" i="1"/>
  <c r="U199" i="1"/>
  <c r="V195" i="1"/>
  <c r="X195" i="1"/>
  <c r="W195" i="1"/>
  <c r="U195" i="1"/>
  <c r="V191" i="1"/>
  <c r="X191" i="1"/>
  <c r="W191" i="1"/>
  <c r="U191" i="1"/>
  <c r="V187" i="1"/>
  <c r="X187" i="1"/>
  <c r="W187" i="1"/>
  <c r="U187" i="1"/>
  <c r="V183" i="1"/>
  <c r="X183" i="1"/>
  <c r="W183" i="1"/>
  <c r="U183" i="1"/>
  <c r="V179" i="1"/>
  <c r="X179" i="1"/>
  <c r="W179" i="1"/>
  <c r="U179" i="1"/>
  <c r="V175" i="1"/>
  <c r="X175" i="1"/>
  <c r="W175" i="1"/>
  <c r="U175" i="1"/>
  <c r="V171" i="1"/>
  <c r="X171" i="1"/>
  <c r="W171" i="1"/>
  <c r="V167" i="1"/>
  <c r="X167" i="1"/>
  <c r="U167" i="1"/>
  <c r="W167" i="1"/>
  <c r="V163" i="1"/>
  <c r="X163" i="1"/>
  <c r="U163" i="1"/>
  <c r="W163" i="1"/>
  <c r="V159" i="1"/>
  <c r="X159" i="1"/>
  <c r="W159" i="1"/>
  <c r="U159" i="1"/>
  <c r="V155" i="1"/>
  <c r="X155" i="1"/>
  <c r="U155" i="1"/>
  <c r="W155" i="1"/>
  <c r="V151" i="1"/>
  <c r="X151" i="1"/>
  <c r="U151" i="1"/>
  <c r="W151" i="1"/>
  <c r="T151" i="1"/>
  <c r="V147" i="1"/>
  <c r="X147" i="1"/>
  <c r="U147" i="1"/>
  <c r="W147" i="1"/>
  <c r="V143" i="1"/>
  <c r="X143" i="1"/>
  <c r="W143" i="1"/>
  <c r="U143" i="1"/>
  <c r="T143" i="1"/>
  <c r="V139" i="1"/>
  <c r="X139" i="1"/>
  <c r="U139" i="1"/>
  <c r="W139" i="1"/>
  <c r="T139" i="1"/>
  <c r="V135" i="1"/>
  <c r="X135" i="1"/>
  <c r="U135" i="1"/>
  <c r="W135" i="1"/>
  <c r="T135" i="1"/>
  <c r="V131" i="1"/>
  <c r="X131" i="1"/>
  <c r="U131" i="1"/>
  <c r="W131" i="1"/>
  <c r="V127" i="1"/>
  <c r="X127" i="1"/>
  <c r="W127" i="1"/>
  <c r="U127" i="1"/>
  <c r="T127" i="1"/>
  <c r="V123" i="1"/>
  <c r="X123" i="1"/>
  <c r="U123" i="1"/>
  <c r="W123" i="1"/>
  <c r="T123" i="1"/>
  <c r="V119" i="1"/>
  <c r="X119" i="1"/>
  <c r="U119" i="1"/>
  <c r="W119" i="1"/>
  <c r="T119" i="1"/>
  <c r="V115" i="1"/>
  <c r="X115" i="1"/>
  <c r="U115" i="1"/>
  <c r="W115" i="1"/>
  <c r="V111" i="1"/>
  <c r="X111" i="1"/>
  <c r="W111" i="1"/>
  <c r="U111" i="1"/>
  <c r="T111" i="1"/>
  <c r="V107" i="1"/>
  <c r="X107" i="1"/>
  <c r="U107" i="1"/>
  <c r="W107" i="1"/>
  <c r="T107" i="1"/>
  <c r="V103" i="1"/>
  <c r="X103" i="1"/>
  <c r="U103" i="1"/>
  <c r="W103" i="1"/>
  <c r="T103" i="1"/>
  <c r="V99" i="1"/>
  <c r="X99" i="1"/>
  <c r="U99" i="1"/>
  <c r="W99" i="1"/>
  <c r="V95" i="1"/>
  <c r="X95" i="1"/>
  <c r="W95" i="1"/>
  <c r="U95" i="1"/>
  <c r="T95" i="1"/>
  <c r="V91" i="1"/>
  <c r="X91" i="1"/>
  <c r="U91" i="1"/>
  <c r="W91" i="1"/>
  <c r="T91" i="1"/>
  <c r="V87" i="1"/>
  <c r="X87" i="1"/>
  <c r="W87" i="1"/>
  <c r="U87" i="1"/>
  <c r="T87" i="1"/>
  <c r="V83" i="1"/>
  <c r="X83" i="1"/>
  <c r="U83" i="1"/>
  <c r="W83" i="1"/>
  <c r="V79" i="1"/>
  <c r="X79" i="1"/>
  <c r="W79" i="1"/>
  <c r="U79" i="1"/>
  <c r="T79" i="1"/>
  <c r="V75" i="1"/>
  <c r="X75" i="1"/>
  <c r="U75" i="1"/>
  <c r="W75" i="1"/>
  <c r="T75" i="1"/>
  <c r="V71" i="1"/>
  <c r="X71" i="1"/>
  <c r="W71" i="1"/>
  <c r="U71" i="1"/>
  <c r="T71" i="1"/>
  <c r="V67" i="1"/>
  <c r="X67" i="1"/>
  <c r="U67" i="1"/>
  <c r="W67" i="1"/>
  <c r="V63" i="1"/>
  <c r="X63" i="1"/>
  <c r="W63" i="1"/>
  <c r="U63" i="1"/>
  <c r="T63" i="1"/>
  <c r="V59" i="1"/>
  <c r="X59" i="1"/>
  <c r="U59" i="1"/>
  <c r="W59" i="1"/>
  <c r="T59" i="1"/>
  <c r="V55" i="1"/>
  <c r="X55" i="1"/>
  <c r="W55" i="1"/>
  <c r="U55" i="1"/>
  <c r="T55" i="1"/>
  <c r="V51" i="1"/>
  <c r="X51" i="1"/>
  <c r="U51" i="1"/>
  <c r="W51" i="1"/>
  <c r="V47" i="1"/>
  <c r="X47" i="1"/>
  <c r="W47" i="1"/>
  <c r="U47" i="1"/>
  <c r="T47" i="1"/>
  <c r="V43" i="1"/>
  <c r="X43" i="1"/>
  <c r="U43" i="1"/>
  <c r="W43" i="1"/>
  <c r="T43" i="1"/>
  <c r="V39" i="1"/>
  <c r="X39" i="1"/>
  <c r="W39" i="1"/>
  <c r="U39" i="1"/>
  <c r="T39" i="1"/>
  <c r="V35" i="1"/>
  <c r="X35" i="1"/>
  <c r="U35" i="1"/>
  <c r="W35" i="1"/>
  <c r="V31" i="1"/>
  <c r="X31" i="1"/>
  <c r="W31" i="1"/>
  <c r="U31" i="1"/>
  <c r="T31" i="1"/>
  <c r="V27" i="1"/>
  <c r="U27" i="1"/>
  <c r="X27" i="1"/>
  <c r="W27" i="1"/>
  <c r="T27" i="1"/>
  <c r="V23" i="1"/>
  <c r="U23" i="1"/>
  <c r="W23" i="1"/>
  <c r="X23" i="1"/>
  <c r="T23" i="1"/>
  <c r="V19" i="1"/>
  <c r="U19" i="1"/>
  <c r="W19" i="1"/>
  <c r="X19" i="1"/>
  <c r="V15" i="1"/>
  <c r="U15" i="1"/>
  <c r="W15" i="1"/>
  <c r="X15" i="1"/>
  <c r="T15" i="1"/>
  <c r="V11" i="1"/>
  <c r="U11" i="1"/>
  <c r="W11" i="1"/>
  <c r="X11" i="1"/>
  <c r="T11" i="1"/>
  <c r="X306" i="1"/>
  <c r="U306" i="1"/>
  <c r="V306" i="1"/>
  <c r="W306" i="1"/>
  <c r="X302" i="1"/>
  <c r="U302" i="1"/>
  <c r="V302" i="1"/>
  <c r="W302" i="1"/>
  <c r="X298" i="1"/>
  <c r="U298" i="1"/>
  <c r="V298" i="1"/>
  <c r="W298" i="1"/>
  <c r="U294" i="1"/>
  <c r="X294" i="1"/>
  <c r="W294" i="1"/>
  <c r="U290" i="1"/>
  <c r="X290" i="1"/>
  <c r="W290" i="1"/>
  <c r="U286" i="1"/>
  <c r="X286" i="1"/>
  <c r="W286" i="1"/>
  <c r="U282" i="1"/>
  <c r="X282" i="1"/>
  <c r="W282" i="1"/>
  <c r="U278" i="1"/>
  <c r="X278" i="1"/>
  <c r="W278" i="1"/>
  <c r="U274" i="1"/>
  <c r="X274" i="1"/>
  <c r="W274" i="1"/>
  <c r="U270" i="1"/>
  <c r="X270" i="1"/>
  <c r="W270" i="1"/>
  <c r="U266" i="1"/>
  <c r="X266" i="1"/>
  <c r="W266" i="1"/>
  <c r="U262" i="1"/>
  <c r="X262" i="1"/>
  <c r="W262" i="1"/>
  <c r="U258" i="1"/>
  <c r="X258" i="1"/>
  <c r="W258" i="1"/>
  <c r="U254" i="1"/>
  <c r="X254" i="1"/>
  <c r="W254" i="1"/>
  <c r="U250" i="1"/>
  <c r="X250" i="1"/>
  <c r="W250" i="1"/>
  <c r="U246" i="1"/>
  <c r="X246" i="1"/>
  <c r="W246" i="1"/>
  <c r="U242" i="1"/>
  <c r="X242" i="1"/>
  <c r="W242" i="1"/>
  <c r="U238" i="1"/>
  <c r="X238" i="1"/>
  <c r="W238" i="1"/>
  <c r="U234" i="1"/>
  <c r="X234" i="1"/>
  <c r="W234" i="1"/>
  <c r="U230" i="1"/>
  <c r="X230" i="1"/>
  <c r="W230" i="1"/>
  <c r="U226" i="1"/>
  <c r="X226" i="1"/>
  <c r="W226" i="1"/>
  <c r="U222" i="1"/>
  <c r="X222" i="1"/>
  <c r="W222" i="1"/>
  <c r="U218" i="1"/>
  <c r="X218" i="1"/>
  <c r="W218" i="1"/>
  <c r="U214" i="1"/>
  <c r="X214" i="1"/>
  <c r="W214" i="1"/>
  <c r="U210" i="1"/>
  <c r="X210" i="1"/>
  <c r="W210" i="1"/>
  <c r="U206" i="1"/>
  <c r="X206" i="1"/>
  <c r="W206" i="1"/>
  <c r="U202" i="1"/>
  <c r="X202" i="1"/>
  <c r="W202" i="1"/>
  <c r="V198" i="1"/>
  <c r="W198" i="1"/>
  <c r="U198" i="1"/>
  <c r="X198" i="1"/>
  <c r="V194" i="1"/>
  <c r="W194" i="1"/>
  <c r="U194" i="1"/>
  <c r="V190" i="1"/>
  <c r="W190" i="1"/>
  <c r="U190" i="1"/>
  <c r="X190" i="1"/>
  <c r="V186" i="1"/>
  <c r="W186" i="1"/>
  <c r="U186" i="1"/>
  <c r="V182" i="1"/>
  <c r="W182" i="1"/>
  <c r="X182" i="1"/>
  <c r="U182" i="1"/>
  <c r="V178" i="1"/>
  <c r="W178" i="1"/>
  <c r="X178" i="1"/>
  <c r="U178" i="1"/>
  <c r="V174" i="1"/>
  <c r="W174" i="1"/>
  <c r="X174" i="1"/>
  <c r="U174" i="1"/>
  <c r="T308" i="1"/>
  <c r="T303" i="1"/>
  <c r="T298" i="1"/>
  <c r="T292" i="1"/>
  <c r="T287" i="1"/>
  <c r="T282" i="1"/>
  <c r="T276" i="1"/>
  <c r="T271" i="1"/>
  <c r="T266" i="1"/>
  <c r="T260" i="1"/>
  <c r="T255" i="1"/>
  <c r="T250" i="1"/>
  <c r="T244" i="1"/>
  <c r="T239" i="1"/>
  <c r="T234" i="1"/>
  <c r="T228" i="1"/>
  <c r="T223" i="1"/>
  <c r="T218" i="1"/>
  <c r="T212" i="1"/>
  <c r="T207" i="1"/>
  <c r="T202" i="1"/>
  <c r="T196" i="1"/>
  <c r="T191" i="1"/>
  <c r="T186" i="1"/>
  <c r="T180" i="1"/>
  <c r="T175" i="1"/>
  <c r="T164" i="1"/>
  <c r="T159" i="1"/>
  <c r="T152" i="1"/>
  <c r="T144" i="1"/>
  <c r="T120" i="1"/>
  <c r="T83" i="1"/>
  <c r="T56" i="1"/>
  <c r="T19" i="1"/>
  <c r="V308" i="1"/>
  <c r="U303" i="1"/>
  <c r="W297" i="1"/>
  <c r="V290" i="1"/>
  <c r="V282" i="1"/>
  <c r="V274" i="1"/>
  <c r="V266" i="1"/>
  <c r="V258" i="1"/>
  <c r="V250" i="1"/>
  <c r="V242" i="1"/>
  <c r="V234" i="1"/>
  <c r="V226" i="1"/>
  <c r="V218" i="1"/>
  <c r="V210" i="1"/>
  <c r="V202" i="1"/>
  <c r="U192" i="1"/>
  <c r="W176" i="1"/>
  <c r="T307" i="1"/>
  <c r="T302" i="1"/>
  <c r="T296" i="1"/>
  <c r="T291" i="1"/>
  <c r="T286" i="1"/>
  <c r="T280" i="1"/>
  <c r="T275" i="1"/>
  <c r="T270" i="1"/>
  <c r="T264" i="1"/>
  <c r="T259" i="1"/>
  <c r="T254" i="1"/>
  <c r="T248" i="1"/>
  <c r="T243" i="1"/>
  <c r="T238" i="1"/>
  <c r="T232" i="1"/>
  <c r="T227" i="1"/>
  <c r="T222" i="1"/>
  <c r="T216" i="1"/>
  <c r="T211" i="1"/>
  <c r="T206" i="1"/>
  <c r="T200" i="1"/>
  <c r="T195" i="1"/>
  <c r="T190" i="1"/>
  <c r="T184" i="1"/>
  <c r="T179" i="1"/>
  <c r="T174" i="1"/>
  <c r="T168" i="1"/>
  <c r="T163" i="1"/>
  <c r="T131" i="1"/>
  <c r="T104" i="1"/>
  <c r="T67" i="1"/>
  <c r="T40" i="1"/>
  <c r="U307" i="1"/>
  <c r="W301" i="1"/>
  <c r="V296" i="1"/>
  <c r="V288" i="1"/>
  <c r="V280" i="1"/>
  <c r="V272" i="1"/>
  <c r="V264" i="1"/>
  <c r="V256" i="1"/>
  <c r="V248" i="1"/>
  <c r="V240" i="1"/>
  <c r="V232" i="1"/>
  <c r="V224" i="1"/>
  <c r="V216" i="1"/>
  <c r="V208" i="1"/>
  <c r="U200" i="1"/>
  <c r="W189" i="1"/>
  <c r="U171" i="1"/>
  <c r="T306" i="1"/>
  <c r="T300" i="1"/>
  <c r="T295" i="1"/>
  <c r="T290" i="1"/>
  <c r="T284" i="1"/>
  <c r="T279" i="1"/>
  <c r="T274" i="1"/>
  <c r="T268" i="1"/>
  <c r="T263" i="1"/>
  <c r="T258" i="1"/>
  <c r="T252" i="1"/>
  <c r="T247" i="1"/>
  <c r="T242" i="1"/>
  <c r="T236" i="1"/>
  <c r="T231" i="1"/>
  <c r="T226" i="1"/>
  <c r="T220" i="1"/>
  <c r="T215" i="1"/>
  <c r="T210" i="1"/>
  <c r="T204" i="1"/>
  <c r="T199" i="1"/>
  <c r="T194" i="1"/>
  <c r="T188" i="1"/>
  <c r="T183" i="1"/>
  <c r="T178" i="1"/>
  <c r="T172" i="1"/>
  <c r="T167" i="1"/>
  <c r="T155" i="1"/>
  <c r="T148" i="1"/>
  <c r="T115" i="1"/>
  <c r="T88" i="1"/>
  <c r="T51" i="1"/>
  <c r="T24" i="1"/>
  <c r="W305" i="1"/>
  <c r="V300" i="1"/>
  <c r="V294" i="1"/>
  <c r="V286" i="1"/>
  <c r="V278" i="1"/>
  <c r="V270" i="1"/>
  <c r="V262" i="1"/>
  <c r="V254" i="1"/>
  <c r="V246" i="1"/>
  <c r="V238" i="1"/>
  <c r="V230" i="1"/>
  <c r="V222" i="1"/>
  <c r="V214" i="1"/>
  <c r="V206" i="1"/>
  <c r="W197" i="1"/>
  <c r="X186" i="1"/>
  <c r="U164" i="1"/>
  <c r="V170" i="1"/>
  <c r="W170" i="1"/>
  <c r="U170" i="1"/>
  <c r="X170" i="1"/>
  <c r="V166" i="1"/>
  <c r="W166" i="1"/>
  <c r="X166" i="1"/>
  <c r="U166" i="1"/>
  <c r="V162" i="1"/>
  <c r="W162" i="1"/>
  <c r="X162" i="1"/>
  <c r="V158" i="1"/>
  <c r="W158" i="1"/>
  <c r="U158" i="1"/>
  <c r="V154" i="1"/>
  <c r="W154" i="1"/>
  <c r="U154" i="1"/>
  <c r="X154" i="1"/>
  <c r="V150" i="1"/>
  <c r="W150" i="1"/>
  <c r="X150" i="1"/>
  <c r="U150" i="1"/>
  <c r="V146" i="1"/>
  <c r="W146" i="1"/>
  <c r="U146" i="1"/>
  <c r="X146" i="1"/>
  <c r="V142" i="1"/>
  <c r="W142" i="1"/>
  <c r="U142" i="1"/>
  <c r="X142" i="1"/>
  <c r="V138" i="1"/>
  <c r="W138" i="1"/>
  <c r="U138" i="1"/>
  <c r="X138" i="1"/>
  <c r="V134" i="1"/>
  <c r="W134" i="1"/>
  <c r="X134" i="1"/>
  <c r="U134" i="1"/>
  <c r="V130" i="1"/>
  <c r="W130" i="1"/>
  <c r="U130" i="1"/>
  <c r="X130" i="1"/>
  <c r="V126" i="1"/>
  <c r="W126" i="1"/>
  <c r="U126" i="1"/>
  <c r="X126" i="1"/>
  <c r="V122" i="1"/>
  <c r="W122" i="1"/>
  <c r="U122" i="1"/>
  <c r="X122" i="1"/>
  <c r="V118" i="1"/>
  <c r="W118" i="1"/>
  <c r="X118" i="1"/>
  <c r="U118" i="1"/>
  <c r="V114" i="1"/>
  <c r="W114" i="1"/>
  <c r="U114" i="1"/>
  <c r="X114" i="1"/>
  <c r="V110" i="1"/>
  <c r="W110" i="1"/>
  <c r="U110" i="1"/>
  <c r="X110" i="1"/>
  <c r="V106" i="1"/>
  <c r="W106" i="1"/>
  <c r="U106" i="1"/>
  <c r="X106" i="1"/>
  <c r="V102" i="1"/>
  <c r="W102" i="1"/>
  <c r="X102" i="1"/>
  <c r="U102" i="1"/>
  <c r="V98" i="1"/>
  <c r="W98" i="1"/>
  <c r="U98" i="1"/>
  <c r="X98" i="1"/>
  <c r="V94" i="1"/>
  <c r="W94" i="1"/>
  <c r="U94" i="1"/>
  <c r="X94" i="1"/>
  <c r="V90" i="1"/>
  <c r="W90" i="1"/>
  <c r="U90" i="1"/>
  <c r="X90" i="1"/>
  <c r="V86" i="1"/>
  <c r="X86" i="1"/>
  <c r="W86" i="1"/>
  <c r="U86" i="1"/>
  <c r="V82" i="1"/>
  <c r="X82" i="1"/>
  <c r="W82" i="1"/>
  <c r="U82" i="1"/>
  <c r="V78" i="1"/>
  <c r="X78" i="1"/>
  <c r="W78" i="1"/>
  <c r="U78" i="1"/>
  <c r="V74" i="1"/>
  <c r="X74" i="1"/>
  <c r="W74" i="1"/>
  <c r="U74" i="1"/>
  <c r="V70" i="1"/>
  <c r="X70" i="1"/>
  <c r="W70" i="1"/>
  <c r="U70" i="1"/>
  <c r="V66" i="1"/>
  <c r="X66" i="1"/>
  <c r="W66" i="1"/>
  <c r="U66" i="1"/>
  <c r="V62" i="1"/>
  <c r="X62" i="1"/>
  <c r="W62" i="1"/>
  <c r="U62" i="1"/>
  <c r="V58" i="1"/>
  <c r="X58" i="1"/>
  <c r="W58" i="1"/>
  <c r="U58" i="1"/>
  <c r="V54" i="1"/>
  <c r="X54" i="1"/>
  <c r="W54" i="1"/>
  <c r="U54" i="1"/>
  <c r="V50" i="1"/>
  <c r="X50" i="1"/>
  <c r="W50" i="1"/>
  <c r="U50" i="1"/>
  <c r="V46" i="1"/>
  <c r="X46" i="1"/>
  <c r="W46" i="1"/>
  <c r="U46" i="1"/>
  <c r="V42" i="1"/>
  <c r="X42" i="1"/>
  <c r="W42" i="1"/>
  <c r="U42" i="1"/>
  <c r="V38" i="1"/>
  <c r="X38" i="1"/>
  <c r="W38" i="1"/>
  <c r="U38" i="1"/>
  <c r="V34" i="1"/>
  <c r="X34" i="1"/>
  <c r="W34" i="1"/>
  <c r="U34" i="1"/>
  <c r="V30" i="1"/>
  <c r="X30" i="1"/>
  <c r="W30" i="1"/>
  <c r="U30" i="1"/>
  <c r="V26" i="1"/>
  <c r="X26" i="1"/>
  <c r="W26" i="1"/>
  <c r="U26" i="1"/>
  <c r="V22" i="1"/>
  <c r="X22" i="1"/>
  <c r="U22" i="1"/>
  <c r="W22" i="1"/>
  <c r="V18" i="1"/>
  <c r="X18" i="1"/>
  <c r="U18" i="1"/>
  <c r="W18" i="1"/>
  <c r="V14" i="1"/>
  <c r="X14" i="1"/>
  <c r="U14" i="1"/>
  <c r="W14" i="1"/>
  <c r="V10" i="1"/>
  <c r="X10" i="1"/>
  <c r="W10" i="1"/>
  <c r="U10" i="1"/>
  <c r="T146" i="1"/>
  <c r="T130" i="1"/>
  <c r="T114" i="1"/>
  <c r="T98" i="1"/>
  <c r="T82" i="1"/>
  <c r="T66" i="1"/>
  <c r="T50" i="1"/>
  <c r="T34" i="1"/>
  <c r="T18" i="1"/>
  <c r="U162" i="1"/>
  <c r="X158" i="1"/>
  <c r="M5" i="3" l="1"/>
  <c r="J5" i="3"/>
  <c r="K5" i="3" s="1"/>
  <c r="L5" i="3" s="1"/>
  <c r="G6" i="3" s="1"/>
  <c r="H9" i="1"/>
  <c r="C10" i="1" s="1"/>
  <c r="G9" i="1"/>
  <c r="B10" i="1" s="1"/>
  <c r="F9" i="1"/>
  <c r="I9" i="1"/>
  <c r="D10" i="1" s="1"/>
  <c r="J9" i="1"/>
  <c r="E10" i="1" s="1"/>
  <c r="I6" i="3" l="1"/>
  <c r="H6" i="3"/>
  <c r="M6" i="3" l="1"/>
  <c r="J6" i="3"/>
  <c r="K6" i="3" s="1"/>
  <c r="L6" i="3" s="1"/>
  <c r="G7" i="3" s="1"/>
  <c r="N6" i="3"/>
  <c r="H7" i="3" l="1"/>
  <c r="I7" i="3"/>
  <c r="N7" i="3" s="1"/>
  <c r="M7" i="3" l="1"/>
  <c r="J7" i="3"/>
  <c r="K7" i="3" s="1"/>
  <c r="L7" i="3" s="1"/>
  <c r="I8" i="3" s="1"/>
  <c r="G8" i="3" l="1"/>
  <c r="H8" i="3"/>
  <c r="M8" i="3" s="1"/>
  <c r="N8" i="3"/>
  <c r="J8" i="3"/>
  <c r="K8" i="3" s="1"/>
  <c r="L8" i="3" s="1"/>
  <c r="G9" i="3" s="1"/>
  <c r="H9" i="3" l="1"/>
  <c r="I9" i="3"/>
  <c r="N9" i="3" s="1"/>
  <c r="M9" i="3" l="1"/>
  <c r="J9" i="3"/>
  <c r="K9" i="3" s="1"/>
  <c r="L9" i="3" s="1"/>
  <c r="H10" i="3" l="1"/>
  <c r="I10" i="3"/>
  <c r="G10" i="3"/>
  <c r="M10" i="3" l="1"/>
  <c r="J10" i="3"/>
  <c r="K10" i="3" s="1"/>
  <c r="L10" i="3" s="1"/>
  <c r="I11" i="3" s="1"/>
  <c r="N10" i="3"/>
  <c r="H11" i="3" l="1"/>
  <c r="M11" i="3" s="1"/>
  <c r="G11" i="3"/>
  <c r="N11" i="3" l="1"/>
  <c r="J11" i="3"/>
  <c r="K11" i="3" s="1"/>
  <c r="L11" i="3" s="1"/>
  <c r="H12" i="3" l="1"/>
  <c r="I12" i="3"/>
  <c r="G12" i="3"/>
  <c r="M12" i="3" l="1"/>
  <c r="J12" i="3"/>
  <c r="K12" i="3" s="1"/>
  <c r="L12" i="3" s="1"/>
  <c r="H13" i="3" s="1"/>
  <c r="N12" i="3"/>
  <c r="I13" i="3" l="1"/>
  <c r="G13" i="3"/>
  <c r="J13" i="3" l="1"/>
  <c r="K13" i="3" s="1"/>
  <c r="L13" i="3" s="1"/>
  <c r="H14" i="3" s="1"/>
  <c r="N13" i="3"/>
  <c r="M13" i="3"/>
  <c r="I14" i="3" l="1"/>
  <c r="M14" i="3" s="1"/>
  <c r="G14" i="3"/>
  <c r="J14" i="3" l="1"/>
  <c r="K14" i="3" s="1"/>
  <c r="L14" i="3" s="1"/>
  <c r="N14" i="3"/>
  <c r="H15" i="3"/>
  <c r="G15" i="3"/>
  <c r="I15" i="3"/>
  <c r="N15" i="3" l="1"/>
  <c r="J15" i="3"/>
  <c r="K15" i="3" s="1"/>
  <c r="L15" i="3" s="1"/>
  <c r="I16" i="3" s="1"/>
  <c r="M15" i="3"/>
  <c r="G16" i="3" l="1"/>
  <c r="H16" i="3"/>
  <c r="M16" i="3" s="1"/>
  <c r="N16" i="3" l="1"/>
  <c r="J16" i="3"/>
  <c r="K16" i="3" s="1"/>
  <c r="L16" i="3" s="1"/>
  <c r="H17" i="3" l="1"/>
  <c r="I17" i="3"/>
  <c r="G17" i="3"/>
  <c r="M17" i="3" l="1"/>
  <c r="J17" i="3"/>
  <c r="K17" i="3" s="1"/>
  <c r="L17" i="3" s="1"/>
  <c r="H18" i="3" s="1"/>
  <c r="N17" i="3"/>
  <c r="I18" i="3" l="1"/>
  <c r="M18" i="3" s="1"/>
  <c r="G18" i="3"/>
  <c r="N18" i="3" l="1"/>
  <c r="J18" i="3"/>
  <c r="K18" i="3" s="1"/>
  <c r="L18" i="3" s="1"/>
  <c r="H19" i="3" s="1"/>
  <c r="G19" i="3" l="1"/>
  <c r="I19" i="3"/>
  <c r="M19" i="3" s="1"/>
  <c r="J19" i="3" l="1"/>
  <c r="K19" i="3" s="1"/>
  <c r="L19" i="3" s="1"/>
  <c r="H20" i="3" s="1"/>
  <c r="N19" i="3"/>
  <c r="I20" i="3" l="1"/>
  <c r="M20" i="3" s="1"/>
  <c r="G20" i="3"/>
  <c r="J20" i="3" s="1"/>
  <c r="K20" i="3" s="1"/>
  <c r="L20" i="3" s="1"/>
  <c r="G21" i="3" s="1"/>
  <c r="N20" i="3"/>
  <c r="I21" i="3" l="1"/>
  <c r="H21" i="3"/>
  <c r="J21" i="3" l="1"/>
  <c r="K21" i="3" s="1"/>
  <c r="L21" i="3" s="1"/>
  <c r="G22" i="3" s="1"/>
  <c r="M21" i="3"/>
  <c r="I22" i="3"/>
  <c r="N21" i="3"/>
  <c r="H22" i="3" l="1"/>
  <c r="M22" i="3" s="1"/>
  <c r="J22" i="3"/>
  <c r="K22" i="3" s="1"/>
  <c r="L22" i="3" s="1"/>
  <c r="H23" i="3" s="1"/>
  <c r="N22" i="3"/>
  <c r="I23" i="3" l="1"/>
  <c r="M23" i="3" s="1"/>
  <c r="G23" i="3"/>
  <c r="J23" i="3" s="1"/>
  <c r="K23" i="3" s="1"/>
  <c r="L23" i="3" s="1"/>
  <c r="I24" i="3" s="1"/>
  <c r="N23" i="3"/>
  <c r="H24" i="3" l="1"/>
  <c r="M24" i="3" s="1"/>
  <c r="G24" i="3"/>
  <c r="N24" i="3" s="1"/>
  <c r="J24" i="3" l="1"/>
  <c r="K24" i="3" s="1"/>
  <c r="L24" i="3" s="1"/>
  <c r="G25" i="3" s="1"/>
  <c r="I25" i="3" l="1"/>
  <c r="N25" i="3" s="1"/>
  <c r="H25" i="3"/>
  <c r="J25" i="3" l="1"/>
  <c r="K25" i="3" s="1"/>
  <c r="L25" i="3" s="1"/>
  <c r="H26" i="3" s="1"/>
  <c r="M25" i="3"/>
  <c r="G26" i="3" l="1"/>
  <c r="I26" i="3"/>
  <c r="M26" i="3" s="1"/>
  <c r="J26" i="3" l="1"/>
  <c r="K26" i="3" s="1"/>
  <c r="L26" i="3" s="1"/>
  <c r="H27" i="3" s="1"/>
  <c r="N26" i="3"/>
  <c r="I27" i="3" l="1"/>
  <c r="M27" i="3" s="1"/>
  <c r="G27" i="3"/>
  <c r="N27" i="3" s="1"/>
  <c r="J27" i="3"/>
  <c r="K27" i="3" s="1"/>
  <c r="L27" i="3" s="1"/>
  <c r="G28" i="3" s="1"/>
  <c r="H28" i="3" l="1"/>
  <c r="I28" i="3"/>
  <c r="N28" i="3" s="1"/>
  <c r="J28" i="3"/>
  <c r="K28" i="3" s="1"/>
  <c r="L28" i="3" s="1"/>
  <c r="I29" i="3" s="1"/>
  <c r="M28" i="3"/>
  <c r="H29" i="3" l="1"/>
  <c r="G29" i="3"/>
  <c r="J29" i="3" l="1"/>
  <c r="K29" i="3" s="1"/>
  <c r="L29" i="3" s="1"/>
  <c r="I30" i="3" s="1"/>
  <c r="N29" i="3"/>
  <c r="M29" i="3"/>
  <c r="H30" i="3" l="1"/>
  <c r="M30" i="3" s="1"/>
  <c r="G30" i="3"/>
  <c r="J30" i="3" l="1"/>
  <c r="K30" i="3" s="1"/>
  <c r="L30" i="3" s="1"/>
  <c r="N30" i="3"/>
  <c r="G31" i="3" l="1"/>
  <c r="I31" i="3"/>
  <c r="H31" i="3"/>
  <c r="J31" i="3" l="1"/>
  <c r="K31" i="3" s="1"/>
  <c r="L31" i="3" s="1"/>
  <c r="G32" i="3" s="1"/>
  <c r="M31" i="3"/>
  <c r="N31" i="3"/>
  <c r="I32" i="3" l="1"/>
  <c r="N32" i="3" s="1"/>
  <c r="H32" i="3"/>
  <c r="J32" i="3" l="1"/>
  <c r="K32" i="3" s="1"/>
  <c r="L32" i="3" s="1"/>
  <c r="H33" i="3" s="1"/>
  <c r="M32" i="3"/>
  <c r="I33" i="3" l="1"/>
  <c r="M33" i="3" s="1"/>
  <c r="G33" i="3"/>
  <c r="N33" i="3" l="1"/>
  <c r="J33" i="3"/>
  <c r="K33" i="3" s="1"/>
  <c r="L33" i="3" s="1"/>
  <c r="H34" i="3" s="1"/>
  <c r="I34" i="3" l="1"/>
  <c r="M34" i="3" s="1"/>
  <c r="G34" i="3"/>
  <c r="N34" i="3" l="1"/>
  <c r="J34" i="3"/>
  <c r="K34" i="3" s="1"/>
  <c r="L34" i="3" s="1"/>
  <c r="I35" i="3" s="1"/>
  <c r="H35" i="3" l="1"/>
  <c r="G35" i="3"/>
  <c r="N35" i="3" s="1"/>
  <c r="J35" i="3" l="1"/>
  <c r="K35" i="3" s="1"/>
  <c r="L35" i="3" s="1"/>
  <c r="I36" i="3" s="1"/>
  <c r="M35" i="3"/>
  <c r="H36" i="3" l="1"/>
  <c r="M36" i="3" s="1"/>
  <c r="G36" i="3"/>
  <c r="N36" i="3" s="1"/>
  <c r="J36" i="3" l="1"/>
  <c r="K36" i="3" s="1"/>
  <c r="L36" i="3" s="1"/>
  <c r="H37" i="3" s="1"/>
  <c r="G37" i="3" l="1"/>
  <c r="I37" i="3"/>
  <c r="M37" i="3" s="1"/>
  <c r="J37" i="3" l="1"/>
  <c r="K37" i="3" s="1"/>
  <c r="L37" i="3" s="1"/>
  <c r="H38" i="3" s="1"/>
  <c r="N37" i="3"/>
  <c r="I38" i="3" l="1"/>
  <c r="M38" i="3" s="1"/>
  <c r="G38" i="3"/>
  <c r="J38" i="3" l="1"/>
  <c r="K38" i="3" s="1"/>
  <c r="L38" i="3" s="1"/>
  <c r="H39" i="3" s="1"/>
  <c r="N38" i="3"/>
  <c r="G39" i="3" l="1"/>
  <c r="I39" i="3"/>
  <c r="M39" i="3" s="1"/>
  <c r="J39" i="3" l="1"/>
  <c r="K39" i="3" s="1"/>
  <c r="L39" i="3" s="1"/>
  <c r="G40" i="3" s="1"/>
  <c r="N39" i="3"/>
  <c r="I40" i="3" l="1"/>
  <c r="N40" i="3" s="1"/>
  <c r="H40" i="3"/>
  <c r="J40" i="3" s="1"/>
  <c r="K40" i="3" s="1"/>
  <c r="L40" i="3" s="1"/>
  <c r="G41" i="3" s="1"/>
  <c r="M40" i="3" l="1"/>
  <c r="I41" i="3"/>
  <c r="N41" i="3" s="1"/>
  <c r="H41" i="3"/>
  <c r="M41" i="3" l="1"/>
  <c r="J41" i="3"/>
  <c r="K41" i="3" s="1"/>
  <c r="L41" i="3" s="1"/>
  <c r="I42" i="3" s="1"/>
  <c r="G42" i="3" l="1"/>
  <c r="H42" i="3"/>
  <c r="M42" i="3" s="1"/>
  <c r="J42" i="3" l="1"/>
  <c r="K42" i="3" s="1"/>
  <c r="L42" i="3" s="1"/>
  <c r="N42" i="3"/>
  <c r="G43" i="3" l="1"/>
  <c r="H43" i="3"/>
  <c r="I43" i="3"/>
  <c r="N43" i="3" l="1"/>
  <c r="M43" i="3"/>
  <c r="J43" i="3"/>
  <c r="K43" i="3" s="1"/>
  <c r="L43" i="3" s="1"/>
  <c r="G44" i="3" s="1"/>
  <c r="H44" i="3" l="1"/>
  <c r="I44" i="3"/>
  <c r="N44" i="3" s="1"/>
  <c r="J44" i="3" l="1"/>
  <c r="K44" i="3" s="1"/>
  <c r="L44" i="3" s="1"/>
  <c r="H45" i="3" s="1"/>
  <c r="M44" i="3"/>
  <c r="I45" i="3" l="1"/>
  <c r="M45" i="3" s="1"/>
  <c r="G45" i="3"/>
  <c r="J45" i="3" l="1"/>
  <c r="K45" i="3" s="1"/>
  <c r="L45" i="3" s="1"/>
  <c r="G46" i="3" s="1"/>
  <c r="N45" i="3"/>
  <c r="H46" i="3" l="1"/>
  <c r="I46" i="3"/>
  <c r="N46" i="3" s="1"/>
  <c r="J46" i="3" l="1"/>
  <c r="K46" i="3" s="1"/>
  <c r="L46" i="3" s="1"/>
  <c r="M46" i="3"/>
  <c r="H47" i="3" l="1"/>
  <c r="G47" i="3"/>
  <c r="I47" i="3"/>
  <c r="N47" i="3" l="1"/>
  <c r="J47" i="3"/>
  <c r="K47" i="3" s="1"/>
  <c r="L47" i="3" s="1"/>
  <c r="G48" i="3" s="1"/>
  <c r="M47" i="3"/>
  <c r="I48" i="3" l="1"/>
  <c r="N48" i="3" s="1"/>
  <c r="H48" i="3"/>
  <c r="M48" i="3" s="1"/>
  <c r="J48" i="3" l="1"/>
  <c r="K48" i="3" s="1"/>
  <c r="L48" i="3" s="1"/>
  <c r="G49" i="3" s="1"/>
  <c r="H49" i="3" l="1"/>
  <c r="I49" i="3"/>
  <c r="N49" i="3" s="1"/>
  <c r="M49" i="3" l="1"/>
  <c r="J49" i="3"/>
  <c r="K49" i="3" s="1"/>
  <c r="L49" i="3" s="1"/>
  <c r="G50" i="3" l="1"/>
  <c r="I50" i="3"/>
  <c r="H50" i="3"/>
  <c r="M50" i="3" l="1"/>
  <c r="N50" i="3"/>
  <c r="J50" i="3"/>
  <c r="K50" i="3" s="1"/>
  <c r="L50" i="3" s="1"/>
  <c r="G51" i="3" l="1"/>
  <c r="I51" i="3"/>
  <c r="H51" i="3"/>
  <c r="M51" i="3" l="1"/>
  <c r="N51" i="3"/>
  <c r="J51" i="3"/>
  <c r="K51" i="3" s="1"/>
  <c r="L51" i="3" s="1"/>
  <c r="H52" i="3" s="1"/>
  <c r="I52" i="3" l="1"/>
  <c r="M52" i="3" s="1"/>
  <c r="G52" i="3"/>
  <c r="N52" i="3" l="1"/>
  <c r="J52" i="3"/>
  <c r="K52" i="3" s="1"/>
  <c r="L52" i="3" s="1"/>
  <c r="G53" i="3" l="1"/>
  <c r="H53" i="3"/>
  <c r="I53" i="3"/>
  <c r="M53" i="3" l="1"/>
  <c r="N53" i="3"/>
  <c r="J53" i="3"/>
  <c r="K53" i="3" s="1"/>
  <c r="L53" i="3" s="1"/>
  <c r="I54" i="3" s="1"/>
  <c r="H54" i="3" l="1"/>
  <c r="G54" i="3"/>
  <c r="N54" i="3" l="1"/>
  <c r="J54" i="3"/>
  <c r="K54" i="3" s="1"/>
  <c r="L54" i="3" s="1"/>
  <c r="I55" i="3" s="1"/>
  <c r="M54" i="3"/>
  <c r="G55" i="3" l="1"/>
  <c r="H55" i="3"/>
  <c r="M55" i="3" s="1"/>
  <c r="J55" i="3"/>
  <c r="K55" i="3" s="1"/>
  <c r="L55" i="3" s="1"/>
  <c r="H56" i="3" s="1"/>
  <c r="N55" i="3"/>
  <c r="G56" i="3" l="1"/>
  <c r="I56" i="3"/>
  <c r="M56" i="3" s="1"/>
  <c r="N56" i="3" l="1"/>
  <c r="J56" i="3"/>
  <c r="K56" i="3" s="1"/>
  <c r="L56" i="3" s="1"/>
  <c r="G57" i="3" l="1"/>
  <c r="H57" i="3"/>
  <c r="I57" i="3"/>
  <c r="N57" i="3" s="1"/>
  <c r="M57" i="3" l="1"/>
  <c r="J57" i="3"/>
  <c r="K57" i="3" s="1"/>
  <c r="L57" i="3" s="1"/>
  <c r="I58" i="3" l="1"/>
  <c r="G58" i="3"/>
  <c r="H58" i="3"/>
  <c r="M58" i="3" s="1"/>
  <c r="J58" i="3" l="1"/>
  <c r="K58" i="3" s="1"/>
  <c r="L58" i="3" s="1"/>
  <c r="H59" i="3" s="1"/>
  <c r="N58" i="3"/>
  <c r="G59" i="3"/>
  <c r="I59" i="3"/>
  <c r="J59" i="3" l="1"/>
  <c r="K59" i="3" s="1"/>
  <c r="L59" i="3" s="1"/>
  <c r="I60" i="3" s="1"/>
  <c r="N59" i="3"/>
  <c r="M59" i="3"/>
  <c r="H60" i="3" l="1"/>
  <c r="M60" i="3" s="1"/>
  <c r="G60" i="3"/>
  <c r="N60" i="3" l="1"/>
  <c r="J60" i="3"/>
  <c r="K60" i="3" s="1"/>
  <c r="L60" i="3" s="1"/>
  <c r="I61" i="3" l="1"/>
  <c r="G61" i="3"/>
  <c r="H61" i="3"/>
  <c r="M61" i="3" s="1"/>
  <c r="J61" i="3" l="1"/>
  <c r="K61" i="3" s="1"/>
  <c r="L61" i="3" s="1"/>
  <c r="G62" i="3" s="1"/>
  <c r="N61" i="3"/>
  <c r="I62" i="3" l="1"/>
  <c r="N62" i="3" s="1"/>
  <c r="H62" i="3"/>
  <c r="J62" i="3" l="1"/>
  <c r="K62" i="3" s="1"/>
  <c r="L62" i="3" s="1"/>
  <c r="M62" i="3"/>
  <c r="G63" i="3" l="1"/>
  <c r="I63" i="3"/>
  <c r="H63" i="3"/>
  <c r="M63" i="3" s="1"/>
  <c r="J63" i="3" l="1"/>
  <c r="K63" i="3" s="1"/>
  <c r="L63" i="3" s="1"/>
  <c r="N63" i="3"/>
  <c r="G64" i="3" l="1"/>
  <c r="I64" i="3"/>
  <c r="H64" i="3"/>
  <c r="M64" i="3" l="1"/>
  <c r="N64" i="3"/>
  <c r="J64" i="3"/>
  <c r="K64" i="3" s="1"/>
  <c r="L64" i="3" s="1"/>
  <c r="I65" i="3" s="1"/>
  <c r="H65" i="3" l="1"/>
  <c r="M65" i="3" s="1"/>
  <c r="G65" i="3"/>
  <c r="J65" i="3" s="1"/>
  <c r="K65" i="3" s="1"/>
  <c r="L65" i="3" s="1"/>
  <c r="I66" i="3" s="1"/>
  <c r="G66" i="3" l="1"/>
  <c r="H66" i="3"/>
  <c r="J66" i="3" s="1"/>
  <c r="K66" i="3" s="1"/>
  <c r="L66" i="3" s="1"/>
  <c r="N65" i="3"/>
  <c r="M66" i="3"/>
  <c r="N66" i="3"/>
  <c r="G67" i="3" l="1"/>
  <c r="I67" i="3"/>
  <c r="H67" i="3"/>
  <c r="M67" i="3" l="1"/>
  <c r="J67" i="3"/>
  <c r="K67" i="3" s="1"/>
  <c r="L67" i="3" s="1"/>
  <c r="N67" i="3"/>
  <c r="G68" i="3" l="1"/>
  <c r="I68" i="3"/>
  <c r="H68" i="3"/>
  <c r="M68" i="3" l="1"/>
  <c r="J68" i="3"/>
  <c r="K68" i="3" s="1"/>
  <c r="L68" i="3" s="1"/>
  <c r="G69" i="3" s="1"/>
  <c r="N68" i="3"/>
  <c r="I69" i="3" l="1"/>
  <c r="H69" i="3"/>
  <c r="M69" i="3" l="1"/>
  <c r="J69" i="3"/>
  <c r="K69" i="3" s="1"/>
  <c r="L69" i="3" s="1"/>
  <c r="G70" i="3" s="1"/>
  <c r="N69" i="3"/>
  <c r="I70" i="3" l="1"/>
  <c r="H70" i="3"/>
  <c r="J70" i="3" l="1"/>
  <c r="K70" i="3" s="1"/>
  <c r="L70" i="3" s="1"/>
  <c r="G71" i="3" s="1"/>
  <c r="M70" i="3"/>
  <c r="N70" i="3"/>
  <c r="H71" i="3" l="1"/>
  <c r="I71" i="3"/>
  <c r="N71" i="3" s="1"/>
  <c r="M71" i="3" l="1"/>
  <c r="J71" i="3"/>
  <c r="K71" i="3" s="1"/>
  <c r="L71" i="3" s="1"/>
  <c r="G72" i="3" s="1"/>
  <c r="H72" i="3" l="1"/>
  <c r="I72" i="3"/>
  <c r="M72" i="3" l="1"/>
  <c r="J72" i="3"/>
  <c r="K72" i="3" s="1"/>
  <c r="L72" i="3" s="1"/>
  <c r="G73" i="3" s="1"/>
  <c r="N72" i="3"/>
  <c r="H73" i="3" l="1"/>
  <c r="I73" i="3"/>
  <c r="J73" i="3" l="1"/>
  <c r="K73" i="3" s="1"/>
  <c r="L73" i="3" s="1"/>
  <c r="I74" i="3" s="1"/>
  <c r="M73" i="3"/>
  <c r="N73" i="3"/>
  <c r="H74" i="3" l="1"/>
  <c r="M74" i="3" s="1"/>
  <c r="G74" i="3"/>
  <c r="J74" i="3" l="1"/>
  <c r="K74" i="3" s="1"/>
  <c r="L74" i="3" s="1"/>
  <c r="G75" i="3" s="1"/>
  <c r="N74" i="3"/>
  <c r="H75" i="3" l="1"/>
  <c r="I75" i="3"/>
  <c r="M75" i="3" l="1"/>
  <c r="J75" i="3"/>
  <c r="K75" i="3" s="1"/>
  <c r="L75" i="3" s="1"/>
  <c r="I76" i="3"/>
  <c r="N75" i="3"/>
  <c r="H76" i="3" l="1"/>
  <c r="G76" i="3"/>
  <c r="J76" i="3" l="1"/>
  <c r="K76" i="3" s="1"/>
  <c r="L76" i="3" s="1"/>
  <c r="I77" i="3" s="1"/>
  <c r="N76" i="3"/>
  <c r="G77" i="3"/>
  <c r="H77" i="3"/>
  <c r="M76" i="3"/>
  <c r="M77" i="3" l="1"/>
  <c r="J77" i="3"/>
  <c r="K77" i="3" s="1"/>
  <c r="L77" i="3" s="1"/>
  <c r="I78" i="3" s="1"/>
  <c r="N77" i="3"/>
  <c r="G78" i="3" l="1"/>
  <c r="N78" i="3"/>
  <c r="H78" i="3"/>
  <c r="M78" i="3" l="1"/>
  <c r="J78" i="3"/>
  <c r="K78" i="3" s="1"/>
  <c r="L78" i="3" s="1"/>
  <c r="G79" i="3" l="1"/>
  <c r="I79" i="3"/>
  <c r="H79" i="3"/>
  <c r="M79" i="3" l="1"/>
  <c r="J79" i="3"/>
  <c r="K79" i="3" s="1"/>
  <c r="L79" i="3" s="1"/>
  <c r="G80" i="3" s="1"/>
  <c r="N79" i="3"/>
  <c r="I80" i="3" l="1"/>
  <c r="N80" i="3" s="1"/>
  <c r="H80" i="3"/>
  <c r="M80" i="3" l="1"/>
  <c r="J80" i="3"/>
  <c r="K80" i="3" s="1"/>
  <c r="L80" i="3" s="1"/>
  <c r="H81" i="3" l="1"/>
  <c r="G81" i="3"/>
  <c r="I81" i="3"/>
  <c r="N81" i="3" l="1"/>
  <c r="J81" i="3"/>
  <c r="K81" i="3" s="1"/>
  <c r="L81" i="3" s="1"/>
  <c r="G82" i="3" s="1"/>
  <c r="M81" i="3"/>
  <c r="I82" i="3" l="1"/>
  <c r="N82" i="3" s="1"/>
  <c r="H82" i="3"/>
  <c r="J82" i="3" l="1"/>
  <c r="K82" i="3" s="1"/>
  <c r="L82" i="3" s="1"/>
  <c r="I83" i="3" s="1"/>
  <c r="M82" i="3"/>
  <c r="H83" i="3" l="1"/>
  <c r="M83" i="3" s="1"/>
  <c r="G83" i="3"/>
  <c r="N83" i="3" l="1"/>
  <c r="J83" i="3"/>
  <c r="K83" i="3" s="1"/>
  <c r="L83" i="3" s="1"/>
  <c r="H84" i="3" s="1"/>
  <c r="G84" i="3" l="1"/>
  <c r="I84" i="3"/>
  <c r="M84" i="3" s="1"/>
  <c r="J84" i="3" l="1"/>
  <c r="K84" i="3" s="1"/>
  <c r="L84" i="3" s="1"/>
  <c r="N84" i="3"/>
  <c r="G85" i="3" l="1"/>
  <c r="H85" i="3"/>
  <c r="I85" i="3"/>
  <c r="N85" i="3" l="1"/>
  <c r="J85" i="3"/>
  <c r="K85" i="3" s="1"/>
  <c r="L85" i="3" s="1"/>
  <c r="G86" i="3" s="1"/>
  <c r="M85" i="3"/>
  <c r="H86" i="3" l="1"/>
  <c r="I86" i="3"/>
  <c r="M86" i="3" l="1"/>
  <c r="N86" i="3"/>
  <c r="J86" i="3"/>
  <c r="K86" i="3" s="1"/>
  <c r="L86" i="3" s="1"/>
  <c r="G87" i="3" s="1"/>
  <c r="I87" i="3" l="1"/>
  <c r="N87" i="3" s="1"/>
  <c r="H87" i="3"/>
  <c r="M87" i="3" l="1"/>
  <c r="J87" i="3"/>
  <c r="K87" i="3" s="1"/>
  <c r="L87" i="3" s="1"/>
  <c r="G88" i="3" l="1"/>
  <c r="I88" i="3"/>
  <c r="H88" i="3"/>
  <c r="M88" i="3" l="1"/>
  <c r="N88" i="3"/>
  <c r="J88" i="3"/>
  <c r="K88" i="3" s="1"/>
  <c r="L88" i="3" s="1"/>
  <c r="G89" i="3" s="1"/>
  <c r="I89" i="3" l="1"/>
  <c r="H89" i="3"/>
  <c r="M89" i="3" l="1"/>
  <c r="N89" i="3"/>
  <c r="J89" i="3"/>
  <c r="K89" i="3" s="1"/>
  <c r="L89" i="3" s="1"/>
  <c r="G90" i="3" s="1"/>
  <c r="I90" i="3" l="1"/>
  <c r="H90" i="3"/>
  <c r="J90" i="3" s="1"/>
  <c r="K90" i="3" s="1"/>
  <c r="L90" i="3" s="1"/>
  <c r="G91" i="3" s="1"/>
  <c r="I91" i="3" l="1"/>
  <c r="M90" i="3"/>
  <c r="H91" i="3"/>
  <c r="N90" i="3"/>
  <c r="J91" i="3" l="1"/>
  <c r="K91" i="3" s="1"/>
  <c r="L91" i="3" s="1"/>
  <c r="G92" i="3" s="1"/>
  <c r="M91" i="3"/>
  <c r="H92" i="3"/>
  <c r="N91" i="3"/>
  <c r="I92" i="3" l="1"/>
  <c r="J92" i="3" s="1"/>
  <c r="K92" i="3" s="1"/>
  <c r="L92" i="3" s="1"/>
  <c r="M92" i="3" l="1"/>
  <c r="N92" i="3"/>
  <c r="G93" i="3"/>
  <c r="H93" i="3"/>
  <c r="I93" i="3"/>
  <c r="N93" i="3" l="1"/>
  <c r="M93" i="3"/>
  <c r="J93" i="3"/>
  <c r="K93" i="3" s="1"/>
  <c r="L93" i="3" s="1"/>
  <c r="G94" i="3" s="1"/>
  <c r="H94" i="3" l="1"/>
  <c r="I94" i="3"/>
  <c r="N94" i="3" s="1"/>
  <c r="M94" i="3" l="1"/>
  <c r="J94" i="3"/>
  <c r="K94" i="3" s="1"/>
  <c r="L94" i="3" s="1"/>
  <c r="G95" i="3" s="1"/>
  <c r="H95" i="3" l="1"/>
  <c r="I95" i="3"/>
  <c r="J95" i="3" l="1"/>
  <c r="K95" i="3" s="1"/>
  <c r="L95" i="3" s="1"/>
  <c r="G96" i="3" s="1"/>
  <c r="N95" i="3"/>
  <c r="M95" i="3"/>
  <c r="H96" i="3" l="1"/>
  <c r="I96" i="3"/>
  <c r="M96" i="3" l="1"/>
  <c r="N96" i="3"/>
  <c r="J96" i="3"/>
  <c r="K96" i="3" s="1"/>
  <c r="L96" i="3" s="1"/>
  <c r="G97" i="3" s="1"/>
  <c r="I97" i="3" l="1"/>
  <c r="H97" i="3"/>
  <c r="N97" i="3" l="1"/>
  <c r="M97" i="3"/>
  <c r="J97" i="3"/>
  <c r="K97" i="3" s="1"/>
  <c r="L97" i="3" s="1"/>
  <c r="G98" i="3" s="1"/>
  <c r="H98" i="3" l="1"/>
  <c r="I98" i="3"/>
  <c r="M98" i="3" l="1"/>
  <c r="J98" i="3"/>
  <c r="K98" i="3" s="1"/>
  <c r="L98" i="3" s="1"/>
  <c r="G99" i="3" s="1"/>
  <c r="N98" i="3"/>
  <c r="H99" i="3" l="1"/>
  <c r="I99" i="3"/>
  <c r="N99" i="3" s="1"/>
  <c r="M99" i="3" l="1"/>
  <c r="J99" i="3"/>
  <c r="K99" i="3" s="1"/>
  <c r="L99" i="3" s="1"/>
  <c r="I100" i="3" l="1"/>
  <c r="G100" i="3"/>
  <c r="H100" i="3"/>
  <c r="M100" i="3" l="1"/>
  <c r="J100" i="3"/>
  <c r="K100" i="3" s="1"/>
  <c r="L100" i="3" s="1"/>
  <c r="I101" i="3" s="1"/>
  <c r="N100" i="3"/>
  <c r="H101" i="3" l="1"/>
  <c r="G101" i="3"/>
  <c r="N101" i="3" l="1"/>
  <c r="J101" i="3"/>
  <c r="K101" i="3" s="1"/>
  <c r="L101" i="3" s="1"/>
  <c r="H102" i="3" s="1"/>
  <c r="M101" i="3"/>
  <c r="G102" i="3" l="1"/>
  <c r="I102" i="3"/>
  <c r="J102" i="3" l="1"/>
  <c r="K102" i="3" s="1"/>
  <c r="L102" i="3" s="1"/>
  <c r="H103" i="3" s="1"/>
  <c r="N102" i="3"/>
  <c r="M102" i="3"/>
  <c r="G103" i="3" l="1"/>
  <c r="I103" i="3"/>
  <c r="M103" i="3"/>
  <c r="N103" i="3" l="1"/>
  <c r="J103" i="3"/>
  <c r="K103" i="3" s="1"/>
  <c r="L103" i="3" s="1"/>
  <c r="H104" i="3" s="1"/>
  <c r="I104" i="3" l="1"/>
  <c r="G104" i="3"/>
  <c r="J104" i="3" s="1"/>
  <c r="K104" i="3" s="1"/>
  <c r="L104" i="3" s="1"/>
  <c r="G105" i="3" s="1"/>
  <c r="M104" i="3"/>
  <c r="N104" i="3"/>
  <c r="I105" i="3" l="1"/>
  <c r="N105" i="3" s="1"/>
  <c r="H105" i="3"/>
  <c r="M105" i="3" l="1"/>
  <c r="J105" i="3"/>
  <c r="K105" i="3" s="1"/>
  <c r="L105" i="3" s="1"/>
  <c r="G106" i="3" s="1"/>
  <c r="I106" i="3" l="1"/>
  <c r="N106" i="3" s="1"/>
  <c r="H106" i="3"/>
  <c r="M106" i="3" l="1"/>
  <c r="J106" i="3"/>
  <c r="K106" i="3" s="1"/>
  <c r="L106" i="3" s="1"/>
  <c r="G107" i="3" s="1"/>
  <c r="H107" i="3" l="1"/>
  <c r="I107" i="3"/>
  <c r="N107" i="3" l="1"/>
  <c r="J107" i="3"/>
  <c r="K107" i="3" s="1"/>
  <c r="L107" i="3" s="1"/>
  <c r="G108" i="3" s="1"/>
  <c r="M107" i="3"/>
  <c r="I108" i="3" l="1"/>
  <c r="H108" i="3"/>
  <c r="M108" i="3" l="1"/>
  <c r="H109" i="3"/>
  <c r="N108" i="3"/>
  <c r="I109" i="3"/>
  <c r="J108" i="3"/>
  <c r="K108" i="3" s="1"/>
  <c r="L108" i="3" s="1"/>
  <c r="G109" i="3" s="1"/>
  <c r="N109" i="3" l="1"/>
  <c r="M109" i="3"/>
  <c r="J109" i="3"/>
  <c r="K109" i="3" s="1"/>
  <c r="L109" i="3" s="1"/>
  <c r="I110" i="3" s="1"/>
  <c r="H110" i="3" l="1"/>
  <c r="G110" i="3"/>
  <c r="J110" i="3" s="1"/>
  <c r="K110" i="3" s="1"/>
  <c r="L110" i="3" s="1"/>
  <c r="H111" i="3" s="1"/>
  <c r="N110" i="3"/>
  <c r="M110" i="3"/>
  <c r="I111" i="3" l="1"/>
  <c r="G111" i="3"/>
  <c r="J111" i="3"/>
  <c r="K111" i="3" s="1"/>
  <c r="L111" i="3" s="1"/>
  <c r="H112" i="3" s="1"/>
  <c r="G112" i="3"/>
  <c r="M111" i="3"/>
  <c r="N111" i="3"/>
  <c r="I112" i="3"/>
  <c r="M112" i="3" l="1"/>
  <c r="N112" i="3"/>
  <c r="J112" i="3"/>
  <c r="K112" i="3" s="1"/>
  <c r="L112" i="3" s="1"/>
  <c r="H113" i="3" s="1"/>
  <c r="I113" i="3" l="1"/>
  <c r="G113" i="3"/>
  <c r="J113" i="3" l="1"/>
  <c r="K113" i="3" s="1"/>
  <c r="L113" i="3" s="1"/>
  <c r="H114" i="3" s="1"/>
  <c r="N113" i="3"/>
  <c r="I114" i="3"/>
  <c r="M113" i="3"/>
  <c r="G114" i="3" l="1"/>
  <c r="N114" i="3"/>
  <c r="J114" i="3"/>
  <c r="K114" i="3" s="1"/>
  <c r="L114" i="3" s="1"/>
  <c r="I115" i="3" s="1"/>
  <c r="M114" i="3"/>
  <c r="G115" i="3" l="1"/>
  <c r="N115" i="3"/>
  <c r="H115" i="3"/>
  <c r="J115" i="3" s="1"/>
  <c r="K115" i="3" s="1"/>
  <c r="L115" i="3" s="1"/>
  <c r="I116" i="3" s="1"/>
  <c r="G116" i="3" l="1"/>
  <c r="N116" i="3"/>
  <c r="M115" i="3"/>
  <c r="H116" i="3"/>
  <c r="M116" i="3" l="1"/>
  <c r="J116" i="3"/>
  <c r="K116" i="3" s="1"/>
  <c r="L116" i="3" s="1"/>
  <c r="I117" i="3" l="1"/>
  <c r="G117" i="3"/>
  <c r="H117" i="3"/>
  <c r="M117" i="3" l="1"/>
  <c r="J117" i="3"/>
  <c r="K117" i="3" s="1"/>
  <c r="L117" i="3" s="1"/>
  <c r="H118" i="3" s="1"/>
  <c r="N117" i="3"/>
  <c r="G118" i="3"/>
  <c r="I118" i="3" l="1"/>
  <c r="J118" i="3" s="1"/>
  <c r="K118" i="3" s="1"/>
  <c r="L118" i="3" s="1"/>
  <c r="G119" i="3" s="1"/>
  <c r="H119" i="3" l="1"/>
  <c r="N118" i="3"/>
  <c r="I119" i="3"/>
  <c r="N119" i="3" s="1"/>
  <c r="M118" i="3"/>
  <c r="M119" i="3" l="1"/>
  <c r="J119" i="3"/>
  <c r="K119" i="3" s="1"/>
  <c r="L119" i="3" s="1"/>
  <c r="G120" i="3" l="1"/>
  <c r="H120" i="3"/>
  <c r="I120" i="3"/>
  <c r="N120" i="3" s="1"/>
  <c r="M120" i="3" l="1"/>
  <c r="J120" i="3"/>
  <c r="K120" i="3" s="1"/>
  <c r="L120" i="3" s="1"/>
  <c r="H121" i="3" l="1"/>
  <c r="G121" i="3"/>
  <c r="I121" i="3"/>
  <c r="N121" i="3" l="1"/>
  <c r="J121" i="3"/>
  <c r="K121" i="3" s="1"/>
  <c r="L121" i="3" s="1"/>
  <c r="M121" i="3"/>
  <c r="H122" i="3" l="1"/>
  <c r="G122" i="3"/>
  <c r="I122" i="3"/>
  <c r="M122" i="3" l="1"/>
  <c r="J122" i="3"/>
  <c r="K122" i="3" s="1"/>
  <c r="L122" i="3" s="1"/>
  <c r="N122" i="3"/>
  <c r="G123" i="3" l="1"/>
  <c r="H123" i="3"/>
  <c r="I123" i="3"/>
  <c r="M123" i="3" l="1"/>
  <c r="N123" i="3"/>
  <c r="J123" i="3"/>
  <c r="K123" i="3" s="1"/>
  <c r="L123" i="3" s="1"/>
  <c r="G124" i="3" s="1"/>
  <c r="I124" i="3" l="1"/>
  <c r="H124" i="3"/>
  <c r="M124" i="3" l="1"/>
  <c r="N124" i="3"/>
  <c r="J124" i="3"/>
  <c r="K124" i="3" s="1"/>
  <c r="L124" i="3" s="1"/>
  <c r="G125" i="3" s="1"/>
  <c r="I125" i="3" l="1"/>
  <c r="H125" i="3"/>
  <c r="J125" i="3" s="1"/>
  <c r="K125" i="3" s="1"/>
  <c r="L125" i="3" s="1"/>
  <c r="G126" i="3" s="1"/>
  <c r="N125" i="3"/>
  <c r="M125" i="3"/>
  <c r="H126" i="3" l="1"/>
  <c r="I126" i="3"/>
  <c r="J126" i="3" l="1"/>
  <c r="K126" i="3" s="1"/>
  <c r="L126" i="3" s="1"/>
  <c r="G127" i="3" s="1"/>
  <c r="N126" i="3"/>
  <c r="I127" i="3"/>
  <c r="N127" i="3" s="1"/>
  <c r="M126" i="3"/>
  <c r="H127" i="3"/>
  <c r="M127" i="3" l="1"/>
  <c r="J127" i="3"/>
  <c r="K127" i="3" s="1"/>
  <c r="L127" i="3" s="1"/>
  <c r="G128" i="3" l="1"/>
  <c r="H128" i="3"/>
  <c r="I128" i="3"/>
  <c r="M128" i="3" l="1"/>
  <c r="J128" i="3"/>
  <c r="K128" i="3" s="1"/>
  <c r="L128" i="3" s="1"/>
  <c r="H129" i="3"/>
  <c r="N128" i="3"/>
  <c r="G129" i="3" l="1"/>
  <c r="I129" i="3"/>
  <c r="M129" i="3" s="1"/>
  <c r="J129" i="3" l="1"/>
  <c r="K129" i="3" s="1"/>
  <c r="L129" i="3" s="1"/>
  <c r="G130" i="3" s="1"/>
  <c r="I130" i="3"/>
  <c r="N130" i="3" s="1"/>
  <c r="H130" i="3"/>
  <c r="M130" i="3" s="1"/>
  <c r="N129" i="3"/>
  <c r="J130" i="3" l="1"/>
  <c r="K130" i="3" s="1"/>
  <c r="L130" i="3" s="1"/>
  <c r="G131" i="3" s="1"/>
  <c r="H131" i="3"/>
  <c r="I131" i="3" l="1"/>
  <c r="N131" i="3" s="1"/>
  <c r="M131" i="3"/>
  <c r="J131" i="3" l="1"/>
  <c r="K131" i="3" s="1"/>
  <c r="L131" i="3" s="1"/>
  <c r="G132" i="3" s="1"/>
  <c r="H132" i="3" l="1"/>
  <c r="I132" i="3"/>
  <c r="N132" i="3" s="1"/>
  <c r="M132" i="3"/>
  <c r="J132" i="3" l="1"/>
  <c r="K132" i="3" s="1"/>
  <c r="L132" i="3" s="1"/>
  <c r="G133" i="3" s="1"/>
  <c r="H133" i="3" l="1"/>
  <c r="I133" i="3"/>
  <c r="N133" i="3" s="1"/>
  <c r="M133" i="3" l="1"/>
  <c r="J133" i="3"/>
  <c r="K133" i="3" s="1"/>
  <c r="L133" i="3" s="1"/>
  <c r="G134" i="3" s="1"/>
  <c r="I134" i="3"/>
  <c r="N134" i="3" s="1"/>
  <c r="H134" i="3" l="1"/>
  <c r="M134" i="3"/>
  <c r="J134" i="3"/>
  <c r="K134" i="3" s="1"/>
  <c r="L134" i="3" s="1"/>
  <c r="G135" i="3" s="1"/>
  <c r="H135" i="3" l="1"/>
  <c r="I135" i="3"/>
  <c r="N135" i="3" s="1"/>
  <c r="M135" i="3" l="1"/>
  <c r="J135" i="3"/>
  <c r="K135" i="3" s="1"/>
  <c r="L135" i="3" s="1"/>
  <c r="G136" i="3" s="1"/>
  <c r="H136" i="3" l="1"/>
  <c r="I136" i="3"/>
  <c r="N136" i="3" s="1"/>
  <c r="M136" i="3" l="1"/>
  <c r="J136" i="3"/>
  <c r="K136" i="3" s="1"/>
  <c r="L136" i="3" s="1"/>
  <c r="G137" i="3" s="1"/>
  <c r="H137" i="3" l="1"/>
  <c r="I137" i="3"/>
  <c r="N137" i="3" s="1"/>
  <c r="M137" i="3" l="1"/>
  <c r="J137" i="3"/>
  <c r="K137" i="3" s="1"/>
  <c r="L137" i="3" s="1"/>
  <c r="G138" i="3" s="1"/>
  <c r="H138" i="3" l="1"/>
  <c r="I138" i="3"/>
  <c r="N138" i="3" s="1"/>
  <c r="M138" i="3" l="1"/>
  <c r="J138" i="3"/>
  <c r="K138" i="3" s="1"/>
  <c r="L138" i="3" s="1"/>
  <c r="G139" i="3" s="1"/>
  <c r="H139" i="3" l="1"/>
  <c r="I139" i="3"/>
  <c r="N139" i="3" s="1"/>
  <c r="M139" i="3" l="1"/>
  <c r="J139" i="3"/>
  <c r="K139" i="3" s="1"/>
  <c r="L139" i="3" s="1"/>
  <c r="G140" i="3" s="1"/>
  <c r="H140" i="3" l="1"/>
  <c r="I140" i="3"/>
  <c r="N140" i="3" s="1"/>
  <c r="M140" i="3" l="1"/>
  <c r="J140" i="3"/>
  <c r="K140" i="3" s="1"/>
  <c r="L140" i="3" s="1"/>
  <c r="G141" i="3" s="1"/>
  <c r="H141" i="3" l="1"/>
  <c r="I141" i="3"/>
  <c r="N141" i="3" s="1"/>
  <c r="M141" i="3" l="1"/>
  <c r="J141" i="3"/>
  <c r="K141" i="3" s="1"/>
  <c r="L141" i="3" s="1"/>
  <c r="G142" i="3" s="1"/>
  <c r="H142" i="3" l="1"/>
  <c r="I142" i="3"/>
  <c r="N142" i="3" s="1"/>
  <c r="M142" i="3" l="1"/>
  <c r="J142" i="3"/>
  <c r="K142" i="3" s="1"/>
  <c r="L142" i="3" s="1"/>
  <c r="G143" i="3" s="1"/>
  <c r="H143" i="3" l="1"/>
  <c r="I143" i="3"/>
  <c r="N143" i="3" s="1"/>
  <c r="M143" i="3" l="1"/>
  <c r="J143" i="3"/>
  <c r="K143" i="3" s="1"/>
  <c r="L143" i="3" s="1"/>
  <c r="G144" i="3" s="1"/>
  <c r="H144" i="3" l="1"/>
  <c r="I144" i="3"/>
  <c r="N144" i="3" s="1"/>
  <c r="M144" i="3" l="1"/>
  <c r="J144" i="3"/>
  <c r="K144" i="3" s="1"/>
  <c r="L144" i="3" s="1"/>
  <c r="G145" i="3" s="1"/>
  <c r="H145" i="3" l="1"/>
  <c r="I145" i="3"/>
  <c r="N145" i="3" s="1"/>
  <c r="M145" i="3" l="1"/>
  <c r="J145" i="3"/>
  <c r="K145" i="3" s="1"/>
  <c r="L145" i="3" s="1"/>
  <c r="G146" i="3" s="1"/>
  <c r="H146" i="3" l="1"/>
  <c r="I146" i="3"/>
  <c r="N146" i="3" s="1"/>
  <c r="M146" i="3" l="1"/>
  <c r="J146" i="3"/>
  <c r="K146" i="3" s="1"/>
  <c r="L146" i="3" s="1"/>
  <c r="G147" i="3" s="1"/>
  <c r="H147" i="3" l="1"/>
  <c r="I147" i="3"/>
  <c r="N147" i="3" s="1"/>
  <c r="M147" i="3" l="1"/>
  <c r="J147" i="3"/>
  <c r="K147" i="3" s="1"/>
  <c r="L147" i="3" s="1"/>
  <c r="G148" i="3" s="1"/>
  <c r="H148" i="3" l="1"/>
  <c r="I148" i="3"/>
  <c r="N148" i="3" s="1"/>
  <c r="M148" i="3" l="1"/>
  <c r="J148" i="3"/>
  <c r="K148" i="3" s="1"/>
  <c r="L148" i="3" s="1"/>
  <c r="G149" i="3" s="1"/>
  <c r="H149" i="3" l="1"/>
  <c r="I149" i="3"/>
  <c r="N149" i="3" s="1"/>
  <c r="M149" i="3" l="1"/>
  <c r="J149" i="3"/>
  <c r="K149" i="3" s="1"/>
  <c r="L149" i="3" s="1"/>
  <c r="G150" i="3" s="1"/>
  <c r="H150" i="3" l="1"/>
  <c r="I150" i="3"/>
  <c r="N150" i="3" s="1"/>
  <c r="M150" i="3" l="1"/>
  <c r="J150" i="3"/>
  <c r="K150" i="3" s="1"/>
  <c r="L150" i="3" s="1"/>
  <c r="G151" i="3" s="1"/>
  <c r="H151" i="3" l="1"/>
  <c r="I151" i="3"/>
  <c r="N151" i="3" s="1"/>
  <c r="M151" i="3" l="1"/>
  <c r="J151" i="3"/>
  <c r="K151" i="3" s="1"/>
  <c r="L151" i="3" s="1"/>
  <c r="G152" i="3" s="1"/>
  <c r="H152" i="3" l="1"/>
  <c r="I152" i="3"/>
  <c r="N152" i="3" s="1"/>
  <c r="M152" i="3" l="1"/>
  <c r="J152" i="3"/>
  <c r="K152" i="3" s="1"/>
  <c r="L152" i="3" s="1"/>
  <c r="G153" i="3" s="1"/>
  <c r="H153" i="3" l="1"/>
  <c r="I153" i="3"/>
  <c r="N153" i="3" s="1"/>
  <c r="M153" i="3" l="1"/>
  <c r="J153" i="3"/>
  <c r="K153" i="3" s="1"/>
  <c r="L153" i="3" s="1"/>
  <c r="G154" i="3" s="1"/>
  <c r="H154" i="3" l="1"/>
  <c r="I154" i="3"/>
  <c r="N154" i="3" s="1"/>
  <c r="M154" i="3" l="1"/>
  <c r="J154" i="3"/>
  <c r="K154" i="3" s="1"/>
  <c r="L154" i="3" s="1"/>
  <c r="G155" i="3" s="1"/>
  <c r="H155" i="3" l="1"/>
  <c r="I155" i="3"/>
  <c r="N155" i="3" s="1"/>
  <c r="M155" i="3" l="1"/>
  <c r="J155" i="3"/>
  <c r="K155" i="3" s="1"/>
  <c r="L155" i="3" s="1"/>
  <c r="G156" i="3" s="1"/>
  <c r="H156" i="3" l="1"/>
  <c r="I156" i="3"/>
  <c r="N156" i="3" s="1"/>
  <c r="M156" i="3" l="1"/>
  <c r="J156" i="3"/>
  <c r="K156" i="3" s="1"/>
  <c r="L156" i="3" s="1"/>
  <c r="G157" i="3" s="1"/>
  <c r="H157" i="3" l="1"/>
  <c r="I157" i="3"/>
  <c r="N157" i="3" s="1"/>
  <c r="M157" i="3" l="1"/>
  <c r="J157" i="3"/>
  <c r="K157" i="3" s="1"/>
  <c r="L157" i="3" s="1"/>
  <c r="G158" i="3" s="1"/>
  <c r="H158" i="3" l="1"/>
  <c r="I158" i="3"/>
  <c r="N158" i="3" s="1"/>
  <c r="M158" i="3" l="1"/>
  <c r="J158" i="3"/>
  <c r="K158" i="3" s="1"/>
  <c r="L158" i="3" s="1"/>
  <c r="G159" i="3" s="1"/>
  <c r="H159" i="3" l="1"/>
  <c r="I159" i="3"/>
  <c r="N159" i="3" s="1"/>
  <c r="M159" i="3" l="1"/>
  <c r="J159" i="3"/>
  <c r="K159" i="3" s="1"/>
  <c r="L159" i="3" s="1"/>
  <c r="G160" i="3" s="1"/>
  <c r="H160" i="3" l="1"/>
  <c r="I160" i="3"/>
  <c r="N160" i="3" s="1"/>
  <c r="M160" i="3" l="1"/>
  <c r="J160" i="3"/>
  <c r="K160" i="3" s="1"/>
  <c r="L160" i="3" s="1"/>
  <c r="G161" i="3" s="1"/>
  <c r="H161" i="3" l="1"/>
  <c r="I161" i="3"/>
  <c r="N161" i="3" s="1"/>
  <c r="M161" i="3" l="1"/>
  <c r="J161" i="3"/>
  <c r="K161" i="3" s="1"/>
  <c r="L161" i="3" s="1"/>
  <c r="G162" i="3" s="1"/>
  <c r="H162" i="3" l="1"/>
  <c r="I162" i="3"/>
  <c r="N162" i="3" s="1"/>
  <c r="M162" i="3" l="1"/>
  <c r="J162" i="3"/>
  <c r="K162" i="3" s="1"/>
  <c r="L162" i="3" s="1"/>
  <c r="G163" i="3" s="1"/>
  <c r="H163" i="3" l="1"/>
  <c r="I163" i="3"/>
  <c r="N163" i="3" s="1"/>
  <c r="M163" i="3" l="1"/>
  <c r="J163" i="3"/>
  <c r="K163" i="3" s="1"/>
  <c r="L163" i="3" s="1"/>
  <c r="G164" i="3" s="1"/>
  <c r="H164" i="3" l="1"/>
  <c r="I164" i="3"/>
  <c r="N164" i="3" s="1"/>
  <c r="M164" i="3" l="1"/>
  <c r="J164" i="3"/>
  <c r="K164" i="3" s="1"/>
  <c r="L164" i="3" s="1"/>
  <c r="G165" i="3" s="1"/>
  <c r="H165" i="3" l="1"/>
  <c r="I165" i="3"/>
  <c r="N165" i="3" s="1"/>
  <c r="M165" i="3" l="1"/>
  <c r="J165" i="3"/>
  <c r="K165" i="3" s="1"/>
  <c r="L165" i="3" s="1"/>
  <c r="G166" i="3" s="1"/>
  <c r="H166" i="3" l="1"/>
  <c r="I166" i="3"/>
  <c r="N166" i="3" s="1"/>
  <c r="M166" i="3" l="1"/>
  <c r="J166" i="3"/>
  <c r="K166" i="3" s="1"/>
  <c r="L166" i="3" s="1"/>
  <c r="G167" i="3" s="1"/>
  <c r="H167" i="3" l="1"/>
  <c r="I167" i="3"/>
  <c r="N167" i="3" s="1"/>
  <c r="M167" i="3" l="1"/>
  <c r="J167" i="3"/>
  <c r="K167" i="3" s="1"/>
  <c r="L167" i="3" s="1"/>
  <c r="G168" i="3" s="1"/>
  <c r="H168" i="3" l="1"/>
  <c r="I168" i="3"/>
  <c r="N168" i="3" s="1"/>
  <c r="M168" i="3" l="1"/>
  <c r="J168" i="3"/>
  <c r="K168" i="3" s="1"/>
  <c r="L168" i="3" s="1"/>
  <c r="G169" i="3" s="1"/>
  <c r="H169" i="3" l="1"/>
  <c r="I169" i="3"/>
  <c r="N169" i="3" s="1"/>
  <c r="M169" i="3" l="1"/>
  <c r="J169" i="3"/>
  <c r="K169" i="3" s="1"/>
  <c r="L169" i="3" s="1"/>
  <c r="G170" i="3" s="1"/>
  <c r="H170" i="3" l="1"/>
  <c r="I170" i="3"/>
  <c r="N170" i="3" s="1"/>
  <c r="M170" i="3" l="1"/>
  <c r="J170" i="3"/>
  <c r="K170" i="3" s="1"/>
  <c r="L170" i="3" s="1"/>
  <c r="G171" i="3" s="1"/>
  <c r="H171" i="3" l="1"/>
  <c r="I171" i="3"/>
  <c r="N171" i="3" s="1"/>
  <c r="M171" i="3" l="1"/>
  <c r="J171" i="3"/>
  <c r="K171" i="3" s="1"/>
  <c r="L171" i="3" s="1"/>
  <c r="G172" i="3" s="1"/>
  <c r="H172" i="3" l="1"/>
  <c r="I172" i="3"/>
  <c r="N172" i="3" s="1"/>
  <c r="M172" i="3" l="1"/>
  <c r="J172" i="3"/>
  <c r="K172" i="3" s="1"/>
  <c r="L172" i="3" s="1"/>
  <c r="G173" i="3" s="1"/>
  <c r="H173" i="3" l="1"/>
  <c r="I173" i="3"/>
  <c r="N173" i="3" s="1"/>
  <c r="M173" i="3" l="1"/>
  <c r="J173" i="3"/>
  <c r="K173" i="3" s="1"/>
  <c r="L173" i="3" s="1"/>
  <c r="G174" i="3" s="1"/>
  <c r="H174" i="3" l="1"/>
  <c r="I174" i="3"/>
  <c r="N174" i="3" s="1"/>
  <c r="M174" i="3" l="1"/>
  <c r="J174" i="3"/>
  <c r="K174" i="3" s="1"/>
  <c r="L174" i="3" s="1"/>
  <c r="G175" i="3" s="1"/>
  <c r="H175" i="3" l="1"/>
  <c r="I175" i="3"/>
  <c r="N175" i="3" s="1"/>
  <c r="M175" i="3" l="1"/>
  <c r="J175" i="3"/>
  <c r="K175" i="3" s="1"/>
  <c r="L175" i="3" s="1"/>
  <c r="G176" i="3" s="1"/>
  <c r="H176" i="3" l="1"/>
  <c r="I176" i="3"/>
  <c r="N176" i="3" s="1"/>
  <c r="M176" i="3" l="1"/>
  <c r="J176" i="3"/>
  <c r="K176" i="3" s="1"/>
  <c r="L176" i="3" s="1"/>
  <c r="G177" i="3" s="1"/>
  <c r="H177" i="3" l="1"/>
  <c r="I177" i="3"/>
  <c r="N177" i="3" s="1"/>
  <c r="M177" i="3" l="1"/>
  <c r="J177" i="3"/>
  <c r="K177" i="3" s="1"/>
  <c r="L177" i="3" s="1"/>
  <c r="G178" i="3" s="1"/>
  <c r="H178" i="3" l="1"/>
  <c r="I178" i="3"/>
  <c r="N178" i="3" s="1"/>
  <c r="M178" i="3" l="1"/>
  <c r="J178" i="3"/>
  <c r="K178" i="3" s="1"/>
  <c r="L178" i="3" s="1"/>
  <c r="H179" i="3" l="1"/>
  <c r="G179" i="3"/>
  <c r="I179" i="3"/>
  <c r="N179" i="3" l="1"/>
  <c r="M179" i="3"/>
  <c r="J179" i="3"/>
  <c r="K179" i="3" s="1"/>
  <c r="L179" i="3" s="1"/>
  <c r="I180" i="3" s="1"/>
  <c r="G180" i="3" l="1"/>
  <c r="N180" i="3" s="1"/>
  <c r="H180" i="3"/>
  <c r="M180" i="3" s="1"/>
  <c r="J180" i="3" l="1"/>
  <c r="K180" i="3" s="1"/>
  <c r="L180" i="3" s="1"/>
  <c r="I181" i="3" s="1"/>
  <c r="G181" i="3" l="1"/>
  <c r="N181" i="3" s="1"/>
  <c r="H181" i="3"/>
  <c r="M181" i="3" s="1"/>
  <c r="J181" i="3" l="1"/>
  <c r="K181" i="3" s="1"/>
  <c r="L181" i="3" s="1"/>
  <c r="G182" i="3" s="1"/>
  <c r="I182" i="3" l="1"/>
  <c r="N182" i="3" s="1"/>
  <c r="H182" i="3"/>
  <c r="M182" i="3" l="1"/>
  <c r="J182" i="3"/>
  <c r="K182" i="3" s="1"/>
  <c r="L182" i="3" s="1"/>
  <c r="H183" i="3" s="1"/>
  <c r="G183" i="3" l="1"/>
  <c r="I183" i="3"/>
  <c r="M183" i="3" s="1"/>
  <c r="N183" i="3" l="1"/>
  <c r="J183" i="3"/>
  <c r="K183" i="3" s="1"/>
  <c r="L183" i="3" s="1"/>
  <c r="G184" i="3"/>
  <c r="I184" i="3" l="1"/>
  <c r="H184" i="3"/>
  <c r="M184" i="3" l="1"/>
  <c r="J184" i="3"/>
  <c r="K184" i="3" s="1"/>
  <c r="L184" i="3" s="1"/>
  <c r="G185" i="3" s="1"/>
  <c r="N184" i="3"/>
  <c r="I185" i="3" l="1"/>
  <c r="H185" i="3"/>
  <c r="J185" i="3" l="1"/>
  <c r="K185" i="3" s="1"/>
  <c r="L185" i="3" s="1"/>
  <c r="M185" i="3"/>
  <c r="N185" i="3"/>
  <c r="H186" i="3" l="1"/>
  <c r="G186" i="3"/>
  <c r="I186" i="3"/>
  <c r="N186" i="3" l="1"/>
  <c r="J186" i="3"/>
  <c r="K186" i="3" s="1"/>
  <c r="L186" i="3" s="1"/>
  <c r="G187" i="3" s="1"/>
  <c r="M186" i="3"/>
  <c r="I187" i="3" l="1"/>
  <c r="H187" i="3"/>
  <c r="M187" i="3" l="1"/>
  <c r="N187" i="3"/>
  <c r="J187" i="3"/>
  <c r="K187" i="3" s="1"/>
  <c r="L187" i="3" s="1"/>
  <c r="G188" i="3" s="1"/>
  <c r="I188" i="3" l="1"/>
  <c r="H188" i="3"/>
  <c r="M188" i="3" l="1"/>
  <c r="N188" i="3"/>
  <c r="J188" i="3"/>
  <c r="K188" i="3" s="1"/>
  <c r="L188" i="3" s="1"/>
  <c r="H189" i="3" s="1"/>
  <c r="I189" i="3" l="1"/>
  <c r="G189" i="3"/>
  <c r="J189" i="3" s="1"/>
  <c r="K189" i="3" s="1"/>
  <c r="L189" i="3" s="1"/>
  <c r="H190" i="3" s="1"/>
  <c r="M189" i="3"/>
  <c r="N189" i="3"/>
  <c r="I190" i="3" l="1"/>
  <c r="G190" i="3"/>
  <c r="J190" i="3" l="1"/>
  <c r="K190" i="3" s="1"/>
  <c r="L190" i="3" s="1"/>
  <c r="H191" i="3" s="1"/>
  <c r="N190" i="3"/>
  <c r="M190" i="3"/>
  <c r="I191" i="3" l="1"/>
  <c r="G191" i="3"/>
  <c r="N191" i="3"/>
  <c r="M191" i="3"/>
  <c r="J191" i="3" l="1"/>
  <c r="K191" i="3" s="1"/>
  <c r="L191" i="3" s="1"/>
  <c r="I192" i="3" s="1"/>
  <c r="H192" i="3"/>
  <c r="G192" i="3"/>
  <c r="N192" i="3" s="1"/>
  <c r="J192" i="3" l="1"/>
  <c r="K192" i="3" s="1"/>
  <c r="L192" i="3" s="1"/>
  <c r="I193" i="3" s="1"/>
  <c r="M192" i="3"/>
  <c r="G193" i="3"/>
  <c r="N193" i="3"/>
  <c r="H193" i="3"/>
  <c r="M193" i="3" l="1"/>
  <c r="J193" i="3"/>
  <c r="K193" i="3" s="1"/>
  <c r="L193" i="3" s="1"/>
  <c r="I194" i="3" l="1"/>
  <c r="G194" i="3"/>
  <c r="H194" i="3"/>
  <c r="N194" i="3" l="1"/>
  <c r="J194" i="3"/>
  <c r="K194" i="3" s="1"/>
  <c r="L194" i="3" s="1"/>
  <c r="H195" i="3" s="1"/>
  <c r="M194" i="3"/>
  <c r="G195" i="3" l="1"/>
  <c r="I195" i="3"/>
  <c r="M195" i="3" s="1"/>
  <c r="N195" i="3" l="1"/>
  <c r="J195" i="3"/>
  <c r="K195" i="3" s="1"/>
  <c r="L195" i="3" s="1"/>
</calcChain>
</file>

<file path=xl/sharedStrings.xml><?xml version="1.0" encoding="utf-8"?>
<sst xmlns="http://schemas.openxmlformats.org/spreadsheetml/2006/main" count="47" uniqueCount="30">
  <si>
    <t>data</t>
  </si>
  <si>
    <t>Parking spots</t>
  </si>
  <si>
    <t>Area</t>
  </si>
  <si>
    <t>Abalcony</t>
  </si>
  <si>
    <t>b</t>
  </si>
  <si>
    <t>parking</t>
  </si>
  <si>
    <t>noise</t>
  </si>
  <si>
    <t>Noise</t>
  </si>
  <si>
    <t>W</t>
  </si>
  <si>
    <t>P</t>
  </si>
  <si>
    <t>P'</t>
  </si>
  <si>
    <t>(P-P')^2</t>
  </si>
  <si>
    <t>cost</t>
  </si>
  <si>
    <t>alpha</t>
  </si>
  <si>
    <t>dW</t>
  </si>
  <si>
    <t>(P-P')*Area</t>
  </si>
  <si>
    <t>(P-P')*Abalcony</t>
  </si>
  <si>
    <t>(P-P')*Parking spots</t>
  </si>
  <si>
    <t>(P-P')* x4</t>
  </si>
  <si>
    <t>x0</t>
  </si>
  <si>
    <t>x1</t>
  </si>
  <si>
    <t>x2</t>
  </si>
  <si>
    <t>Y</t>
  </si>
  <si>
    <t>w0</t>
  </si>
  <si>
    <t>w1</t>
  </si>
  <si>
    <t>w2</t>
  </si>
  <si>
    <t>Ygag</t>
  </si>
  <si>
    <t>prediction</t>
  </si>
  <si>
    <t>change?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</si>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</sst>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H8" sqref="H8"/>
    </sheetView>
  </sheetViews>
  <sheetFormatPr defaultRowHeight="15" x14ac:dyDescent="0.25"/>
  <cols>
    <col min="1" max="4" width="16.5703125" customWidth="1"/>
  </cols>
  <sheetData>
    <row r="1" spans="1:6" x14ac:dyDescent="0.25">
      <c r="A1" s="1" t="s">
        <v>2</v>
      </c>
      <c r="B1" s="1" t="s">
        <v>3</v>
      </c>
      <c r="C1" s="1" t="s">
        <v>1</v>
      </c>
      <c r="D1" s="1" t="s">
        <v>9</v>
      </c>
    </row>
    <row r="2" spans="1:6" x14ac:dyDescent="0.25">
      <c r="A2" s="1">
        <v>106</v>
      </c>
      <c r="B2" s="1">
        <v>0</v>
      </c>
      <c r="C2" s="1">
        <v>0</v>
      </c>
      <c r="D2" s="2">
        <v>630</v>
      </c>
      <c r="E2" s="5"/>
      <c r="F2" s="5"/>
    </row>
    <row r="3" spans="1:6" x14ac:dyDescent="0.25">
      <c r="A3" s="1">
        <v>55</v>
      </c>
      <c r="B3" s="1">
        <v>0</v>
      </c>
      <c r="C3" s="1">
        <v>0</v>
      </c>
      <c r="D3" s="2">
        <v>375</v>
      </c>
      <c r="E3" s="5"/>
      <c r="F3" s="5"/>
    </row>
    <row r="4" spans="1:6" x14ac:dyDescent="0.25">
      <c r="A4" s="1">
        <v>112</v>
      </c>
      <c r="B4" s="1">
        <v>17</v>
      </c>
      <c r="C4" s="1">
        <v>2</v>
      </c>
      <c r="D4" s="2">
        <v>735.5</v>
      </c>
      <c r="E4" s="5"/>
      <c r="F4" s="5"/>
    </row>
    <row r="5" spans="1:6" x14ac:dyDescent="0.25">
      <c r="A5" s="1">
        <v>90</v>
      </c>
      <c r="B5" s="1">
        <v>19</v>
      </c>
      <c r="C5" s="1">
        <v>1</v>
      </c>
      <c r="D5" s="2">
        <v>603.5</v>
      </c>
      <c r="E5" s="5"/>
      <c r="F5" s="5"/>
    </row>
    <row r="6" spans="1:6" x14ac:dyDescent="0.25">
      <c r="A6" s="1">
        <v>63</v>
      </c>
      <c r="B6" s="1">
        <v>0</v>
      </c>
      <c r="C6" s="1">
        <v>1</v>
      </c>
      <c r="D6" s="2">
        <v>440</v>
      </c>
      <c r="E6" s="5"/>
      <c r="F6" s="5"/>
    </row>
    <row r="7" spans="1:6" x14ac:dyDescent="0.25">
      <c r="A7" s="1">
        <v>105</v>
      </c>
      <c r="B7" s="1">
        <v>7</v>
      </c>
      <c r="C7" s="1">
        <v>1</v>
      </c>
      <c r="D7" s="2">
        <v>660.5</v>
      </c>
      <c r="E7" s="5"/>
      <c r="F7" s="5"/>
    </row>
    <row r="8" spans="1:6" x14ac:dyDescent="0.25">
      <c r="A8" s="1">
        <v>94</v>
      </c>
      <c r="B8" s="1">
        <v>0</v>
      </c>
      <c r="C8" s="1">
        <v>0</v>
      </c>
      <c r="D8" s="2">
        <v>570</v>
      </c>
      <c r="E8" s="5"/>
      <c r="F8" s="5"/>
    </row>
    <row r="9" spans="1:6" x14ac:dyDescent="0.25">
      <c r="A9" s="1">
        <v>123</v>
      </c>
      <c r="B9" s="1">
        <v>0</v>
      </c>
      <c r="C9" s="1">
        <v>2</v>
      </c>
      <c r="D9" s="2">
        <v>765</v>
      </c>
      <c r="E9" s="5"/>
      <c r="F9" s="5"/>
    </row>
    <row r="10" spans="1:6" x14ac:dyDescent="0.25">
      <c r="A10" s="1">
        <v>120</v>
      </c>
      <c r="B10" s="1">
        <v>11</v>
      </c>
      <c r="C10" s="1">
        <v>1</v>
      </c>
      <c r="D10" s="2">
        <v>741.5</v>
      </c>
      <c r="E10" s="5"/>
      <c r="F10" s="5"/>
    </row>
    <row r="11" spans="1:6" x14ac:dyDescent="0.25">
      <c r="A11" s="1">
        <v>76</v>
      </c>
      <c r="B11" s="1">
        <v>0</v>
      </c>
      <c r="C11" s="1">
        <v>0</v>
      </c>
      <c r="D11" s="2">
        <v>480</v>
      </c>
      <c r="E11" s="5"/>
      <c r="F11" s="5"/>
    </row>
    <row r="12" spans="1:6" x14ac:dyDescent="0.25">
      <c r="A12" s="1">
        <v>112</v>
      </c>
      <c r="B12" s="1">
        <v>0</v>
      </c>
      <c r="C12" s="1">
        <v>0</v>
      </c>
      <c r="D12" s="2">
        <v>660</v>
      </c>
      <c r="E12" s="5"/>
      <c r="F12" s="5"/>
    </row>
    <row r="13" spans="1:6" x14ac:dyDescent="0.25">
      <c r="A13" s="1">
        <v>57</v>
      </c>
      <c r="B13" s="1">
        <v>0</v>
      </c>
      <c r="C13" s="1">
        <v>1</v>
      </c>
      <c r="D13" s="2">
        <v>410</v>
      </c>
      <c r="E13" s="5"/>
      <c r="F13" s="5"/>
    </row>
    <row r="14" spans="1:6" x14ac:dyDescent="0.25">
      <c r="A14" s="1">
        <v>84</v>
      </c>
      <c r="B14" s="1">
        <v>9</v>
      </c>
      <c r="C14" s="1">
        <v>1</v>
      </c>
      <c r="D14" s="2">
        <v>558.5</v>
      </c>
      <c r="E14" s="5"/>
      <c r="F14" s="5"/>
    </row>
    <row r="15" spans="1:6" x14ac:dyDescent="0.25">
      <c r="A15" s="1">
        <v>61</v>
      </c>
      <c r="B15" s="1">
        <v>9</v>
      </c>
      <c r="C15" s="1">
        <v>0</v>
      </c>
      <c r="D15" s="2">
        <v>418.5</v>
      </c>
      <c r="E15" s="5"/>
      <c r="F15" s="5"/>
    </row>
    <row r="16" spans="1:6" x14ac:dyDescent="0.25">
      <c r="A16" s="1">
        <v>80</v>
      </c>
      <c r="B16" s="1">
        <v>13</v>
      </c>
      <c r="C16" s="1">
        <v>1</v>
      </c>
      <c r="D16" s="2">
        <v>544.5</v>
      </c>
      <c r="E16" s="5"/>
      <c r="F16" s="5"/>
    </row>
    <row r="17" spans="1:6" x14ac:dyDescent="0.25">
      <c r="A17" s="1">
        <v>64</v>
      </c>
      <c r="B17" s="1">
        <v>7</v>
      </c>
      <c r="C17" s="1">
        <v>2</v>
      </c>
      <c r="D17" s="2">
        <v>480.5</v>
      </c>
      <c r="E17" s="5"/>
      <c r="F17" s="5"/>
    </row>
    <row r="18" spans="1:6" x14ac:dyDescent="0.25">
      <c r="A18" s="1">
        <v>63</v>
      </c>
      <c r="B18" s="1">
        <v>10</v>
      </c>
      <c r="C18" s="1">
        <v>0</v>
      </c>
      <c r="D18" s="2">
        <v>430</v>
      </c>
      <c r="E18" s="5"/>
      <c r="F18" s="5"/>
    </row>
    <row r="19" spans="1:6" x14ac:dyDescent="0.25">
      <c r="A19" s="1">
        <v>89</v>
      </c>
      <c r="B19" s="1">
        <v>14</v>
      </c>
      <c r="C19" s="1">
        <v>0</v>
      </c>
      <c r="D19" s="2">
        <v>566</v>
      </c>
      <c r="E19" s="5"/>
      <c r="F19" s="5"/>
    </row>
    <row r="20" spans="1:6" x14ac:dyDescent="0.25">
      <c r="A20" s="1">
        <v>103</v>
      </c>
      <c r="B20" s="1">
        <v>21</v>
      </c>
      <c r="C20" s="1">
        <v>2</v>
      </c>
      <c r="D20" s="2">
        <v>696.5</v>
      </c>
      <c r="E20" s="5"/>
      <c r="F20" s="5"/>
    </row>
    <row r="21" spans="1:6" x14ac:dyDescent="0.25">
      <c r="A21" s="1">
        <v>61</v>
      </c>
      <c r="B21" s="1">
        <v>0</v>
      </c>
      <c r="C21" s="1">
        <v>1</v>
      </c>
      <c r="D21" s="2">
        <v>430</v>
      </c>
      <c r="E21" s="5"/>
      <c r="F21" s="5"/>
    </row>
    <row r="22" spans="1:6" x14ac:dyDescent="0.25">
      <c r="A22" s="1">
        <v>73</v>
      </c>
      <c r="B22" s="1">
        <v>15</v>
      </c>
      <c r="C22" s="1">
        <v>0</v>
      </c>
      <c r="D22" s="2">
        <v>487.5</v>
      </c>
      <c r="E22" s="5"/>
      <c r="F22" s="5"/>
    </row>
    <row r="23" spans="1:6" x14ac:dyDescent="0.25">
      <c r="A23" s="1">
        <v>102</v>
      </c>
      <c r="B23" s="1">
        <v>0</v>
      </c>
      <c r="C23" s="1">
        <v>1</v>
      </c>
      <c r="D23" s="2">
        <v>635</v>
      </c>
      <c r="E23" s="5"/>
      <c r="F23" s="5"/>
    </row>
    <row r="24" spans="1:6" x14ac:dyDescent="0.25">
      <c r="A24" s="1">
        <v>124</v>
      </c>
      <c r="B24" s="1">
        <v>14</v>
      </c>
      <c r="C24" s="1">
        <v>2</v>
      </c>
      <c r="D24" s="2">
        <v>791</v>
      </c>
      <c r="E24" s="5"/>
      <c r="F24" s="5"/>
    </row>
    <row r="25" spans="1:6" x14ac:dyDescent="0.25">
      <c r="A25" s="1">
        <v>119</v>
      </c>
      <c r="B25" s="1">
        <v>0</v>
      </c>
      <c r="C25" s="1">
        <v>2</v>
      </c>
      <c r="D25" s="2">
        <v>745</v>
      </c>
      <c r="E25" s="5"/>
      <c r="F25" s="5"/>
    </row>
    <row r="26" spans="1:6" x14ac:dyDescent="0.25">
      <c r="A26" s="1">
        <v>113</v>
      </c>
      <c r="B26" s="1">
        <v>0</v>
      </c>
      <c r="C26" s="1">
        <v>0</v>
      </c>
      <c r="D26" s="2">
        <v>665</v>
      </c>
      <c r="E26" s="5"/>
      <c r="F26" s="5"/>
    </row>
    <row r="27" spans="1:6" x14ac:dyDescent="0.25">
      <c r="A27" s="1">
        <v>117</v>
      </c>
      <c r="B27" s="1">
        <v>0</v>
      </c>
      <c r="C27" s="1">
        <v>1</v>
      </c>
      <c r="D27" s="2">
        <v>710</v>
      </c>
      <c r="E27" s="5"/>
      <c r="F27" s="5"/>
    </row>
    <row r="28" spans="1:6" x14ac:dyDescent="0.25">
      <c r="A28" s="1">
        <v>78</v>
      </c>
      <c r="B28" s="1">
        <v>7</v>
      </c>
      <c r="C28" s="1">
        <v>1</v>
      </c>
      <c r="D28" s="2">
        <v>525.5</v>
      </c>
      <c r="E28" s="5"/>
      <c r="F28" s="5"/>
    </row>
    <row r="29" spans="1:6" x14ac:dyDescent="0.25">
      <c r="A29" s="1">
        <v>83</v>
      </c>
      <c r="B29" s="1">
        <v>15</v>
      </c>
      <c r="C29" s="1">
        <v>2</v>
      </c>
      <c r="D29" s="2">
        <v>587.5</v>
      </c>
      <c r="E29" s="5"/>
      <c r="F29" s="5"/>
    </row>
    <row r="30" spans="1:6" x14ac:dyDescent="0.25">
      <c r="A30" s="1">
        <v>59</v>
      </c>
      <c r="B30" s="1">
        <v>0</v>
      </c>
      <c r="C30" s="1">
        <v>1</v>
      </c>
      <c r="D30" s="2">
        <v>420</v>
      </c>
      <c r="E30" s="5"/>
      <c r="F30" s="5"/>
    </row>
    <row r="31" spans="1:6" x14ac:dyDescent="0.25">
      <c r="A31" s="1">
        <v>82</v>
      </c>
      <c r="B31" s="1">
        <v>9</v>
      </c>
      <c r="C31" s="1">
        <v>0</v>
      </c>
      <c r="D31" s="2">
        <v>523.5</v>
      </c>
      <c r="E31" s="5"/>
      <c r="F31" s="5"/>
    </row>
    <row r="32" spans="1:6" x14ac:dyDescent="0.25">
      <c r="A32" s="1">
        <v>123</v>
      </c>
      <c r="B32" s="1">
        <v>0</v>
      </c>
      <c r="C32" s="1">
        <v>0</v>
      </c>
      <c r="D32" s="2">
        <v>715</v>
      </c>
      <c r="E32" s="5"/>
      <c r="F32" s="5"/>
    </row>
    <row r="33" spans="1:6" x14ac:dyDescent="0.25">
      <c r="A33" s="1">
        <v>125</v>
      </c>
      <c r="B33" s="1">
        <v>17</v>
      </c>
      <c r="C33" s="1">
        <v>2</v>
      </c>
      <c r="D33" s="2">
        <v>800.5</v>
      </c>
      <c r="E33" s="5"/>
      <c r="F33" s="5"/>
    </row>
    <row r="34" spans="1:6" x14ac:dyDescent="0.25">
      <c r="A34" s="1">
        <v>93</v>
      </c>
      <c r="B34" s="1">
        <v>8</v>
      </c>
      <c r="C34" s="1">
        <v>2</v>
      </c>
      <c r="D34" s="2">
        <v>627</v>
      </c>
      <c r="E34" s="5"/>
      <c r="F34" s="5"/>
    </row>
    <row r="35" spans="1:6" x14ac:dyDescent="0.25">
      <c r="A35" s="1">
        <v>114</v>
      </c>
      <c r="B35" s="1">
        <v>22</v>
      </c>
      <c r="C35" s="1">
        <v>1</v>
      </c>
      <c r="D35" s="2">
        <v>728</v>
      </c>
      <c r="E35" s="5"/>
      <c r="F35" s="5"/>
    </row>
    <row r="36" spans="1:6" x14ac:dyDescent="0.25">
      <c r="A36" s="1">
        <v>107</v>
      </c>
      <c r="B36" s="1">
        <v>0</v>
      </c>
      <c r="C36" s="1">
        <v>2</v>
      </c>
      <c r="D36" s="2">
        <v>685</v>
      </c>
      <c r="E36" s="5"/>
      <c r="F36" s="5"/>
    </row>
    <row r="37" spans="1:6" x14ac:dyDescent="0.25">
      <c r="A37" s="1">
        <v>101</v>
      </c>
      <c r="B37" s="1">
        <v>0</v>
      </c>
      <c r="C37" s="1">
        <v>1</v>
      </c>
      <c r="D37" s="2">
        <v>630</v>
      </c>
      <c r="E37" s="5"/>
      <c r="F37" s="5"/>
    </row>
    <row r="38" spans="1:6" x14ac:dyDescent="0.25">
      <c r="A38" s="1">
        <v>71</v>
      </c>
      <c r="B38" s="1">
        <v>0</v>
      </c>
      <c r="C38" s="1">
        <v>0</v>
      </c>
      <c r="D38" s="2">
        <v>455</v>
      </c>
      <c r="E38" s="5"/>
      <c r="F38" s="5"/>
    </row>
    <row r="39" spans="1:6" x14ac:dyDescent="0.25">
      <c r="A39" s="1">
        <v>50</v>
      </c>
      <c r="B39" s="1">
        <v>0</v>
      </c>
      <c r="C39" s="1">
        <v>1</v>
      </c>
      <c r="D39" s="2">
        <v>375</v>
      </c>
      <c r="E39" s="5"/>
      <c r="F39" s="5"/>
    </row>
    <row r="40" spans="1:6" x14ac:dyDescent="0.25">
      <c r="A40" s="1">
        <v>77</v>
      </c>
      <c r="B40" s="1">
        <v>0</v>
      </c>
      <c r="C40" s="1">
        <v>2</v>
      </c>
      <c r="D40" s="2">
        <v>535</v>
      </c>
      <c r="E40" s="5"/>
      <c r="F40" s="5"/>
    </row>
    <row r="41" spans="1:6" x14ac:dyDescent="0.25">
      <c r="A41" s="1">
        <v>94</v>
      </c>
      <c r="B41" s="1">
        <v>11</v>
      </c>
      <c r="C41" s="1">
        <v>1</v>
      </c>
      <c r="D41" s="2">
        <v>611.5</v>
      </c>
      <c r="E41" s="5"/>
      <c r="F41" s="5"/>
    </row>
    <row r="42" spans="1:6" x14ac:dyDescent="0.25">
      <c r="A42" s="1">
        <v>80</v>
      </c>
      <c r="B42" s="1">
        <v>10</v>
      </c>
      <c r="C42" s="1">
        <v>1</v>
      </c>
      <c r="D42" s="2">
        <v>540</v>
      </c>
      <c r="E42" s="5"/>
      <c r="F42" s="5"/>
    </row>
    <row r="43" spans="1:6" x14ac:dyDescent="0.25">
      <c r="A43" s="1">
        <v>110</v>
      </c>
      <c r="B43" s="1">
        <v>12</v>
      </c>
      <c r="C43" s="1">
        <v>1</v>
      </c>
      <c r="D43" s="2">
        <v>693</v>
      </c>
      <c r="E43" s="5"/>
      <c r="F43" s="5"/>
    </row>
    <row r="44" spans="1:6" x14ac:dyDescent="0.25">
      <c r="A44" s="1">
        <v>59</v>
      </c>
      <c r="B44" s="1">
        <v>0</v>
      </c>
      <c r="C44" s="1">
        <v>2</v>
      </c>
      <c r="D44" s="2">
        <v>445</v>
      </c>
      <c r="E44" s="5"/>
      <c r="F44" s="5"/>
    </row>
    <row r="45" spans="1:6" x14ac:dyDescent="0.25">
      <c r="A45" s="1">
        <v>100</v>
      </c>
      <c r="B45" s="1">
        <v>0</v>
      </c>
      <c r="C45" s="1">
        <v>1</v>
      </c>
      <c r="D45" s="2">
        <v>625</v>
      </c>
      <c r="E45" s="5"/>
      <c r="F45" s="5"/>
    </row>
    <row r="46" spans="1:6" x14ac:dyDescent="0.25">
      <c r="A46" s="1">
        <v>68</v>
      </c>
      <c r="B46" s="1">
        <v>0</v>
      </c>
      <c r="C46" s="1">
        <v>1</v>
      </c>
      <c r="D46" s="2">
        <v>465</v>
      </c>
      <c r="E46" s="5"/>
      <c r="F46" s="5"/>
    </row>
    <row r="47" spans="1:6" x14ac:dyDescent="0.25">
      <c r="A47" s="1">
        <v>96</v>
      </c>
      <c r="B47" s="1">
        <v>15</v>
      </c>
      <c r="C47" s="1">
        <v>1</v>
      </c>
      <c r="D47" s="2">
        <v>627.5</v>
      </c>
      <c r="E47" s="5"/>
      <c r="F47" s="5"/>
    </row>
    <row r="48" spans="1:6" x14ac:dyDescent="0.25">
      <c r="A48" s="1">
        <v>115</v>
      </c>
      <c r="B48" s="1">
        <v>0</v>
      </c>
      <c r="C48" s="1">
        <v>1</v>
      </c>
      <c r="D48" s="2">
        <v>700</v>
      </c>
      <c r="E48" s="5"/>
      <c r="F48" s="5"/>
    </row>
    <row r="49" spans="1:6" x14ac:dyDescent="0.25">
      <c r="A49" s="1">
        <v>93</v>
      </c>
      <c r="B49" s="1">
        <v>0</v>
      </c>
      <c r="C49" s="1">
        <v>1</v>
      </c>
      <c r="D49" s="2">
        <v>590</v>
      </c>
      <c r="E49" s="5"/>
      <c r="F49" s="5"/>
    </row>
    <row r="50" spans="1:6" x14ac:dyDescent="0.25">
      <c r="A50" s="1">
        <v>99</v>
      </c>
      <c r="B50" s="1">
        <v>21</v>
      </c>
      <c r="C50" s="1">
        <v>0</v>
      </c>
      <c r="D50" s="2">
        <v>626.5</v>
      </c>
      <c r="E50" s="5"/>
      <c r="F50" s="5"/>
    </row>
    <row r="51" spans="1:6" x14ac:dyDescent="0.25">
      <c r="A51" s="1">
        <v>84</v>
      </c>
      <c r="B51" s="1">
        <v>18</v>
      </c>
      <c r="C51" s="1">
        <v>1</v>
      </c>
      <c r="D51" s="2">
        <v>572</v>
      </c>
      <c r="E51" s="5"/>
      <c r="F51" s="5"/>
    </row>
    <row r="52" spans="1:6" x14ac:dyDescent="0.25">
      <c r="A52" s="1">
        <v>58</v>
      </c>
      <c r="B52" s="1">
        <v>15</v>
      </c>
      <c r="C52" s="1">
        <v>1</v>
      </c>
      <c r="D52" s="2">
        <v>437.5</v>
      </c>
      <c r="E52" s="5"/>
      <c r="F52" s="5"/>
    </row>
    <row r="53" spans="1:6" x14ac:dyDescent="0.25">
      <c r="A53" s="1">
        <v>81</v>
      </c>
      <c r="B53" s="1">
        <v>9</v>
      </c>
      <c r="C53" s="1">
        <v>1</v>
      </c>
      <c r="D53" s="2">
        <v>543.5</v>
      </c>
      <c r="E53" s="5"/>
      <c r="F53" s="5"/>
    </row>
    <row r="54" spans="1:6" x14ac:dyDescent="0.25">
      <c r="A54" s="1">
        <v>129</v>
      </c>
      <c r="B54" s="1">
        <v>9</v>
      </c>
      <c r="C54" s="1">
        <v>1</v>
      </c>
      <c r="D54" s="2">
        <v>783.5</v>
      </c>
      <c r="E54" s="5"/>
      <c r="F54" s="5"/>
    </row>
    <row r="55" spans="1:6" x14ac:dyDescent="0.25">
      <c r="A55" s="1">
        <v>105</v>
      </c>
      <c r="B55" s="1">
        <v>0</v>
      </c>
      <c r="C55" s="1">
        <v>0</v>
      </c>
      <c r="D55" s="2">
        <v>625</v>
      </c>
      <c r="E55" s="5"/>
      <c r="F55" s="5"/>
    </row>
    <row r="56" spans="1:6" x14ac:dyDescent="0.25">
      <c r="A56" s="1">
        <v>74</v>
      </c>
      <c r="B56" s="1">
        <v>22</v>
      </c>
      <c r="C56" s="1">
        <v>1</v>
      </c>
      <c r="D56" s="2">
        <v>528</v>
      </c>
      <c r="E56" s="5"/>
      <c r="F56" s="5"/>
    </row>
    <row r="57" spans="1:6" x14ac:dyDescent="0.25">
      <c r="A57" s="1">
        <v>81</v>
      </c>
      <c r="B57" s="1">
        <v>0</v>
      </c>
      <c r="C57" s="1">
        <v>2</v>
      </c>
      <c r="D57" s="2">
        <v>555</v>
      </c>
      <c r="E57" s="5"/>
      <c r="F57" s="5"/>
    </row>
    <row r="58" spans="1:6" x14ac:dyDescent="0.25">
      <c r="A58" s="1">
        <v>109</v>
      </c>
      <c r="B58" s="1">
        <v>23</v>
      </c>
      <c r="C58" s="1">
        <v>1</v>
      </c>
      <c r="D58" s="2">
        <v>704.5</v>
      </c>
      <c r="E58" s="5"/>
      <c r="F58" s="5"/>
    </row>
    <row r="59" spans="1:6" x14ac:dyDescent="0.25">
      <c r="A59" s="1">
        <v>113</v>
      </c>
      <c r="B59" s="1">
        <v>22</v>
      </c>
      <c r="C59" s="1">
        <v>1</v>
      </c>
      <c r="D59" s="2">
        <v>723</v>
      </c>
      <c r="E59" s="5"/>
      <c r="F59" s="5"/>
    </row>
    <row r="60" spans="1:6" x14ac:dyDescent="0.25">
      <c r="A60" s="1">
        <v>110</v>
      </c>
      <c r="B60" s="1">
        <v>6</v>
      </c>
      <c r="C60" s="1">
        <v>1</v>
      </c>
      <c r="D60" s="2">
        <v>684</v>
      </c>
      <c r="E60" s="5"/>
      <c r="F60" s="5"/>
    </row>
    <row r="61" spans="1:6" x14ac:dyDescent="0.25">
      <c r="A61" s="1">
        <v>66</v>
      </c>
      <c r="B61" s="1">
        <v>21</v>
      </c>
      <c r="C61" s="1">
        <v>1</v>
      </c>
      <c r="D61" s="2">
        <v>486.5</v>
      </c>
      <c r="E61" s="5"/>
      <c r="F61" s="5"/>
    </row>
    <row r="62" spans="1:6" x14ac:dyDescent="0.25">
      <c r="A62" s="1">
        <v>107</v>
      </c>
      <c r="B62" s="1">
        <v>0</v>
      </c>
      <c r="C62" s="1">
        <v>0</v>
      </c>
      <c r="D62" s="2">
        <v>635</v>
      </c>
      <c r="E62" s="5"/>
      <c r="F62" s="5"/>
    </row>
    <row r="63" spans="1:6" x14ac:dyDescent="0.25">
      <c r="A63" s="1">
        <v>122</v>
      </c>
      <c r="B63" s="1">
        <v>10</v>
      </c>
      <c r="C63" s="1">
        <v>1</v>
      </c>
      <c r="D63" s="2">
        <v>750</v>
      </c>
      <c r="E63" s="5"/>
      <c r="F63" s="5"/>
    </row>
    <row r="64" spans="1:6" x14ac:dyDescent="0.25">
      <c r="A64" s="1">
        <v>110</v>
      </c>
      <c r="B64" s="1">
        <v>0</v>
      </c>
      <c r="C64" s="1">
        <v>1</v>
      </c>
      <c r="D64" s="2">
        <v>675</v>
      </c>
      <c r="E64" s="5"/>
      <c r="F64" s="5"/>
    </row>
    <row r="65" spans="1:6" x14ac:dyDescent="0.25">
      <c r="A65" s="1">
        <v>82</v>
      </c>
      <c r="B65" s="1">
        <v>0</v>
      </c>
      <c r="C65" s="1">
        <v>0</v>
      </c>
      <c r="D65" s="2">
        <v>510</v>
      </c>
      <c r="E65" s="5"/>
      <c r="F65" s="5"/>
    </row>
    <row r="66" spans="1:6" x14ac:dyDescent="0.25">
      <c r="A66" s="1">
        <v>105</v>
      </c>
      <c r="B66" s="1">
        <v>8</v>
      </c>
      <c r="C66" s="1">
        <v>2</v>
      </c>
      <c r="D66" s="2">
        <v>687</v>
      </c>
      <c r="E66" s="5"/>
      <c r="F66" s="5"/>
    </row>
    <row r="67" spans="1:6" x14ac:dyDescent="0.25">
      <c r="A67" s="1">
        <v>74</v>
      </c>
      <c r="B67" s="1">
        <v>0</v>
      </c>
      <c r="C67" s="1">
        <v>0</v>
      </c>
      <c r="D67" s="2">
        <v>470</v>
      </c>
      <c r="E67" s="5"/>
      <c r="F67" s="5"/>
    </row>
    <row r="68" spans="1:6" x14ac:dyDescent="0.25">
      <c r="A68" s="1">
        <v>113</v>
      </c>
      <c r="B68" s="1">
        <v>24</v>
      </c>
      <c r="C68" s="1">
        <v>2</v>
      </c>
      <c r="D68" s="2">
        <v>751</v>
      </c>
      <c r="E68" s="5"/>
      <c r="F68" s="5"/>
    </row>
    <row r="69" spans="1:6" x14ac:dyDescent="0.25">
      <c r="A69" s="1">
        <v>127</v>
      </c>
      <c r="B69" s="1">
        <v>17</v>
      </c>
      <c r="C69" s="1">
        <v>1</v>
      </c>
      <c r="D69" s="2">
        <v>785.5</v>
      </c>
      <c r="E69" s="5"/>
      <c r="F69" s="5"/>
    </row>
    <row r="70" spans="1:6" x14ac:dyDescent="0.25">
      <c r="A70" s="1">
        <v>102</v>
      </c>
      <c r="B70" s="1">
        <v>20</v>
      </c>
      <c r="C70" s="1">
        <v>1</v>
      </c>
      <c r="D70" s="2">
        <v>665</v>
      </c>
      <c r="E70" s="5"/>
      <c r="F70" s="5"/>
    </row>
    <row r="71" spans="1:6" x14ac:dyDescent="0.25">
      <c r="A71" s="1">
        <v>66</v>
      </c>
      <c r="B71" s="1">
        <v>0</v>
      </c>
      <c r="C71" s="1">
        <v>1</v>
      </c>
      <c r="D71" s="2">
        <v>455</v>
      </c>
      <c r="E71" s="5"/>
      <c r="F71" s="5"/>
    </row>
    <row r="72" spans="1:6" x14ac:dyDescent="0.25">
      <c r="A72" s="1">
        <v>66</v>
      </c>
      <c r="B72" s="1">
        <v>0</v>
      </c>
      <c r="C72" s="1">
        <v>1</v>
      </c>
      <c r="D72" s="2">
        <v>455</v>
      </c>
      <c r="E72" s="5"/>
      <c r="F72" s="5"/>
    </row>
    <row r="73" spans="1:6" x14ac:dyDescent="0.25">
      <c r="A73" s="1">
        <v>124</v>
      </c>
      <c r="B73" s="1">
        <v>0</v>
      </c>
      <c r="C73" s="1">
        <v>1</v>
      </c>
      <c r="D73" s="2">
        <v>745</v>
      </c>
      <c r="E73" s="5"/>
      <c r="F73" s="5"/>
    </row>
    <row r="74" spans="1:6" x14ac:dyDescent="0.25">
      <c r="A74" s="1">
        <v>96</v>
      </c>
      <c r="B74" s="1">
        <v>6</v>
      </c>
      <c r="C74" s="1">
        <v>0</v>
      </c>
      <c r="D74" s="2">
        <v>589</v>
      </c>
      <c r="E74" s="5"/>
      <c r="F74" s="5"/>
    </row>
    <row r="75" spans="1:6" x14ac:dyDescent="0.25">
      <c r="A75" s="1">
        <v>63</v>
      </c>
      <c r="B75" s="1">
        <v>21</v>
      </c>
      <c r="C75" s="1">
        <v>2</v>
      </c>
      <c r="D75" s="2">
        <v>496.5</v>
      </c>
      <c r="E75" s="5"/>
      <c r="F75" s="5"/>
    </row>
    <row r="76" spans="1:6" x14ac:dyDescent="0.25">
      <c r="A76" s="1">
        <v>127</v>
      </c>
      <c r="B76" s="1">
        <v>0</v>
      </c>
      <c r="C76" s="1">
        <v>2</v>
      </c>
      <c r="D76" s="2">
        <v>785</v>
      </c>
      <c r="E76" s="5"/>
      <c r="F76" s="5"/>
    </row>
    <row r="77" spans="1:6" x14ac:dyDescent="0.25">
      <c r="A77" s="1">
        <v>126</v>
      </c>
      <c r="B77" s="1">
        <v>0</v>
      </c>
      <c r="C77" s="1">
        <v>2</v>
      </c>
      <c r="D77" s="2">
        <v>780</v>
      </c>
      <c r="E77" s="5"/>
      <c r="F77" s="5"/>
    </row>
    <row r="78" spans="1:6" x14ac:dyDescent="0.25">
      <c r="A78" s="1">
        <v>78</v>
      </c>
      <c r="B78" s="1">
        <v>0</v>
      </c>
      <c r="C78" s="1">
        <v>2</v>
      </c>
      <c r="D78" s="2">
        <v>540</v>
      </c>
      <c r="E78" s="5"/>
      <c r="F78" s="5"/>
    </row>
    <row r="79" spans="1:6" x14ac:dyDescent="0.25">
      <c r="A79" s="1">
        <v>125</v>
      </c>
      <c r="B79" s="1">
        <v>0</v>
      </c>
      <c r="C79" s="1">
        <v>0</v>
      </c>
      <c r="D79" s="2">
        <v>725</v>
      </c>
      <c r="E79" s="5"/>
      <c r="F79" s="5"/>
    </row>
    <row r="80" spans="1:6" x14ac:dyDescent="0.25">
      <c r="A80" s="1">
        <v>61</v>
      </c>
      <c r="B80" s="1">
        <v>0</v>
      </c>
      <c r="C80" s="1">
        <v>1</v>
      </c>
      <c r="D80" s="2">
        <v>430</v>
      </c>
      <c r="E80" s="5"/>
      <c r="F80" s="5"/>
    </row>
    <row r="81" spans="1:6" x14ac:dyDescent="0.25">
      <c r="A81" s="1">
        <v>50</v>
      </c>
      <c r="B81" s="1">
        <v>17</v>
      </c>
      <c r="C81" s="1">
        <v>1</v>
      </c>
      <c r="D81" s="2">
        <v>400.5</v>
      </c>
      <c r="E81" s="5"/>
      <c r="F81" s="5"/>
    </row>
    <row r="82" spans="1:6" x14ac:dyDescent="0.25">
      <c r="A82" s="1">
        <v>105</v>
      </c>
      <c r="B82" s="1">
        <v>16</v>
      </c>
      <c r="C82" s="1">
        <v>2</v>
      </c>
      <c r="D82" s="2">
        <v>699</v>
      </c>
      <c r="E82" s="5"/>
      <c r="F82" s="5"/>
    </row>
    <row r="83" spans="1:6" x14ac:dyDescent="0.25">
      <c r="A83" s="1">
        <v>65</v>
      </c>
      <c r="B83" s="1">
        <v>0</v>
      </c>
      <c r="C83" s="1">
        <v>0</v>
      </c>
      <c r="D83" s="2">
        <v>425</v>
      </c>
      <c r="E83" s="5"/>
      <c r="F83" s="5"/>
    </row>
    <row r="84" spans="1:6" x14ac:dyDescent="0.25">
      <c r="A84" s="1">
        <v>108</v>
      </c>
      <c r="B84" s="1">
        <v>8</v>
      </c>
      <c r="C84" s="1">
        <v>0</v>
      </c>
      <c r="D84" s="2">
        <v>652</v>
      </c>
      <c r="E84" s="5"/>
      <c r="F84" s="5"/>
    </row>
    <row r="85" spans="1:6" x14ac:dyDescent="0.25">
      <c r="A85" s="1">
        <v>55</v>
      </c>
      <c r="B85" s="1">
        <v>0</v>
      </c>
      <c r="C85" s="1">
        <v>1</v>
      </c>
      <c r="D85" s="2">
        <v>400</v>
      </c>
      <c r="E85" s="5"/>
      <c r="F85" s="5"/>
    </row>
    <row r="86" spans="1:6" x14ac:dyDescent="0.25">
      <c r="A86" s="1">
        <v>57</v>
      </c>
      <c r="B86" s="1">
        <v>0</v>
      </c>
      <c r="C86" s="1">
        <v>1</v>
      </c>
      <c r="D86" s="2">
        <v>410</v>
      </c>
      <c r="E86" s="5"/>
      <c r="F86" s="5"/>
    </row>
    <row r="87" spans="1:6" x14ac:dyDescent="0.25">
      <c r="A87" s="1">
        <v>120</v>
      </c>
      <c r="B87" s="1">
        <v>0</v>
      </c>
      <c r="C87" s="1">
        <v>1</v>
      </c>
      <c r="D87" s="2">
        <v>725</v>
      </c>
      <c r="E87" s="5"/>
      <c r="F87" s="5"/>
    </row>
    <row r="88" spans="1:6" x14ac:dyDescent="0.25">
      <c r="A88" s="1">
        <v>102</v>
      </c>
      <c r="B88" s="1">
        <v>7</v>
      </c>
      <c r="C88" s="1">
        <v>1</v>
      </c>
      <c r="D88" s="2">
        <v>645.5</v>
      </c>
      <c r="E88" s="5"/>
      <c r="F88" s="5"/>
    </row>
    <row r="89" spans="1:6" x14ac:dyDescent="0.25">
      <c r="A89" s="1">
        <v>68</v>
      </c>
      <c r="B89" s="1">
        <v>15</v>
      </c>
      <c r="C89" s="1">
        <v>1</v>
      </c>
      <c r="D89" s="2">
        <v>487.5</v>
      </c>
      <c r="E89" s="5"/>
      <c r="F89" s="5"/>
    </row>
    <row r="90" spans="1:6" x14ac:dyDescent="0.25">
      <c r="A90" s="1">
        <v>64</v>
      </c>
      <c r="B90" s="1">
        <v>12</v>
      </c>
      <c r="C90" s="1">
        <v>0</v>
      </c>
      <c r="D90" s="2">
        <v>438</v>
      </c>
      <c r="E90" s="5"/>
      <c r="F90" s="5"/>
    </row>
    <row r="91" spans="1:6" x14ac:dyDescent="0.25">
      <c r="A91" s="1">
        <v>108</v>
      </c>
      <c r="B91" s="1">
        <v>0</v>
      </c>
      <c r="C91" s="1">
        <v>1</v>
      </c>
      <c r="D91" s="2">
        <v>665</v>
      </c>
      <c r="E91" s="5"/>
      <c r="F91" s="5"/>
    </row>
    <row r="92" spans="1:6" x14ac:dyDescent="0.25">
      <c r="A92" s="1">
        <v>126</v>
      </c>
      <c r="B92" s="1">
        <v>0</v>
      </c>
      <c r="C92" s="1">
        <v>1</v>
      </c>
      <c r="D92" s="2">
        <v>755</v>
      </c>
      <c r="E92" s="5"/>
      <c r="F92" s="5"/>
    </row>
    <row r="93" spans="1:6" x14ac:dyDescent="0.25">
      <c r="A93" s="1">
        <v>119</v>
      </c>
      <c r="B93" s="1">
        <v>0</v>
      </c>
      <c r="C93" s="1">
        <v>2</v>
      </c>
      <c r="D93" s="2">
        <v>745</v>
      </c>
      <c r="E93" s="5"/>
      <c r="F93" s="5"/>
    </row>
    <row r="94" spans="1:6" x14ac:dyDescent="0.25">
      <c r="A94" s="1">
        <v>102</v>
      </c>
      <c r="B94" s="1">
        <v>0</v>
      </c>
      <c r="C94" s="1">
        <v>1</v>
      </c>
      <c r="D94" s="2">
        <v>635</v>
      </c>
      <c r="E94" s="5"/>
      <c r="F94" s="5"/>
    </row>
    <row r="95" spans="1:6" x14ac:dyDescent="0.25">
      <c r="A95" s="1">
        <v>66</v>
      </c>
      <c r="B95" s="1">
        <v>0</v>
      </c>
      <c r="C95" s="1">
        <v>2</v>
      </c>
      <c r="D95" s="2">
        <v>480</v>
      </c>
      <c r="E95" s="5"/>
      <c r="F95" s="5"/>
    </row>
    <row r="96" spans="1:6" x14ac:dyDescent="0.25">
      <c r="A96" s="1">
        <v>106</v>
      </c>
      <c r="B96" s="1">
        <v>0</v>
      </c>
      <c r="C96" s="1">
        <v>1</v>
      </c>
      <c r="D96" s="2">
        <v>655</v>
      </c>
      <c r="E96" s="5"/>
      <c r="F96" s="5"/>
    </row>
    <row r="97" spans="1:6" x14ac:dyDescent="0.25">
      <c r="A97" s="1">
        <v>65</v>
      </c>
      <c r="B97" s="1">
        <v>8</v>
      </c>
      <c r="C97" s="1">
        <v>1</v>
      </c>
      <c r="D97" s="2">
        <v>462</v>
      </c>
      <c r="E97" s="5"/>
      <c r="F97" s="5"/>
    </row>
    <row r="98" spans="1:6" x14ac:dyDescent="0.25">
      <c r="A98" s="1">
        <v>56</v>
      </c>
      <c r="B98" s="1">
        <v>0</v>
      </c>
      <c r="C98" s="1">
        <v>1</v>
      </c>
      <c r="D98" s="2">
        <v>405</v>
      </c>
      <c r="E98" s="5"/>
      <c r="F98" s="5"/>
    </row>
    <row r="99" spans="1:6" x14ac:dyDescent="0.25">
      <c r="A99" s="1">
        <v>112</v>
      </c>
      <c r="B99" s="1">
        <v>10</v>
      </c>
      <c r="C99" s="1">
        <v>1</v>
      </c>
      <c r="D99" s="2">
        <v>700</v>
      </c>
      <c r="E99" s="5"/>
      <c r="F99" s="5"/>
    </row>
    <row r="100" spans="1:6" x14ac:dyDescent="0.25">
      <c r="A100" s="1">
        <v>61</v>
      </c>
      <c r="B100" s="1">
        <v>6</v>
      </c>
      <c r="C100" s="1">
        <v>1</v>
      </c>
      <c r="D100" s="2">
        <v>439</v>
      </c>
      <c r="E100" s="5"/>
      <c r="F100" s="5"/>
    </row>
    <row r="101" spans="1:6" x14ac:dyDescent="0.25">
      <c r="A101" s="1">
        <v>93</v>
      </c>
      <c r="B101" s="1">
        <v>0</v>
      </c>
      <c r="C101" s="1">
        <v>1</v>
      </c>
      <c r="D101" s="2">
        <v>590</v>
      </c>
      <c r="E101" s="5"/>
      <c r="F101" s="5"/>
    </row>
    <row r="102" spans="1:6" x14ac:dyDescent="0.25">
      <c r="A102" s="1">
        <v>101</v>
      </c>
      <c r="B102" s="1">
        <v>0</v>
      </c>
      <c r="C102" s="1">
        <v>1</v>
      </c>
      <c r="D102" s="2">
        <v>630</v>
      </c>
      <c r="E102" s="5"/>
      <c r="F102" s="5"/>
    </row>
    <row r="103" spans="1:6" x14ac:dyDescent="0.25">
      <c r="A103" s="1">
        <v>100</v>
      </c>
      <c r="B103" s="1">
        <v>0</v>
      </c>
      <c r="C103" s="1">
        <v>2</v>
      </c>
      <c r="D103" s="2">
        <v>650</v>
      </c>
      <c r="E103" s="5"/>
      <c r="F103" s="5"/>
    </row>
    <row r="104" spans="1:6" x14ac:dyDescent="0.25">
      <c r="A104" s="1">
        <v>123</v>
      </c>
      <c r="B104" s="1">
        <v>11</v>
      </c>
      <c r="C104" s="1">
        <v>1</v>
      </c>
      <c r="D104" s="2">
        <v>756.5</v>
      </c>
      <c r="E104" s="5"/>
      <c r="F104" s="5"/>
    </row>
    <row r="105" spans="1:6" x14ac:dyDescent="0.25">
      <c r="A105" s="1">
        <v>96</v>
      </c>
      <c r="B105" s="1">
        <v>8</v>
      </c>
      <c r="C105" s="1">
        <v>1</v>
      </c>
      <c r="D105" s="2">
        <v>617</v>
      </c>
      <c r="E105" s="5"/>
      <c r="F105" s="5"/>
    </row>
    <row r="106" spans="1:6" x14ac:dyDescent="0.25">
      <c r="A106" s="1">
        <v>97</v>
      </c>
      <c r="B106" s="1">
        <v>0</v>
      </c>
      <c r="C106" s="1">
        <v>2</v>
      </c>
      <c r="D106" s="2">
        <v>635</v>
      </c>
      <c r="E106" s="5"/>
      <c r="F106" s="5"/>
    </row>
    <row r="107" spans="1:6" x14ac:dyDescent="0.25">
      <c r="A107" s="1">
        <v>74</v>
      </c>
      <c r="B107" s="1">
        <v>0</v>
      </c>
      <c r="C107" s="1">
        <v>0</v>
      </c>
      <c r="D107" s="2">
        <v>470</v>
      </c>
      <c r="E107" s="5"/>
      <c r="F107" s="5"/>
    </row>
    <row r="108" spans="1:6" x14ac:dyDescent="0.25">
      <c r="A108" s="1">
        <v>66</v>
      </c>
      <c r="B108" s="1">
        <v>22</v>
      </c>
      <c r="C108" s="1">
        <v>0</v>
      </c>
      <c r="D108" s="2">
        <v>463</v>
      </c>
      <c r="E108" s="5"/>
      <c r="F108" s="5"/>
    </row>
    <row r="109" spans="1:6" x14ac:dyDescent="0.25">
      <c r="A109" s="1">
        <v>117</v>
      </c>
      <c r="B109" s="1">
        <v>0</v>
      </c>
      <c r="C109" s="1">
        <v>1</v>
      </c>
      <c r="D109" s="2">
        <v>710</v>
      </c>
      <c r="E109" s="5"/>
      <c r="F109" s="5"/>
    </row>
    <row r="110" spans="1:6" x14ac:dyDescent="0.25">
      <c r="A110" s="1">
        <v>84</v>
      </c>
      <c r="B110" s="1">
        <v>0</v>
      </c>
      <c r="C110" s="1">
        <v>2</v>
      </c>
      <c r="D110" s="2">
        <v>570</v>
      </c>
      <c r="E110" s="5"/>
      <c r="F110" s="5"/>
    </row>
    <row r="111" spans="1:6" x14ac:dyDescent="0.25">
      <c r="A111" s="1">
        <v>114</v>
      </c>
      <c r="B111" s="1">
        <v>0</v>
      </c>
      <c r="C111" s="1">
        <v>2</v>
      </c>
      <c r="D111" s="2">
        <v>720</v>
      </c>
      <c r="E111" s="5"/>
      <c r="F111" s="5"/>
    </row>
    <row r="112" spans="1:6" x14ac:dyDescent="0.25">
      <c r="A112" s="1">
        <v>63</v>
      </c>
      <c r="B112" s="1">
        <v>13</v>
      </c>
      <c r="C112" s="1">
        <v>0</v>
      </c>
      <c r="D112" s="2">
        <v>434.5</v>
      </c>
      <c r="E112" s="5"/>
      <c r="F112" s="5"/>
    </row>
    <row r="113" spans="1:6" x14ac:dyDescent="0.25">
      <c r="A113" s="1">
        <v>74</v>
      </c>
      <c r="B113" s="1">
        <v>16</v>
      </c>
      <c r="C113" s="1">
        <v>1</v>
      </c>
      <c r="D113" s="2">
        <v>519</v>
      </c>
      <c r="E113" s="5"/>
      <c r="F113" s="5"/>
    </row>
    <row r="114" spans="1:6" x14ac:dyDescent="0.25">
      <c r="A114" s="1">
        <v>101</v>
      </c>
      <c r="B114" s="1">
        <v>22</v>
      </c>
      <c r="C114" s="1">
        <v>1</v>
      </c>
      <c r="D114" s="2">
        <v>663</v>
      </c>
      <c r="E114" s="5"/>
      <c r="F114" s="5"/>
    </row>
    <row r="115" spans="1:6" x14ac:dyDescent="0.25">
      <c r="A115" s="1">
        <v>121</v>
      </c>
      <c r="B115" s="1">
        <v>20</v>
      </c>
      <c r="C115" s="1">
        <v>2</v>
      </c>
      <c r="D115" s="2">
        <v>785</v>
      </c>
      <c r="E115" s="5"/>
      <c r="F115" s="5"/>
    </row>
    <row r="116" spans="1:6" x14ac:dyDescent="0.25">
      <c r="A116" s="1">
        <v>73</v>
      </c>
      <c r="B116" s="1">
        <v>0</v>
      </c>
      <c r="C116" s="1">
        <v>0</v>
      </c>
      <c r="D116" s="2">
        <v>465</v>
      </c>
      <c r="E116" s="5"/>
      <c r="F116" s="5"/>
    </row>
    <row r="117" spans="1:6" x14ac:dyDescent="0.25">
      <c r="A117" s="1">
        <v>63</v>
      </c>
      <c r="B117" s="1">
        <v>25</v>
      </c>
      <c r="C117" s="1">
        <v>2</v>
      </c>
      <c r="D117" s="2">
        <v>502.5</v>
      </c>
      <c r="E117" s="5"/>
      <c r="F117" s="5"/>
    </row>
    <row r="118" spans="1:6" x14ac:dyDescent="0.25">
      <c r="A118" s="1">
        <v>115</v>
      </c>
      <c r="B118" s="1">
        <v>0</v>
      </c>
      <c r="C118" s="1">
        <v>1</v>
      </c>
      <c r="D118" s="2">
        <v>700</v>
      </c>
      <c r="E118" s="5"/>
      <c r="F118" s="5"/>
    </row>
    <row r="119" spans="1:6" x14ac:dyDescent="0.25">
      <c r="A119" s="1">
        <v>100</v>
      </c>
      <c r="B119" s="1">
        <v>0</v>
      </c>
      <c r="C119" s="1">
        <v>1</v>
      </c>
      <c r="D119" s="2">
        <v>625</v>
      </c>
      <c r="E119" s="5"/>
      <c r="F119" s="5"/>
    </row>
    <row r="120" spans="1:6" x14ac:dyDescent="0.25">
      <c r="A120" s="1">
        <v>54</v>
      </c>
      <c r="B120" s="1">
        <v>6</v>
      </c>
      <c r="C120" s="1">
        <v>1</v>
      </c>
      <c r="D120" s="2">
        <v>404</v>
      </c>
      <c r="E120" s="5"/>
      <c r="F120" s="5"/>
    </row>
    <row r="121" spans="1:6" x14ac:dyDescent="0.25">
      <c r="A121" s="1">
        <v>124</v>
      </c>
      <c r="B121" s="1">
        <v>0</v>
      </c>
      <c r="C121" s="1">
        <v>2</v>
      </c>
      <c r="D121" s="2">
        <v>770</v>
      </c>
      <c r="E121" s="5"/>
      <c r="F121" s="5"/>
    </row>
    <row r="122" spans="1:6" x14ac:dyDescent="0.25">
      <c r="A122" s="1">
        <v>106</v>
      </c>
      <c r="B122" s="1">
        <v>0</v>
      </c>
      <c r="C122" s="1">
        <v>1</v>
      </c>
      <c r="D122" s="2">
        <v>655</v>
      </c>
      <c r="E122" s="5"/>
      <c r="F122" s="5"/>
    </row>
    <row r="123" spans="1:6" x14ac:dyDescent="0.25">
      <c r="A123" s="1">
        <v>95</v>
      </c>
      <c r="B123" s="1">
        <v>21</v>
      </c>
      <c r="C123" s="1">
        <v>1</v>
      </c>
      <c r="D123" s="2">
        <v>631.5</v>
      </c>
      <c r="E123" s="5"/>
      <c r="F123" s="5"/>
    </row>
    <row r="124" spans="1:6" x14ac:dyDescent="0.25">
      <c r="A124" s="1">
        <v>124</v>
      </c>
      <c r="B124" s="1">
        <v>20</v>
      </c>
      <c r="C124" s="1">
        <v>0</v>
      </c>
      <c r="D124" s="2">
        <v>750</v>
      </c>
      <c r="E124" s="5"/>
      <c r="F124" s="5"/>
    </row>
    <row r="125" spans="1:6" x14ac:dyDescent="0.25">
      <c r="A125" s="1">
        <v>100</v>
      </c>
      <c r="B125" s="1">
        <v>0</v>
      </c>
      <c r="C125" s="1">
        <v>1</v>
      </c>
      <c r="D125" s="2">
        <v>625</v>
      </c>
      <c r="E125" s="5"/>
      <c r="F125" s="5"/>
    </row>
    <row r="126" spans="1:6" x14ac:dyDescent="0.25">
      <c r="A126" s="1">
        <v>65</v>
      </c>
      <c r="B126" s="1">
        <v>0</v>
      </c>
      <c r="C126" s="1">
        <v>0</v>
      </c>
      <c r="D126" s="2">
        <v>425</v>
      </c>
      <c r="E126" s="5"/>
      <c r="F126" s="5"/>
    </row>
    <row r="127" spans="1:6" x14ac:dyDescent="0.25">
      <c r="A127" s="1">
        <v>126</v>
      </c>
      <c r="B127" s="1">
        <v>0</v>
      </c>
      <c r="C127" s="1">
        <v>2</v>
      </c>
      <c r="D127" s="2">
        <v>780</v>
      </c>
      <c r="E127" s="5"/>
      <c r="F127" s="5"/>
    </row>
    <row r="128" spans="1:6" x14ac:dyDescent="0.25">
      <c r="A128" s="1">
        <v>60</v>
      </c>
      <c r="B128" s="1">
        <v>0</v>
      </c>
      <c r="C128" s="1">
        <v>1</v>
      </c>
      <c r="D128" s="2">
        <v>425</v>
      </c>
      <c r="E128" s="5"/>
      <c r="F128" s="5"/>
    </row>
    <row r="129" spans="1:6" x14ac:dyDescent="0.25">
      <c r="A129" s="1">
        <v>93</v>
      </c>
      <c r="B129" s="1">
        <v>0</v>
      </c>
      <c r="C129" s="1">
        <v>1</v>
      </c>
      <c r="D129" s="2">
        <v>590</v>
      </c>
      <c r="E129" s="5"/>
      <c r="F129" s="5"/>
    </row>
    <row r="130" spans="1:6" x14ac:dyDescent="0.25">
      <c r="A130" s="1">
        <v>95</v>
      </c>
      <c r="B130" s="1">
        <v>0</v>
      </c>
      <c r="C130" s="1">
        <v>1</v>
      </c>
      <c r="D130" s="2">
        <v>600</v>
      </c>
      <c r="E130" s="5"/>
      <c r="F130" s="5"/>
    </row>
    <row r="131" spans="1:6" x14ac:dyDescent="0.25">
      <c r="A131" s="1">
        <v>92</v>
      </c>
      <c r="B131" s="1">
        <v>11</v>
      </c>
      <c r="C131" s="1">
        <v>0</v>
      </c>
      <c r="D131" s="2">
        <v>576.5</v>
      </c>
      <c r="E131" s="5"/>
      <c r="F131" s="5"/>
    </row>
    <row r="132" spans="1:6" x14ac:dyDescent="0.25">
      <c r="A132" s="1">
        <v>99</v>
      </c>
      <c r="B132" s="1">
        <v>19</v>
      </c>
      <c r="C132" s="1">
        <v>2</v>
      </c>
      <c r="D132" s="2">
        <v>673.5</v>
      </c>
      <c r="E132" s="5"/>
      <c r="F132" s="5"/>
    </row>
    <row r="133" spans="1:6" x14ac:dyDescent="0.25">
      <c r="A133" s="1">
        <v>56</v>
      </c>
      <c r="B133" s="1">
        <v>12</v>
      </c>
      <c r="C133" s="1">
        <v>1</v>
      </c>
      <c r="D133" s="2">
        <v>423</v>
      </c>
      <c r="E133" s="5"/>
      <c r="F133" s="5"/>
    </row>
    <row r="134" spans="1:6" x14ac:dyDescent="0.25">
      <c r="A134" s="1">
        <v>87</v>
      </c>
      <c r="B134" s="1">
        <v>0</v>
      </c>
      <c r="C134" s="1">
        <v>1</v>
      </c>
      <c r="D134" s="2">
        <v>560</v>
      </c>
      <c r="E134" s="5"/>
      <c r="F134" s="5"/>
    </row>
    <row r="135" spans="1:6" x14ac:dyDescent="0.25">
      <c r="A135" s="1">
        <v>76</v>
      </c>
      <c r="B135" s="1">
        <v>12</v>
      </c>
      <c r="C135" s="1">
        <v>1</v>
      </c>
      <c r="D135" s="2">
        <v>523</v>
      </c>
      <c r="E135" s="5"/>
      <c r="F135" s="5"/>
    </row>
    <row r="136" spans="1:6" x14ac:dyDescent="0.25">
      <c r="A136" s="1">
        <v>114</v>
      </c>
      <c r="B136" s="1">
        <v>0</v>
      </c>
      <c r="C136" s="1">
        <v>0</v>
      </c>
      <c r="D136" s="2">
        <v>670</v>
      </c>
      <c r="E136" s="5"/>
      <c r="F136" s="5"/>
    </row>
    <row r="137" spans="1:6" x14ac:dyDescent="0.25">
      <c r="A137" s="1">
        <v>91</v>
      </c>
      <c r="B137" s="1">
        <v>0</v>
      </c>
      <c r="C137" s="1">
        <v>1</v>
      </c>
      <c r="D137" s="2">
        <v>580</v>
      </c>
      <c r="E137" s="5"/>
      <c r="F137" s="5"/>
    </row>
    <row r="138" spans="1:6" x14ac:dyDescent="0.25">
      <c r="A138" s="1">
        <v>93</v>
      </c>
      <c r="B138" s="1">
        <v>16</v>
      </c>
      <c r="C138" s="1">
        <v>2</v>
      </c>
      <c r="D138" s="2">
        <v>639</v>
      </c>
      <c r="E138" s="5"/>
      <c r="F138" s="5"/>
    </row>
    <row r="139" spans="1:6" x14ac:dyDescent="0.25">
      <c r="A139" s="1">
        <v>60</v>
      </c>
      <c r="B139" s="1">
        <v>18</v>
      </c>
      <c r="C139" s="1">
        <v>1</v>
      </c>
      <c r="D139" s="2">
        <v>452</v>
      </c>
      <c r="E139" s="5"/>
      <c r="F139" s="5"/>
    </row>
    <row r="140" spans="1:6" x14ac:dyDescent="0.25">
      <c r="A140" s="1">
        <v>89</v>
      </c>
      <c r="B140" s="1">
        <v>11</v>
      </c>
      <c r="C140" s="1">
        <v>1</v>
      </c>
      <c r="D140" s="2">
        <v>586.5</v>
      </c>
      <c r="E140" s="5"/>
      <c r="F140" s="5"/>
    </row>
    <row r="141" spans="1:6" x14ac:dyDescent="0.25">
      <c r="A141" s="1">
        <v>105</v>
      </c>
      <c r="B141" s="1">
        <v>10</v>
      </c>
      <c r="C141" s="1">
        <v>2</v>
      </c>
      <c r="D141" s="2">
        <v>690</v>
      </c>
      <c r="E141" s="5"/>
      <c r="F141" s="5"/>
    </row>
    <row r="142" spans="1:6" x14ac:dyDescent="0.25">
      <c r="A142" s="1">
        <v>89</v>
      </c>
      <c r="B142" s="1">
        <v>25</v>
      </c>
      <c r="C142" s="1">
        <v>1</v>
      </c>
      <c r="D142" s="2">
        <v>607.5</v>
      </c>
      <c r="E142" s="5"/>
      <c r="F142" s="5"/>
    </row>
    <row r="143" spans="1:6" x14ac:dyDescent="0.25">
      <c r="A143" s="1">
        <v>96</v>
      </c>
      <c r="B143" s="1">
        <v>21</v>
      </c>
      <c r="C143" s="1">
        <v>0</v>
      </c>
      <c r="D143" s="2">
        <v>611.5</v>
      </c>
      <c r="E143" s="5"/>
      <c r="F143" s="5"/>
    </row>
    <row r="144" spans="1:6" x14ac:dyDescent="0.25">
      <c r="A144" s="1">
        <v>121</v>
      </c>
      <c r="B144" s="1">
        <v>18</v>
      </c>
      <c r="C144" s="1">
        <v>0</v>
      </c>
      <c r="D144" s="2">
        <v>732</v>
      </c>
      <c r="E144" s="5"/>
      <c r="F144" s="5"/>
    </row>
    <row r="145" spans="1:6" x14ac:dyDescent="0.25">
      <c r="A145" s="1">
        <v>89</v>
      </c>
      <c r="B145" s="1">
        <v>0</v>
      </c>
      <c r="C145" s="1">
        <v>1</v>
      </c>
      <c r="D145" s="2">
        <v>570</v>
      </c>
      <c r="E145" s="5"/>
      <c r="F145" s="5"/>
    </row>
    <row r="146" spans="1:6" x14ac:dyDescent="0.25">
      <c r="A146" s="1">
        <v>121</v>
      </c>
      <c r="B146" s="1">
        <v>16</v>
      </c>
      <c r="C146" s="1">
        <v>0</v>
      </c>
      <c r="D146" s="2">
        <v>729</v>
      </c>
      <c r="E146" s="5"/>
      <c r="F146" s="5"/>
    </row>
    <row r="147" spans="1:6" x14ac:dyDescent="0.25">
      <c r="A147" s="1">
        <v>99</v>
      </c>
      <c r="B147" s="1">
        <v>6</v>
      </c>
      <c r="C147" s="1">
        <v>1</v>
      </c>
      <c r="D147" s="2">
        <v>629</v>
      </c>
      <c r="E147" s="5"/>
      <c r="F147" s="5"/>
    </row>
    <row r="148" spans="1:6" x14ac:dyDescent="0.25">
      <c r="A148" s="1">
        <v>86</v>
      </c>
      <c r="B148" s="1">
        <v>0</v>
      </c>
      <c r="C148" s="1">
        <v>1</v>
      </c>
      <c r="D148" s="2">
        <v>555</v>
      </c>
      <c r="E148" s="5"/>
      <c r="F148" s="5"/>
    </row>
    <row r="149" spans="1:6" x14ac:dyDescent="0.25">
      <c r="A149" s="1">
        <v>65</v>
      </c>
      <c r="B149" s="1">
        <v>16</v>
      </c>
      <c r="C149" s="1">
        <v>0</v>
      </c>
      <c r="D149" s="2">
        <v>449</v>
      </c>
      <c r="E149" s="5"/>
      <c r="F149" s="5"/>
    </row>
    <row r="150" spans="1:6" x14ac:dyDescent="0.25">
      <c r="A150" s="1">
        <v>87</v>
      </c>
      <c r="B150" s="1">
        <v>15</v>
      </c>
      <c r="C150" s="1">
        <v>1</v>
      </c>
      <c r="D150" s="2">
        <v>582.5</v>
      </c>
      <c r="E150" s="5"/>
      <c r="F150" s="5"/>
    </row>
    <row r="151" spans="1:6" x14ac:dyDescent="0.25">
      <c r="A151" s="1">
        <v>77</v>
      </c>
      <c r="B151" s="1">
        <v>25</v>
      </c>
      <c r="C151" s="1">
        <v>1</v>
      </c>
      <c r="D151" s="2">
        <v>547.5</v>
      </c>
      <c r="E151" s="5"/>
      <c r="F151" s="5"/>
    </row>
    <row r="152" spans="1:6" x14ac:dyDescent="0.25">
      <c r="A152" s="1">
        <v>75</v>
      </c>
      <c r="B152" s="1">
        <v>17</v>
      </c>
      <c r="C152" s="1">
        <v>2</v>
      </c>
      <c r="D152" s="2">
        <v>550.5</v>
      </c>
      <c r="E152" s="5"/>
      <c r="F152" s="5"/>
    </row>
    <row r="153" spans="1:6" x14ac:dyDescent="0.25">
      <c r="A153" s="1">
        <v>78</v>
      </c>
      <c r="B153" s="1">
        <v>25</v>
      </c>
      <c r="C153" s="1">
        <v>2</v>
      </c>
      <c r="D153" s="2">
        <v>577.5</v>
      </c>
      <c r="E153" s="5"/>
      <c r="F153" s="5"/>
    </row>
    <row r="154" spans="1:6" x14ac:dyDescent="0.25">
      <c r="A154" s="1">
        <v>105</v>
      </c>
      <c r="B154" s="1">
        <v>0</v>
      </c>
      <c r="C154" s="1">
        <v>2</v>
      </c>
      <c r="D154" s="2">
        <v>675</v>
      </c>
      <c r="E154" s="5"/>
      <c r="F154" s="5"/>
    </row>
    <row r="155" spans="1:6" x14ac:dyDescent="0.25">
      <c r="A155" s="1">
        <v>75</v>
      </c>
      <c r="B155" s="1">
        <v>0</v>
      </c>
      <c r="C155" s="1">
        <v>2</v>
      </c>
      <c r="D155" s="2">
        <v>525</v>
      </c>
      <c r="E155" s="5"/>
      <c r="F155" s="5"/>
    </row>
    <row r="156" spans="1:6" x14ac:dyDescent="0.25">
      <c r="A156" s="1">
        <v>65</v>
      </c>
      <c r="B156" s="1">
        <v>0</v>
      </c>
      <c r="C156" s="1">
        <v>0</v>
      </c>
      <c r="D156" s="2">
        <v>425</v>
      </c>
      <c r="E156" s="5"/>
      <c r="F156" s="5"/>
    </row>
    <row r="157" spans="1:6" x14ac:dyDescent="0.25">
      <c r="A157" s="1">
        <v>82</v>
      </c>
      <c r="B157" s="1">
        <v>20</v>
      </c>
      <c r="C157" s="1">
        <v>1</v>
      </c>
      <c r="D157" s="2">
        <v>565</v>
      </c>
      <c r="E157" s="5"/>
      <c r="F157" s="5"/>
    </row>
    <row r="158" spans="1:6" x14ac:dyDescent="0.25">
      <c r="A158" s="1">
        <v>111</v>
      </c>
      <c r="B158" s="1">
        <v>15</v>
      </c>
      <c r="C158" s="1">
        <v>1</v>
      </c>
      <c r="D158" s="2">
        <v>702.5</v>
      </c>
      <c r="E158" s="5"/>
      <c r="F158" s="5"/>
    </row>
    <row r="159" spans="1:6" x14ac:dyDescent="0.25">
      <c r="A159" s="1">
        <v>80</v>
      </c>
      <c r="B159" s="1">
        <v>23</v>
      </c>
      <c r="C159" s="1">
        <v>1</v>
      </c>
      <c r="D159" s="2">
        <v>559.5</v>
      </c>
      <c r="E159" s="5"/>
      <c r="F159" s="5"/>
    </row>
    <row r="160" spans="1:6" x14ac:dyDescent="0.25">
      <c r="A160" s="1">
        <v>87</v>
      </c>
      <c r="B160" s="1">
        <v>0</v>
      </c>
      <c r="C160" s="1">
        <v>2</v>
      </c>
      <c r="D160" s="2">
        <v>585</v>
      </c>
      <c r="E160" s="5"/>
      <c r="F160" s="5"/>
    </row>
    <row r="161" spans="1:6" x14ac:dyDescent="0.25">
      <c r="A161" s="1">
        <v>99</v>
      </c>
      <c r="B161" s="1">
        <v>0</v>
      </c>
      <c r="C161" s="1">
        <v>0</v>
      </c>
      <c r="D161" s="2">
        <v>595</v>
      </c>
      <c r="E161" s="5"/>
      <c r="F161" s="5"/>
    </row>
    <row r="162" spans="1:6" x14ac:dyDescent="0.25">
      <c r="A162" s="1">
        <v>60</v>
      </c>
      <c r="B162" s="1">
        <v>19</v>
      </c>
      <c r="C162" s="1">
        <v>1</v>
      </c>
      <c r="D162" s="2">
        <v>453.5</v>
      </c>
      <c r="E162" s="5"/>
      <c r="F162" s="5"/>
    </row>
    <row r="163" spans="1:6" x14ac:dyDescent="0.25">
      <c r="A163" s="1">
        <v>86</v>
      </c>
      <c r="B163" s="1">
        <v>12</v>
      </c>
      <c r="C163" s="1">
        <v>2</v>
      </c>
      <c r="D163" s="2">
        <v>598</v>
      </c>
      <c r="E163" s="5"/>
      <c r="F163" s="5"/>
    </row>
    <row r="164" spans="1:6" x14ac:dyDescent="0.25">
      <c r="A164" s="1">
        <v>67</v>
      </c>
      <c r="B164" s="1">
        <v>0</v>
      </c>
      <c r="C164" s="1">
        <v>0</v>
      </c>
      <c r="D164" s="2">
        <v>435</v>
      </c>
      <c r="E164" s="5"/>
      <c r="F164" s="5"/>
    </row>
    <row r="165" spans="1:6" x14ac:dyDescent="0.25">
      <c r="A165" s="1">
        <v>73</v>
      </c>
      <c r="B165" s="1">
        <v>0</v>
      </c>
      <c r="C165" s="1">
        <v>1</v>
      </c>
      <c r="D165" s="2">
        <v>490</v>
      </c>
      <c r="E165" s="5"/>
      <c r="F165" s="5"/>
    </row>
    <row r="166" spans="1:6" x14ac:dyDescent="0.25">
      <c r="A166" s="1">
        <v>125</v>
      </c>
      <c r="B166" s="1">
        <v>0</v>
      </c>
      <c r="C166" s="1">
        <v>0</v>
      </c>
      <c r="D166" s="2">
        <v>725</v>
      </c>
      <c r="E166" s="5"/>
      <c r="F166" s="5"/>
    </row>
    <row r="167" spans="1:6" x14ac:dyDescent="0.25">
      <c r="A167" s="1">
        <v>103</v>
      </c>
      <c r="B167" s="1">
        <v>7</v>
      </c>
      <c r="C167" s="1">
        <v>1</v>
      </c>
      <c r="D167" s="2">
        <v>650.5</v>
      </c>
      <c r="E167" s="5"/>
      <c r="F167" s="5"/>
    </row>
    <row r="168" spans="1:6" x14ac:dyDescent="0.25">
      <c r="A168" s="1">
        <v>73</v>
      </c>
      <c r="B168" s="1">
        <v>21</v>
      </c>
      <c r="C168" s="1">
        <v>2</v>
      </c>
      <c r="D168" s="2">
        <v>546.5</v>
      </c>
      <c r="E168" s="5"/>
      <c r="F168" s="5"/>
    </row>
    <row r="169" spans="1:6" x14ac:dyDescent="0.25">
      <c r="A169" s="1">
        <v>124</v>
      </c>
      <c r="B169" s="1">
        <v>8</v>
      </c>
      <c r="C169" s="1">
        <v>2</v>
      </c>
      <c r="D169" s="2">
        <v>782</v>
      </c>
      <c r="E169" s="5"/>
      <c r="F169" s="5"/>
    </row>
    <row r="170" spans="1:6" x14ac:dyDescent="0.25">
      <c r="A170" s="1">
        <v>120</v>
      </c>
      <c r="B170" s="1">
        <v>0</v>
      </c>
      <c r="C170" s="1">
        <v>1</v>
      </c>
      <c r="D170" s="2">
        <v>725</v>
      </c>
      <c r="E170" s="5"/>
      <c r="F170" s="5"/>
    </row>
    <row r="171" spans="1:6" x14ac:dyDescent="0.25">
      <c r="A171" s="1">
        <v>112</v>
      </c>
      <c r="B171" s="1">
        <v>10</v>
      </c>
      <c r="C171" s="1">
        <v>2</v>
      </c>
      <c r="D171" s="2">
        <v>725</v>
      </c>
      <c r="E171" s="5"/>
      <c r="F171" s="5"/>
    </row>
    <row r="172" spans="1:6" x14ac:dyDescent="0.25">
      <c r="A172" s="1">
        <v>107</v>
      </c>
      <c r="B172" s="1">
        <v>22</v>
      </c>
      <c r="C172" s="1">
        <v>1</v>
      </c>
      <c r="D172" s="2">
        <v>693</v>
      </c>
      <c r="E172" s="5"/>
      <c r="F172" s="5"/>
    </row>
    <row r="173" spans="1:6" x14ac:dyDescent="0.25">
      <c r="A173" s="1">
        <v>61</v>
      </c>
      <c r="B173" s="1">
        <v>14</v>
      </c>
      <c r="C173" s="1">
        <v>0</v>
      </c>
      <c r="D173" s="2">
        <v>426</v>
      </c>
      <c r="E173" s="5"/>
      <c r="F173" s="5"/>
    </row>
    <row r="174" spans="1:6" x14ac:dyDescent="0.25">
      <c r="A174" s="1">
        <v>59</v>
      </c>
      <c r="B174" s="1">
        <v>24</v>
      </c>
      <c r="C174" s="1">
        <v>1</v>
      </c>
      <c r="D174" s="2">
        <v>456</v>
      </c>
      <c r="E174" s="5"/>
      <c r="F174" s="5"/>
    </row>
    <row r="175" spans="1:6" x14ac:dyDescent="0.25">
      <c r="A175" s="1">
        <v>60</v>
      </c>
      <c r="B175" s="1">
        <v>11</v>
      </c>
      <c r="C175" s="1">
        <v>1</v>
      </c>
      <c r="D175" s="2">
        <v>441.5</v>
      </c>
      <c r="E175" s="5"/>
      <c r="F175" s="5"/>
    </row>
    <row r="176" spans="1:6" x14ac:dyDescent="0.25">
      <c r="A176" s="1">
        <v>113</v>
      </c>
      <c r="B176" s="1">
        <v>14</v>
      </c>
      <c r="C176" s="1">
        <v>0</v>
      </c>
      <c r="D176" s="2">
        <v>686</v>
      </c>
      <c r="E176" s="5"/>
      <c r="F176" s="5"/>
    </row>
    <row r="177" spans="1:6" x14ac:dyDescent="0.25">
      <c r="A177" s="1">
        <v>124</v>
      </c>
      <c r="B177" s="1">
        <v>0</v>
      </c>
      <c r="C177" s="1">
        <v>0</v>
      </c>
      <c r="D177" s="2">
        <v>720</v>
      </c>
      <c r="E177" s="5"/>
      <c r="F177" s="5"/>
    </row>
    <row r="178" spans="1:6" x14ac:dyDescent="0.25">
      <c r="A178" s="1">
        <v>101</v>
      </c>
      <c r="B178" s="1">
        <v>10</v>
      </c>
      <c r="C178" s="1">
        <v>1</v>
      </c>
      <c r="D178" s="2">
        <v>645</v>
      </c>
      <c r="E178" s="5"/>
      <c r="F178" s="5"/>
    </row>
    <row r="179" spans="1:6" x14ac:dyDescent="0.25">
      <c r="A179" s="1">
        <v>76</v>
      </c>
      <c r="B179" s="1">
        <v>0</v>
      </c>
      <c r="C179" s="1">
        <v>1</v>
      </c>
      <c r="D179" s="2">
        <v>505</v>
      </c>
      <c r="E179" s="5"/>
      <c r="F179" s="5"/>
    </row>
    <row r="180" spans="1:6" x14ac:dyDescent="0.25">
      <c r="A180" s="1">
        <v>72</v>
      </c>
      <c r="B180" s="1">
        <v>0</v>
      </c>
      <c r="C180" s="1">
        <v>1</v>
      </c>
      <c r="D180" s="2">
        <v>485</v>
      </c>
      <c r="E180" s="5"/>
      <c r="F180" s="5"/>
    </row>
    <row r="181" spans="1:6" x14ac:dyDescent="0.25">
      <c r="A181" s="1">
        <v>80</v>
      </c>
      <c r="B181" s="1">
        <v>0</v>
      </c>
      <c r="C181" s="1">
        <v>0</v>
      </c>
      <c r="D181" s="2">
        <v>500</v>
      </c>
      <c r="E181" s="5"/>
      <c r="F181" s="5"/>
    </row>
    <row r="182" spans="1:6" x14ac:dyDescent="0.25">
      <c r="A182" s="1">
        <v>60</v>
      </c>
      <c r="B182" s="1">
        <v>15</v>
      </c>
      <c r="C182" s="1">
        <v>0</v>
      </c>
      <c r="D182" s="2">
        <v>422.5</v>
      </c>
      <c r="E182" s="5"/>
      <c r="F182" s="5"/>
    </row>
    <row r="183" spans="1:6" x14ac:dyDescent="0.25">
      <c r="A183" s="1">
        <v>112</v>
      </c>
      <c r="B183" s="1">
        <v>0</v>
      </c>
      <c r="C183" s="1">
        <v>2</v>
      </c>
      <c r="D183" s="2">
        <v>710</v>
      </c>
      <c r="E183" s="5"/>
      <c r="F183" s="5"/>
    </row>
    <row r="184" spans="1:6" x14ac:dyDescent="0.25">
      <c r="A184" s="1">
        <v>98</v>
      </c>
      <c r="B184" s="1">
        <v>16</v>
      </c>
      <c r="C184" s="1">
        <v>1</v>
      </c>
      <c r="D184" s="2">
        <v>639</v>
      </c>
      <c r="E184" s="5"/>
      <c r="F184" s="5"/>
    </row>
    <row r="185" spans="1:6" x14ac:dyDescent="0.25">
      <c r="A185" s="1">
        <v>121</v>
      </c>
      <c r="B185" s="1">
        <v>0</v>
      </c>
      <c r="C185" s="1">
        <v>2</v>
      </c>
      <c r="D185" s="2">
        <v>755</v>
      </c>
      <c r="E185" s="5"/>
      <c r="F185" s="5"/>
    </row>
    <row r="186" spans="1:6" x14ac:dyDescent="0.25">
      <c r="A186" s="1">
        <v>129</v>
      </c>
      <c r="B186" s="1">
        <v>23</v>
      </c>
      <c r="C186" s="1">
        <v>2</v>
      </c>
      <c r="D186" s="2">
        <v>829.5</v>
      </c>
      <c r="E186" s="5"/>
      <c r="F186" s="5"/>
    </row>
    <row r="187" spans="1:6" x14ac:dyDescent="0.25">
      <c r="A187" s="1">
        <v>71</v>
      </c>
      <c r="B187" s="1">
        <v>0</v>
      </c>
      <c r="C187" s="1">
        <v>1</v>
      </c>
      <c r="D187" s="2">
        <v>480</v>
      </c>
      <c r="E187" s="5"/>
      <c r="F187" s="5"/>
    </row>
    <row r="188" spans="1:6" x14ac:dyDescent="0.25">
      <c r="A188" s="1">
        <v>76</v>
      </c>
      <c r="B188" s="1">
        <v>0</v>
      </c>
      <c r="C188" s="1">
        <v>1</v>
      </c>
      <c r="D188" s="2">
        <v>505</v>
      </c>
      <c r="E188" s="5"/>
      <c r="F188" s="5"/>
    </row>
    <row r="189" spans="1:6" x14ac:dyDescent="0.25">
      <c r="A189" s="1">
        <v>86</v>
      </c>
      <c r="B189" s="1">
        <v>24</v>
      </c>
      <c r="C189" s="1">
        <v>2</v>
      </c>
      <c r="D189" s="2">
        <v>616</v>
      </c>
      <c r="E189" s="5"/>
      <c r="F189" s="5"/>
    </row>
    <row r="190" spans="1:6" x14ac:dyDescent="0.25">
      <c r="A190" s="1">
        <v>92</v>
      </c>
      <c r="B190" s="1">
        <v>11</v>
      </c>
      <c r="C190" s="1">
        <v>1</v>
      </c>
      <c r="D190" s="2">
        <v>601.5</v>
      </c>
      <c r="E190" s="5"/>
      <c r="F190" s="5"/>
    </row>
    <row r="191" spans="1:6" x14ac:dyDescent="0.25">
      <c r="A191" s="1">
        <v>114</v>
      </c>
      <c r="B191" s="1">
        <v>20</v>
      </c>
      <c r="C191" s="1">
        <v>1</v>
      </c>
      <c r="D191" s="2">
        <v>725</v>
      </c>
      <c r="E191" s="5"/>
      <c r="F191" s="5"/>
    </row>
    <row r="192" spans="1:6" x14ac:dyDescent="0.25">
      <c r="A192" s="1">
        <v>95</v>
      </c>
      <c r="B192" s="1">
        <v>8</v>
      </c>
      <c r="C192" s="1">
        <v>2</v>
      </c>
      <c r="D192" s="2">
        <v>637</v>
      </c>
      <c r="E192" s="5"/>
      <c r="F192" s="5"/>
    </row>
    <row r="193" spans="1:6" x14ac:dyDescent="0.25">
      <c r="A193" s="1">
        <v>121</v>
      </c>
      <c r="B193" s="1">
        <v>9</v>
      </c>
      <c r="C193" s="1">
        <v>1</v>
      </c>
      <c r="D193" s="2">
        <v>743.5</v>
      </c>
      <c r="E193" s="5"/>
      <c r="F193" s="5"/>
    </row>
    <row r="194" spans="1:6" x14ac:dyDescent="0.25">
      <c r="A194" s="1">
        <v>98</v>
      </c>
      <c r="B194" s="1">
        <v>0</v>
      </c>
      <c r="C194" s="1">
        <v>1</v>
      </c>
      <c r="D194" s="2">
        <v>615</v>
      </c>
      <c r="E194" s="5"/>
      <c r="F194" s="5"/>
    </row>
    <row r="195" spans="1:6" x14ac:dyDescent="0.25">
      <c r="A195" s="1">
        <v>87</v>
      </c>
      <c r="B195" s="1">
        <v>0</v>
      </c>
      <c r="C195" s="1">
        <v>1</v>
      </c>
      <c r="D195" s="2">
        <v>560</v>
      </c>
      <c r="E195" s="5"/>
      <c r="F195" s="5"/>
    </row>
    <row r="196" spans="1:6" x14ac:dyDescent="0.25">
      <c r="A196" s="1">
        <v>79</v>
      </c>
      <c r="B196" s="1">
        <v>0</v>
      </c>
      <c r="C196" s="1">
        <v>0</v>
      </c>
      <c r="D196" s="2">
        <v>495</v>
      </c>
      <c r="E196" s="5"/>
      <c r="F196" s="5"/>
    </row>
    <row r="197" spans="1:6" x14ac:dyDescent="0.25">
      <c r="A197" s="1">
        <v>83</v>
      </c>
      <c r="B197" s="1">
        <v>0</v>
      </c>
      <c r="C197" s="1">
        <v>2</v>
      </c>
      <c r="D197" s="2">
        <v>565</v>
      </c>
      <c r="E197" s="5"/>
      <c r="F197" s="5"/>
    </row>
    <row r="198" spans="1:6" x14ac:dyDescent="0.25">
      <c r="A198" s="1">
        <v>64</v>
      </c>
      <c r="B198" s="1">
        <v>14</v>
      </c>
      <c r="C198" s="1">
        <v>1</v>
      </c>
      <c r="D198" s="2">
        <v>466</v>
      </c>
      <c r="E198" s="5"/>
      <c r="F198" s="5"/>
    </row>
    <row r="199" spans="1:6" x14ac:dyDescent="0.25">
      <c r="A199" s="1">
        <v>81</v>
      </c>
      <c r="B199" s="1">
        <v>0</v>
      </c>
      <c r="C199" s="1">
        <v>1</v>
      </c>
      <c r="D199" s="2">
        <v>530</v>
      </c>
      <c r="E199" s="5"/>
      <c r="F199" s="5"/>
    </row>
    <row r="200" spans="1:6" x14ac:dyDescent="0.25">
      <c r="A200" s="1">
        <v>68</v>
      </c>
      <c r="B200" s="1">
        <v>7</v>
      </c>
      <c r="C200" s="1">
        <v>1</v>
      </c>
      <c r="D200" s="2">
        <v>475.5</v>
      </c>
      <c r="E200" s="5"/>
      <c r="F200" s="5"/>
    </row>
    <row r="201" spans="1:6" x14ac:dyDescent="0.25">
      <c r="A201" s="1">
        <v>127</v>
      </c>
      <c r="B201" s="1">
        <v>0</v>
      </c>
      <c r="C201" s="1">
        <v>1</v>
      </c>
      <c r="D201" s="2">
        <v>760</v>
      </c>
      <c r="E201" s="5"/>
      <c r="F201" s="5"/>
    </row>
    <row r="202" spans="1:6" x14ac:dyDescent="0.25">
      <c r="A202" s="1">
        <v>95</v>
      </c>
      <c r="B202" s="1">
        <v>6</v>
      </c>
      <c r="C202" s="1">
        <v>1</v>
      </c>
      <c r="D202" s="2">
        <v>609</v>
      </c>
      <c r="E202" s="5"/>
      <c r="F202" s="5"/>
    </row>
    <row r="203" spans="1:6" x14ac:dyDescent="0.25">
      <c r="A203" s="1">
        <v>70</v>
      </c>
      <c r="B203" s="1">
        <v>9</v>
      </c>
      <c r="C203" s="1">
        <v>2</v>
      </c>
      <c r="D203" s="2">
        <v>513.5</v>
      </c>
      <c r="E203" s="5"/>
      <c r="F203" s="5"/>
    </row>
    <row r="204" spans="1:6" x14ac:dyDescent="0.25">
      <c r="A204" s="1">
        <v>59</v>
      </c>
      <c r="B204" s="1">
        <v>19</v>
      </c>
      <c r="C204" s="1">
        <v>0</v>
      </c>
      <c r="D204" s="2">
        <v>423.5</v>
      </c>
      <c r="E204" s="5"/>
      <c r="F204" s="5"/>
    </row>
    <row r="205" spans="1:6" x14ac:dyDescent="0.25">
      <c r="A205" s="1">
        <v>119</v>
      </c>
      <c r="B205" s="1">
        <v>9</v>
      </c>
      <c r="C205" s="1">
        <v>1</v>
      </c>
      <c r="D205" s="2">
        <v>733.5</v>
      </c>
      <c r="E205" s="5"/>
      <c r="F205" s="5"/>
    </row>
    <row r="206" spans="1:6" x14ac:dyDescent="0.25">
      <c r="A206" s="1">
        <v>75</v>
      </c>
      <c r="B206" s="1">
        <v>0</v>
      </c>
      <c r="C206" s="1">
        <v>1</v>
      </c>
      <c r="D206" s="2">
        <v>500</v>
      </c>
      <c r="E206" s="5"/>
      <c r="F206" s="5"/>
    </row>
    <row r="207" spans="1:6" x14ac:dyDescent="0.25">
      <c r="A207" s="1">
        <v>62</v>
      </c>
      <c r="B207" s="1">
        <v>22</v>
      </c>
      <c r="C207" s="1">
        <v>1</v>
      </c>
      <c r="D207" s="2">
        <v>468</v>
      </c>
      <c r="E207" s="5"/>
      <c r="F207" s="5"/>
    </row>
    <row r="208" spans="1:6" x14ac:dyDescent="0.25">
      <c r="A208" s="1">
        <v>54</v>
      </c>
      <c r="B208" s="1">
        <v>18</v>
      </c>
      <c r="C208" s="1">
        <v>1</v>
      </c>
      <c r="D208" s="2">
        <v>422</v>
      </c>
      <c r="E208" s="5"/>
      <c r="F208" s="5"/>
    </row>
    <row r="209" spans="1:6" x14ac:dyDescent="0.25">
      <c r="A209" s="1">
        <v>82</v>
      </c>
      <c r="B209" s="1">
        <v>0</v>
      </c>
      <c r="C209" s="1">
        <v>1</v>
      </c>
      <c r="D209" s="2">
        <v>535</v>
      </c>
      <c r="E209" s="5"/>
      <c r="F209" s="5"/>
    </row>
    <row r="210" spans="1:6" x14ac:dyDescent="0.25">
      <c r="A210" s="1">
        <v>74</v>
      </c>
      <c r="B210" s="1">
        <v>10</v>
      </c>
      <c r="C210" s="1">
        <v>0</v>
      </c>
      <c r="D210" s="2">
        <v>485</v>
      </c>
      <c r="E210" s="5"/>
      <c r="F210" s="5"/>
    </row>
    <row r="211" spans="1:6" x14ac:dyDescent="0.25">
      <c r="A211" s="1">
        <v>105</v>
      </c>
      <c r="B211" s="1">
        <v>25</v>
      </c>
      <c r="C211" s="1">
        <v>0</v>
      </c>
      <c r="D211" s="2">
        <v>662.5</v>
      </c>
      <c r="E211" s="5"/>
      <c r="F211" s="5"/>
    </row>
    <row r="212" spans="1:6" x14ac:dyDescent="0.25">
      <c r="A212" s="1">
        <v>96</v>
      </c>
      <c r="B212" s="1">
        <v>15</v>
      </c>
      <c r="C212" s="1">
        <v>0</v>
      </c>
      <c r="D212" s="2">
        <v>602.5</v>
      </c>
      <c r="E212" s="5"/>
      <c r="F212" s="5"/>
    </row>
    <row r="213" spans="1:6" x14ac:dyDescent="0.25">
      <c r="A213" s="1">
        <v>63</v>
      </c>
      <c r="B213" s="1">
        <v>25</v>
      </c>
      <c r="C213" s="1">
        <v>0</v>
      </c>
      <c r="D213" s="2">
        <v>452.5</v>
      </c>
      <c r="E213" s="5"/>
      <c r="F213" s="5"/>
    </row>
    <row r="214" spans="1:6" x14ac:dyDescent="0.25">
      <c r="A214" s="1">
        <v>102</v>
      </c>
      <c r="B214" s="1">
        <v>8</v>
      </c>
      <c r="C214" s="1">
        <v>2</v>
      </c>
      <c r="D214" s="2">
        <v>672</v>
      </c>
      <c r="E214" s="5"/>
      <c r="F214" s="5"/>
    </row>
    <row r="215" spans="1:6" x14ac:dyDescent="0.25">
      <c r="A215" s="1">
        <v>122</v>
      </c>
      <c r="B215" s="1">
        <v>24</v>
      </c>
      <c r="C215" s="1">
        <v>2</v>
      </c>
      <c r="D215" s="2">
        <v>796</v>
      </c>
      <c r="E215" s="5"/>
      <c r="F215" s="5"/>
    </row>
    <row r="216" spans="1:6" x14ac:dyDescent="0.25">
      <c r="A216" s="1">
        <v>128</v>
      </c>
      <c r="B216" s="1">
        <v>0</v>
      </c>
      <c r="C216" s="1">
        <v>2</v>
      </c>
      <c r="D216" s="2">
        <v>790</v>
      </c>
      <c r="E216" s="5"/>
      <c r="F216" s="5"/>
    </row>
    <row r="217" spans="1:6" x14ac:dyDescent="0.25">
      <c r="A217" s="1">
        <v>75</v>
      </c>
      <c r="B217" s="1">
        <v>17</v>
      </c>
      <c r="C217" s="1">
        <v>1</v>
      </c>
      <c r="D217" s="2">
        <v>525.5</v>
      </c>
      <c r="E217" s="5"/>
      <c r="F217" s="5"/>
    </row>
    <row r="218" spans="1:6" x14ac:dyDescent="0.25">
      <c r="A218" s="1">
        <v>88</v>
      </c>
      <c r="B218" s="1">
        <v>0</v>
      </c>
      <c r="C218" s="1">
        <v>1</v>
      </c>
      <c r="D218" s="2">
        <v>565</v>
      </c>
      <c r="E218" s="5"/>
      <c r="F218" s="5"/>
    </row>
    <row r="219" spans="1:6" x14ac:dyDescent="0.25">
      <c r="A219" s="1">
        <v>87</v>
      </c>
      <c r="B219" s="1">
        <v>19</v>
      </c>
      <c r="C219" s="1">
        <v>0</v>
      </c>
      <c r="D219" s="2">
        <v>563.5</v>
      </c>
      <c r="E219" s="5"/>
      <c r="F219" s="5"/>
    </row>
    <row r="220" spans="1:6" x14ac:dyDescent="0.25">
      <c r="A220" s="1">
        <v>84</v>
      </c>
      <c r="B220" s="1">
        <v>0</v>
      </c>
      <c r="C220" s="1">
        <v>2</v>
      </c>
      <c r="D220" s="2">
        <v>570</v>
      </c>
      <c r="E220" s="5"/>
      <c r="F220" s="5"/>
    </row>
    <row r="221" spans="1:6" x14ac:dyDescent="0.25">
      <c r="A221" s="1">
        <v>121</v>
      </c>
      <c r="B221" s="1">
        <v>15</v>
      </c>
      <c r="C221" s="1">
        <v>2</v>
      </c>
      <c r="D221" s="2">
        <v>777.5</v>
      </c>
      <c r="E221" s="5"/>
      <c r="F221" s="5"/>
    </row>
    <row r="222" spans="1:6" x14ac:dyDescent="0.25">
      <c r="A222" s="1">
        <v>109</v>
      </c>
      <c r="B222" s="1">
        <v>21</v>
      </c>
      <c r="C222" s="1">
        <v>1</v>
      </c>
      <c r="D222" s="2">
        <v>701.5</v>
      </c>
      <c r="E222" s="5"/>
      <c r="F222" s="5"/>
    </row>
    <row r="223" spans="1:6" x14ac:dyDescent="0.25">
      <c r="A223" s="1">
        <v>72</v>
      </c>
      <c r="B223" s="1">
        <v>13</v>
      </c>
      <c r="C223" s="1">
        <v>2</v>
      </c>
      <c r="D223" s="2">
        <v>529.5</v>
      </c>
      <c r="E223" s="5"/>
      <c r="F223" s="5"/>
    </row>
    <row r="224" spans="1:6" x14ac:dyDescent="0.25">
      <c r="A224" s="1">
        <v>117</v>
      </c>
      <c r="B224" s="1">
        <v>19</v>
      </c>
      <c r="C224" s="1">
        <v>1</v>
      </c>
      <c r="D224" s="2">
        <v>738.5</v>
      </c>
      <c r="E224" s="5"/>
      <c r="F224" s="5"/>
    </row>
    <row r="225" spans="1:6" x14ac:dyDescent="0.25">
      <c r="A225" s="1">
        <v>102</v>
      </c>
      <c r="B225" s="1">
        <v>0</v>
      </c>
      <c r="C225" s="1">
        <v>0</v>
      </c>
      <c r="D225" s="2">
        <v>610</v>
      </c>
      <c r="E225" s="5"/>
      <c r="F225" s="5"/>
    </row>
    <row r="226" spans="1:6" x14ac:dyDescent="0.25">
      <c r="A226" s="1">
        <v>115</v>
      </c>
      <c r="B226" s="1">
        <v>0</v>
      </c>
      <c r="C226" s="1">
        <v>2</v>
      </c>
      <c r="D226" s="2">
        <v>725</v>
      </c>
      <c r="E226" s="5"/>
      <c r="F226" s="5"/>
    </row>
    <row r="227" spans="1:6" x14ac:dyDescent="0.25">
      <c r="A227" s="1">
        <v>57</v>
      </c>
      <c r="B227" s="1">
        <v>0</v>
      </c>
      <c r="C227" s="1">
        <v>1</v>
      </c>
      <c r="D227" s="2">
        <v>410</v>
      </c>
      <c r="E227" s="5"/>
      <c r="F227" s="5"/>
    </row>
    <row r="228" spans="1:6" x14ac:dyDescent="0.25">
      <c r="A228" s="1">
        <v>93</v>
      </c>
      <c r="B228" s="1">
        <v>0</v>
      </c>
      <c r="C228" s="1">
        <v>1</v>
      </c>
      <c r="D228" s="2">
        <v>590</v>
      </c>
      <c r="E228" s="5"/>
      <c r="F228" s="5"/>
    </row>
    <row r="229" spans="1:6" x14ac:dyDescent="0.25">
      <c r="A229" s="1">
        <v>66</v>
      </c>
      <c r="B229" s="1">
        <v>13</v>
      </c>
      <c r="C229" s="1">
        <v>1</v>
      </c>
      <c r="D229" s="2">
        <v>474.5</v>
      </c>
      <c r="E229" s="5"/>
      <c r="F229" s="5"/>
    </row>
    <row r="230" spans="1:6" x14ac:dyDescent="0.25">
      <c r="A230" s="1">
        <v>105</v>
      </c>
      <c r="B230" s="1">
        <v>20</v>
      </c>
      <c r="C230" s="1">
        <v>0</v>
      </c>
      <c r="D230" s="2">
        <v>655</v>
      </c>
      <c r="E230" s="5"/>
      <c r="F230" s="5"/>
    </row>
    <row r="231" spans="1:6" x14ac:dyDescent="0.25">
      <c r="A231" s="1">
        <v>120</v>
      </c>
      <c r="B231" s="1">
        <v>14</v>
      </c>
      <c r="C231" s="1">
        <v>1</v>
      </c>
      <c r="D231" s="2">
        <v>746</v>
      </c>
      <c r="E231" s="5"/>
      <c r="F231" s="5"/>
    </row>
    <row r="232" spans="1:6" x14ac:dyDescent="0.25">
      <c r="A232" s="1">
        <v>53</v>
      </c>
      <c r="B232" s="1">
        <v>14</v>
      </c>
      <c r="C232" s="1">
        <v>1</v>
      </c>
      <c r="D232" s="2">
        <v>411</v>
      </c>
      <c r="E232" s="5"/>
      <c r="F232" s="5"/>
    </row>
    <row r="233" spans="1:6" x14ac:dyDescent="0.25">
      <c r="A233" s="1">
        <v>94</v>
      </c>
      <c r="B233" s="1">
        <v>0</v>
      </c>
      <c r="C233" s="1">
        <v>1</v>
      </c>
      <c r="D233" s="2">
        <v>595</v>
      </c>
      <c r="E233" s="5"/>
      <c r="F233" s="5"/>
    </row>
    <row r="234" spans="1:6" x14ac:dyDescent="0.25">
      <c r="A234" s="1">
        <v>118</v>
      </c>
      <c r="B234" s="1">
        <v>24</v>
      </c>
      <c r="C234" s="1">
        <v>1</v>
      </c>
      <c r="D234" s="2">
        <v>751</v>
      </c>
      <c r="E234" s="5"/>
      <c r="F234" s="5"/>
    </row>
    <row r="235" spans="1:6" x14ac:dyDescent="0.25">
      <c r="A235" s="1">
        <v>110</v>
      </c>
      <c r="B235" s="1">
        <v>0</v>
      </c>
      <c r="C235" s="1">
        <v>1</v>
      </c>
      <c r="D235" s="2">
        <v>675</v>
      </c>
      <c r="E235" s="5"/>
      <c r="F235" s="5"/>
    </row>
    <row r="236" spans="1:6" x14ac:dyDescent="0.25">
      <c r="A236" s="1">
        <v>57</v>
      </c>
      <c r="B236" s="1">
        <v>14</v>
      </c>
      <c r="C236" s="1">
        <v>2</v>
      </c>
      <c r="D236" s="2">
        <v>456</v>
      </c>
      <c r="E236" s="5"/>
      <c r="F236" s="5"/>
    </row>
    <row r="237" spans="1:6" x14ac:dyDescent="0.25">
      <c r="A237" s="1">
        <v>73</v>
      </c>
      <c r="B237" s="1">
        <v>0</v>
      </c>
      <c r="C237" s="1">
        <v>0</v>
      </c>
      <c r="D237" s="2">
        <v>465</v>
      </c>
      <c r="E237" s="5"/>
      <c r="F237" s="5"/>
    </row>
    <row r="238" spans="1:6" x14ac:dyDescent="0.25">
      <c r="A238" s="1">
        <v>118</v>
      </c>
      <c r="B238" s="1">
        <v>0</v>
      </c>
      <c r="C238" s="1">
        <v>1</v>
      </c>
      <c r="D238" s="2">
        <v>715</v>
      </c>
      <c r="E238" s="5"/>
      <c r="F238" s="5"/>
    </row>
    <row r="239" spans="1:6" x14ac:dyDescent="0.25">
      <c r="A239" s="1">
        <v>80</v>
      </c>
      <c r="B239" s="1">
        <v>25</v>
      </c>
      <c r="C239" s="1">
        <v>0</v>
      </c>
      <c r="D239" s="2">
        <v>537.5</v>
      </c>
      <c r="E239" s="5"/>
      <c r="F239" s="5"/>
    </row>
    <row r="240" spans="1:6" x14ac:dyDescent="0.25">
      <c r="A240" s="1">
        <v>110</v>
      </c>
      <c r="B240" s="1">
        <v>13</v>
      </c>
      <c r="C240" s="1">
        <v>1</v>
      </c>
      <c r="D240" s="2">
        <v>694.5</v>
      </c>
      <c r="E240" s="5"/>
      <c r="F240" s="5"/>
    </row>
    <row r="241" spans="1:6" x14ac:dyDescent="0.25">
      <c r="A241" s="1">
        <v>121</v>
      </c>
      <c r="B241" s="1">
        <v>24</v>
      </c>
      <c r="C241" s="1">
        <v>1</v>
      </c>
      <c r="D241" s="2">
        <v>766</v>
      </c>
      <c r="E241" s="5"/>
      <c r="F241" s="5"/>
    </row>
    <row r="242" spans="1:6" x14ac:dyDescent="0.25">
      <c r="A242" s="1">
        <v>50</v>
      </c>
      <c r="B242" s="1">
        <v>18</v>
      </c>
      <c r="C242" s="1">
        <v>1</v>
      </c>
      <c r="D242" s="2">
        <v>402</v>
      </c>
      <c r="E242" s="5"/>
      <c r="F242" s="5"/>
    </row>
    <row r="243" spans="1:6" x14ac:dyDescent="0.25">
      <c r="A243" s="1">
        <v>127</v>
      </c>
      <c r="B243" s="1">
        <v>12</v>
      </c>
      <c r="C243" s="1">
        <v>0</v>
      </c>
      <c r="D243" s="2">
        <v>753</v>
      </c>
      <c r="E243" s="5"/>
      <c r="F243" s="5"/>
    </row>
    <row r="244" spans="1:6" x14ac:dyDescent="0.25">
      <c r="A244" s="1">
        <v>74</v>
      </c>
      <c r="B244" s="1">
        <v>0</v>
      </c>
      <c r="C244" s="1">
        <v>2</v>
      </c>
      <c r="D244" s="2">
        <v>520</v>
      </c>
      <c r="E244" s="5"/>
      <c r="F244" s="5"/>
    </row>
    <row r="245" spans="1:6" x14ac:dyDescent="0.25">
      <c r="A245" s="1">
        <v>115</v>
      </c>
      <c r="B245" s="1">
        <v>0</v>
      </c>
      <c r="C245" s="1">
        <v>2</v>
      </c>
      <c r="D245" s="2">
        <v>725</v>
      </c>
      <c r="E245" s="5"/>
      <c r="F245" s="5"/>
    </row>
    <row r="246" spans="1:6" x14ac:dyDescent="0.25">
      <c r="A246" s="1">
        <v>123</v>
      </c>
      <c r="B246" s="1">
        <v>0</v>
      </c>
      <c r="C246" s="1">
        <v>1</v>
      </c>
      <c r="D246" s="2">
        <v>740</v>
      </c>
      <c r="E246" s="5"/>
      <c r="F246" s="5"/>
    </row>
    <row r="247" spans="1:6" x14ac:dyDescent="0.25">
      <c r="A247" s="1">
        <v>123</v>
      </c>
      <c r="B247" s="1">
        <v>17</v>
      </c>
      <c r="C247" s="1">
        <v>2</v>
      </c>
      <c r="D247" s="2">
        <v>790.5</v>
      </c>
      <c r="E247" s="5"/>
      <c r="F247" s="5"/>
    </row>
    <row r="248" spans="1:6" x14ac:dyDescent="0.25">
      <c r="A248" s="1">
        <v>76</v>
      </c>
      <c r="B248" s="1">
        <v>0</v>
      </c>
      <c r="C248" s="1">
        <v>0</v>
      </c>
      <c r="D248" s="2">
        <v>480</v>
      </c>
      <c r="E248" s="5"/>
      <c r="F248" s="5"/>
    </row>
    <row r="249" spans="1:6" x14ac:dyDescent="0.25">
      <c r="A249" s="1">
        <v>96</v>
      </c>
      <c r="B249" s="1">
        <v>20</v>
      </c>
      <c r="C249" s="1">
        <v>2</v>
      </c>
      <c r="D249" s="2">
        <v>660</v>
      </c>
      <c r="E249" s="5"/>
      <c r="F249" s="5"/>
    </row>
    <row r="250" spans="1:6" x14ac:dyDescent="0.25">
      <c r="A250" s="1">
        <v>83</v>
      </c>
      <c r="B250" s="1">
        <v>8</v>
      </c>
      <c r="C250" s="1">
        <v>0</v>
      </c>
      <c r="D250" s="2">
        <v>527</v>
      </c>
      <c r="E250" s="5"/>
      <c r="F250" s="5"/>
    </row>
    <row r="251" spans="1:6" x14ac:dyDescent="0.25">
      <c r="A251" s="1">
        <v>63</v>
      </c>
      <c r="B251" s="1">
        <v>24</v>
      </c>
      <c r="C251" s="1">
        <v>1</v>
      </c>
      <c r="D251" s="2">
        <v>476</v>
      </c>
      <c r="E251" s="5"/>
      <c r="F251" s="5"/>
    </row>
    <row r="252" spans="1:6" x14ac:dyDescent="0.25">
      <c r="A252" s="1">
        <v>122</v>
      </c>
      <c r="B252" s="1">
        <v>0</v>
      </c>
      <c r="C252" s="1">
        <v>1</v>
      </c>
      <c r="D252" s="2">
        <v>735</v>
      </c>
      <c r="E252" s="5"/>
      <c r="F252" s="5"/>
    </row>
    <row r="253" spans="1:6" x14ac:dyDescent="0.25">
      <c r="A253" s="1">
        <v>122</v>
      </c>
      <c r="B253" s="1">
        <v>0</v>
      </c>
      <c r="C253" s="1">
        <v>1</v>
      </c>
      <c r="D253" s="2">
        <v>735</v>
      </c>
      <c r="E253" s="5"/>
      <c r="F253" s="5"/>
    </row>
    <row r="254" spans="1:6" x14ac:dyDescent="0.25">
      <c r="A254" s="1">
        <v>91</v>
      </c>
      <c r="B254" s="1">
        <v>25</v>
      </c>
      <c r="C254" s="1">
        <v>1</v>
      </c>
      <c r="D254" s="2">
        <v>617.5</v>
      </c>
      <c r="E254" s="5"/>
      <c r="F254" s="5"/>
    </row>
    <row r="255" spans="1:6" x14ac:dyDescent="0.25">
      <c r="A255" s="1">
        <v>99</v>
      </c>
      <c r="B255" s="1">
        <v>0</v>
      </c>
      <c r="C255" s="1">
        <v>1</v>
      </c>
      <c r="D255" s="2">
        <v>620</v>
      </c>
      <c r="E255" s="5"/>
      <c r="F255" s="5"/>
    </row>
    <row r="256" spans="1:6" x14ac:dyDescent="0.25">
      <c r="A256" s="1">
        <v>111</v>
      </c>
      <c r="B256" s="1">
        <v>12</v>
      </c>
      <c r="C256" s="1">
        <v>0</v>
      </c>
      <c r="D256" s="2">
        <v>673</v>
      </c>
      <c r="E256" s="5"/>
      <c r="F256" s="5"/>
    </row>
    <row r="257" spans="1:6" x14ac:dyDescent="0.25">
      <c r="A257" s="1">
        <v>76</v>
      </c>
      <c r="B257" s="1">
        <v>14</v>
      </c>
      <c r="C257" s="1">
        <v>0</v>
      </c>
      <c r="D257" s="2">
        <v>501</v>
      </c>
      <c r="E257" s="5"/>
      <c r="F257" s="5"/>
    </row>
    <row r="258" spans="1:6" x14ac:dyDescent="0.25">
      <c r="A258" s="1">
        <v>109</v>
      </c>
      <c r="B258" s="1">
        <v>25</v>
      </c>
      <c r="C258" s="1">
        <v>2</v>
      </c>
      <c r="D258" s="2">
        <v>732.5</v>
      </c>
      <c r="E258" s="5"/>
      <c r="F258" s="5"/>
    </row>
    <row r="259" spans="1:6" x14ac:dyDescent="0.25">
      <c r="A259" s="1">
        <v>83</v>
      </c>
      <c r="B259" s="1">
        <v>0</v>
      </c>
      <c r="C259" s="1">
        <v>1</v>
      </c>
      <c r="D259" s="2">
        <v>540</v>
      </c>
      <c r="E259" s="5"/>
      <c r="F259" s="5"/>
    </row>
    <row r="260" spans="1:6" x14ac:dyDescent="0.25">
      <c r="A260" s="1">
        <v>85</v>
      </c>
      <c r="B260" s="1">
        <v>22</v>
      </c>
      <c r="C260" s="1">
        <v>1</v>
      </c>
      <c r="D260" s="2">
        <v>583</v>
      </c>
      <c r="E260" s="5"/>
      <c r="F260" s="5"/>
    </row>
    <row r="261" spans="1:6" x14ac:dyDescent="0.25">
      <c r="A261" s="1">
        <v>81</v>
      </c>
      <c r="B261" s="1">
        <v>0</v>
      </c>
      <c r="C261" s="1">
        <v>2</v>
      </c>
      <c r="D261" s="2">
        <v>555</v>
      </c>
      <c r="E261" s="5"/>
      <c r="F261" s="5"/>
    </row>
    <row r="262" spans="1:6" x14ac:dyDescent="0.25">
      <c r="A262" s="1">
        <v>58</v>
      </c>
      <c r="B262" s="1">
        <v>18</v>
      </c>
      <c r="C262" s="1">
        <v>2</v>
      </c>
      <c r="D262" s="2">
        <v>467</v>
      </c>
      <c r="E262" s="5"/>
      <c r="F262" s="5"/>
    </row>
    <row r="263" spans="1:6" x14ac:dyDescent="0.25">
      <c r="A263" s="1">
        <v>63</v>
      </c>
      <c r="B263" s="1">
        <v>0</v>
      </c>
      <c r="C263" s="1">
        <v>0</v>
      </c>
      <c r="D263" s="2">
        <v>415</v>
      </c>
      <c r="E263" s="5"/>
      <c r="F263" s="5"/>
    </row>
    <row r="264" spans="1:6" x14ac:dyDescent="0.25">
      <c r="A264" s="1">
        <v>121</v>
      </c>
      <c r="B264" s="1">
        <v>19</v>
      </c>
      <c r="C264" s="1">
        <v>1</v>
      </c>
      <c r="D264" s="2">
        <v>758.5</v>
      </c>
      <c r="E264" s="5"/>
      <c r="F264" s="5"/>
    </row>
    <row r="265" spans="1:6" x14ac:dyDescent="0.25">
      <c r="A265" s="1">
        <v>53</v>
      </c>
      <c r="B265" s="1">
        <v>10</v>
      </c>
      <c r="C265" s="1">
        <v>2</v>
      </c>
      <c r="D265" s="2">
        <v>430</v>
      </c>
      <c r="E265" s="5"/>
      <c r="F265" s="5"/>
    </row>
    <row r="266" spans="1:6" x14ac:dyDescent="0.25">
      <c r="A266" s="1">
        <v>83</v>
      </c>
      <c r="B266" s="1">
        <v>0</v>
      </c>
      <c r="C266" s="1">
        <v>2</v>
      </c>
      <c r="D266" s="2">
        <v>565</v>
      </c>
      <c r="E266" s="5"/>
      <c r="F266" s="5"/>
    </row>
    <row r="267" spans="1:6" x14ac:dyDescent="0.25">
      <c r="A267" s="1">
        <v>78</v>
      </c>
      <c r="B267" s="1">
        <v>23</v>
      </c>
      <c r="C267" s="1">
        <v>2</v>
      </c>
      <c r="D267" s="2">
        <v>574.5</v>
      </c>
      <c r="E267" s="5"/>
      <c r="F267" s="5"/>
    </row>
    <row r="268" spans="1:6" x14ac:dyDescent="0.25">
      <c r="A268" s="1">
        <v>90</v>
      </c>
      <c r="B268" s="1">
        <v>0</v>
      </c>
      <c r="C268" s="1">
        <v>1</v>
      </c>
      <c r="D268" s="2">
        <v>575</v>
      </c>
      <c r="E268" s="5"/>
      <c r="F268" s="5"/>
    </row>
    <row r="269" spans="1:6" x14ac:dyDescent="0.25">
      <c r="A269" s="1">
        <v>73</v>
      </c>
      <c r="B269" s="1">
        <v>20</v>
      </c>
      <c r="C269" s="1">
        <v>1</v>
      </c>
      <c r="D269" s="2">
        <v>520</v>
      </c>
      <c r="E269" s="5"/>
      <c r="F269" s="5"/>
    </row>
    <row r="270" spans="1:6" x14ac:dyDescent="0.25">
      <c r="A270" s="1">
        <v>118</v>
      </c>
      <c r="B270" s="1">
        <v>11</v>
      </c>
      <c r="C270" s="1">
        <v>2</v>
      </c>
      <c r="D270" s="2">
        <v>756.5</v>
      </c>
      <c r="E270" s="5"/>
      <c r="F270" s="5"/>
    </row>
    <row r="271" spans="1:6" x14ac:dyDescent="0.25">
      <c r="A271" s="1">
        <v>82</v>
      </c>
      <c r="B271" s="1">
        <v>16</v>
      </c>
      <c r="C271" s="1">
        <v>2</v>
      </c>
      <c r="D271" s="2">
        <v>584</v>
      </c>
      <c r="E271" s="5"/>
      <c r="F271" s="5"/>
    </row>
    <row r="272" spans="1:6" x14ac:dyDescent="0.25">
      <c r="A272" s="1">
        <v>79</v>
      </c>
      <c r="B272" s="1">
        <v>9</v>
      </c>
      <c r="C272" s="1">
        <v>2</v>
      </c>
      <c r="D272" s="2">
        <v>558.5</v>
      </c>
      <c r="E272" s="5"/>
      <c r="F272" s="5"/>
    </row>
    <row r="273" spans="1:6" x14ac:dyDescent="0.25">
      <c r="A273" s="1">
        <v>94</v>
      </c>
      <c r="B273" s="1">
        <v>0</v>
      </c>
      <c r="C273" s="1">
        <v>1</v>
      </c>
      <c r="D273" s="2">
        <v>595</v>
      </c>
      <c r="E273" s="5"/>
      <c r="F273" s="5"/>
    </row>
    <row r="274" spans="1:6" x14ac:dyDescent="0.25">
      <c r="A274" s="1">
        <v>110</v>
      </c>
      <c r="B274" s="1">
        <v>0</v>
      </c>
      <c r="C274" s="1">
        <v>1</v>
      </c>
      <c r="D274" s="2">
        <v>675</v>
      </c>
      <c r="E274" s="5"/>
      <c r="F274" s="5"/>
    </row>
    <row r="275" spans="1:6" x14ac:dyDescent="0.25">
      <c r="A275" s="1">
        <v>80</v>
      </c>
      <c r="B275" s="1">
        <v>0</v>
      </c>
      <c r="C275" s="1">
        <v>0</v>
      </c>
      <c r="D275" s="2">
        <v>500</v>
      </c>
      <c r="E275" s="5"/>
      <c r="F275" s="5"/>
    </row>
    <row r="276" spans="1:6" x14ac:dyDescent="0.25">
      <c r="A276" s="1">
        <v>98</v>
      </c>
      <c r="B276" s="1">
        <v>0</v>
      </c>
      <c r="C276" s="1">
        <v>1</v>
      </c>
      <c r="D276" s="2">
        <v>615</v>
      </c>
      <c r="E276" s="5"/>
      <c r="F276" s="5"/>
    </row>
    <row r="277" spans="1:6" x14ac:dyDescent="0.25">
      <c r="A277" s="1">
        <v>77</v>
      </c>
      <c r="B277" s="1">
        <v>24</v>
      </c>
      <c r="C277" s="1">
        <v>2</v>
      </c>
      <c r="D277" s="2">
        <v>571</v>
      </c>
      <c r="E277" s="5"/>
      <c r="F277" s="5"/>
    </row>
    <row r="278" spans="1:6" x14ac:dyDescent="0.25">
      <c r="A278" s="1">
        <v>96</v>
      </c>
      <c r="B278" s="1">
        <v>13</v>
      </c>
      <c r="C278" s="1">
        <v>2</v>
      </c>
      <c r="D278" s="2">
        <v>649.5</v>
      </c>
      <c r="E278" s="5"/>
      <c r="F278" s="5"/>
    </row>
    <row r="279" spans="1:6" x14ac:dyDescent="0.25">
      <c r="A279" s="1">
        <v>108</v>
      </c>
      <c r="B279" s="1">
        <v>9</v>
      </c>
      <c r="C279" s="1">
        <v>2</v>
      </c>
      <c r="D279" s="2">
        <v>703.5</v>
      </c>
      <c r="E279" s="5"/>
      <c r="F279" s="5"/>
    </row>
    <row r="280" spans="1:6" x14ac:dyDescent="0.25">
      <c r="A280" s="1">
        <v>71</v>
      </c>
      <c r="B280" s="1">
        <v>9</v>
      </c>
      <c r="C280" s="1">
        <v>2</v>
      </c>
      <c r="D280" s="2">
        <v>518.5</v>
      </c>
      <c r="E280" s="5"/>
      <c r="F280" s="5"/>
    </row>
    <row r="281" spans="1:6" x14ac:dyDescent="0.25">
      <c r="A281" s="1">
        <v>120</v>
      </c>
      <c r="B281" s="1">
        <v>16</v>
      </c>
      <c r="C281" s="1">
        <v>2</v>
      </c>
      <c r="D281" s="2">
        <v>774</v>
      </c>
      <c r="E281" s="5"/>
      <c r="F281" s="5"/>
    </row>
    <row r="282" spans="1:6" x14ac:dyDescent="0.25">
      <c r="A282" s="1">
        <v>125</v>
      </c>
      <c r="B282" s="1">
        <v>7</v>
      </c>
      <c r="C282" s="1">
        <v>2</v>
      </c>
      <c r="D282" s="2">
        <v>785.5</v>
      </c>
      <c r="E282" s="5"/>
      <c r="F282" s="5"/>
    </row>
    <row r="283" spans="1:6" x14ac:dyDescent="0.25">
      <c r="A283" s="1">
        <v>81</v>
      </c>
      <c r="B283" s="1">
        <v>0</v>
      </c>
      <c r="C283" s="1">
        <v>2</v>
      </c>
      <c r="D283" s="2">
        <v>555</v>
      </c>
      <c r="E283" s="5"/>
      <c r="F283" s="5"/>
    </row>
    <row r="284" spans="1:6" x14ac:dyDescent="0.25">
      <c r="A284" s="1">
        <v>117</v>
      </c>
      <c r="B284" s="1">
        <v>21</v>
      </c>
      <c r="C284" s="1">
        <v>1</v>
      </c>
      <c r="D284" s="2">
        <v>741.5</v>
      </c>
      <c r="E284" s="5"/>
      <c r="F284" s="5"/>
    </row>
    <row r="285" spans="1:6" x14ac:dyDescent="0.25">
      <c r="A285" s="1">
        <v>72</v>
      </c>
      <c r="B285" s="1">
        <v>16</v>
      </c>
      <c r="C285" s="1">
        <v>0</v>
      </c>
      <c r="D285" s="2">
        <v>484</v>
      </c>
      <c r="E285" s="5"/>
      <c r="F285" s="5"/>
    </row>
    <row r="286" spans="1:6" x14ac:dyDescent="0.25">
      <c r="A286" s="1">
        <v>127</v>
      </c>
      <c r="B286" s="1">
        <v>0</v>
      </c>
      <c r="C286" s="1">
        <v>2</v>
      </c>
      <c r="D286" s="2">
        <v>785</v>
      </c>
      <c r="E286" s="5"/>
      <c r="F286" s="5"/>
    </row>
    <row r="287" spans="1:6" x14ac:dyDescent="0.25">
      <c r="A287" s="1">
        <v>90</v>
      </c>
      <c r="B287" s="1">
        <v>25</v>
      </c>
      <c r="C287" s="1">
        <v>2</v>
      </c>
      <c r="D287" s="2">
        <v>637.5</v>
      </c>
      <c r="E287" s="5"/>
      <c r="F287" s="5"/>
    </row>
    <row r="288" spans="1:6" x14ac:dyDescent="0.25">
      <c r="A288" s="1">
        <v>126</v>
      </c>
      <c r="B288" s="1">
        <v>25</v>
      </c>
      <c r="C288" s="1">
        <v>1</v>
      </c>
      <c r="D288" s="2">
        <v>792.5</v>
      </c>
      <c r="E288" s="5"/>
      <c r="F288" s="5"/>
    </row>
    <row r="289" spans="1:6" x14ac:dyDescent="0.25">
      <c r="A289" s="1">
        <v>58</v>
      </c>
      <c r="B289" s="1">
        <v>0</v>
      </c>
      <c r="C289" s="1">
        <v>2</v>
      </c>
      <c r="D289" s="2">
        <v>440</v>
      </c>
      <c r="E289" s="5"/>
      <c r="F289" s="5"/>
    </row>
    <row r="290" spans="1:6" x14ac:dyDescent="0.25">
      <c r="A290" s="1">
        <v>109</v>
      </c>
      <c r="B290" s="1">
        <v>0</v>
      </c>
      <c r="C290" s="1">
        <v>1</v>
      </c>
      <c r="D290" s="2">
        <v>670</v>
      </c>
      <c r="E290" s="5"/>
      <c r="F290" s="5"/>
    </row>
    <row r="291" spans="1:6" x14ac:dyDescent="0.25">
      <c r="A291" s="1">
        <v>78</v>
      </c>
      <c r="B291" s="1">
        <v>10</v>
      </c>
      <c r="C291" s="1">
        <v>0</v>
      </c>
      <c r="D291" s="2">
        <v>505</v>
      </c>
      <c r="E291" s="5"/>
      <c r="F291" s="5"/>
    </row>
    <row r="292" spans="1:6" x14ac:dyDescent="0.25">
      <c r="A292" s="1">
        <v>129</v>
      </c>
      <c r="B292" s="1">
        <v>8</v>
      </c>
      <c r="C292" s="1">
        <v>2</v>
      </c>
      <c r="D292" s="2">
        <v>807</v>
      </c>
      <c r="E292" s="5"/>
      <c r="F292" s="5"/>
    </row>
    <row r="293" spans="1:6" x14ac:dyDescent="0.25">
      <c r="A293" s="1">
        <v>93</v>
      </c>
      <c r="B293" s="1">
        <v>0</v>
      </c>
      <c r="C293" s="1">
        <v>1</v>
      </c>
      <c r="D293" s="2">
        <v>590</v>
      </c>
      <c r="E293" s="5"/>
      <c r="F293" s="5"/>
    </row>
    <row r="294" spans="1:6" x14ac:dyDescent="0.25">
      <c r="A294" s="1">
        <v>104</v>
      </c>
      <c r="B294" s="1">
        <v>25</v>
      </c>
      <c r="C294" s="1">
        <v>2</v>
      </c>
      <c r="D294" s="2">
        <v>707.5</v>
      </c>
      <c r="E294" s="5"/>
      <c r="F294" s="5"/>
    </row>
    <row r="295" spans="1:6" x14ac:dyDescent="0.25">
      <c r="A295" s="1">
        <v>99</v>
      </c>
      <c r="B295" s="1">
        <v>0</v>
      </c>
      <c r="C295" s="1">
        <v>2</v>
      </c>
      <c r="D295" s="2">
        <v>645</v>
      </c>
      <c r="E295" s="5"/>
      <c r="F295" s="5"/>
    </row>
    <row r="296" spans="1:6" x14ac:dyDescent="0.25">
      <c r="A296" s="1">
        <v>73</v>
      </c>
      <c r="B296" s="1">
        <v>25</v>
      </c>
      <c r="C296" s="1">
        <v>1</v>
      </c>
      <c r="D296" s="2">
        <v>527.5</v>
      </c>
      <c r="E296" s="5"/>
      <c r="F296" s="5"/>
    </row>
    <row r="297" spans="1:6" x14ac:dyDescent="0.25">
      <c r="A297" s="1">
        <v>109</v>
      </c>
      <c r="B297" s="1">
        <v>0</v>
      </c>
      <c r="C297" s="1">
        <v>1</v>
      </c>
      <c r="D297" s="2">
        <v>670</v>
      </c>
      <c r="E297" s="5"/>
      <c r="F297" s="5"/>
    </row>
    <row r="298" spans="1:6" x14ac:dyDescent="0.25">
      <c r="A298" s="1">
        <v>61</v>
      </c>
      <c r="B298" s="1">
        <v>0</v>
      </c>
      <c r="C298" s="1">
        <v>1</v>
      </c>
      <c r="D298" s="2">
        <v>430</v>
      </c>
      <c r="E298" s="5"/>
      <c r="F298" s="5"/>
    </row>
    <row r="299" spans="1:6" x14ac:dyDescent="0.25">
      <c r="A299" s="1">
        <v>89</v>
      </c>
      <c r="B299" s="1">
        <v>0</v>
      </c>
      <c r="C299" s="1">
        <v>2</v>
      </c>
      <c r="D299" s="2">
        <v>595</v>
      </c>
      <c r="E299" s="5"/>
      <c r="F299" s="5"/>
    </row>
    <row r="300" spans="1:6" x14ac:dyDescent="0.25">
      <c r="A300" s="1">
        <v>51</v>
      </c>
      <c r="B300" s="1">
        <v>0</v>
      </c>
      <c r="C300" s="1">
        <v>1</v>
      </c>
      <c r="D300" s="2">
        <v>380</v>
      </c>
      <c r="E300" s="5"/>
      <c r="F300" s="5"/>
    </row>
    <row r="301" spans="1:6" x14ac:dyDescent="0.25">
      <c r="A301" s="1">
        <v>53</v>
      </c>
      <c r="B301" s="1">
        <v>0</v>
      </c>
      <c r="C301" s="1">
        <v>1</v>
      </c>
      <c r="D301" s="2">
        <v>390</v>
      </c>
      <c r="E301" s="5"/>
      <c r="F30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8"/>
  <sheetViews>
    <sheetView topLeftCell="A269" workbookViewId="0">
      <selection activeCell="R9" sqref="R9:R308"/>
    </sheetView>
  </sheetViews>
  <sheetFormatPr defaultRowHeight="15" x14ac:dyDescent="0.25"/>
  <cols>
    <col min="1" max="5" width="9.140625" style="1"/>
    <col min="6" max="6" width="10" style="1" bestFit="1" customWidth="1"/>
    <col min="7" max="7" width="9.7109375" style="1" bestFit="1" customWidth="1"/>
    <col min="8" max="15" width="9.140625" style="1"/>
    <col min="16" max="16" width="13.140625" style="1" customWidth="1"/>
    <col min="17" max="19" width="9.140625" style="1"/>
    <col min="20" max="20" width="8.5703125" style="1" customWidth="1"/>
    <col min="21" max="21" width="13.140625" style="1" customWidth="1"/>
    <col min="22" max="22" width="15.140625" style="1" bestFit="1" customWidth="1"/>
    <col min="23" max="23" width="18.85546875" style="1" bestFit="1" customWidth="1"/>
    <col min="24" max="24" width="15" style="1" customWidth="1"/>
    <col min="25" max="26" width="7.85546875" style="1" customWidth="1"/>
    <col min="27" max="35" width="3" style="1" customWidth="1"/>
    <col min="36" max="16384" width="9.140625" style="1"/>
  </cols>
  <sheetData>
    <row r="1" spans="1:24" x14ac:dyDescent="0.25">
      <c r="L1" s="1" t="s">
        <v>2</v>
      </c>
      <c r="M1" s="1" t="s">
        <v>3</v>
      </c>
      <c r="N1" s="1" t="s">
        <v>6</v>
      </c>
      <c r="Q1" s="1" t="s">
        <v>2</v>
      </c>
      <c r="R1" s="1" t="s">
        <v>3</v>
      </c>
      <c r="S1" s="1" t="s">
        <v>5</v>
      </c>
      <c r="T1" s="1" t="s">
        <v>4</v>
      </c>
    </row>
    <row r="2" spans="1:24" x14ac:dyDescent="0.25">
      <c r="B2" s="1" t="s">
        <v>13</v>
      </c>
      <c r="C2" s="1">
        <v>1E-3</v>
      </c>
      <c r="L2" s="1">
        <f ca="1">50+FLOOR(RAND()*80,1)</f>
        <v>101</v>
      </c>
      <c r="M2" s="1">
        <f ca="1">FLOOR(IF(RAND()&gt;0.5,6+RAND()*20,0),1)</f>
        <v>0</v>
      </c>
      <c r="N2" s="1">
        <f ca="1">1+(RAND()-0.5)*0.05</f>
        <v>1.0134572646461557</v>
      </c>
      <c r="Q2" s="1">
        <v>5</v>
      </c>
      <c r="R2" s="1">
        <v>1.5</v>
      </c>
      <c r="S2" s="1">
        <v>25</v>
      </c>
      <c r="T2" s="1">
        <v>100</v>
      </c>
    </row>
    <row r="4" spans="1:24" x14ac:dyDescent="0.25">
      <c r="P4" s="1">
        <f>CORREL(N$9:N$308,$R$9:$R$308)</f>
        <v>0.97729088211790816</v>
      </c>
      <c r="Q4" s="1">
        <f>CORREL(O$9:O$308,$R$9:$R$308)</f>
        <v>0.10731370631346623</v>
      </c>
      <c r="R4" s="1">
        <f>CORREL(P$9:P$308,$R$9:$R$308)</f>
        <v>0.3031184896008241</v>
      </c>
    </row>
    <row r="7" spans="1:24" x14ac:dyDescent="0.25">
      <c r="B7" s="4" t="s">
        <v>8</v>
      </c>
      <c r="C7" s="4"/>
      <c r="D7" s="4"/>
      <c r="E7" s="4"/>
      <c r="G7" s="4" t="s">
        <v>14</v>
      </c>
      <c r="H7" s="4"/>
      <c r="I7" s="4"/>
      <c r="J7" s="4"/>
      <c r="O7" s="1" t="s">
        <v>0</v>
      </c>
    </row>
    <row r="8" spans="1:24" x14ac:dyDescent="0.25">
      <c r="B8" s="1" t="s">
        <v>2</v>
      </c>
      <c r="C8" s="1" t="s">
        <v>3</v>
      </c>
      <c r="D8" s="1" t="s">
        <v>5</v>
      </c>
      <c r="E8" s="1" t="s">
        <v>4</v>
      </c>
      <c r="F8" s="1" t="s">
        <v>12</v>
      </c>
      <c r="G8" s="1" t="s">
        <v>2</v>
      </c>
      <c r="H8" s="1" t="s">
        <v>3</v>
      </c>
      <c r="I8" s="1" t="s">
        <v>5</v>
      </c>
      <c r="J8" s="1" t="s">
        <v>4</v>
      </c>
      <c r="N8" s="1" t="s">
        <v>2</v>
      </c>
      <c r="O8" s="1" t="s">
        <v>3</v>
      </c>
      <c r="P8" s="1" t="s">
        <v>1</v>
      </c>
      <c r="Q8" s="1" t="s">
        <v>7</v>
      </c>
      <c r="R8" s="1" t="s">
        <v>9</v>
      </c>
      <c r="S8" s="1" t="s">
        <v>10</v>
      </c>
      <c r="T8" s="1" t="s">
        <v>11</v>
      </c>
      <c r="U8" s="1" t="s">
        <v>15</v>
      </c>
      <c r="V8" s="1" t="s">
        <v>16</v>
      </c>
      <c r="W8" s="1" t="s">
        <v>17</v>
      </c>
      <c r="X8" s="1" t="s">
        <v>18</v>
      </c>
    </row>
    <row r="9" spans="1:24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f ca="1">SUM(OFFSET($T$9,0,$A9,300,1))</f>
        <v>110404763.71616822</v>
      </c>
      <c r="G9" s="1">
        <f>-2*SUM(U$9:U$308)/300</f>
        <v>-113897.84905051251</v>
      </c>
      <c r="H9" s="1">
        <f>-2*SUM(V$9:V$308)/300</f>
        <v>-10255.543333512684</v>
      </c>
      <c r="I9" s="1">
        <f>-2*SUM(W$9:W$308)/300</f>
        <v>-1319.4625609748646</v>
      </c>
      <c r="J9" s="1">
        <f>-2*SUM(X$9:X$308)/300</f>
        <v>-1190.8937143291075</v>
      </c>
      <c r="M9" s="1">
        <v>1</v>
      </c>
      <c r="N9" s="1">
        <v>106</v>
      </c>
      <c r="O9" s="1">
        <v>0</v>
      </c>
      <c r="P9" s="1">
        <v>0</v>
      </c>
      <c r="Q9" s="3">
        <v>1.0031763728703782</v>
      </c>
      <c r="R9" s="2">
        <f>(N9*$Q$2+O9*$R$2+P9*$S$2+$T$2)*Q9</f>
        <v>632.00111490833831</v>
      </c>
      <c r="S9" s="1">
        <f>N9*B9+O9*C9+P9*D9+E9</f>
        <v>0</v>
      </c>
      <c r="T9" s="1">
        <f>(S9-R9)^2</f>
        <v>399425.40924538265</v>
      </c>
      <c r="U9" s="1">
        <f t="shared" ref="U9:W10" si="0">($R9-$S9)*N9</f>
        <v>66992.118180283855</v>
      </c>
      <c r="V9" s="2">
        <f t="shared" si="0"/>
        <v>0</v>
      </c>
      <c r="W9" s="2">
        <f t="shared" si="0"/>
        <v>0</v>
      </c>
      <c r="X9" s="2">
        <f>($R9-$S9)*1</f>
        <v>632.00111490833831</v>
      </c>
    </row>
    <row r="10" spans="1:24" x14ac:dyDescent="0.25">
      <c r="A10" s="1">
        <v>1</v>
      </c>
      <c r="B10" s="1">
        <f>B9-G9*$C$2</f>
        <v>113.89784905051251</v>
      </c>
      <c r="C10" s="1">
        <f t="shared" ref="C10:E10" si="1">C9-H9*$C$2</f>
        <v>10.255543333512684</v>
      </c>
      <c r="D10" s="1">
        <f t="shared" si="1"/>
        <v>1.3194625609748647</v>
      </c>
      <c r="E10" s="1">
        <f t="shared" si="1"/>
        <v>1.1908937143291076</v>
      </c>
      <c r="M10" s="1">
        <v>2</v>
      </c>
      <c r="N10" s="1">
        <v>55</v>
      </c>
      <c r="O10" s="1">
        <v>0</v>
      </c>
      <c r="P10" s="1">
        <v>0</v>
      </c>
      <c r="Q10" s="3">
        <v>1.0164046066476233</v>
      </c>
      <c r="R10" s="2">
        <f t="shared" ref="R10:R73" si="2">(N10*$Q$2+O10*$R$2+P10*$S$2+$T$2)*Q10</f>
        <v>381.15172749285875</v>
      </c>
      <c r="S10" s="1">
        <f t="shared" ref="S10:S73" si="3">N10*Z10+O10*AA10+P10*AB10+AC10</f>
        <v>0</v>
      </c>
      <c r="T10" s="1">
        <f t="shared" ref="T10:T73" si="4">(S10-R10)^2</f>
        <v>145276.63937079045</v>
      </c>
      <c r="U10" s="1">
        <f t="shared" si="0"/>
        <v>20963.345012107231</v>
      </c>
      <c r="V10" s="2">
        <f t="shared" si="0"/>
        <v>0</v>
      </c>
      <c r="W10" s="2">
        <f t="shared" si="0"/>
        <v>0</v>
      </c>
      <c r="X10" s="2">
        <f t="shared" ref="X10:X73" si="5">($R10-$S10)*1</f>
        <v>381.15172749285875</v>
      </c>
    </row>
    <row r="11" spans="1:24" x14ac:dyDescent="0.25">
      <c r="A11" s="1">
        <v>2</v>
      </c>
      <c r="M11" s="1">
        <v>3</v>
      </c>
      <c r="N11" s="1">
        <v>112</v>
      </c>
      <c r="O11" s="1">
        <v>17</v>
      </c>
      <c r="P11" s="1">
        <v>2</v>
      </c>
      <c r="Q11" s="3">
        <v>1.013758278300444</v>
      </c>
      <c r="R11" s="2">
        <f t="shared" si="2"/>
        <v>745.6192136899765</v>
      </c>
      <c r="S11" s="1">
        <f t="shared" si="3"/>
        <v>0</v>
      </c>
      <c r="T11" s="1">
        <f t="shared" si="4"/>
        <v>555948.01182365883</v>
      </c>
      <c r="U11" s="1">
        <f t="shared" ref="U11:U73" si="6">($R11-$S11)*N11</f>
        <v>83509.351933277372</v>
      </c>
      <c r="V11" s="2">
        <f t="shared" ref="V11:V73" si="7">($R11-$S11)*O11</f>
        <v>12675.526632729601</v>
      </c>
      <c r="W11" s="2">
        <f t="shared" ref="W11:W73" si="8">($R11-$S11)*P11</f>
        <v>1491.238427379953</v>
      </c>
      <c r="X11" s="2">
        <f t="shared" si="5"/>
        <v>745.6192136899765</v>
      </c>
    </row>
    <row r="12" spans="1:24" x14ac:dyDescent="0.25">
      <c r="A12" s="1">
        <v>3</v>
      </c>
      <c r="M12" s="1">
        <v>4</v>
      </c>
      <c r="N12" s="1">
        <v>90</v>
      </c>
      <c r="O12" s="1">
        <v>19</v>
      </c>
      <c r="P12" s="1">
        <v>1</v>
      </c>
      <c r="Q12" s="3">
        <v>0.99270416509483739</v>
      </c>
      <c r="R12" s="2">
        <f t="shared" si="2"/>
        <v>599.09696363473438</v>
      </c>
      <c r="S12" s="1">
        <f t="shared" si="3"/>
        <v>0</v>
      </c>
      <c r="T12" s="1">
        <f t="shared" si="4"/>
        <v>358917.17183635826</v>
      </c>
      <c r="U12" s="1">
        <f t="shared" si="6"/>
        <v>53918.726727126093</v>
      </c>
      <c r="V12" s="2">
        <f t="shared" si="7"/>
        <v>11382.842309059954</v>
      </c>
      <c r="W12" s="2">
        <f t="shared" si="8"/>
        <v>599.09696363473438</v>
      </c>
      <c r="X12" s="2">
        <f t="shared" si="5"/>
        <v>599.09696363473438</v>
      </c>
    </row>
    <row r="13" spans="1:24" x14ac:dyDescent="0.25">
      <c r="A13" s="1">
        <v>4</v>
      </c>
      <c r="M13" s="1">
        <v>5</v>
      </c>
      <c r="N13" s="1">
        <v>63</v>
      </c>
      <c r="O13" s="1">
        <v>0</v>
      </c>
      <c r="P13" s="1">
        <v>1</v>
      </c>
      <c r="Q13" s="3">
        <v>0.98207059469155888</v>
      </c>
      <c r="R13" s="2">
        <f t="shared" si="2"/>
        <v>432.1110616642859</v>
      </c>
      <c r="S13" s="1">
        <f t="shared" si="3"/>
        <v>0</v>
      </c>
      <c r="T13" s="1">
        <f t="shared" si="4"/>
        <v>186719.96961263628</v>
      </c>
      <c r="U13" s="1">
        <f t="shared" si="6"/>
        <v>27222.99688485001</v>
      </c>
      <c r="V13" s="2">
        <f t="shared" si="7"/>
        <v>0</v>
      </c>
      <c r="W13" s="2">
        <f t="shared" si="8"/>
        <v>432.1110616642859</v>
      </c>
      <c r="X13" s="2">
        <f t="shared" si="5"/>
        <v>432.1110616642859</v>
      </c>
    </row>
    <row r="14" spans="1:24" x14ac:dyDescent="0.25">
      <c r="A14" s="1">
        <v>5</v>
      </c>
      <c r="M14" s="1">
        <v>6</v>
      </c>
      <c r="N14" s="1">
        <v>105</v>
      </c>
      <c r="O14" s="1">
        <v>7</v>
      </c>
      <c r="P14" s="1">
        <v>1</v>
      </c>
      <c r="Q14" s="3">
        <v>1.0077658577821511</v>
      </c>
      <c r="R14" s="2">
        <f t="shared" si="2"/>
        <v>665.62934906511077</v>
      </c>
      <c r="S14" s="1">
        <f t="shared" si="3"/>
        <v>0</v>
      </c>
      <c r="T14" s="1">
        <f t="shared" si="4"/>
        <v>443062.43033684307</v>
      </c>
      <c r="U14" s="1">
        <f t="shared" si="6"/>
        <v>69891.081651836634</v>
      </c>
      <c r="V14" s="2">
        <f t="shared" si="7"/>
        <v>4659.4054434557756</v>
      </c>
      <c r="W14" s="2">
        <f t="shared" si="8"/>
        <v>665.62934906511077</v>
      </c>
      <c r="X14" s="2">
        <f t="shared" si="5"/>
        <v>665.62934906511077</v>
      </c>
    </row>
    <row r="15" spans="1:24" x14ac:dyDescent="0.25">
      <c r="A15" s="1">
        <v>6</v>
      </c>
      <c r="M15" s="1">
        <v>7</v>
      </c>
      <c r="N15" s="1">
        <v>94</v>
      </c>
      <c r="O15" s="1">
        <v>0</v>
      </c>
      <c r="P15" s="1">
        <v>0</v>
      </c>
      <c r="Q15" s="3">
        <v>1.023423402712837</v>
      </c>
      <c r="R15" s="2">
        <f t="shared" si="2"/>
        <v>583.35133954631715</v>
      </c>
      <c r="S15" s="1">
        <f t="shared" si="3"/>
        <v>0</v>
      </c>
      <c r="T15" s="1">
        <f t="shared" si="4"/>
        <v>340298.78535048262</v>
      </c>
      <c r="U15" s="1">
        <f t="shared" si="6"/>
        <v>54835.025917353814</v>
      </c>
      <c r="V15" s="2">
        <f t="shared" si="7"/>
        <v>0</v>
      </c>
      <c r="W15" s="2">
        <f t="shared" si="8"/>
        <v>0</v>
      </c>
      <c r="X15" s="2">
        <f t="shared" si="5"/>
        <v>583.35133954631715</v>
      </c>
    </row>
    <row r="16" spans="1:24" x14ac:dyDescent="0.25">
      <c r="A16" s="1">
        <v>7</v>
      </c>
      <c r="M16" s="1">
        <v>8</v>
      </c>
      <c r="N16" s="1">
        <v>123</v>
      </c>
      <c r="O16" s="1">
        <v>0</v>
      </c>
      <c r="P16" s="1">
        <v>2</v>
      </c>
      <c r="Q16" s="3">
        <v>0.9902243224072832</v>
      </c>
      <c r="R16" s="2">
        <f t="shared" si="2"/>
        <v>757.52160664157168</v>
      </c>
      <c r="S16" s="1">
        <f t="shared" si="3"/>
        <v>0</v>
      </c>
      <c r="T16" s="1">
        <f t="shared" si="4"/>
        <v>573838.98452882806</v>
      </c>
      <c r="U16" s="1">
        <f t="shared" si="6"/>
        <v>93175.157616913319</v>
      </c>
      <c r="V16" s="2">
        <f t="shared" si="7"/>
        <v>0</v>
      </c>
      <c r="W16" s="2">
        <f t="shared" si="8"/>
        <v>1515.0432132831434</v>
      </c>
      <c r="X16" s="2">
        <f t="shared" si="5"/>
        <v>757.52160664157168</v>
      </c>
    </row>
    <row r="17" spans="1:24" x14ac:dyDescent="0.25">
      <c r="A17" s="1">
        <v>8</v>
      </c>
      <c r="M17" s="1">
        <v>9</v>
      </c>
      <c r="N17" s="1">
        <v>120</v>
      </c>
      <c r="O17" s="1">
        <v>11</v>
      </c>
      <c r="P17" s="1">
        <v>1</v>
      </c>
      <c r="Q17" s="3">
        <v>1.0165315479955328</v>
      </c>
      <c r="R17" s="2">
        <f t="shared" si="2"/>
        <v>753.7581428386876</v>
      </c>
      <c r="S17" s="1">
        <f t="shared" si="3"/>
        <v>0</v>
      </c>
      <c r="T17" s="1">
        <f t="shared" si="4"/>
        <v>568151.33789562737</v>
      </c>
      <c r="U17" s="1">
        <f t="shared" si="6"/>
        <v>90450.977140642513</v>
      </c>
      <c r="V17" s="2">
        <f t="shared" si="7"/>
        <v>8291.3395712255642</v>
      </c>
      <c r="W17" s="2">
        <f t="shared" si="8"/>
        <v>753.7581428386876</v>
      </c>
      <c r="X17" s="2">
        <f t="shared" si="5"/>
        <v>753.7581428386876</v>
      </c>
    </row>
    <row r="18" spans="1:24" x14ac:dyDescent="0.25">
      <c r="A18" s="1">
        <v>9</v>
      </c>
      <c r="M18" s="1">
        <v>10</v>
      </c>
      <c r="N18" s="1">
        <v>76</v>
      </c>
      <c r="O18" s="1">
        <v>0</v>
      </c>
      <c r="P18" s="1">
        <v>0</v>
      </c>
      <c r="Q18" s="3">
        <v>1.0018206036097073</v>
      </c>
      <c r="R18" s="2">
        <f t="shared" si="2"/>
        <v>480.87388973265951</v>
      </c>
      <c r="S18" s="1">
        <f t="shared" si="3"/>
        <v>0</v>
      </c>
      <c r="T18" s="1">
        <f t="shared" si="4"/>
        <v>231239.69782661798</v>
      </c>
      <c r="U18" s="1">
        <f t="shared" si="6"/>
        <v>36546.41561968212</v>
      </c>
      <c r="V18" s="2">
        <f t="shared" si="7"/>
        <v>0</v>
      </c>
      <c r="W18" s="2">
        <f t="shared" si="8"/>
        <v>0</v>
      </c>
      <c r="X18" s="2">
        <f t="shared" si="5"/>
        <v>480.87388973265951</v>
      </c>
    </row>
    <row r="19" spans="1:24" x14ac:dyDescent="0.25">
      <c r="A19" s="1">
        <v>10</v>
      </c>
      <c r="M19" s="1">
        <v>11</v>
      </c>
      <c r="N19" s="1">
        <v>112</v>
      </c>
      <c r="O19" s="1">
        <v>0</v>
      </c>
      <c r="P19" s="1">
        <v>0</v>
      </c>
      <c r="Q19" s="3">
        <v>0.97628002868871466</v>
      </c>
      <c r="R19" s="2">
        <f t="shared" si="2"/>
        <v>644.34481893455165</v>
      </c>
      <c r="S19" s="1">
        <f t="shared" si="3"/>
        <v>0</v>
      </c>
      <c r="T19" s="1">
        <f t="shared" si="4"/>
        <v>415180.24568780017</v>
      </c>
      <c r="U19" s="1">
        <f t="shared" si="6"/>
        <v>72166.619720669783</v>
      </c>
      <c r="V19" s="2">
        <f t="shared" si="7"/>
        <v>0</v>
      </c>
      <c r="W19" s="2">
        <f t="shared" si="8"/>
        <v>0</v>
      </c>
      <c r="X19" s="2">
        <f t="shared" si="5"/>
        <v>644.34481893455165</v>
      </c>
    </row>
    <row r="20" spans="1:24" x14ac:dyDescent="0.25">
      <c r="A20" s="1">
        <v>11</v>
      </c>
      <c r="M20" s="1">
        <v>12</v>
      </c>
      <c r="N20" s="1">
        <v>57</v>
      </c>
      <c r="O20" s="1">
        <v>0</v>
      </c>
      <c r="P20" s="1">
        <v>1</v>
      </c>
      <c r="Q20" s="3">
        <v>0.97842526205159119</v>
      </c>
      <c r="R20" s="2">
        <f t="shared" si="2"/>
        <v>401.1543574411524</v>
      </c>
      <c r="S20" s="1">
        <f t="shared" si="3"/>
        <v>0</v>
      </c>
      <c r="T20" s="1">
        <f t="shared" si="4"/>
        <v>160924.81849402387</v>
      </c>
      <c r="U20" s="1">
        <f t="shared" si="6"/>
        <v>22865.798374145688</v>
      </c>
      <c r="V20" s="2">
        <f t="shared" si="7"/>
        <v>0</v>
      </c>
      <c r="W20" s="2">
        <f t="shared" si="8"/>
        <v>401.1543574411524</v>
      </c>
      <c r="X20" s="2">
        <f t="shared" si="5"/>
        <v>401.1543574411524</v>
      </c>
    </row>
    <row r="21" spans="1:24" x14ac:dyDescent="0.25">
      <c r="A21" s="1">
        <v>12</v>
      </c>
      <c r="M21" s="1">
        <v>13</v>
      </c>
      <c r="N21" s="1">
        <v>84</v>
      </c>
      <c r="O21" s="1">
        <v>9</v>
      </c>
      <c r="P21" s="1">
        <v>1</v>
      </c>
      <c r="Q21" s="3">
        <v>1.0027280772867151</v>
      </c>
      <c r="R21" s="2">
        <f t="shared" si="2"/>
        <v>560.02363116463039</v>
      </c>
      <c r="S21" s="1">
        <f t="shared" si="3"/>
        <v>0</v>
      </c>
      <c r="T21" s="1">
        <f t="shared" si="4"/>
        <v>313626.46746281796</v>
      </c>
      <c r="U21" s="1">
        <f t="shared" si="6"/>
        <v>47041.985017828949</v>
      </c>
      <c r="V21" s="2">
        <f t="shared" si="7"/>
        <v>5040.2126804816735</v>
      </c>
      <c r="W21" s="2">
        <f t="shared" si="8"/>
        <v>560.02363116463039</v>
      </c>
      <c r="X21" s="2">
        <f t="shared" si="5"/>
        <v>560.02363116463039</v>
      </c>
    </row>
    <row r="22" spans="1:24" x14ac:dyDescent="0.25">
      <c r="A22" s="1">
        <v>13</v>
      </c>
      <c r="M22" s="1">
        <v>14</v>
      </c>
      <c r="N22" s="1">
        <v>61</v>
      </c>
      <c r="O22" s="1">
        <v>9</v>
      </c>
      <c r="P22" s="1">
        <v>0</v>
      </c>
      <c r="Q22" s="3">
        <v>0.99124633525450112</v>
      </c>
      <c r="R22" s="2">
        <f t="shared" si="2"/>
        <v>414.83659130400872</v>
      </c>
      <c r="S22" s="1">
        <f t="shared" si="3"/>
        <v>0</v>
      </c>
      <c r="T22" s="1">
        <f t="shared" si="4"/>
        <v>172089.39748472915</v>
      </c>
      <c r="U22" s="1">
        <f t="shared" si="6"/>
        <v>25305.032069544533</v>
      </c>
      <c r="V22" s="2">
        <f t="shared" si="7"/>
        <v>3733.5293217360786</v>
      </c>
      <c r="W22" s="2">
        <f t="shared" si="8"/>
        <v>0</v>
      </c>
      <c r="X22" s="2">
        <f t="shared" si="5"/>
        <v>414.83659130400872</v>
      </c>
    </row>
    <row r="23" spans="1:24" x14ac:dyDescent="0.25">
      <c r="A23" s="1">
        <v>14</v>
      </c>
      <c r="M23" s="1">
        <v>15</v>
      </c>
      <c r="N23" s="1">
        <v>80</v>
      </c>
      <c r="O23" s="1">
        <v>13</v>
      </c>
      <c r="P23" s="1">
        <v>1</v>
      </c>
      <c r="Q23" s="3">
        <v>0.9755664572400552</v>
      </c>
      <c r="R23" s="2">
        <f t="shared" si="2"/>
        <v>531.19593596721006</v>
      </c>
      <c r="S23" s="1">
        <f t="shared" si="3"/>
        <v>0</v>
      </c>
      <c r="T23" s="1">
        <f t="shared" si="4"/>
        <v>282169.12238808034</v>
      </c>
      <c r="U23" s="1">
        <f t="shared" si="6"/>
        <v>42495.674877376805</v>
      </c>
      <c r="V23" s="2">
        <f t="shared" si="7"/>
        <v>6905.5471675737308</v>
      </c>
      <c r="W23" s="2">
        <f t="shared" si="8"/>
        <v>531.19593596721006</v>
      </c>
      <c r="X23" s="2">
        <f t="shared" si="5"/>
        <v>531.19593596721006</v>
      </c>
    </row>
    <row r="24" spans="1:24" x14ac:dyDescent="0.25">
      <c r="A24" s="1">
        <v>15</v>
      </c>
      <c r="M24" s="1">
        <v>16</v>
      </c>
      <c r="N24" s="1">
        <v>64</v>
      </c>
      <c r="O24" s="1">
        <v>7</v>
      </c>
      <c r="P24" s="1">
        <v>2</v>
      </c>
      <c r="Q24" s="3">
        <v>0.98029242840318964</v>
      </c>
      <c r="R24" s="2">
        <f t="shared" si="2"/>
        <v>471.03051184773261</v>
      </c>
      <c r="S24" s="1">
        <f t="shared" si="3"/>
        <v>0</v>
      </c>
      <c r="T24" s="1">
        <f t="shared" si="4"/>
        <v>221869.74309153698</v>
      </c>
      <c r="U24" s="1">
        <f t="shared" si="6"/>
        <v>30145.952758254887</v>
      </c>
      <c r="V24" s="2">
        <f t="shared" si="7"/>
        <v>3297.2135829341282</v>
      </c>
      <c r="W24" s="2">
        <f t="shared" si="8"/>
        <v>942.06102369546522</v>
      </c>
      <c r="X24" s="2">
        <f t="shared" si="5"/>
        <v>471.03051184773261</v>
      </c>
    </row>
    <row r="25" spans="1:24" x14ac:dyDescent="0.25">
      <c r="A25" s="1">
        <v>16</v>
      </c>
      <c r="M25" s="1">
        <v>17</v>
      </c>
      <c r="N25" s="1">
        <v>63</v>
      </c>
      <c r="O25" s="1">
        <v>10</v>
      </c>
      <c r="P25" s="1">
        <v>0</v>
      </c>
      <c r="Q25" s="3">
        <v>0.97536689200527982</v>
      </c>
      <c r="R25" s="2">
        <f t="shared" si="2"/>
        <v>419.4077635622703</v>
      </c>
      <c r="S25" s="1">
        <f t="shared" si="3"/>
        <v>0</v>
      </c>
      <c r="T25" s="1">
        <f t="shared" si="4"/>
        <v>175902.87213630523</v>
      </c>
      <c r="U25" s="1">
        <f t="shared" si="6"/>
        <v>26422.689104423029</v>
      </c>
      <c r="V25" s="2">
        <f t="shared" si="7"/>
        <v>4194.0776356227034</v>
      </c>
      <c r="W25" s="2">
        <f t="shared" si="8"/>
        <v>0</v>
      </c>
      <c r="X25" s="2">
        <f t="shared" si="5"/>
        <v>419.4077635622703</v>
      </c>
    </row>
    <row r="26" spans="1:24" x14ac:dyDescent="0.25">
      <c r="A26" s="1">
        <v>17</v>
      </c>
      <c r="M26" s="1">
        <v>18</v>
      </c>
      <c r="N26" s="1">
        <v>89</v>
      </c>
      <c r="O26" s="1">
        <v>14</v>
      </c>
      <c r="P26" s="1">
        <v>0</v>
      </c>
      <c r="Q26" s="3">
        <v>0.98216790266271281</v>
      </c>
      <c r="R26" s="2">
        <f t="shared" si="2"/>
        <v>555.90703290709541</v>
      </c>
      <c r="S26" s="1">
        <f t="shared" si="3"/>
        <v>0</v>
      </c>
      <c r="T26" s="1">
        <f t="shared" si="4"/>
        <v>309032.62923557044</v>
      </c>
      <c r="U26" s="1">
        <f t="shared" si="6"/>
        <v>49475.725928731488</v>
      </c>
      <c r="V26" s="2">
        <f t="shared" si="7"/>
        <v>7782.6984606993356</v>
      </c>
      <c r="W26" s="2">
        <f t="shared" si="8"/>
        <v>0</v>
      </c>
      <c r="X26" s="2">
        <f t="shared" si="5"/>
        <v>555.90703290709541</v>
      </c>
    </row>
    <row r="27" spans="1:24" x14ac:dyDescent="0.25">
      <c r="A27" s="1">
        <v>18</v>
      </c>
      <c r="M27" s="1">
        <v>19</v>
      </c>
      <c r="N27" s="1">
        <v>103</v>
      </c>
      <c r="O27" s="1">
        <v>21</v>
      </c>
      <c r="P27" s="1">
        <v>2</v>
      </c>
      <c r="Q27" s="3">
        <v>1.0200927053238298</v>
      </c>
      <c r="R27" s="2">
        <f t="shared" si="2"/>
        <v>710.49456925804748</v>
      </c>
      <c r="S27" s="1">
        <f t="shared" si="3"/>
        <v>0</v>
      </c>
      <c r="T27" s="1">
        <f t="shared" si="4"/>
        <v>504802.53294517845</v>
      </c>
      <c r="U27" s="1">
        <f t="shared" si="6"/>
        <v>73180.940633578895</v>
      </c>
      <c r="V27" s="2">
        <f t="shared" si="7"/>
        <v>14920.385954418996</v>
      </c>
      <c r="W27" s="2">
        <f t="shared" si="8"/>
        <v>1420.989138516095</v>
      </c>
      <c r="X27" s="2">
        <f t="shared" si="5"/>
        <v>710.49456925804748</v>
      </c>
    </row>
    <row r="28" spans="1:24" x14ac:dyDescent="0.25">
      <c r="A28" s="1">
        <v>19</v>
      </c>
      <c r="M28" s="1">
        <v>20</v>
      </c>
      <c r="N28" s="1">
        <v>61</v>
      </c>
      <c r="O28" s="1">
        <v>0</v>
      </c>
      <c r="P28" s="1">
        <v>1</v>
      </c>
      <c r="Q28" s="3">
        <v>0.97875446859452786</v>
      </c>
      <c r="R28" s="2">
        <f t="shared" si="2"/>
        <v>420.86442149564698</v>
      </c>
      <c r="S28" s="1">
        <f t="shared" si="3"/>
        <v>0</v>
      </c>
      <c r="T28" s="1">
        <f t="shared" si="4"/>
        <v>177126.86128086559</v>
      </c>
      <c r="U28" s="1">
        <f t="shared" si="6"/>
        <v>25672.729711234464</v>
      </c>
      <c r="V28" s="2">
        <f t="shared" si="7"/>
        <v>0</v>
      </c>
      <c r="W28" s="2">
        <f t="shared" si="8"/>
        <v>420.86442149564698</v>
      </c>
      <c r="X28" s="2">
        <f t="shared" si="5"/>
        <v>420.86442149564698</v>
      </c>
    </row>
    <row r="29" spans="1:24" x14ac:dyDescent="0.25">
      <c r="A29" s="1">
        <v>20</v>
      </c>
      <c r="M29" s="1">
        <v>21</v>
      </c>
      <c r="N29" s="1">
        <v>73</v>
      </c>
      <c r="O29" s="1">
        <v>15</v>
      </c>
      <c r="P29" s="1">
        <v>0</v>
      </c>
      <c r="Q29" s="3">
        <v>1.0081374634163784</v>
      </c>
      <c r="R29" s="2">
        <f t="shared" si="2"/>
        <v>491.46701341548447</v>
      </c>
      <c r="S29" s="1">
        <f t="shared" si="3"/>
        <v>0</v>
      </c>
      <c r="T29" s="1">
        <f t="shared" si="4"/>
        <v>241539.82527553599</v>
      </c>
      <c r="U29" s="1">
        <f t="shared" si="6"/>
        <v>35877.091979330369</v>
      </c>
      <c r="V29" s="2">
        <f t="shared" si="7"/>
        <v>7372.0052012322667</v>
      </c>
      <c r="W29" s="2">
        <f t="shared" si="8"/>
        <v>0</v>
      </c>
      <c r="X29" s="2">
        <f t="shared" si="5"/>
        <v>491.46701341548447</v>
      </c>
    </row>
    <row r="30" spans="1:24" x14ac:dyDescent="0.25">
      <c r="A30" s="1">
        <v>21</v>
      </c>
      <c r="M30" s="1">
        <v>22</v>
      </c>
      <c r="N30" s="1">
        <v>102</v>
      </c>
      <c r="O30" s="1">
        <v>0</v>
      </c>
      <c r="P30" s="1">
        <v>1</v>
      </c>
      <c r="Q30" s="3">
        <v>0.97646555737672647</v>
      </c>
      <c r="R30" s="2">
        <f t="shared" si="2"/>
        <v>620.05562893422132</v>
      </c>
      <c r="S30" s="1">
        <f t="shared" si="3"/>
        <v>0</v>
      </c>
      <c r="T30" s="1">
        <f t="shared" si="4"/>
        <v>384468.98297301278</v>
      </c>
      <c r="U30" s="1">
        <f t="shared" si="6"/>
        <v>63245.674151290572</v>
      </c>
      <c r="V30" s="2">
        <f t="shared" si="7"/>
        <v>0</v>
      </c>
      <c r="W30" s="2">
        <f t="shared" si="8"/>
        <v>620.05562893422132</v>
      </c>
      <c r="X30" s="2">
        <f t="shared" si="5"/>
        <v>620.05562893422132</v>
      </c>
    </row>
    <row r="31" spans="1:24" x14ac:dyDescent="0.25">
      <c r="A31" s="1">
        <v>22</v>
      </c>
      <c r="M31" s="1">
        <v>23</v>
      </c>
      <c r="N31" s="1">
        <v>124</v>
      </c>
      <c r="O31" s="1">
        <v>14</v>
      </c>
      <c r="P31" s="1">
        <v>2</v>
      </c>
      <c r="Q31" s="3">
        <v>1.0027524228114688</v>
      </c>
      <c r="R31" s="2">
        <f t="shared" si="2"/>
        <v>793.17716644387178</v>
      </c>
      <c r="S31" s="1">
        <f t="shared" si="3"/>
        <v>0</v>
      </c>
      <c r="T31" s="1">
        <f t="shared" si="4"/>
        <v>629130.01736792945</v>
      </c>
      <c r="U31" s="1">
        <f t="shared" si="6"/>
        <v>98353.968639040104</v>
      </c>
      <c r="V31" s="2">
        <f t="shared" si="7"/>
        <v>11104.480330214205</v>
      </c>
      <c r="W31" s="2">
        <f t="shared" si="8"/>
        <v>1586.3543328877436</v>
      </c>
      <c r="X31" s="2">
        <f t="shared" si="5"/>
        <v>793.17716644387178</v>
      </c>
    </row>
    <row r="32" spans="1:24" x14ac:dyDescent="0.25">
      <c r="A32" s="1">
        <v>23</v>
      </c>
      <c r="M32" s="1">
        <v>24</v>
      </c>
      <c r="N32" s="1">
        <v>119</v>
      </c>
      <c r="O32" s="1">
        <v>0</v>
      </c>
      <c r="P32" s="1">
        <v>2</v>
      </c>
      <c r="Q32" s="3">
        <v>1.0084394804802159</v>
      </c>
      <c r="R32" s="2">
        <f t="shared" si="2"/>
        <v>751.28741295776081</v>
      </c>
      <c r="S32" s="1">
        <f t="shared" si="3"/>
        <v>0</v>
      </c>
      <c r="T32" s="1">
        <f t="shared" si="4"/>
        <v>564432.77686876501</v>
      </c>
      <c r="U32" s="1">
        <f t="shared" si="6"/>
        <v>89403.202141973539</v>
      </c>
      <c r="V32" s="2">
        <f t="shared" si="7"/>
        <v>0</v>
      </c>
      <c r="W32" s="2">
        <f t="shared" si="8"/>
        <v>1502.5748259155216</v>
      </c>
      <c r="X32" s="2">
        <f t="shared" si="5"/>
        <v>751.28741295776081</v>
      </c>
    </row>
    <row r="33" spans="1:24" x14ac:dyDescent="0.25">
      <c r="A33" s="1">
        <v>24</v>
      </c>
      <c r="M33" s="1">
        <v>25</v>
      </c>
      <c r="N33" s="1">
        <v>113</v>
      </c>
      <c r="O33" s="1">
        <v>0</v>
      </c>
      <c r="P33" s="1">
        <v>0</v>
      </c>
      <c r="Q33" s="3">
        <v>0.99276282265847615</v>
      </c>
      <c r="R33" s="2">
        <f t="shared" si="2"/>
        <v>660.18727706788661</v>
      </c>
      <c r="S33" s="1">
        <f t="shared" si="3"/>
        <v>0</v>
      </c>
      <c r="T33" s="1">
        <f t="shared" si="4"/>
        <v>435847.24080231047</v>
      </c>
      <c r="U33" s="1">
        <f t="shared" si="6"/>
        <v>74601.162308671192</v>
      </c>
      <c r="V33" s="2">
        <f t="shared" si="7"/>
        <v>0</v>
      </c>
      <c r="W33" s="2">
        <f t="shared" si="8"/>
        <v>0</v>
      </c>
      <c r="X33" s="2">
        <f t="shared" si="5"/>
        <v>660.18727706788661</v>
      </c>
    </row>
    <row r="34" spans="1:24" x14ac:dyDescent="0.25">
      <c r="A34" s="1">
        <v>25</v>
      </c>
      <c r="M34" s="1">
        <v>26</v>
      </c>
      <c r="N34" s="1">
        <v>117</v>
      </c>
      <c r="O34" s="1">
        <v>0</v>
      </c>
      <c r="P34" s="1">
        <v>1</v>
      </c>
      <c r="Q34" s="3">
        <v>0.99355495097083857</v>
      </c>
      <c r="R34" s="2">
        <f t="shared" si="2"/>
        <v>705.42401518929535</v>
      </c>
      <c r="S34" s="1">
        <f t="shared" si="3"/>
        <v>0</v>
      </c>
      <c r="T34" s="1">
        <f t="shared" si="4"/>
        <v>497623.04120578722</v>
      </c>
      <c r="U34" s="1">
        <f t="shared" si="6"/>
        <v>82534.609777147562</v>
      </c>
      <c r="V34" s="2">
        <f t="shared" si="7"/>
        <v>0</v>
      </c>
      <c r="W34" s="2">
        <f t="shared" si="8"/>
        <v>705.42401518929535</v>
      </c>
      <c r="X34" s="2">
        <f t="shared" si="5"/>
        <v>705.42401518929535</v>
      </c>
    </row>
    <row r="35" spans="1:24" x14ac:dyDescent="0.25">
      <c r="A35" s="1">
        <v>26</v>
      </c>
      <c r="M35" s="1">
        <v>27</v>
      </c>
      <c r="N35" s="1">
        <v>78</v>
      </c>
      <c r="O35" s="1">
        <v>7</v>
      </c>
      <c r="P35" s="1">
        <v>1</v>
      </c>
      <c r="Q35" s="3">
        <v>0.98832374474206486</v>
      </c>
      <c r="R35" s="2">
        <f t="shared" si="2"/>
        <v>519.36412786195513</v>
      </c>
      <c r="S35" s="1">
        <f t="shared" si="3"/>
        <v>0</v>
      </c>
      <c r="T35" s="1">
        <f t="shared" si="4"/>
        <v>269739.09730980929</v>
      </c>
      <c r="U35" s="1">
        <f t="shared" si="6"/>
        <v>40510.401973232503</v>
      </c>
      <c r="V35" s="2">
        <f t="shared" si="7"/>
        <v>3635.5488950336858</v>
      </c>
      <c r="W35" s="2">
        <f t="shared" si="8"/>
        <v>519.36412786195513</v>
      </c>
      <c r="X35" s="2">
        <f t="shared" si="5"/>
        <v>519.36412786195513</v>
      </c>
    </row>
    <row r="36" spans="1:24" x14ac:dyDescent="0.25">
      <c r="A36" s="1">
        <v>27</v>
      </c>
      <c r="M36" s="1">
        <v>28</v>
      </c>
      <c r="N36" s="1">
        <v>83</v>
      </c>
      <c r="O36" s="1">
        <v>15</v>
      </c>
      <c r="P36" s="1">
        <v>2</v>
      </c>
      <c r="Q36" s="3">
        <v>1.0055551338696831</v>
      </c>
      <c r="R36" s="2">
        <f t="shared" si="2"/>
        <v>590.76364114843886</v>
      </c>
      <c r="S36" s="1">
        <f t="shared" si="3"/>
        <v>0</v>
      </c>
      <c r="T36" s="1">
        <f t="shared" si="4"/>
        <v>349001.67970296147</v>
      </c>
      <c r="U36" s="1">
        <f t="shared" si="6"/>
        <v>49033.382215320424</v>
      </c>
      <c r="V36" s="2">
        <f t="shared" si="7"/>
        <v>8861.4546172265837</v>
      </c>
      <c r="W36" s="2">
        <f t="shared" si="8"/>
        <v>1181.5272822968777</v>
      </c>
      <c r="X36" s="2">
        <f t="shared" si="5"/>
        <v>590.76364114843886</v>
      </c>
    </row>
    <row r="37" spans="1:24" x14ac:dyDescent="0.25">
      <c r="A37" s="1">
        <v>28</v>
      </c>
      <c r="M37" s="1">
        <v>29</v>
      </c>
      <c r="N37" s="1">
        <v>59</v>
      </c>
      <c r="O37" s="1">
        <v>0</v>
      </c>
      <c r="P37" s="1">
        <v>1</v>
      </c>
      <c r="Q37" s="3">
        <v>0.98599164382274218</v>
      </c>
      <c r="R37" s="2">
        <f t="shared" si="2"/>
        <v>414.1164904055517</v>
      </c>
      <c r="S37" s="1">
        <f t="shared" si="3"/>
        <v>0</v>
      </c>
      <c r="T37" s="1">
        <f t="shared" si="4"/>
        <v>171492.46762581141</v>
      </c>
      <c r="U37" s="1">
        <f t="shared" si="6"/>
        <v>24432.872933927549</v>
      </c>
      <c r="V37" s="2">
        <f t="shared" si="7"/>
        <v>0</v>
      </c>
      <c r="W37" s="2">
        <f t="shared" si="8"/>
        <v>414.1164904055517</v>
      </c>
      <c r="X37" s="2">
        <f t="shared" si="5"/>
        <v>414.1164904055517</v>
      </c>
    </row>
    <row r="38" spans="1:24" x14ac:dyDescent="0.25">
      <c r="A38" s="1">
        <v>29</v>
      </c>
      <c r="M38" s="1">
        <v>30</v>
      </c>
      <c r="N38" s="1">
        <v>82</v>
      </c>
      <c r="O38" s="1">
        <v>9</v>
      </c>
      <c r="P38" s="1">
        <v>0</v>
      </c>
      <c r="Q38" s="3">
        <v>0.98011410343438399</v>
      </c>
      <c r="R38" s="2">
        <f t="shared" si="2"/>
        <v>513.08973314790001</v>
      </c>
      <c r="S38" s="1">
        <f t="shared" si="3"/>
        <v>0</v>
      </c>
      <c r="T38" s="1">
        <f t="shared" si="4"/>
        <v>263261.07426178321</v>
      </c>
      <c r="U38" s="1">
        <f t="shared" si="6"/>
        <v>42073.358118127799</v>
      </c>
      <c r="V38" s="2">
        <f t="shared" si="7"/>
        <v>4617.8075983311001</v>
      </c>
      <c r="W38" s="2">
        <f t="shared" si="8"/>
        <v>0</v>
      </c>
      <c r="X38" s="2">
        <f t="shared" si="5"/>
        <v>513.08973314790001</v>
      </c>
    </row>
    <row r="39" spans="1:24" x14ac:dyDescent="0.25">
      <c r="A39" s="1">
        <v>30</v>
      </c>
      <c r="M39" s="1">
        <v>31</v>
      </c>
      <c r="N39" s="1">
        <v>123</v>
      </c>
      <c r="O39" s="1">
        <v>0</v>
      </c>
      <c r="P39" s="1">
        <v>0</v>
      </c>
      <c r="Q39" s="3">
        <v>1.0004432287222398</v>
      </c>
      <c r="R39" s="2">
        <f t="shared" si="2"/>
        <v>715.31690853640146</v>
      </c>
      <c r="S39" s="1">
        <f t="shared" si="3"/>
        <v>0</v>
      </c>
      <c r="T39" s="1">
        <f t="shared" si="4"/>
        <v>511678.27963807451</v>
      </c>
      <c r="U39" s="1">
        <f t="shared" si="6"/>
        <v>87983.979749977385</v>
      </c>
      <c r="V39" s="2">
        <f t="shared" si="7"/>
        <v>0</v>
      </c>
      <c r="W39" s="2">
        <f t="shared" si="8"/>
        <v>0</v>
      </c>
      <c r="X39" s="2">
        <f t="shared" si="5"/>
        <v>715.31690853640146</v>
      </c>
    </row>
    <row r="40" spans="1:24" x14ac:dyDescent="0.25">
      <c r="A40" s="1">
        <v>31</v>
      </c>
      <c r="M40" s="1">
        <v>32</v>
      </c>
      <c r="N40" s="1">
        <v>125</v>
      </c>
      <c r="O40" s="1">
        <v>17</v>
      </c>
      <c r="P40" s="1">
        <v>2</v>
      </c>
      <c r="Q40" s="3">
        <v>1.0142229397166356</v>
      </c>
      <c r="R40" s="2">
        <f t="shared" si="2"/>
        <v>811.88546324316678</v>
      </c>
      <c r="S40" s="1">
        <f t="shared" si="3"/>
        <v>0</v>
      </c>
      <c r="T40" s="1">
        <f t="shared" si="4"/>
        <v>659158.00542557146</v>
      </c>
      <c r="U40" s="1">
        <f t="shared" si="6"/>
        <v>101485.68290539585</v>
      </c>
      <c r="V40" s="2">
        <f t="shared" si="7"/>
        <v>13802.052875133835</v>
      </c>
      <c r="W40" s="2">
        <f t="shared" si="8"/>
        <v>1623.7709264863336</v>
      </c>
      <c r="X40" s="2">
        <f t="shared" si="5"/>
        <v>811.88546324316678</v>
      </c>
    </row>
    <row r="41" spans="1:24" x14ac:dyDescent="0.25">
      <c r="A41" s="1">
        <v>32</v>
      </c>
      <c r="M41" s="1">
        <v>33</v>
      </c>
      <c r="N41" s="1">
        <v>93</v>
      </c>
      <c r="O41" s="1">
        <v>8</v>
      </c>
      <c r="P41" s="1">
        <v>2</v>
      </c>
      <c r="Q41" s="3">
        <v>0.99727344293863029</v>
      </c>
      <c r="R41" s="2">
        <f t="shared" si="2"/>
        <v>625.29044872252121</v>
      </c>
      <c r="S41" s="1">
        <f t="shared" si="3"/>
        <v>0</v>
      </c>
      <c r="T41" s="1">
        <f t="shared" si="4"/>
        <v>390988.14526361192</v>
      </c>
      <c r="U41" s="1">
        <f t="shared" si="6"/>
        <v>58152.01173119447</v>
      </c>
      <c r="V41" s="2">
        <f t="shared" si="7"/>
        <v>5002.3235897801696</v>
      </c>
      <c r="W41" s="2">
        <f t="shared" si="8"/>
        <v>1250.5808974450424</v>
      </c>
      <c r="X41" s="2">
        <f t="shared" si="5"/>
        <v>625.29044872252121</v>
      </c>
    </row>
    <row r="42" spans="1:24" x14ac:dyDescent="0.25">
      <c r="A42" s="1">
        <v>33</v>
      </c>
      <c r="M42" s="1">
        <v>34</v>
      </c>
      <c r="N42" s="1">
        <v>114</v>
      </c>
      <c r="O42" s="1">
        <v>22</v>
      </c>
      <c r="P42" s="1">
        <v>1</v>
      </c>
      <c r="Q42" s="3">
        <v>1.0027217055274595</v>
      </c>
      <c r="R42" s="2">
        <f t="shared" si="2"/>
        <v>729.98140162399056</v>
      </c>
      <c r="S42" s="1">
        <f t="shared" si="3"/>
        <v>0</v>
      </c>
      <c r="T42" s="1">
        <f t="shared" si="4"/>
        <v>532872.84671692585</v>
      </c>
      <c r="U42" s="1">
        <f t="shared" si="6"/>
        <v>83217.879785134923</v>
      </c>
      <c r="V42" s="2">
        <f t="shared" si="7"/>
        <v>16059.590835727793</v>
      </c>
      <c r="W42" s="2">
        <f t="shared" si="8"/>
        <v>729.98140162399056</v>
      </c>
      <c r="X42" s="2">
        <f t="shared" si="5"/>
        <v>729.98140162399056</v>
      </c>
    </row>
    <row r="43" spans="1:24" x14ac:dyDescent="0.25">
      <c r="A43" s="1">
        <v>34</v>
      </c>
      <c r="M43" s="1">
        <v>35</v>
      </c>
      <c r="N43" s="1">
        <v>107</v>
      </c>
      <c r="O43" s="1">
        <v>0</v>
      </c>
      <c r="P43" s="1">
        <v>2</v>
      </c>
      <c r="Q43" s="3">
        <v>0.99689223728054832</v>
      </c>
      <c r="R43" s="2">
        <f t="shared" si="2"/>
        <v>682.87118253717563</v>
      </c>
      <c r="S43" s="1">
        <f t="shared" si="3"/>
        <v>0</v>
      </c>
      <c r="T43" s="1">
        <f t="shared" si="4"/>
        <v>466313.05193972064</v>
      </c>
      <c r="U43" s="1">
        <f t="shared" si="6"/>
        <v>73067.216531477796</v>
      </c>
      <c r="V43" s="2">
        <f t="shared" si="7"/>
        <v>0</v>
      </c>
      <c r="W43" s="2">
        <f t="shared" si="8"/>
        <v>1365.7423650743513</v>
      </c>
      <c r="X43" s="2">
        <f t="shared" si="5"/>
        <v>682.87118253717563</v>
      </c>
    </row>
    <row r="44" spans="1:24" x14ac:dyDescent="0.25">
      <c r="A44" s="1">
        <v>35</v>
      </c>
      <c r="M44" s="1">
        <v>36</v>
      </c>
      <c r="N44" s="1">
        <v>101</v>
      </c>
      <c r="O44" s="1">
        <v>0</v>
      </c>
      <c r="P44" s="1">
        <v>1</v>
      </c>
      <c r="Q44" s="3">
        <v>0.9817043943674868</v>
      </c>
      <c r="R44" s="2">
        <f t="shared" si="2"/>
        <v>618.47376845151666</v>
      </c>
      <c r="S44" s="1">
        <f t="shared" si="3"/>
        <v>0</v>
      </c>
      <c r="T44" s="1">
        <f t="shared" si="4"/>
        <v>382509.80226262024</v>
      </c>
      <c r="U44" s="1">
        <f t="shared" si="6"/>
        <v>62465.850613603179</v>
      </c>
      <c r="V44" s="2">
        <f t="shared" si="7"/>
        <v>0</v>
      </c>
      <c r="W44" s="2">
        <f t="shared" si="8"/>
        <v>618.47376845151666</v>
      </c>
      <c r="X44" s="2">
        <f t="shared" si="5"/>
        <v>618.47376845151666</v>
      </c>
    </row>
    <row r="45" spans="1:24" x14ac:dyDescent="0.25">
      <c r="A45" s="1">
        <v>36</v>
      </c>
      <c r="M45" s="1">
        <v>37</v>
      </c>
      <c r="N45" s="1">
        <v>71</v>
      </c>
      <c r="O45" s="1">
        <v>0</v>
      </c>
      <c r="P45" s="1">
        <v>0</v>
      </c>
      <c r="Q45" s="3">
        <v>0.97829498335825871</v>
      </c>
      <c r="R45" s="2">
        <f t="shared" si="2"/>
        <v>445.12421742800774</v>
      </c>
      <c r="S45" s="1">
        <f t="shared" si="3"/>
        <v>0</v>
      </c>
      <c r="T45" s="1">
        <f t="shared" si="4"/>
        <v>198135.56894089631</v>
      </c>
      <c r="U45" s="1">
        <f t="shared" si="6"/>
        <v>31603.819437388549</v>
      </c>
      <c r="V45" s="2">
        <f t="shared" si="7"/>
        <v>0</v>
      </c>
      <c r="W45" s="2">
        <f t="shared" si="8"/>
        <v>0</v>
      </c>
      <c r="X45" s="2">
        <f t="shared" si="5"/>
        <v>445.12421742800774</v>
      </c>
    </row>
    <row r="46" spans="1:24" x14ac:dyDescent="0.25">
      <c r="A46" s="1">
        <v>37</v>
      </c>
      <c r="M46" s="1">
        <v>38</v>
      </c>
      <c r="N46" s="1">
        <v>50</v>
      </c>
      <c r="O46" s="1">
        <v>0</v>
      </c>
      <c r="P46" s="1">
        <v>1</v>
      </c>
      <c r="Q46" s="3">
        <v>1.0212838044044106</v>
      </c>
      <c r="R46" s="2">
        <f t="shared" si="2"/>
        <v>382.98142665165398</v>
      </c>
      <c r="S46" s="1">
        <f t="shared" si="3"/>
        <v>0</v>
      </c>
      <c r="T46" s="1">
        <f t="shared" si="4"/>
        <v>146674.77316013622</v>
      </c>
      <c r="U46" s="1">
        <f t="shared" si="6"/>
        <v>19149.071332582698</v>
      </c>
      <c r="V46" s="2">
        <f t="shared" si="7"/>
        <v>0</v>
      </c>
      <c r="W46" s="2">
        <f t="shared" si="8"/>
        <v>382.98142665165398</v>
      </c>
      <c r="X46" s="2">
        <f t="shared" si="5"/>
        <v>382.98142665165398</v>
      </c>
    </row>
    <row r="47" spans="1:24" x14ac:dyDescent="0.25">
      <c r="A47" s="1">
        <v>38</v>
      </c>
      <c r="M47" s="1">
        <v>39</v>
      </c>
      <c r="N47" s="1">
        <v>77</v>
      </c>
      <c r="O47" s="1">
        <v>0</v>
      </c>
      <c r="P47" s="1">
        <v>2</v>
      </c>
      <c r="Q47" s="3">
        <v>0.98072378669246063</v>
      </c>
      <c r="R47" s="2">
        <f t="shared" si="2"/>
        <v>524.68722588046649</v>
      </c>
      <c r="S47" s="1">
        <f t="shared" si="3"/>
        <v>0</v>
      </c>
      <c r="T47" s="1">
        <f t="shared" si="4"/>
        <v>275296.68500213965</v>
      </c>
      <c r="U47" s="1">
        <f t="shared" si="6"/>
        <v>40400.916392795916</v>
      </c>
      <c r="V47" s="2">
        <f t="shared" si="7"/>
        <v>0</v>
      </c>
      <c r="W47" s="2">
        <f t="shared" si="8"/>
        <v>1049.374451760933</v>
      </c>
      <c r="X47" s="2">
        <f t="shared" si="5"/>
        <v>524.68722588046649</v>
      </c>
    </row>
    <row r="48" spans="1:24" x14ac:dyDescent="0.25">
      <c r="A48" s="1">
        <v>39</v>
      </c>
      <c r="M48" s="1">
        <v>40</v>
      </c>
      <c r="N48" s="1">
        <v>94</v>
      </c>
      <c r="O48" s="1">
        <v>11</v>
      </c>
      <c r="P48" s="1">
        <v>1</v>
      </c>
      <c r="Q48" s="3">
        <v>1.0171466410343311</v>
      </c>
      <c r="R48" s="2">
        <f t="shared" si="2"/>
        <v>621.98517099249341</v>
      </c>
      <c r="S48" s="1">
        <f t="shared" si="3"/>
        <v>0</v>
      </c>
      <c r="T48" s="1">
        <f t="shared" si="4"/>
        <v>386865.55293456127</v>
      </c>
      <c r="U48" s="1">
        <f t="shared" si="6"/>
        <v>58466.606073294381</v>
      </c>
      <c r="V48" s="2">
        <f t="shared" si="7"/>
        <v>6841.8368809174272</v>
      </c>
      <c r="W48" s="2">
        <f t="shared" si="8"/>
        <v>621.98517099249341</v>
      </c>
      <c r="X48" s="2">
        <f t="shared" si="5"/>
        <v>621.98517099249341</v>
      </c>
    </row>
    <row r="49" spans="1:24" x14ac:dyDescent="0.25">
      <c r="A49" s="1">
        <v>40</v>
      </c>
      <c r="M49" s="1">
        <v>41</v>
      </c>
      <c r="N49" s="1">
        <v>80</v>
      </c>
      <c r="O49" s="1">
        <v>10</v>
      </c>
      <c r="P49" s="1">
        <v>1</v>
      </c>
      <c r="Q49" s="3">
        <v>1.0063734159219331</v>
      </c>
      <c r="R49" s="2">
        <f t="shared" si="2"/>
        <v>543.44164459784383</v>
      </c>
      <c r="S49" s="1">
        <f t="shared" si="3"/>
        <v>0</v>
      </c>
      <c r="T49" s="1">
        <f t="shared" si="4"/>
        <v>295328.82108320919</v>
      </c>
      <c r="U49" s="1">
        <f t="shared" si="6"/>
        <v>43475.33156782751</v>
      </c>
      <c r="V49" s="2">
        <f t="shared" si="7"/>
        <v>5434.4164459784388</v>
      </c>
      <c r="W49" s="2">
        <f t="shared" si="8"/>
        <v>543.44164459784383</v>
      </c>
      <c r="X49" s="2">
        <f t="shared" si="5"/>
        <v>543.44164459784383</v>
      </c>
    </row>
    <row r="50" spans="1:24" x14ac:dyDescent="0.25">
      <c r="A50" s="1">
        <v>41</v>
      </c>
      <c r="M50" s="1">
        <v>42</v>
      </c>
      <c r="N50" s="1">
        <v>110</v>
      </c>
      <c r="O50" s="1">
        <v>12</v>
      </c>
      <c r="P50" s="1">
        <v>1</v>
      </c>
      <c r="Q50" s="3">
        <v>1.008001583830048</v>
      </c>
      <c r="R50" s="2">
        <f t="shared" si="2"/>
        <v>698.54509759422331</v>
      </c>
      <c r="S50" s="1">
        <f t="shared" si="3"/>
        <v>0</v>
      </c>
      <c r="T50" s="1">
        <f t="shared" si="4"/>
        <v>487965.25337292295</v>
      </c>
      <c r="U50" s="1">
        <f t="shared" si="6"/>
        <v>76839.96073536457</v>
      </c>
      <c r="V50" s="2">
        <f t="shared" si="7"/>
        <v>8382.5411711306806</v>
      </c>
      <c r="W50" s="2">
        <f t="shared" si="8"/>
        <v>698.54509759422331</v>
      </c>
      <c r="X50" s="2">
        <f t="shared" si="5"/>
        <v>698.54509759422331</v>
      </c>
    </row>
    <row r="51" spans="1:24" x14ac:dyDescent="0.25">
      <c r="A51" s="1">
        <v>42</v>
      </c>
      <c r="M51" s="1">
        <v>43</v>
      </c>
      <c r="N51" s="1">
        <v>59</v>
      </c>
      <c r="O51" s="1">
        <v>0</v>
      </c>
      <c r="P51" s="1">
        <v>2</v>
      </c>
      <c r="Q51" s="3">
        <v>1.0024412511845264</v>
      </c>
      <c r="R51" s="2">
        <f t="shared" si="2"/>
        <v>446.08635677711425</v>
      </c>
      <c r="S51" s="1">
        <f t="shared" si="3"/>
        <v>0</v>
      </c>
      <c r="T51" s="1">
        <f t="shared" si="4"/>
        <v>198993.03770267885</v>
      </c>
      <c r="U51" s="1">
        <f t="shared" si="6"/>
        <v>26319.09504984974</v>
      </c>
      <c r="V51" s="2">
        <f t="shared" si="7"/>
        <v>0</v>
      </c>
      <c r="W51" s="2">
        <f t="shared" si="8"/>
        <v>892.17271355422849</v>
      </c>
      <c r="X51" s="2">
        <f t="shared" si="5"/>
        <v>446.08635677711425</v>
      </c>
    </row>
    <row r="52" spans="1:24" x14ac:dyDescent="0.25">
      <c r="A52" s="1">
        <v>43</v>
      </c>
      <c r="M52" s="1">
        <v>44</v>
      </c>
      <c r="N52" s="1">
        <v>100</v>
      </c>
      <c r="O52" s="1">
        <v>0</v>
      </c>
      <c r="P52" s="1">
        <v>1</v>
      </c>
      <c r="Q52" s="3">
        <v>1.021417351288574</v>
      </c>
      <c r="R52" s="2">
        <f t="shared" si="2"/>
        <v>638.38584455535874</v>
      </c>
      <c r="S52" s="1">
        <f t="shared" si="3"/>
        <v>0</v>
      </c>
      <c r="T52" s="1">
        <f t="shared" si="4"/>
        <v>407536.48652865866</v>
      </c>
      <c r="U52" s="1">
        <f t="shared" si="6"/>
        <v>63838.584455535878</v>
      </c>
      <c r="V52" s="2">
        <f t="shared" si="7"/>
        <v>0</v>
      </c>
      <c r="W52" s="2">
        <f t="shared" si="8"/>
        <v>638.38584455535874</v>
      </c>
      <c r="X52" s="2">
        <f t="shared" si="5"/>
        <v>638.38584455535874</v>
      </c>
    </row>
    <row r="53" spans="1:24" x14ac:dyDescent="0.25">
      <c r="A53" s="1">
        <v>44</v>
      </c>
      <c r="M53" s="1">
        <v>45</v>
      </c>
      <c r="N53" s="1">
        <v>68</v>
      </c>
      <c r="O53" s="1">
        <v>0</v>
      </c>
      <c r="P53" s="1">
        <v>1</v>
      </c>
      <c r="Q53" s="3">
        <v>0.99210509680027548</v>
      </c>
      <c r="R53" s="2">
        <f t="shared" si="2"/>
        <v>461.32887001212811</v>
      </c>
      <c r="S53" s="1">
        <f t="shared" si="3"/>
        <v>0</v>
      </c>
      <c r="T53" s="1">
        <f t="shared" si="4"/>
        <v>212824.326306667</v>
      </c>
      <c r="U53" s="1">
        <f t="shared" si="6"/>
        <v>31370.363160824712</v>
      </c>
      <c r="V53" s="2">
        <f t="shared" si="7"/>
        <v>0</v>
      </c>
      <c r="W53" s="2">
        <f t="shared" si="8"/>
        <v>461.32887001212811</v>
      </c>
      <c r="X53" s="2">
        <f t="shared" si="5"/>
        <v>461.32887001212811</v>
      </c>
    </row>
    <row r="54" spans="1:24" x14ac:dyDescent="0.25">
      <c r="A54" s="1">
        <v>45</v>
      </c>
      <c r="M54" s="1">
        <v>46</v>
      </c>
      <c r="N54" s="1">
        <v>96</v>
      </c>
      <c r="O54" s="1">
        <v>15</v>
      </c>
      <c r="P54" s="1">
        <v>1</v>
      </c>
      <c r="Q54" s="3">
        <v>0.98590103177556121</v>
      </c>
      <c r="R54" s="2">
        <f t="shared" si="2"/>
        <v>618.65289743916469</v>
      </c>
      <c r="S54" s="1">
        <f t="shared" si="3"/>
        <v>0</v>
      </c>
      <c r="T54" s="1">
        <f t="shared" si="4"/>
        <v>382731.40750987362</v>
      </c>
      <c r="U54" s="1">
        <f t="shared" si="6"/>
        <v>59390.67815415981</v>
      </c>
      <c r="V54" s="2">
        <f t="shared" si="7"/>
        <v>9279.793461587471</v>
      </c>
      <c r="W54" s="2">
        <f t="shared" si="8"/>
        <v>618.65289743916469</v>
      </c>
      <c r="X54" s="2">
        <f t="shared" si="5"/>
        <v>618.65289743916469</v>
      </c>
    </row>
    <row r="55" spans="1:24" x14ac:dyDescent="0.25">
      <c r="A55" s="1">
        <v>46</v>
      </c>
      <c r="M55" s="1">
        <v>47</v>
      </c>
      <c r="N55" s="1">
        <v>115</v>
      </c>
      <c r="O55" s="1">
        <v>0</v>
      </c>
      <c r="P55" s="1">
        <v>1</v>
      </c>
      <c r="Q55" s="3">
        <v>0.97772221741380216</v>
      </c>
      <c r="R55" s="2">
        <f t="shared" si="2"/>
        <v>684.40555218966153</v>
      </c>
      <c r="S55" s="1">
        <f t="shared" si="3"/>
        <v>0</v>
      </c>
      <c r="T55" s="1">
        <f t="shared" si="4"/>
        <v>468410.95986803551</v>
      </c>
      <c r="U55" s="1">
        <f t="shared" si="6"/>
        <v>78706.638501811074</v>
      </c>
      <c r="V55" s="2">
        <f t="shared" si="7"/>
        <v>0</v>
      </c>
      <c r="W55" s="2">
        <f t="shared" si="8"/>
        <v>684.40555218966153</v>
      </c>
      <c r="X55" s="2">
        <f t="shared" si="5"/>
        <v>684.40555218966153</v>
      </c>
    </row>
    <row r="56" spans="1:24" x14ac:dyDescent="0.25">
      <c r="A56" s="1">
        <v>47</v>
      </c>
      <c r="M56" s="1">
        <v>48</v>
      </c>
      <c r="N56" s="1">
        <v>93</v>
      </c>
      <c r="O56" s="1">
        <v>0</v>
      </c>
      <c r="P56" s="1">
        <v>1</v>
      </c>
      <c r="Q56" s="3">
        <v>1.0115878027343697</v>
      </c>
      <c r="R56" s="2">
        <f t="shared" si="2"/>
        <v>596.83680361327811</v>
      </c>
      <c r="S56" s="1">
        <f t="shared" si="3"/>
        <v>0</v>
      </c>
      <c r="T56" s="1">
        <f t="shared" si="4"/>
        <v>356214.17014731473</v>
      </c>
      <c r="U56" s="1">
        <f t="shared" si="6"/>
        <v>55505.822736034861</v>
      </c>
      <c r="V56" s="2">
        <f t="shared" si="7"/>
        <v>0</v>
      </c>
      <c r="W56" s="2">
        <f t="shared" si="8"/>
        <v>596.83680361327811</v>
      </c>
      <c r="X56" s="2">
        <f t="shared" si="5"/>
        <v>596.83680361327811</v>
      </c>
    </row>
    <row r="57" spans="1:24" x14ac:dyDescent="0.25">
      <c r="A57" s="1">
        <v>48</v>
      </c>
      <c r="M57" s="1">
        <v>49</v>
      </c>
      <c r="N57" s="1">
        <v>99</v>
      </c>
      <c r="O57" s="1">
        <v>21</v>
      </c>
      <c r="P57" s="1">
        <v>0</v>
      </c>
      <c r="Q57" s="3">
        <v>0.99882146739715383</v>
      </c>
      <c r="R57" s="2">
        <f t="shared" si="2"/>
        <v>625.76164932431686</v>
      </c>
      <c r="S57" s="1">
        <f t="shared" si="3"/>
        <v>0</v>
      </c>
      <c r="T57" s="1">
        <f t="shared" si="4"/>
        <v>391577.6417650893</v>
      </c>
      <c r="U57" s="1">
        <f t="shared" si="6"/>
        <v>61950.403283107371</v>
      </c>
      <c r="V57" s="2">
        <f t="shared" si="7"/>
        <v>13140.994635810654</v>
      </c>
      <c r="W57" s="2">
        <f t="shared" si="8"/>
        <v>0</v>
      </c>
      <c r="X57" s="2">
        <f t="shared" si="5"/>
        <v>625.76164932431686</v>
      </c>
    </row>
    <row r="58" spans="1:24" x14ac:dyDescent="0.25">
      <c r="A58" s="1">
        <v>49</v>
      </c>
      <c r="M58" s="1">
        <v>50</v>
      </c>
      <c r="N58" s="1">
        <v>84</v>
      </c>
      <c r="O58" s="1">
        <v>18</v>
      </c>
      <c r="P58" s="1">
        <v>1</v>
      </c>
      <c r="Q58" s="3">
        <v>1.0022481860394497</v>
      </c>
      <c r="R58" s="2">
        <f t="shared" si="2"/>
        <v>573.28596241456523</v>
      </c>
      <c r="S58" s="1">
        <f t="shared" si="3"/>
        <v>0</v>
      </c>
      <c r="T58" s="1">
        <f t="shared" si="4"/>
        <v>328656.79470159428</v>
      </c>
      <c r="U58" s="1">
        <f t="shared" si="6"/>
        <v>48156.020842823476</v>
      </c>
      <c r="V58" s="2">
        <f t="shared" si="7"/>
        <v>10319.147323462174</v>
      </c>
      <c r="W58" s="2">
        <f t="shared" si="8"/>
        <v>573.28596241456523</v>
      </c>
      <c r="X58" s="2">
        <f t="shared" si="5"/>
        <v>573.28596241456523</v>
      </c>
    </row>
    <row r="59" spans="1:24" x14ac:dyDescent="0.25">
      <c r="A59" s="1">
        <v>50</v>
      </c>
      <c r="M59" s="1">
        <v>51</v>
      </c>
      <c r="N59" s="1">
        <v>58</v>
      </c>
      <c r="O59" s="1">
        <v>15</v>
      </c>
      <c r="P59" s="1">
        <v>1</v>
      </c>
      <c r="Q59" s="3">
        <v>0.98828470603032992</v>
      </c>
      <c r="R59" s="2">
        <f t="shared" si="2"/>
        <v>432.37455888826935</v>
      </c>
      <c r="S59" s="1">
        <f t="shared" si="3"/>
        <v>0</v>
      </c>
      <c r="T59" s="1">
        <f t="shared" si="4"/>
        <v>186947.7591738255</v>
      </c>
      <c r="U59" s="1">
        <f t="shared" si="6"/>
        <v>25077.724415519624</v>
      </c>
      <c r="V59" s="2">
        <f t="shared" si="7"/>
        <v>6485.6183833240402</v>
      </c>
      <c r="W59" s="2">
        <f t="shared" si="8"/>
        <v>432.37455888826935</v>
      </c>
      <c r="X59" s="2">
        <f t="shared" si="5"/>
        <v>432.37455888826935</v>
      </c>
    </row>
    <row r="60" spans="1:24" x14ac:dyDescent="0.25">
      <c r="A60" s="1">
        <v>51</v>
      </c>
      <c r="M60" s="1">
        <v>52</v>
      </c>
      <c r="N60" s="1">
        <v>81</v>
      </c>
      <c r="O60" s="1">
        <v>9</v>
      </c>
      <c r="P60" s="1">
        <v>1</v>
      </c>
      <c r="Q60" s="3">
        <v>1.0063045779874689</v>
      </c>
      <c r="R60" s="2">
        <f t="shared" si="2"/>
        <v>546.92653813618938</v>
      </c>
      <c r="S60" s="1">
        <f t="shared" si="3"/>
        <v>0</v>
      </c>
      <c r="T60" s="1">
        <f t="shared" si="4"/>
        <v>299128.63811763661</v>
      </c>
      <c r="U60" s="1">
        <f t="shared" si="6"/>
        <v>44301.04958903134</v>
      </c>
      <c r="V60" s="2">
        <f t="shared" si="7"/>
        <v>4922.3388432257043</v>
      </c>
      <c r="W60" s="2">
        <f t="shared" si="8"/>
        <v>546.92653813618938</v>
      </c>
      <c r="X60" s="2">
        <f t="shared" si="5"/>
        <v>546.92653813618938</v>
      </c>
    </row>
    <row r="61" spans="1:24" x14ac:dyDescent="0.25">
      <c r="A61" s="1">
        <v>52</v>
      </c>
      <c r="M61" s="1">
        <v>53</v>
      </c>
      <c r="N61" s="1">
        <v>129</v>
      </c>
      <c r="O61" s="1">
        <v>9</v>
      </c>
      <c r="P61" s="1">
        <v>1</v>
      </c>
      <c r="Q61" s="3">
        <v>1.0049394347018683</v>
      </c>
      <c r="R61" s="2">
        <f t="shared" si="2"/>
        <v>787.37004708891379</v>
      </c>
      <c r="S61" s="1">
        <f t="shared" si="3"/>
        <v>0</v>
      </c>
      <c r="T61" s="1">
        <f t="shared" si="4"/>
        <v>619951.59105279832</v>
      </c>
      <c r="U61" s="1">
        <f t="shared" si="6"/>
        <v>101570.73607446988</v>
      </c>
      <c r="V61" s="2">
        <f t="shared" si="7"/>
        <v>7086.3304238002238</v>
      </c>
      <c r="W61" s="2">
        <f t="shared" si="8"/>
        <v>787.37004708891379</v>
      </c>
      <c r="X61" s="2">
        <f t="shared" si="5"/>
        <v>787.37004708891379</v>
      </c>
    </row>
    <row r="62" spans="1:24" x14ac:dyDescent="0.25">
      <c r="A62" s="1">
        <v>53</v>
      </c>
      <c r="M62" s="1">
        <v>54</v>
      </c>
      <c r="N62" s="1">
        <v>105</v>
      </c>
      <c r="O62" s="1">
        <v>0</v>
      </c>
      <c r="P62" s="1">
        <v>0</v>
      </c>
      <c r="Q62" s="3">
        <v>1.0046372624298221</v>
      </c>
      <c r="R62" s="2">
        <f t="shared" si="2"/>
        <v>627.89828901863882</v>
      </c>
      <c r="S62" s="1">
        <f t="shared" si="3"/>
        <v>0</v>
      </c>
      <c r="T62" s="1">
        <f t="shared" si="4"/>
        <v>394256.26135253411</v>
      </c>
      <c r="U62" s="1">
        <f t="shared" si="6"/>
        <v>65929.320346957073</v>
      </c>
      <c r="V62" s="2">
        <f t="shared" si="7"/>
        <v>0</v>
      </c>
      <c r="W62" s="2">
        <f t="shared" si="8"/>
        <v>0</v>
      </c>
      <c r="X62" s="2">
        <f t="shared" si="5"/>
        <v>627.89828901863882</v>
      </c>
    </row>
    <row r="63" spans="1:24" x14ac:dyDescent="0.25">
      <c r="A63" s="1">
        <v>54</v>
      </c>
      <c r="M63" s="1">
        <v>55</v>
      </c>
      <c r="N63" s="1">
        <v>74</v>
      </c>
      <c r="O63" s="1">
        <v>22</v>
      </c>
      <c r="P63" s="1">
        <v>1</v>
      </c>
      <c r="Q63" s="3">
        <v>1.011783708846359</v>
      </c>
      <c r="R63" s="2">
        <f t="shared" si="2"/>
        <v>534.22179827087757</v>
      </c>
      <c r="S63" s="1">
        <f t="shared" si="3"/>
        <v>0</v>
      </c>
      <c r="T63" s="1">
        <f t="shared" si="4"/>
        <v>285392.92974777019</v>
      </c>
      <c r="U63" s="1">
        <f t="shared" si="6"/>
        <v>39532.413072044939</v>
      </c>
      <c r="V63" s="2">
        <f t="shared" si="7"/>
        <v>11752.879561959307</v>
      </c>
      <c r="W63" s="2">
        <f t="shared" si="8"/>
        <v>534.22179827087757</v>
      </c>
      <c r="X63" s="2">
        <f t="shared" si="5"/>
        <v>534.22179827087757</v>
      </c>
    </row>
    <row r="64" spans="1:24" x14ac:dyDescent="0.25">
      <c r="A64" s="1">
        <v>55</v>
      </c>
      <c r="M64" s="1">
        <v>56</v>
      </c>
      <c r="N64" s="1">
        <v>81</v>
      </c>
      <c r="O64" s="1">
        <v>0</v>
      </c>
      <c r="P64" s="1">
        <v>2</v>
      </c>
      <c r="Q64" s="3">
        <v>1.0162939110165596</v>
      </c>
      <c r="R64" s="2">
        <f t="shared" si="2"/>
        <v>564.04312061419057</v>
      </c>
      <c r="S64" s="1">
        <f t="shared" si="3"/>
        <v>0</v>
      </c>
      <c r="T64" s="1">
        <f t="shared" si="4"/>
        <v>318144.64191219432</v>
      </c>
      <c r="U64" s="1">
        <f t="shared" si="6"/>
        <v>45687.492769749435</v>
      </c>
      <c r="V64" s="2">
        <f t="shared" si="7"/>
        <v>0</v>
      </c>
      <c r="W64" s="2">
        <f t="shared" si="8"/>
        <v>1128.0862412283811</v>
      </c>
      <c r="X64" s="2">
        <f t="shared" si="5"/>
        <v>564.04312061419057</v>
      </c>
    </row>
    <row r="65" spans="1:24" x14ac:dyDescent="0.25">
      <c r="A65" s="1">
        <v>56</v>
      </c>
      <c r="M65" s="1">
        <v>57</v>
      </c>
      <c r="N65" s="1">
        <v>109</v>
      </c>
      <c r="O65" s="1">
        <v>23</v>
      </c>
      <c r="P65" s="1">
        <v>1</v>
      </c>
      <c r="Q65" s="3">
        <v>0.99568909187351606</v>
      </c>
      <c r="R65" s="2">
        <f t="shared" si="2"/>
        <v>701.46296522489206</v>
      </c>
      <c r="S65" s="1">
        <f t="shared" si="3"/>
        <v>0</v>
      </c>
      <c r="T65" s="1">
        <f t="shared" si="4"/>
        <v>492050.29158209811</v>
      </c>
      <c r="U65" s="1">
        <f t="shared" si="6"/>
        <v>76459.46320951324</v>
      </c>
      <c r="V65" s="2">
        <f t="shared" si="7"/>
        <v>16133.648200172518</v>
      </c>
      <c r="W65" s="2">
        <f t="shared" si="8"/>
        <v>701.46296522489206</v>
      </c>
      <c r="X65" s="2">
        <f t="shared" si="5"/>
        <v>701.46296522489206</v>
      </c>
    </row>
    <row r="66" spans="1:24" x14ac:dyDescent="0.25">
      <c r="A66" s="1">
        <v>57</v>
      </c>
      <c r="M66" s="1">
        <v>58</v>
      </c>
      <c r="N66" s="1">
        <v>113</v>
      </c>
      <c r="O66" s="1">
        <v>22</v>
      </c>
      <c r="P66" s="1">
        <v>1</v>
      </c>
      <c r="Q66" s="3">
        <v>0.98432342625219726</v>
      </c>
      <c r="R66" s="2">
        <f t="shared" si="2"/>
        <v>711.6658371803386</v>
      </c>
      <c r="S66" s="1">
        <f t="shared" si="3"/>
        <v>0</v>
      </c>
      <c r="T66" s="1">
        <f t="shared" si="4"/>
        <v>506468.26380959223</v>
      </c>
      <c r="U66" s="1">
        <f t="shared" si="6"/>
        <v>80418.239601378256</v>
      </c>
      <c r="V66" s="2">
        <f t="shared" si="7"/>
        <v>15656.64841796745</v>
      </c>
      <c r="W66" s="2">
        <f t="shared" si="8"/>
        <v>711.6658371803386</v>
      </c>
      <c r="X66" s="2">
        <f t="shared" si="5"/>
        <v>711.6658371803386</v>
      </c>
    </row>
    <row r="67" spans="1:24" x14ac:dyDescent="0.25">
      <c r="A67" s="1">
        <v>58</v>
      </c>
      <c r="M67" s="1">
        <v>59</v>
      </c>
      <c r="N67" s="1">
        <v>110</v>
      </c>
      <c r="O67" s="1">
        <v>6</v>
      </c>
      <c r="P67" s="1">
        <v>1</v>
      </c>
      <c r="Q67" s="3">
        <v>0.97568929803569615</v>
      </c>
      <c r="R67" s="2">
        <f t="shared" si="2"/>
        <v>667.37147985641616</v>
      </c>
      <c r="S67" s="1">
        <f t="shared" si="3"/>
        <v>0</v>
      </c>
      <c r="T67" s="1">
        <f t="shared" si="4"/>
        <v>445384.69212574291</v>
      </c>
      <c r="U67" s="1">
        <f t="shared" si="6"/>
        <v>73410.862784205776</v>
      </c>
      <c r="V67" s="2">
        <f t="shared" si="7"/>
        <v>4004.2288791384972</v>
      </c>
      <c r="W67" s="2">
        <f t="shared" si="8"/>
        <v>667.37147985641616</v>
      </c>
      <c r="X67" s="2">
        <f t="shared" si="5"/>
        <v>667.37147985641616</v>
      </c>
    </row>
    <row r="68" spans="1:24" x14ac:dyDescent="0.25">
      <c r="A68" s="1">
        <v>59</v>
      </c>
      <c r="M68" s="1">
        <v>60</v>
      </c>
      <c r="N68" s="1">
        <v>66</v>
      </c>
      <c r="O68" s="1">
        <v>21</v>
      </c>
      <c r="P68" s="1">
        <v>1</v>
      </c>
      <c r="Q68" s="3">
        <v>1.0185170978827682</v>
      </c>
      <c r="R68" s="2">
        <f t="shared" si="2"/>
        <v>495.50856811996675</v>
      </c>
      <c r="S68" s="1">
        <f t="shared" si="3"/>
        <v>0</v>
      </c>
      <c r="T68" s="1">
        <f t="shared" si="4"/>
        <v>245528.74108029972</v>
      </c>
      <c r="U68" s="1">
        <f t="shared" si="6"/>
        <v>32703.565495917806</v>
      </c>
      <c r="V68" s="2">
        <f t="shared" si="7"/>
        <v>10405.679930519302</v>
      </c>
      <c r="W68" s="2">
        <f t="shared" si="8"/>
        <v>495.50856811996675</v>
      </c>
      <c r="X68" s="2">
        <f t="shared" si="5"/>
        <v>495.50856811996675</v>
      </c>
    </row>
    <row r="69" spans="1:24" x14ac:dyDescent="0.25">
      <c r="A69" s="1">
        <v>60</v>
      </c>
      <c r="M69" s="1">
        <v>61</v>
      </c>
      <c r="N69" s="1">
        <v>107</v>
      </c>
      <c r="O69" s="1">
        <v>0</v>
      </c>
      <c r="P69" s="1">
        <v>0</v>
      </c>
      <c r="Q69" s="3">
        <v>1.0078709395350649</v>
      </c>
      <c r="R69" s="2">
        <f t="shared" si="2"/>
        <v>639.99804660476616</v>
      </c>
      <c r="S69" s="1">
        <f t="shared" si="3"/>
        <v>0</v>
      </c>
      <c r="T69" s="1">
        <f t="shared" si="4"/>
        <v>409597.49965791643</v>
      </c>
      <c r="U69" s="1">
        <f t="shared" si="6"/>
        <v>68479.790986709981</v>
      </c>
      <c r="V69" s="2">
        <f t="shared" si="7"/>
        <v>0</v>
      </c>
      <c r="W69" s="2">
        <f t="shared" si="8"/>
        <v>0</v>
      </c>
      <c r="X69" s="2">
        <f t="shared" si="5"/>
        <v>639.99804660476616</v>
      </c>
    </row>
    <row r="70" spans="1:24" x14ac:dyDescent="0.25">
      <c r="A70" s="1">
        <v>61</v>
      </c>
      <c r="M70" s="1">
        <v>62</v>
      </c>
      <c r="N70" s="1">
        <v>122</v>
      </c>
      <c r="O70" s="1">
        <v>10</v>
      </c>
      <c r="P70" s="1">
        <v>1</v>
      </c>
      <c r="Q70" s="3">
        <v>0.99070060357546008</v>
      </c>
      <c r="R70" s="2">
        <f t="shared" si="2"/>
        <v>743.02545268159508</v>
      </c>
      <c r="S70" s="1">
        <f t="shared" si="3"/>
        <v>0</v>
      </c>
      <c r="T70" s="1">
        <f t="shared" si="4"/>
        <v>552086.82333268935</v>
      </c>
      <c r="U70" s="1">
        <f t="shared" si="6"/>
        <v>90649.105227154607</v>
      </c>
      <c r="V70" s="2">
        <f t="shared" si="7"/>
        <v>7430.2545268159511</v>
      </c>
      <c r="W70" s="2">
        <f t="shared" si="8"/>
        <v>743.02545268159508</v>
      </c>
      <c r="X70" s="2">
        <f t="shared" si="5"/>
        <v>743.02545268159508</v>
      </c>
    </row>
    <row r="71" spans="1:24" x14ac:dyDescent="0.25">
      <c r="A71" s="1">
        <v>62</v>
      </c>
      <c r="M71" s="1">
        <v>63</v>
      </c>
      <c r="N71" s="1">
        <v>110</v>
      </c>
      <c r="O71" s="1">
        <v>0</v>
      </c>
      <c r="P71" s="1">
        <v>1</v>
      </c>
      <c r="Q71" s="3">
        <v>0.99539333211584335</v>
      </c>
      <c r="R71" s="2">
        <f t="shared" si="2"/>
        <v>671.89049917819432</v>
      </c>
      <c r="S71" s="1">
        <f t="shared" si="3"/>
        <v>0</v>
      </c>
      <c r="T71" s="1">
        <f t="shared" si="4"/>
        <v>451436.84288592316</v>
      </c>
      <c r="U71" s="1">
        <f t="shared" si="6"/>
        <v>73907.95490960138</v>
      </c>
      <c r="V71" s="2">
        <f t="shared" si="7"/>
        <v>0</v>
      </c>
      <c r="W71" s="2">
        <f t="shared" si="8"/>
        <v>671.89049917819432</v>
      </c>
      <c r="X71" s="2">
        <f t="shared" si="5"/>
        <v>671.89049917819432</v>
      </c>
    </row>
    <row r="72" spans="1:24" x14ac:dyDescent="0.25">
      <c r="A72" s="1">
        <v>63</v>
      </c>
      <c r="M72" s="1">
        <v>64</v>
      </c>
      <c r="N72" s="1">
        <v>82</v>
      </c>
      <c r="O72" s="1">
        <v>0</v>
      </c>
      <c r="P72" s="1">
        <v>0</v>
      </c>
      <c r="Q72" s="3">
        <v>0.97883835270240149</v>
      </c>
      <c r="R72" s="2">
        <f t="shared" si="2"/>
        <v>499.20755987822474</v>
      </c>
      <c r="S72" s="1">
        <f t="shared" si="3"/>
        <v>0</v>
      </c>
      <c r="T72" s="1">
        <f t="shared" si="4"/>
        <v>249208.18783957133</v>
      </c>
      <c r="U72" s="1">
        <f t="shared" si="6"/>
        <v>40935.019910014431</v>
      </c>
      <c r="V72" s="2">
        <f t="shared" si="7"/>
        <v>0</v>
      </c>
      <c r="W72" s="2">
        <f t="shared" si="8"/>
        <v>0</v>
      </c>
      <c r="X72" s="2">
        <f t="shared" si="5"/>
        <v>499.20755987822474</v>
      </c>
    </row>
    <row r="73" spans="1:24" x14ac:dyDescent="0.25">
      <c r="A73" s="1">
        <v>64</v>
      </c>
      <c r="M73" s="1">
        <v>65</v>
      </c>
      <c r="N73" s="1">
        <v>105</v>
      </c>
      <c r="O73" s="1">
        <v>8</v>
      </c>
      <c r="P73" s="1">
        <v>2</v>
      </c>
      <c r="Q73" s="3">
        <v>0.9951788208097514</v>
      </c>
      <c r="R73" s="2">
        <f t="shared" si="2"/>
        <v>683.68784989629921</v>
      </c>
      <c r="S73" s="1">
        <f t="shared" si="3"/>
        <v>0</v>
      </c>
      <c r="T73" s="1">
        <f t="shared" si="4"/>
        <v>467429.07609582454</v>
      </c>
      <c r="U73" s="1">
        <f t="shared" si="6"/>
        <v>71787.224239111412</v>
      </c>
      <c r="V73" s="2">
        <f t="shared" si="7"/>
        <v>5469.5027991703937</v>
      </c>
      <c r="W73" s="2">
        <f t="shared" si="8"/>
        <v>1367.3756997925984</v>
      </c>
      <c r="X73" s="2">
        <f t="shared" si="5"/>
        <v>683.68784989629921</v>
      </c>
    </row>
    <row r="74" spans="1:24" x14ac:dyDescent="0.25">
      <c r="A74" s="1">
        <v>65</v>
      </c>
      <c r="M74" s="1">
        <v>66</v>
      </c>
      <c r="N74" s="1">
        <v>74</v>
      </c>
      <c r="O74" s="1">
        <v>0</v>
      </c>
      <c r="P74" s="1">
        <v>0</v>
      </c>
      <c r="Q74" s="3">
        <v>0.9789158994929702</v>
      </c>
      <c r="R74" s="2">
        <f t="shared" ref="R74:R137" si="9">(N74*$Q$2+O74*$R$2+P74*$S$2+$T$2)*Q74</f>
        <v>460.09047276169599</v>
      </c>
      <c r="S74" s="1">
        <f t="shared" ref="S74:S137" si="10">N74*Z74+O74*AA74+P74*AB74+AC74</f>
        <v>0</v>
      </c>
      <c r="T74" s="1">
        <f t="shared" ref="T74:T137" si="11">(S74-R74)^2</f>
        <v>211683.24312608092</v>
      </c>
      <c r="U74" s="1">
        <f t="shared" ref="U74:U137" si="12">($R74-$S74)*N74</f>
        <v>34046.694984365502</v>
      </c>
      <c r="V74" s="2">
        <f t="shared" ref="V74:V137" si="13">($R74-$S74)*O74</f>
        <v>0</v>
      </c>
      <c r="W74" s="2">
        <f t="shared" ref="W74:W137" si="14">($R74-$S74)*P74</f>
        <v>0</v>
      </c>
      <c r="X74" s="2">
        <f t="shared" ref="X74:X137" si="15">($R74-$S74)*1</f>
        <v>460.09047276169599</v>
      </c>
    </row>
    <row r="75" spans="1:24" x14ac:dyDescent="0.25">
      <c r="A75" s="1">
        <v>66</v>
      </c>
      <c r="M75" s="1">
        <v>67</v>
      </c>
      <c r="N75" s="1">
        <v>113</v>
      </c>
      <c r="O75" s="1">
        <v>24</v>
      </c>
      <c r="P75" s="1">
        <v>2</v>
      </c>
      <c r="Q75" s="3">
        <v>0.99368037637731099</v>
      </c>
      <c r="R75" s="2">
        <f t="shared" si="9"/>
        <v>746.25396265936058</v>
      </c>
      <c r="S75" s="1">
        <f t="shared" si="10"/>
        <v>0</v>
      </c>
      <c r="T75" s="1">
        <f t="shared" si="11"/>
        <v>556894.97678479832</v>
      </c>
      <c r="U75" s="1">
        <f t="shared" si="12"/>
        <v>84326.697780507748</v>
      </c>
      <c r="V75" s="2">
        <f t="shared" si="13"/>
        <v>17910.095103824653</v>
      </c>
      <c r="W75" s="2">
        <f t="shared" si="14"/>
        <v>1492.5079253187212</v>
      </c>
      <c r="X75" s="2">
        <f t="shared" si="15"/>
        <v>746.25396265936058</v>
      </c>
    </row>
    <row r="76" spans="1:24" x14ac:dyDescent="0.25">
      <c r="A76" s="1">
        <v>67</v>
      </c>
      <c r="M76" s="1">
        <v>68</v>
      </c>
      <c r="N76" s="1">
        <v>127</v>
      </c>
      <c r="O76" s="1">
        <v>17</v>
      </c>
      <c r="P76" s="1">
        <v>1</v>
      </c>
      <c r="Q76" s="3">
        <v>1.0103916876462589</v>
      </c>
      <c r="R76" s="2">
        <f t="shared" si="9"/>
        <v>793.66267064613635</v>
      </c>
      <c r="S76" s="1">
        <f t="shared" si="10"/>
        <v>0</v>
      </c>
      <c r="T76" s="1">
        <f t="shared" si="11"/>
        <v>629900.4347771575</v>
      </c>
      <c r="U76" s="1">
        <f t="shared" si="12"/>
        <v>100795.15917205931</v>
      </c>
      <c r="V76" s="2">
        <f t="shared" si="13"/>
        <v>13492.265400984317</v>
      </c>
      <c r="W76" s="2">
        <f t="shared" si="14"/>
        <v>793.66267064613635</v>
      </c>
      <c r="X76" s="2">
        <f t="shared" si="15"/>
        <v>793.66267064613635</v>
      </c>
    </row>
    <row r="77" spans="1:24" x14ac:dyDescent="0.25">
      <c r="A77" s="1">
        <v>68</v>
      </c>
      <c r="M77" s="1">
        <v>69</v>
      </c>
      <c r="N77" s="1">
        <v>102</v>
      </c>
      <c r="O77" s="1">
        <v>20</v>
      </c>
      <c r="P77" s="1">
        <v>1</v>
      </c>
      <c r="Q77" s="3">
        <v>1.011242537551087</v>
      </c>
      <c r="R77" s="2">
        <f t="shared" si="9"/>
        <v>672.4762874714728</v>
      </c>
      <c r="S77" s="1">
        <f t="shared" si="10"/>
        <v>0</v>
      </c>
      <c r="T77" s="1">
        <f t="shared" si="11"/>
        <v>452224.3572114149</v>
      </c>
      <c r="U77" s="1">
        <f t="shared" si="12"/>
        <v>68592.58132209022</v>
      </c>
      <c r="V77" s="2">
        <f t="shared" si="13"/>
        <v>13449.525749429456</v>
      </c>
      <c r="W77" s="2">
        <f t="shared" si="14"/>
        <v>672.4762874714728</v>
      </c>
      <c r="X77" s="2">
        <f t="shared" si="15"/>
        <v>672.4762874714728</v>
      </c>
    </row>
    <row r="78" spans="1:24" x14ac:dyDescent="0.25">
      <c r="A78" s="1">
        <v>69</v>
      </c>
      <c r="M78" s="1">
        <v>70</v>
      </c>
      <c r="N78" s="1">
        <v>66</v>
      </c>
      <c r="O78" s="1">
        <v>0</v>
      </c>
      <c r="P78" s="1">
        <v>1</v>
      </c>
      <c r="Q78" s="3">
        <v>1.0087532189861657</v>
      </c>
      <c r="R78" s="2">
        <f t="shared" si="9"/>
        <v>458.98271463870537</v>
      </c>
      <c r="S78" s="1">
        <f t="shared" si="10"/>
        <v>0</v>
      </c>
      <c r="T78" s="1">
        <f t="shared" si="11"/>
        <v>210665.13233711524</v>
      </c>
      <c r="U78" s="1">
        <f t="shared" si="12"/>
        <v>30292.859166154554</v>
      </c>
      <c r="V78" s="2">
        <f t="shared" si="13"/>
        <v>0</v>
      </c>
      <c r="W78" s="2">
        <f t="shared" si="14"/>
        <v>458.98271463870537</v>
      </c>
      <c r="X78" s="2">
        <f t="shared" si="15"/>
        <v>458.98271463870537</v>
      </c>
    </row>
    <row r="79" spans="1:24" x14ac:dyDescent="0.25">
      <c r="A79" s="1">
        <v>70</v>
      </c>
      <c r="M79" s="1">
        <v>71</v>
      </c>
      <c r="N79" s="1">
        <v>66</v>
      </c>
      <c r="O79" s="1">
        <v>0</v>
      </c>
      <c r="P79" s="1">
        <v>1</v>
      </c>
      <c r="Q79" s="3">
        <v>1.0024920081551669</v>
      </c>
      <c r="R79" s="2">
        <f t="shared" si="9"/>
        <v>456.13386371060096</v>
      </c>
      <c r="S79" s="1">
        <f t="shared" si="10"/>
        <v>0</v>
      </c>
      <c r="T79" s="1">
        <f t="shared" si="11"/>
        <v>208058.10162356109</v>
      </c>
      <c r="U79" s="1">
        <f t="shared" si="12"/>
        <v>30104.835004899665</v>
      </c>
      <c r="V79" s="2">
        <f t="shared" si="13"/>
        <v>0</v>
      </c>
      <c r="W79" s="2">
        <f t="shared" si="14"/>
        <v>456.13386371060096</v>
      </c>
      <c r="X79" s="2">
        <f t="shared" si="15"/>
        <v>456.13386371060096</v>
      </c>
    </row>
    <row r="80" spans="1:24" x14ac:dyDescent="0.25">
      <c r="A80" s="1">
        <v>71</v>
      </c>
      <c r="M80" s="1">
        <v>72</v>
      </c>
      <c r="N80" s="1">
        <v>124</v>
      </c>
      <c r="O80" s="1">
        <v>0</v>
      </c>
      <c r="P80" s="1">
        <v>1</v>
      </c>
      <c r="Q80" s="3">
        <v>1.0202614479518035</v>
      </c>
      <c r="R80" s="2">
        <f t="shared" si="9"/>
        <v>760.09477872409366</v>
      </c>
      <c r="S80" s="1">
        <f t="shared" si="10"/>
        <v>0</v>
      </c>
      <c r="T80" s="1">
        <f t="shared" si="11"/>
        <v>577744.07264362893</v>
      </c>
      <c r="U80" s="1">
        <f t="shared" si="12"/>
        <v>94251.752561787609</v>
      </c>
      <c r="V80" s="2">
        <f t="shared" si="13"/>
        <v>0</v>
      </c>
      <c r="W80" s="2">
        <f t="shared" si="14"/>
        <v>760.09477872409366</v>
      </c>
      <c r="X80" s="2">
        <f t="shared" si="15"/>
        <v>760.09477872409366</v>
      </c>
    </row>
    <row r="81" spans="1:24" x14ac:dyDescent="0.25">
      <c r="A81" s="1">
        <v>72</v>
      </c>
      <c r="M81" s="1">
        <v>73</v>
      </c>
      <c r="N81" s="1">
        <v>96</v>
      </c>
      <c r="O81" s="1">
        <v>6</v>
      </c>
      <c r="P81" s="1">
        <v>0</v>
      </c>
      <c r="Q81" s="3">
        <v>0.97963411406004142</v>
      </c>
      <c r="R81" s="2">
        <f t="shared" si="9"/>
        <v>577.00449318136441</v>
      </c>
      <c r="S81" s="1">
        <f t="shared" si="10"/>
        <v>0</v>
      </c>
      <c r="T81" s="1">
        <f t="shared" si="11"/>
        <v>332934.18515148322</v>
      </c>
      <c r="U81" s="1">
        <f t="shared" si="12"/>
        <v>55392.43134541098</v>
      </c>
      <c r="V81" s="2">
        <f t="shared" si="13"/>
        <v>3462.0269590881862</v>
      </c>
      <c r="W81" s="2">
        <f t="shared" si="14"/>
        <v>0</v>
      </c>
      <c r="X81" s="2">
        <f t="shared" si="15"/>
        <v>577.00449318136441</v>
      </c>
    </row>
    <row r="82" spans="1:24" x14ac:dyDescent="0.25">
      <c r="A82" s="1">
        <v>73</v>
      </c>
      <c r="M82" s="1">
        <v>74</v>
      </c>
      <c r="N82" s="1">
        <v>63</v>
      </c>
      <c r="O82" s="1">
        <v>21</v>
      </c>
      <c r="P82" s="1">
        <v>2</v>
      </c>
      <c r="Q82" s="3">
        <v>0.99357084460343859</v>
      </c>
      <c r="R82" s="2">
        <f t="shared" si="9"/>
        <v>493.30792434560726</v>
      </c>
      <c r="S82" s="1">
        <f t="shared" si="10"/>
        <v>0</v>
      </c>
      <c r="T82" s="1">
        <f t="shared" si="11"/>
        <v>243352.70822217138</v>
      </c>
      <c r="U82" s="1">
        <f t="shared" si="12"/>
        <v>31078.399233773256</v>
      </c>
      <c r="V82" s="2">
        <f t="shared" si="13"/>
        <v>10359.466411257752</v>
      </c>
      <c r="W82" s="2">
        <f t="shared" si="14"/>
        <v>986.61584869121452</v>
      </c>
      <c r="X82" s="2">
        <f t="shared" si="15"/>
        <v>493.30792434560726</v>
      </c>
    </row>
    <row r="83" spans="1:24" x14ac:dyDescent="0.25">
      <c r="A83" s="1">
        <v>74</v>
      </c>
      <c r="M83" s="1">
        <v>75</v>
      </c>
      <c r="N83" s="1">
        <v>127</v>
      </c>
      <c r="O83" s="1">
        <v>0</v>
      </c>
      <c r="P83" s="1">
        <v>2</v>
      </c>
      <c r="Q83" s="3">
        <v>1.0240790758662126</v>
      </c>
      <c r="R83" s="2">
        <f t="shared" si="9"/>
        <v>803.90207455497693</v>
      </c>
      <c r="S83" s="1">
        <f t="shared" si="10"/>
        <v>0</v>
      </c>
      <c r="T83" s="1">
        <f t="shared" si="11"/>
        <v>646258.54547379573</v>
      </c>
      <c r="U83" s="1">
        <f t="shared" si="12"/>
        <v>102095.56346848207</v>
      </c>
      <c r="V83" s="2">
        <f t="shared" si="13"/>
        <v>0</v>
      </c>
      <c r="W83" s="2">
        <f t="shared" si="14"/>
        <v>1607.8041491099539</v>
      </c>
      <c r="X83" s="2">
        <f t="shared" si="15"/>
        <v>803.90207455497693</v>
      </c>
    </row>
    <row r="84" spans="1:24" x14ac:dyDescent="0.25">
      <c r="A84" s="1">
        <v>75</v>
      </c>
      <c r="M84" s="1">
        <v>76</v>
      </c>
      <c r="N84" s="1">
        <v>126</v>
      </c>
      <c r="O84" s="1">
        <v>0</v>
      </c>
      <c r="P84" s="1">
        <v>2</v>
      </c>
      <c r="Q84" s="3">
        <v>1.0059004096578139</v>
      </c>
      <c r="R84" s="2">
        <f t="shared" si="9"/>
        <v>784.60231953309483</v>
      </c>
      <c r="S84" s="1">
        <f t="shared" si="10"/>
        <v>0</v>
      </c>
      <c r="T84" s="1">
        <f t="shared" si="11"/>
        <v>615600.79981671262</v>
      </c>
      <c r="U84" s="1">
        <f t="shared" si="12"/>
        <v>98859.892261169953</v>
      </c>
      <c r="V84" s="2">
        <f t="shared" si="13"/>
        <v>0</v>
      </c>
      <c r="W84" s="2">
        <f t="shared" si="14"/>
        <v>1569.2046390661897</v>
      </c>
      <c r="X84" s="2">
        <f t="shared" si="15"/>
        <v>784.60231953309483</v>
      </c>
    </row>
    <row r="85" spans="1:24" x14ac:dyDescent="0.25">
      <c r="A85" s="1">
        <v>76</v>
      </c>
      <c r="M85" s="1">
        <v>77</v>
      </c>
      <c r="N85" s="1">
        <v>78</v>
      </c>
      <c r="O85" s="1">
        <v>0</v>
      </c>
      <c r="P85" s="1">
        <v>2</v>
      </c>
      <c r="Q85" s="3">
        <v>1.0147743194908081</v>
      </c>
      <c r="R85" s="2">
        <f t="shared" si="9"/>
        <v>547.97813252503636</v>
      </c>
      <c r="S85" s="1">
        <f t="shared" si="10"/>
        <v>0</v>
      </c>
      <c r="T85" s="1">
        <f t="shared" si="11"/>
        <v>300280.0337256263</v>
      </c>
      <c r="U85" s="1">
        <f t="shared" si="12"/>
        <v>42742.294336952837</v>
      </c>
      <c r="V85" s="2">
        <f t="shared" si="13"/>
        <v>0</v>
      </c>
      <c r="W85" s="2">
        <f t="shared" si="14"/>
        <v>1095.9562650500727</v>
      </c>
      <c r="X85" s="2">
        <f t="shared" si="15"/>
        <v>547.97813252503636</v>
      </c>
    </row>
    <row r="86" spans="1:24" x14ac:dyDescent="0.25">
      <c r="A86" s="1">
        <v>77</v>
      </c>
      <c r="M86" s="1">
        <v>78</v>
      </c>
      <c r="N86" s="1">
        <v>125</v>
      </c>
      <c r="O86" s="1">
        <v>0</v>
      </c>
      <c r="P86" s="1">
        <v>0</v>
      </c>
      <c r="Q86" s="3">
        <v>1.0236226078956252</v>
      </c>
      <c r="R86" s="2">
        <f t="shared" si="9"/>
        <v>742.1263907243283</v>
      </c>
      <c r="S86" s="1">
        <f t="shared" si="10"/>
        <v>0</v>
      </c>
      <c r="T86" s="1">
        <f t="shared" si="11"/>
        <v>550751.57980951841</v>
      </c>
      <c r="U86" s="1">
        <f t="shared" si="12"/>
        <v>92765.798840541043</v>
      </c>
      <c r="V86" s="2">
        <f t="shared" si="13"/>
        <v>0</v>
      </c>
      <c r="W86" s="2">
        <f t="shared" si="14"/>
        <v>0</v>
      </c>
      <c r="X86" s="2">
        <f t="shared" si="15"/>
        <v>742.1263907243283</v>
      </c>
    </row>
    <row r="87" spans="1:24" x14ac:dyDescent="0.25">
      <c r="A87" s="1">
        <v>78</v>
      </c>
      <c r="M87" s="1">
        <v>79</v>
      </c>
      <c r="N87" s="1">
        <v>61</v>
      </c>
      <c r="O87" s="1">
        <v>0</v>
      </c>
      <c r="P87" s="1">
        <v>1</v>
      </c>
      <c r="Q87" s="3">
        <v>0.98966260927462402</v>
      </c>
      <c r="R87" s="2">
        <f t="shared" si="9"/>
        <v>425.55492198808832</v>
      </c>
      <c r="S87" s="1">
        <f t="shared" si="10"/>
        <v>0</v>
      </c>
      <c r="T87" s="1">
        <f t="shared" si="11"/>
        <v>181096.99162828794</v>
      </c>
      <c r="U87" s="1">
        <f t="shared" si="12"/>
        <v>25958.850241273387</v>
      </c>
      <c r="V87" s="2">
        <f t="shared" si="13"/>
        <v>0</v>
      </c>
      <c r="W87" s="2">
        <f t="shared" si="14"/>
        <v>425.55492198808832</v>
      </c>
      <c r="X87" s="2">
        <f t="shared" si="15"/>
        <v>425.55492198808832</v>
      </c>
    </row>
    <row r="88" spans="1:24" x14ac:dyDescent="0.25">
      <c r="A88" s="1">
        <v>79</v>
      </c>
      <c r="M88" s="1">
        <v>80</v>
      </c>
      <c r="N88" s="1">
        <v>50</v>
      </c>
      <c r="O88" s="1">
        <v>17</v>
      </c>
      <c r="P88" s="1">
        <v>1</v>
      </c>
      <c r="Q88" s="3">
        <v>1.0108160716289438</v>
      </c>
      <c r="R88" s="2">
        <f t="shared" si="9"/>
        <v>404.83183668739201</v>
      </c>
      <c r="S88" s="1">
        <f t="shared" si="10"/>
        <v>0</v>
      </c>
      <c r="T88" s="1">
        <f t="shared" si="11"/>
        <v>163888.81599568724</v>
      </c>
      <c r="U88" s="1">
        <f t="shared" si="12"/>
        <v>20241.591834369599</v>
      </c>
      <c r="V88" s="2">
        <f t="shared" si="13"/>
        <v>6882.141223685664</v>
      </c>
      <c r="W88" s="2">
        <f t="shared" si="14"/>
        <v>404.83183668739201</v>
      </c>
      <c r="X88" s="2">
        <f t="shared" si="15"/>
        <v>404.83183668739201</v>
      </c>
    </row>
    <row r="89" spans="1:24" x14ac:dyDescent="0.25">
      <c r="A89" s="1">
        <v>80</v>
      </c>
      <c r="M89" s="1">
        <v>81</v>
      </c>
      <c r="N89" s="1">
        <v>105</v>
      </c>
      <c r="O89" s="1">
        <v>16</v>
      </c>
      <c r="P89" s="1">
        <v>2</v>
      </c>
      <c r="Q89" s="3">
        <v>1.0196410034926779</v>
      </c>
      <c r="R89" s="2">
        <f t="shared" si="9"/>
        <v>712.72906144138187</v>
      </c>
      <c r="S89" s="1">
        <f t="shared" si="10"/>
        <v>0</v>
      </c>
      <c r="T89" s="1">
        <f t="shared" si="11"/>
        <v>507982.71502311312</v>
      </c>
      <c r="U89" s="1">
        <f t="shared" si="12"/>
        <v>74836.551451345091</v>
      </c>
      <c r="V89" s="2">
        <f t="shared" si="13"/>
        <v>11403.66498306211</v>
      </c>
      <c r="W89" s="2">
        <f t="shared" si="14"/>
        <v>1425.4581228827637</v>
      </c>
      <c r="X89" s="2">
        <f t="shared" si="15"/>
        <v>712.72906144138187</v>
      </c>
    </row>
    <row r="90" spans="1:24" x14ac:dyDescent="0.25">
      <c r="A90" s="1">
        <v>81</v>
      </c>
      <c r="M90" s="1">
        <v>82</v>
      </c>
      <c r="N90" s="1">
        <v>65</v>
      </c>
      <c r="O90" s="1">
        <v>0</v>
      </c>
      <c r="P90" s="1">
        <v>0</v>
      </c>
      <c r="Q90" s="3">
        <v>0.9954125345284931</v>
      </c>
      <c r="R90" s="2">
        <f t="shared" si="9"/>
        <v>423.05032717460955</v>
      </c>
      <c r="S90" s="1">
        <f t="shared" si="10"/>
        <v>0</v>
      </c>
      <c r="T90" s="1">
        <f t="shared" si="11"/>
        <v>178971.57932254419</v>
      </c>
      <c r="U90" s="1">
        <f t="shared" si="12"/>
        <v>27498.27126634962</v>
      </c>
      <c r="V90" s="2">
        <f t="shared" si="13"/>
        <v>0</v>
      </c>
      <c r="W90" s="2">
        <f t="shared" si="14"/>
        <v>0</v>
      </c>
      <c r="X90" s="2">
        <f t="shared" si="15"/>
        <v>423.05032717460955</v>
      </c>
    </row>
    <row r="91" spans="1:24" x14ac:dyDescent="0.25">
      <c r="A91" s="1">
        <v>82</v>
      </c>
      <c r="M91" s="1">
        <v>83</v>
      </c>
      <c r="N91" s="1">
        <v>108</v>
      </c>
      <c r="O91" s="1">
        <v>8</v>
      </c>
      <c r="P91" s="1">
        <v>0</v>
      </c>
      <c r="Q91" s="3">
        <v>1.0027073625100065</v>
      </c>
      <c r="R91" s="2">
        <f t="shared" si="9"/>
        <v>653.76520035652425</v>
      </c>
      <c r="S91" s="1">
        <f t="shared" si="10"/>
        <v>0</v>
      </c>
      <c r="T91" s="1">
        <f t="shared" si="11"/>
        <v>427408.93719720631</v>
      </c>
      <c r="U91" s="1">
        <f t="shared" si="12"/>
        <v>70606.641638504618</v>
      </c>
      <c r="V91" s="2">
        <f t="shared" si="13"/>
        <v>5230.121602852194</v>
      </c>
      <c r="W91" s="2">
        <f t="shared" si="14"/>
        <v>0</v>
      </c>
      <c r="X91" s="2">
        <f t="shared" si="15"/>
        <v>653.76520035652425</v>
      </c>
    </row>
    <row r="92" spans="1:24" x14ac:dyDescent="0.25">
      <c r="A92" s="1">
        <v>83</v>
      </c>
      <c r="M92" s="1">
        <v>84</v>
      </c>
      <c r="N92" s="1">
        <v>55</v>
      </c>
      <c r="O92" s="1">
        <v>0</v>
      </c>
      <c r="P92" s="1">
        <v>1</v>
      </c>
      <c r="Q92" s="3">
        <v>1.0096750781540202</v>
      </c>
      <c r="R92" s="2">
        <f t="shared" si="9"/>
        <v>403.87003126160812</v>
      </c>
      <c r="S92" s="1">
        <f t="shared" si="10"/>
        <v>0</v>
      </c>
      <c r="T92" s="1">
        <f t="shared" si="11"/>
        <v>163111.00215125232</v>
      </c>
      <c r="U92" s="1">
        <f t="shared" si="12"/>
        <v>22212.851719388447</v>
      </c>
      <c r="V92" s="2">
        <f t="shared" si="13"/>
        <v>0</v>
      </c>
      <c r="W92" s="2">
        <f t="shared" si="14"/>
        <v>403.87003126160812</v>
      </c>
      <c r="X92" s="2">
        <f t="shared" si="15"/>
        <v>403.87003126160812</v>
      </c>
    </row>
    <row r="93" spans="1:24" x14ac:dyDescent="0.25">
      <c r="A93" s="1">
        <v>84</v>
      </c>
      <c r="M93" s="1">
        <v>85</v>
      </c>
      <c r="N93" s="1">
        <v>57</v>
      </c>
      <c r="O93" s="1">
        <v>0</v>
      </c>
      <c r="P93" s="1">
        <v>1</v>
      </c>
      <c r="Q93" s="3">
        <v>1.0137879586517802</v>
      </c>
      <c r="R93" s="2">
        <f t="shared" si="9"/>
        <v>415.65306304722986</v>
      </c>
      <c r="S93" s="1">
        <f t="shared" si="10"/>
        <v>0</v>
      </c>
      <c r="T93" s="1">
        <f t="shared" si="11"/>
        <v>172767.46882054445</v>
      </c>
      <c r="U93" s="1">
        <f t="shared" si="12"/>
        <v>23692.224593692103</v>
      </c>
      <c r="V93" s="2">
        <f t="shared" si="13"/>
        <v>0</v>
      </c>
      <c r="W93" s="2">
        <f t="shared" si="14"/>
        <v>415.65306304722986</v>
      </c>
      <c r="X93" s="2">
        <f t="shared" si="15"/>
        <v>415.65306304722986</v>
      </c>
    </row>
    <row r="94" spans="1:24" x14ac:dyDescent="0.25">
      <c r="A94" s="1">
        <v>85</v>
      </c>
      <c r="M94" s="1">
        <v>86</v>
      </c>
      <c r="N94" s="1">
        <v>120</v>
      </c>
      <c r="O94" s="1">
        <v>0</v>
      </c>
      <c r="P94" s="1">
        <v>1</v>
      </c>
      <c r="Q94" s="3">
        <v>0.97935065014053646</v>
      </c>
      <c r="R94" s="2">
        <f t="shared" si="9"/>
        <v>710.02922135188896</v>
      </c>
      <c r="S94" s="1">
        <f t="shared" si="10"/>
        <v>0</v>
      </c>
      <c r="T94" s="1">
        <f t="shared" si="11"/>
        <v>504141.49517356971</v>
      </c>
      <c r="U94" s="1">
        <f t="shared" si="12"/>
        <v>85203.50656222667</v>
      </c>
      <c r="V94" s="2">
        <f t="shared" si="13"/>
        <v>0</v>
      </c>
      <c r="W94" s="2">
        <f t="shared" si="14"/>
        <v>710.02922135188896</v>
      </c>
      <c r="X94" s="2">
        <f t="shared" si="15"/>
        <v>710.02922135188896</v>
      </c>
    </row>
    <row r="95" spans="1:24" x14ac:dyDescent="0.25">
      <c r="A95" s="1">
        <v>86</v>
      </c>
      <c r="M95" s="1">
        <v>87</v>
      </c>
      <c r="N95" s="1">
        <v>102</v>
      </c>
      <c r="O95" s="1">
        <v>7</v>
      </c>
      <c r="P95" s="1">
        <v>1</v>
      </c>
      <c r="Q95" s="3">
        <v>0.98043908816158443</v>
      </c>
      <c r="R95" s="2">
        <f t="shared" si="9"/>
        <v>632.87343140830274</v>
      </c>
      <c r="S95" s="1">
        <f t="shared" si="10"/>
        <v>0</v>
      </c>
      <c r="T95" s="1">
        <f t="shared" si="11"/>
        <v>400528.78018251969</v>
      </c>
      <c r="U95" s="1">
        <f t="shared" si="12"/>
        <v>64553.090003646881</v>
      </c>
      <c r="V95" s="2">
        <f t="shared" si="13"/>
        <v>4430.1140198581188</v>
      </c>
      <c r="W95" s="2">
        <f t="shared" si="14"/>
        <v>632.87343140830274</v>
      </c>
      <c r="X95" s="2">
        <f t="shared" si="15"/>
        <v>632.87343140830274</v>
      </c>
    </row>
    <row r="96" spans="1:24" x14ac:dyDescent="0.25">
      <c r="A96" s="1">
        <v>87</v>
      </c>
      <c r="M96" s="1">
        <v>88</v>
      </c>
      <c r="N96" s="1">
        <v>68</v>
      </c>
      <c r="O96" s="1">
        <v>15</v>
      </c>
      <c r="P96" s="1">
        <v>1</v>
      </c>
      <c r="Q96" s="3">
        <v>0.98098376159032308</v>
      </c>
      <c r="R96" s="2">
        <f t="shared" si="9"/>
        <v>478.22958377528249</v>
      </c>
      <c r="S96" s="1">
        <f t="shared" si="10"/>
        <v>0</v>
      </c>
      <c r="T96" s="1">
        <f t="shared" si="11"/>
        <v>228703.53479787993</v>
      </c>
      <c r="U96" s="1">
        <f t="shared" si="12"/>
        <v>32519.61169671921</v>
      </c>
      <c r="V96" s="2">
        <f t="shared" si="13"/>
        <v>7173.4437566292372</v>
      </c>
      <c r="W96" s="2">
        <f t="shared" si="14"/>
        <v>478.22958377528249</v>
      </c>
      <c r="X96" s="2">
        <f t="shared" si="15"/>
        <v>478.22958377528249</v>
      </c>
    </row>
    <row r="97" spans="1:24" x14ac:dyDescent="0.25">
      <c r="A97" s="1">
        <v>88</v>
      </c>
      <c r="M97" s="1">
        <v>89</v>
      </c>
      <c r="N97" s="1">
        <v>64</v>
      </c>
      <c r="O97" s="1">
        <v>12</v>
      </c>
      <c r="P97" s="1">
        <v>0</v>
      </c>
      <c r="Q97" s="3">
        <v>0.98899440556532181</v>
      </c>
      <c r="R97" s="2">
        <f t="shared" si="9"/>
        <v>433.17954963761093</v>
      </c>
      <c r="S97" s="1">
        <f t="shared" si="10"/>
        <v>0</v>
      </c>
      <c r="T97" s="1">
        <f t="shared" si="11"/>
        <v>187644.52222424344</v>
      </c>
      <c r="U97" s="1">
        <f t="shared" si="12"/>
        <v>27723.4911768071</v>
      </c>
      <c r="V97" s="2">
        <f t="shared" si="13"/>
        <v>5198.154595651331</v>
      </c>
      <c r="W97" s="2">
        <f t="shared" si="14"/>
        <v>0</v>
      </c>
      <c r="X97" s="2">
        <f t="shared" si="15"/>
        <v>433.17954963761093</v>
      </c>
    </row>
    <row r="98" spans="1:24" x14ac:dyDescent="0.25">
      <c r="A98" s="1">
        <v>89</v>
      </c>
      <c r="M98" s="1">
        <v>90</v>
      </c>
      <c r="N98" s="1">
        <v>108</v>
      </c>
      <c r="O98" s="1">
        <v>0</v>
      </c>
      <c r="P98" s="1">
        <v>1</v>
      </c>
      <c r="Q98" s="3">
        <v>0.98586975171646629</v>
      </c>
      <c r="R98" s="2">
        <f t="shared" si="9"/>
        <v>655.6033848914501</v>
      </c>
      <c r="S98" s="1">
        <f t="shared" si="10"/>
        <v>0</v>
      </c>
      <c r="T98" s="1">
        <f t="shared" si="11"/>
        <v>429815.79828112689</v>
      </c>
      <c r="U98" s="1">
        <f t="shared" si="12"/>
        <v>70805.165568276614</v>
      </c>
      <c r="V98" s="2">
        <f t="shared" si="13"/>
        <v>0</v>
      </c>
      <c r="W98" s="2">
        <f t="shared" si="14"/>
        <v>655.6033848914501</v>
      </c>
      <c r="X98" s="2">
        <f t="shared" si="15"/>
        <v>655.6033848914501</v>
      </c>
    </row>
    <row r="99" spans="1:24" x14ac:dyDescent="0.25">
      <c r="A99" s="1">
        <v>90</v>
      </c>
      <c r="M99" s="1">
        <v>91</v>
      </c>
      <c r="N99" s="1">
        <v>126</v>
      </c>
      <c r="O99" s="1">
        <v>0</v>
      </c>
      <c r="P99" s="1">
        <v>1</v>
      </c>
      <c r="Q99" s="3">
        <v>1.0169189531399874</v>
      </c>
      <c r="R99" s="2">
        <f t="shared" si="9"/>
        <v>767.77380962069049</v>
      </c>
      <c r="S99" s="1">
        <f t="shared" si="10"/>
        <v>0</v>
      </c>
      <c r="T99" s="1">
        <f t="shared" si="11"/>
        <v>589476.62273946824</v>
      </c>
      <c r="U99" s="1">
        <f t="shared" si="12"/>
        <v>96739.500012207005</v>
      </c>
      <c r="V99" s="2">
        <f t="shared" si="13"/>
        <v>0</v>
      </c>
      <c r="W99" s="2">
        <f t="shared" si="14"/>
        <v>767.77380962069049</v>
      </c>
      <c r="X99" s="2">
        <f t="shared" si="15"/>
        <v>767.77380962069049</v>
      </c>
    </row>
    <row r="100" spans="1:24" x14ac:dyDescent="0.25">
      <c r="A100" s="1">
        <v>91</v>
      </c>
      <c r="M100" s="1">
        <v>92</v>
      </c>
      <c r="N100" s="1">
        <v>119</v>
      </c>
      <c r="O100" s="1">
        <v>0</v>
      </c>
      <c r="P100" s="1">
        <v>2</v>
      </c>
      <c r="Q100" s="3">
        <v>0.97981164242915719</v>
      </c>
      <c r="R100" s="2">
        <f t="shared" si="9"/>
        <v>729.95967360972213</v>
      </c>
      <c r="S100" s="1">
        <f t="shared" si="10"/>
        <v>0</v>
      </c>
      <c r="T100" s="1">
        <f t="shared" si="11"/>
        <v>532841.12509641203</v>
      </c>
      <c r="U100" s="1">
        <f t="shared" si="12"/>
        <v>86865.201159556935</v>
      </c>
      <c r="V100" s="2">
        <f t="shared" si="13"/>
        <v>0</v>
      </c>
      <c r="W100" s="2">
        <f t="shared" si="14"/>
        <v>1459.9193472194443</v>
      </c>
      <c r="X100" s="2">
        <f t="shared" si="15"/>
        <v>729.95967360972213</v>
      </c>
    </row>
    <row r="101" spans="1:24" x14ac:dyDescent="0.25">
      <c r="A101" s="1">
        <v>92</v>
      </c>
      <c r="M101" s="1">
        <v>93</v>
      </c>
      <c r="N101" s="1">
        <v>102</v>
      </c>
      <c r="O101" s="1">
        <v>0</v>
      </c>
      <c r="P101" s="1">
        <v>1</v>
      </c>
      <c r="Q101" s="3">
        <v>0.98244656613971415</v>
      </c>
      <c r="R101" s="2">
        <f t="shared" si="9"/>
        <v>623.85356949871846</v>
      </c>
      <c r="S101" s="1">
        <f t="shared" si="10"/>
        <v>0</v>
      </c>
      <c r="T101" s="1">
        <f t="shared" si="11"/>
        <v>389193.27617629233</v>
      </c>
      <c r="U101" s="1">
        <f t="shared" si="12"/>
        <v>63633.06408886928</v>
      </c>
      <c r="V101" s="2">
        <f t="shared" si="13"/>
        <v>0</v>
      </c>
      <c r="W101" s="2">
        <f t="shared" si="14"/>
        <v>623.85356949871846</v>
      </c>
      <c r="X101" s="2">
        <f t="shared" si="15"/>
        <v>623.85356949871846</v>
      </c>
    </row>
    <row r="102" spans="1:24" x14ac:dyDescent="0.25">
      <c r="A102" s="1">
        <v>93</v>
      </c>
      <c r="M102" s="1">
        <v>94</v>
      </c>
      <c r="N102" s="1">
        <v>66</v>
      </c>
      <c r="O102" s="1">
        <v>0</v>
      </c>
      <c r="P102" s="1">
        <v>2</v>
      </c>
      <c r="Q102" s="3">
        <v>0.9794071227479122</v>
      </c>
      <c r="R102" s="2">
        <f t="shared" si="9"/>
        <v>470.11541891899788</v>
      </c>
      <c r="S102" s="1">
        <f t="shared" si="10"/>
        <v>0</v>
      </c>
      <c r="T102" s="1">
        <f t="shared" si="11"/>
        <v>221008.50710538487</v>
      </c>
      <c r="U102" s="1">
        <f t="shared" si="12"/>
        <v>31027.617648653861</v>
      </c>
      <c r="V102" s="2">
        <f t="shared" si="13"/>
        <v>0</v>
      </c>
      <c r="W102" s="2">
        <f t="shared" si="14"/>
        <v>940.23083783799575</v>
      </c>
      <c r="X102" s="2">
        <f t="shared" si="15"/>
        <v>470.11541891899788</v>
      </c>
    </row>
    <row r="103" spans="1:24" x14ac:dyDescent="0.25">
      <c r="A103" s="1">
        <v>94</v>
      </c>
      <c r="M103" s="1">
        <v>95</v>
      </c>
      <c r="N103" s="1">
        <v>106</v>
      </c>
      <c r="O103" s="1">
        <v>0</v>
      </c>
      <c r="P103" s="1">
        <v>1</v>
      </c>
      <c r="Q103" s="3">
        <v>1.0021170418175971</v>
      </c>
      <c r="R103" s="2">
        <f t="shared" si="9"/>
        <v>656.38666239052611</v>
      </c>
      <c r="S103" s="1">
        <f t="shared" si="10"/>
        <v>0</v>
      </c>
      <c r="T103" s="1">
        <f t="shared" si="11"/>
        <v>430843.45056417451</v>
      </c>
      <c r="U103" s="1">
        <f t="shared" si="12"/>
        <v>69576.986213395765</v>
      </c>
      <c r="V103" s="2">
        <f t="shared" si="13"/>
        <v>0</v>
      </c>
      <c r="W103" s="2">
        <f t="shared" si="14"/>
        <v>656.38666239052611</v>
      </c>
      <c r="X103" s="2">
        <f t="shared" si="15"/>
        <v>656.38666239052611</v>
      </c>
    </row>
    <row r="104" spans="1:24" x14ac:dyDescent="0.25">
      <c r="A104" s="1">
        <v>95</v>
      </c>
      <c r="M104" s="1">
        <v>96</v>
      </c>
      <c r="N104" s="1">
        <v>65</v>
      </c>
      <c r="O104" s="1">
        <v>8</v>
      </c>
      <c r="P104" s="1">
        <v>1</v>
      </c>
      <c r="Q104" s="3">
        <v>0.9910983715488707</v>
      </c>
      <c r="R104" s="2">
        <f t="shared" si="9"/>
        <v>457.88744765557828</v>
      </c>
      <c r="S104" s="1">
        <f t="shared" si="10"/>
        <v>0</v>
      </c>
      <c r="T104" s="1">
        <f t="shared" si="11"/>
        <v>209660.91472053993</v>
      </c>
      <c r="U104" s="1">
        <f t="shared" si="12"/>
        <v>29762.68409761259</v>
      </c>
      <c r="V104" s="2">
        <f t="shared" si="13"/>
        <v>3663.0995812446263</v>
      </c>
      <c r="W104" s="2">
        <f t="shared" si="14"/>
        <v>457.88744765557828</v>
      </c>
      <c r="X104" s="2">
        <f t="shared" si="15"/>
        <v>457.88744765557828</v>
      </c>
    </row>
    <row r="105" spans="1:24" x14ac:dyDescent="0.25">
      <c r="A105" s="1">
        <v>96</v>
      </c>
      <c r="M105" s="1">
        <v>97</v>
      </c>
      <c r="N105" s="1">
        <v>56</v>
      </c>
      <c r="O105" s="1">
        <v>0</v>
      </c>
      <c r="P105" s="1">
        <v>1</v>
      </c>
      <c r="Q105" s="3">
        <v>0.99773808228432392</v>
      </c>
      <c r="R105" s="2">
        <f t="shared" si="9"/>
        <v>404.0839233251512</v>
      </c>
      <c r="S105" s="1">
        <f t="shared" si="10"/>
        <v>0</v>
      </c>
      <c r="T105" s="1">
        <f t="shared" si="11"/>
        <v>163283.81708984668</v>
      </c>
      <c r="U105" s="1">
        <f t="shared" si="12"/>
        <v>22628.699706208467</v>
      </c>
      <c r="V105" s="2">
        <f t="shared" si="13"/>
        <v>0</v>
      </c>
      <c r="W105" s="2">
        <f t="shared" si="14"/>
        <v>404.0839233251512</v>
      </c>
      <c r="X105" s="2">
        <f t="shared" si="15"/>
        <v>404.0839233251512</v>
      </c>
    </row>
    <row r="106" spans="1:24" x14ac:dyDescent="0.25">
      <c r="A106" s="1">
        <v>97</v>
      </c>
      <c r="M106" s="1">
        <v>98</v>
      </c>
      <c r="N106" s="1">
        <v>112</v>
      </c>
      <c r="O106" s="1">
        <v>10</v>
      </c>
      <c r="P106" s="1">
        <v>1</v>
      </c>
      <c r="Q106" s="3">
        <v>1.0038007434094431</v>
      </c>
      <c r="R106" s="2">
        <f t="shared" si="9"/>
        <v>702.66052038661019</v>
      </c>
      <c r="S106" s="1">
        <f t="shared" si="10"/>
        <v>0</v>
      </c>
      <c r="T106" s="1">
        <f t="shared" si="11"/>
        <v>493731.80690998182</v>
      </c>
      <c r="U106" s="1">
        <f t="shared" si="12"/>
        <v>78697.978283300341</v>
      </c>
      <c r="V106" s="2">
        <f t="shared" si="13"/>
        <v>7026.6052038661019</v>
      </c>
      <c r="W106" s="2">
        <f t="shared" si="14"/>
        <v>702.66052038661019</v>
      </c>
      <c r="X106" s="2">
        <f t="shared" si="15"/>
        <v>702.66052038661019</v>
      </c>
    </row>
    <row r="107" spans="1:24" x14ac:dyDescent="0.25">
      <c r="A107" s="1">
        <v>98</v>
      </c>
      <c r="M107" s="1">
        <v>99</v>
      </c>
      <c r="N107" s="1">
        <v>61</v>
      </c>
      <c r="O107" s="1">
        <v>6</v>
      </c>
      <c r="P107" s="1">
        <v>1</v>
      </c>
      <c r="Q107" s="3">
        <v>1.0153314976431767</v>
      </c>
      <c r="R107" s="2">
        <f t="shared" si="9"/>
        <v>445.73052746535456</v>
      </c>
      <c r="S107" s="1">
        <f t="shared" si="10"/>
        <v>0</v>
      </c>
      <c r="T107" s="1">
        <f t="shared" si="11"/>
        <v>198675.7031145432</v>
      </c>
      <c r="U107" s="1">
        <f t="shared" si="12"/>
        <v>27189.562175386629</v>
      </c>
      <c r="V107" s="2">
        <f t="shared" si="13"/>
        <v>2674.3831647921274</v>
      </c>
      <c r="W107" s="2">
        <f t="shared" si="14"/>
        <v>445.73052746535456</v>
      </c>
      <c r="X107" s="2">
        <f t="shared" si="15"/>
        <v>445.73052746535456</v>
      </c>
    </row>
    <row r="108" spans="1:24" x14ac:dyDescent="0.25">
      <c r="A108" s="1">
        <v>99</v>
      </c>
      <c r="M108" s="1">
        <v>100</v>
      </c>
      <c r="N108" s="1">
        <v>93</v>
      </c>
      <c r="O108" s="1">
        <v>0</v>
      </c>
      <c r="P108" s="1">
        <v>1</v>
      </c>
      <c r="Q108" s="3">
        <v>0.97825042918177163</v>
      </c>
      <c r="R108" s="2">
        <f t="shared" si="9"/>
        <v>577.16775321724526</v>
      </c>
      <c r="S108" s="1">
        <f t="shared" si="10"/>
        <v>0</v>
      </c>
      <c r="T108" s="1">
        <f t="shared" si="11"/>
        <v>333122.61535384291</v>
      </c>
      <c r="U108" s="1">
        <f t="shared" si="12"/>
        <v>53676.601049203811</v>
      </c>
      <c r="V108" s="2">
        <f t="shared" si="13"/>
        <v>0</v>
      </c>
      <c r="W108" s="2">
        <f t="shared" si="14"/>
        <v>577.16775321724526</v>
      </c>
      <c r="X108" s="2">
        <f t="shared" si="15"/>
        <v>577.16775321724526</v>
      </c>
    </row>
    <row r="109" spans="1:24" x14ac:dyDescent="0.25">
      <c r="A109" s="1">
        <v>100</v>
      </c>
      <c r="M109" s="1">
        <v>101</v>
      </c>
      <c r="N109" s="1">
        <v>101</v>
      </c>
      <c r="O109" s="1">
        <v>0</v>
      </c>
      <c r="P109" s="1">
        <v>1</v>
      </c>
      <c r="Q109" s="3">
        <v>0.98575423663373918</v>
      </c>
      <c r="R109" s="2">
        <f t="shared" si="9"/>
        <v>621.02516907925565</v>
      </c>
      <c r="S109" s="1">
        <f t="shared" si="10"/>
        <v>0</v>
      </c>
      <c r="T109" s="1">
        <f t="shared" si="11"/>
        <v>385672.26062991808</v>
      </c>
      <c r="U109" s="1">
        <f t="shared" si="12"/>
        <v>62723.542077004822</v>
      </c>
      <c r="V109" s="2">
        <f t="shared" si="13"/>
        <v>0</v>
      </c>
      <c r="W109" s="2">
        <f t="shared" si="14"/>
        <v>621.02516907925565</v>
      </c>
      <c r="X109" s="2">
        <f t="shared" si="15"/>
        <v>621.02516907925565</v>
      </c>
    </row>
    <row r="110" spans="1:24" x14ac:dyDescent="0.25">
      <c r="M110" s="1">
        <v>102</v>
      </c>
      <c r="N110" s="1">
        <v>100</v>
      </c>
      <c r="O110" s="1">
        <v>0</v>
      </c>
      <c r="P110" s="1">
        <v>2</v>
      </c>
      <c r="Q110" s="3">
        <v>1.0068055209258968</v>
      </c>
      <c r="R110" s="2">
        <f t="shared" si="9"/>
        <v>654.42358860183288</v>
      </c>
      <c r="S110" s="1">
        <f t="shared" si="10"/>
        <v>0</v>
      </c>
      <c r="T110" s="1">
        <f t="shared" si="11"/>
        <v>428270.23331850098</v>
      </c>
      <c r="U110" s="1">
        <f t="shared" si="12"/>
        <v>65442.358860183289</v>
      </c>
      <c r="V110" s="2">
        <f t="shared" si="13"/>
        <v>0</v>
      </c>
      <c r="W110" s="2">
        <f t="shared" si="14"/>
        <v>1308.8471772036658</v>
      </c>
      <c r="X110" s="2">
        <f t="shared" si="15"/>
        <v>654.42358860183288</v>
      </c>
    </row>
    <row r="111" spans="1:24" x14ac:dyDescent="0.25">
      <c r="M111" s="1">
        <v>103</v>
      </c>
      <c r="N111" s="1">
        <v>123</v>
      </c>
      <c r="O111" s="1">
        <v>11</v>
      </c>
      <c r="P111" s="1">
        <v>1</v>
      </c>
      <c r="Q111" s="3">
        <v>1.0171579031912563</v>
      </c>
      <c r="R111" s="2">
        <f t="shared" si="9"/>
        <v>769.47995376418544</v>
      </c>
      <c r="S111" s="1">
        <f t="shared" si="10"/>
        <v>0</v>
      </c>
      <c r="T111" s="1">
        <f t="shared" si="11"/>
        <v>592099.39924493292</v>
      </c>
      <c r="U111" s="1">
        <f t="shared" si="12"/>
        <v>94646.034312994816</v>
      </c>
      <c r="V111" s="2">
        <f t="shared" si="13"/>
        <v>8464.2794914060396</v>
      </c>
      <c r="W111" s="2">
        <f t="shared" si="14"/>
        <v>769.47995376418544</v>
      </c>
      <c r="X111" s="2">
        <f t="shared" si="15"/>
        <v>769.47995376418544</v>
      </c>
    </row>
    <row r="112" spans="1:24" x14ac:dyDescent="0.25">
      <c r="M112" s="1">
        <v>104</v>
      </c>
      <c r="N112" s="1">
        <v>96</v>
      </c>
      <c r="O112" s="1">
        <v>8</v>
      </c>
      <c r="P112" s="1">
        <v>1</v>
      </c>
      <c r="Q112" s="3">
        <v>0.99594250563539055</v>
      </c>
      <c r="R112" s="2">
        <f t="shared" si="9"/>
        <v>614.49652597703596</v>
      </c>
      <c r="S112" s="1">
        <f t="shared" si="10"/>
        <v>0</v>
      </c>
      <c r="T112" s="1">
        <f t="shared" si="11"/>
        <v>377605.98043784604</v>
      </c>
      <c r="U112" s="1">
        <f t="shared" si="12"/>
        <v>58991.666493795448</v>
      </c>
      <c r="V112" s="2">
        <f t="shared" si="13"/>
        <v>4915.9722078162877</v>
      </c>
      <c r="W112" s="2">
        <f t="shared" si="14"/>
        <v>614.49652597703596</v>
      </c>
      <c r="X112" s="2">
        <f t="shared" si="15"/>
        <v>614.49652597703596</v>
      </c>
    </row>
    <row r="113" spans="13:24" x14ac:dyDescent="0.25">
      <c r="M113" s="1">
        <v>105</v>
      </c>
      <c r="N113" s="1">
        <v>97</v>
      </c>
      <c r="O113" s="1">
        <v>0</v>
      </c>
      <c r="P113" s="1">
        <v>2</v>
      </c>
      <c r="Q113" s="3">
        <v>0.98830679530685939</v>
      </c>
      <c r="R113" s="2">
        <f t="shared" si="9"/>
        <v>627.57481501985569</v>
      </c>
      <c r="S113" s="1">
        <f t="shared" si="10"/>
        <v>0</v>
      </c>
      <c r="T113" s="1">
        <f t="shared" si="11"/>
        <v>393850.14844720607</v>
      </c>
      <c r="U113" s="1">
        <f t="shared" si="12"/>
        <v>60874.757056925999</v>
      </c>
      <c r="V113" s="2">
        <f t="shared" si="13"/>
        <v>0</v>
      </c>
      <c r="W113" s="2">
        <f t="shared" si="14"/>
        <v>1255.1496300397114</v>
      </c>
      <c r="X113" s="2">
        <f t="shared" si="15"/>
        <v>627.57481501985569</v>
      </c>
    </row>
    <row r="114" spans="13:24" x14ac:dyDescent="0.25">
      <c r="M114" s="1">
        <v>106</v>
      </c>
      <c r="N114" s="1">
        <v>74</v>
      </c>
      <c r="O114" s="1">
        <v>0</v>
      </c>
      <c r="P114" s="1">
        <v>0</v>
      </c>
      <c r="Q114" s="3">
        <v>0.99946832528984408</v>
      </c>
      <c r="R114" s="2">
        <f t="shared" si="9"/>
        <v>469.7501128862267</v>
      </c>
      <c r="S114" s="1">
        <f t="shared" si="10"/>
        <v>0</v>
      </c>
      <c r="T114" s="1">
        <f t="shared" si="11"/>
        <v>220665.16855662272</v>
      </c>
      <c r="U114" s="1">
        <f t="shared" si="12"/>
        <v>34761.508353580779</v>
      </c>
      <c r="V114" s="2">
        <f t="shared" si="13"/>
        <v>0</v>
      </c>
      <c r="W114" s="2">
        <f t="shared" si="14"/>
        <v>0</v>
      </c>
      <c r="X114" s="2">
        <f t="shared" si="15"/>
        <v>469.7501128862267</v>
      </c>
    </row>
    <row r="115" spans="13:24" x14ac:dyDescent="0.25">
      <c r="M115" s="1">
        <v>107</v>
      </c>
      <c r="N115" s="1">
        <v>66</v>
      </c>
      <c r="O115" s="1">
        <v>22</v>
      </c>
      <c r="P115" s="1">
        <v>0</v>
      </c>
      <c r="Q115" s="3">
        <v>0.99209748312860335</v>
      </c>
      <c r="R115" s="2">
        <f t="shared" si="9"/>
        <v>459.34113468854338</v>
      </c>
      <c r="S115" s="1">
        <f t="shared" si="10"/>
        <v>0</v>
      </c>
      <c r="T115" s="1">
        <f t="shared" si="11"/>
        <v>210994.27801695856</v>
      </c>
      <c r="U115" s="1">
        <f t="shared" si="12"/>
        <v>30316.514889443864</v>
      </c>
      <c r="V115" s="2">
        <f t="shared" si="13"/>
        <v>10105.504963147954</v>
      </c>
      <c r="W115" s="2">
        <f t="shared" si="14"/>
        <v>0</v>
      </c>
      <c r="X115" s="2">
        <f t="shared" si="15"/>
        <v>459.34113468854338</v>
      </c>
    </row>
    <row r="116" spans="13:24" x14ac:dyDescent="0.25">
      <c r="M116" s="1">
        <v>108</v>
      </c>
      <c r="N116" s="1">
        <v>117</v>
      </c>
      <c r="O116" s="1">
        <v>0</v>
      </c>
      <c r="P116" s="1">
        <v>1</v>
      </c>
      <c r="Q116" s="3">
        <v>1.0075570571138592</v>
      </c>
      <c r="R116" s="2">
        <f t="shared" si="9"/>
        <v>715.3655105508401</v>
      </c>
      <c r="S116" s="1">
        <f t="shared" si="10"/>
        <v>0</v>
      </c>
      <c r="T116" s="1">
        <f t="shared" si="11"/>
        <v>511747.81368566409</v>
      </c>
      <c r="U116" s="1">
        <f t="shared" si="12"/>
        <v>83697.764734448298</v>
      </c>
      <c r="V116" s="2">
        <f t="shared" si="13"/>
        <v>0</v>
      </c>
      <c r="W116" s="2">
        <f t="shared" si="14"/>
        <v>715.3655105508401</v>
      </c>
      <c r="X116" s="2">
        <f t="shared" si="15"/>
        <v>715.3655105508401</v>
      </c>
    </row>
    <row r="117" spans="13:24" x14ac:dyDescent="0.25">
      <c r="M117" s="1">
        <v>109</v>
      </c>
      <c r="N117" s="1">
        <v>84</v>
      </c>
      <c r="O117" s="1">
        <v>0</v>
      </c>
      <c r="P117" s="1">
        <v>2</v>
      </c>
      <c r="Q117" s="3">
        <v>1.0028136149432627</v>
      </c>
      <c r="R117" s="2">
        <f t="shared" si="9"/>
        <v>571.60376051765979</v>
      </c>
      <c r="S117" s="1">
        <f t="shared" si="10"/>
        <v>0</v>
      </c>
      <c r="T117" s="1">
        <f t="shared" si="11"/>
        <v>326730.85903793015</v>
      </c>
      <c r="U117" s="1">
        <f t="shared" si="12"/>
        <v>48014.715883483426</v>
      </c>
      <c r="V117" s="2">
        <f t="shared" si="13"/>
        <v>0</v>
      </c>
      <c r="W117" s="2">
        <f t="shared" si="14"/>
        <v>1143.2075210353196</v>
      </c>
      <c r="X117" s="2">
        <f t="shared" si="15"/>
        <v>571.60376051765979</v>
      </c>
    </row>
    <row r="118" spans="13:24" x14ac:dyDescent="0.25">
      <c r="M118" s="1">
        <v>110</v>
      </c>
      <c r="N118" s="1">
        <v>114</v>
      </c>
      <c r="O118" s="1">
        <v>0</v>
      </c>
      <c r="P118" s="1">
        <v>2</v>
      </c>
      <c r="Q118" s="3">
        <v>1.02423249004212</v>
      </c>
      <c r="R118" s="2">
        <f t="shared" si="9"/>
        <v>737.44739283032641</v>
      </c>
      <c r="S118" s="1">
        <f t="shared" si="10"/>
        <v>0</v>
      </c>
      <c r="T118" s="1">
        <f t="shared" si="11"/>
        <v>543828.65719224571</v>
      </c>
      <c r="U118" s="1">
        <f t="shared" si="12"/>
        <v>84069.002782657204</v>
      </c>
      <c r="V118" s="2">
        <f t="shared" si="13"/>
        <v>0</v>
      </c>
      <c r="W118" s="2">
        <f t="shared" si="14"/>
        <v>1474.8947856606528</v>
      </c>
      <c r="X118" s="2">
        <f t="shared" si="15"/>
        <v>737.44739283032641</v>
      </c>
    </row>
    <row r="119" spans="13:24" x14ac:dyDescent="0.25">
      <c r="M119" s="1">
        <v>111</v>
      </c>
      <c r="N119" s="1">
        <v>63</v>
      </c>
      <c r="O119" s="1">
        <v>13</v>
      </c>
      <c r="P119" s="1">
        <v>0</v>
      </c>
      <c r="Q119" s="3">
        <v>1.0133142470637693</v>
      </c>
      <c r="R119" s="2">
        <f t="shared" si="9"/>
        <v>440.28504034920775</v>
      </c>
      <c r="S119" s="1">
        <f t="shared" si="10"/>
        <v>0</v>
      </c>
      <c r="T119" s="1">
        <f t="shared" si="11"/>
        <v>193850.91675530351</v>
      </c>
      <c r="U119" s="1">
        <f t="shared" si="12"/>
        <v>27737.957542000087</v>
      </c>
      <c r="V119" s="2">
        <f t="shared" si="13"/>
        <v>5723.7055245397005</v>
      </c>
      <c r="W119" s="2">
        <f t="shared" si="14"/>
        <v>0</v>
      </c>
      <c r="X119" s="2">
        <f t="shared" si="15"/>
        <v>440.28504034920775</v>
      </c>
    </row>
    <row r="120" spans="13:24" x14ac:dyDescent="0.25">
      <c r="M120" s="1">
        <v>112</v>
      </c>
      <c r="N120" s="1">
        <v>74</v>
      </c>
      <c r="O120" s="1">
        <v>16</v>
      </c>
      <c r="P120" s="1">
        <v>1</v>
      </c>
      <c r="Q120" s="3">
        <v>1.012362482247914</v>
      </c>
      <c r="R120" s="2">
        <f t="shared" si="9"/>
        <v>525.41612828666734</v>
      </c>
      <c r="S120" s="1">
        <f t="shared" si="10"/>
        <v>0</v>
      </c>
      <c r="T120" s="1">
        <f t="shared" si="11"/>
        <v>276062.10786375165</v>
      </c>
      <c r="U120" s="1">
        <f t="shared" si="12"/>
        <v>38880.793493213387</v>
      </c>
      <c r="V120" s="2">
        <f t="shared" si="13"/>
        <v>8406.6580525866775</v>
      </c>
      <c r="W120" s="2">
        <f t="shared" si="14"/>
        <v>525.41612828666734</v>
      </c>
      <c r="X120" s="2">
        <f t="shared" si="15"/>
        <v>525.41612828666734</v>
      </c>
    </row>
    <row r="121" spans="13:24" x14ac:dyDescent="0.25">
      <c r="M121" s="1">
        <v>113</v>
      </c>
      <c r="N121" s="1">
        <v>101</v>
      </c>
      <c r="O121" s="1">
        <v>22</v>
      </c>
      <c r="P121" s="1">
        <v>1</v>
      </c>
      <c r="Q121" s="3">
        <v>1.0036997641944847</v>
      </c>
      <c r="R121" s="2">
        <f t="shared" si="9"/>
        <v>665.45294366094333</v>
      </c>
      <c r="S121" s="1">
        <f t="shared" si="10"/>
        <v>0</v>
      </c>
      <c r="T121" s="1">
        <f t="shared" si="11"/>
        <v>442827.62022701465</v>
      </c>
      <c r="U121" s="1">
        <f t="shared" si="12"/>
        <v>67210.747309755272</v>
      </c>
      <c r="V121" s="2">
        <f t="shared" si="13"/>
        <v>14639.964760540754</v>
      </c>
      <c r="W121" s="2">
        <f t="shared" si="14"/>
        <v>665.45294366094333</v>
      </c>
      <c r="X121" s="2">
        <f t="shared" si="15"/>
        <v>665.45294366094333</v>
      </c>
    </row>
    <row r="122" spans="13:24" x14ac:dyDescent="0.25">
      <c r="M122" s="1">
        <v>114</v>
      </c>
      <c r="N122" s="1">
        <v>121</v>
      </c>
      <c r="O122" s="1">
        <v>20</v>
      </c>
      <c r="P122" s="1">
        <v>2</v>
      </c>
      <c r="Q122" s="3">
        <v>1.006215361257532</v>
      </c>
      <c r="R122" s="2">
        <f t="shared" si="9"/>
        <v>789.8790585871626</v>
      </c>
      <c r="S122" s="1">
        <f t="shared" si="10"/>
        <v>0</v>
      </c>
      <c r="T122" s="1">
        <f t="shared" si="11"/>
        <v>623908.92719454225</v>
      </c>
      <c r="U122" s="1">
        <f t="shared" si="12"/>
        <v>95575.366089046671</v>
      </c>
      <c r="V122" s="2">
        <f t="shared" si="13"/>
        <v>15797.581171743252</v>
      </c>
      <c r="W122" s="2">
        <f t="shared" si="14"/>
        <v>1579.7581171743252</v>
      </c>
      <c r="X122" s="2">
        <f t="shared" si="15"/>
        <v>789.8790585871626</v>
      </c>
    </row>
    <row r="123" spans="13:24" x14ac:dyDescent="0.25">
      <c r="M123" s="1">
        <v>115</v>
      </c>
      <c r="N123" s="1">
        <v>73</v>
      </c>
      <c r="O123" s="1">
        <v>0</v>
      </c>
      <c r="P123" s="1">
        <v>0</v>
      </c>
      <c r="Q123" s="3">
        <v>0.99205594298651245</v>
      </c>
      <c r="R123" s="2">
        <f t="shared" si="9"/>
        <v>461.3060134887283</v>
      </c>
      <c r="S123" s="1">
        <f t="shared" si="10"/>
        <v>0</v>
      </c>
      <c r="T123" s="1">
        <f t="shared" si="11"/>
        <v>212803.23808086276</v>
      </c>
      <c r="U123" s="1">
        <f t="shared" si="12"/>
        <v>33675.338984677168</v>
      </c>
      <c r="V123" s="2">
        <f t="shared" si="13"/>
        <v>0</v>
      </c>
      <c r="W123" s="2">
        <f t="shared" si="14"/>
        <v>0</v>
      </c>
      <c r="X123" s="2">
        <f t="shared" si="15"/>
        <v>461.3060134887283</v>
      </c>
    </row>
    <row r="124" spans="13:24" x14ac:dyDescent="0.25">
      <c r="M124" s="1">
        <v>116</v>
      </c>
      <c r="N124" s="1">
        <v>63</v>
      </c>
      <c r="O124" s="1">
        <v>25</v>
      </c>
      <c r="P124" s="1">
        <v>2</v>
      </c>
      <c r="Q124" s="3">
        <v>1.0006805564328678</v>
      </c>
      <c r="R124" s="2">
        <f t="shared" si="9"/>
        <v>502.84197960751607</v>
      </c>
      <c r="S124" s="1">
        <f t="shared" si="10"/>
        <v>0</v>
      </c>
      <c r="T124" s="1">
        <f t="shared" si="11"/>
        <v>252850.05645560561</v>
      </c>
      <c r="U124" s="1">
        <f t="shared" si="12"/>
        <v>31679.044715273511</v>
      </c>
      <c r="V124" s="2">
        <f t="shared" si="13"/>
        <v>12571.049490187901</v>
      </c>
      <c r="W124" s="2">
        <f t="shared" si="14"/>
        <v>1005.6839592150321</v>
      </c>
      <c r="X124" s="2">
        <f t="shared" si="15"/>
        <v>502.84197960751607</v>
      </c>
    </row>
    <row r="125" spans="13:24" x14ac:dyDescent="0.25">
      <c r="M125" s="1">
        <v>117</v>
      </c>
      <c r="N125" s="1">
        <v>115</v>
      </c>
      <c r="O125" s="1">
        <v>0</v>
      </c>
      <c r="P125" s="1">
        <v>1</v>
      </c>
      <c r="Q125" s="3">
        <v>0.98792630356293998</v>
      </c>
      <c r="R125" s="2">
        <f t="shared" si="9"/>
        <v>691.54841249405797</v>
      </c>
      <c r="S125" s="1">
        <f t="shared" si="10"/>
        <v>0</v>
      </c>
      <c r="T125" s="1">
        <f t="shared" si="11"/>
        <v>478239.20682305173</v>
      </c>
      <c r="U125" s="1">
        <f t="shared" si="12"/>
        <v>79528.067436816666</v>
      </c>
      <c r="V125" s="2">
        <f t="shared" si="13"/>
        <v>0</v>
      </c>
      <c r="W125" s="2">
        <f t="shared" si="14"/>
        <v>691.54841249405797</v>
      </c>
      <c r="X125" s="2">
        <f t="shared" si="15"/>
        <v>691.54841249405797</v>
      </c>
    </row>
    <row r="126" spans="13:24" x14ac:dyDescent="0.25">
      <c r="M126" s="1">
        <v>118</v>
      </c>
      <c r="N126" s="1">
        <v>100</v>
      </c>
      <c r="O126" s="1">
        <v>0</v>
      </c>
      <c r="P126" s="1">
        <v>1</v>
      </c>
      <c r="Q126" s="3">
        <v>0.99626626818499286</v>
      </c>
      <c r="R126" s="2">
        <f t="shared" si="9"/>
        <v>622.6664176156205</v>
      </c>
      <c r="S126" s="1">
        <f t="shared" si="10"/>
        <v>0</v>
      </c>
      <c r="T126" s="1">
        <f t="shared" si="11"/>
        <v>387713.46762627031</v>
      </c>
      <c r="U126" s="1">
        <f t="shared" si="12"/>
        <v>62266.641761562052</v>
      </c>
      <c r="V126" s="2">
        <f t="shared" si="13"/>
        <v>0</v>
      </c>
      <c r="W126" s="2">
        <f t="shared" si="14"/>
        <v>622.6664176156205</v>
      </c>
      <c r="X126" s="2">
        <f t="shared" si="15"/>
        <v>622.6664176156205</v>
      </c>
    </row>
    <row r="127" spans="13:24" x14ac:dyDescent="0.25">
      <c r="M127" s="1">
        <v>119</v>
      </c>
      <c r="N127" s="1">
        <v>54</v>
      </c>
      <c r="O127" s="1">
        <v>6</v>
      </c>
      <c r="P127" s="1">
        <v>1</v>
      </c>
      <c r="Q127" s="3">
        <v>1.0219964806539696</v>
      </c>
      <c r="R127" s="2">
        <f t="shared" si="9"/>
        <v>412.88657818420376</v>
      </c>
      <c r="S127" s="1">
        <f t="shared" si="10"/>
        <v>0</v>
      </c>
      <c r="T127" s="1">
        <f t="shared" si="11"/>
        <v>170475.3264446606</v>
      </c>
      <c r="U127" s="1">
        <f t="shared" si="12"/>
        <v>22295.875221947004</v>
      </c>
      <c r="V127" s="2">
        <f t="shared" si="13"/>
        <v>2477.3194691052227</v>
      </c>
      <c r="W127" s="2">
        <f t="shared" si="14"/>
        <v>412.88657818420376</v>
      </c>
      <c r="X127" s="2">
        <f t="shared" si="15"/>
        <v>412.88657818420376</v>
      </c>
    </row>
    <row r="128" spans="13:24" x14ac:dyDescent="0.25">
      <c r="M128" s="1">
        <v>120</v>
      </c>
      <c r="N128" s="1">
        <v>124</v>
      </c>
      <c r="O128" s="1">
        <v>0</v>
      </c>
      <c r="P128" s="1">
        <v>2</v>
      </c>
      <c r="Q128" s="3">
        <v>1.014737996409804</v>
      </c>
      <c r="R128" s="2">
        <f t="shared" si="9"/>
        <v>781.34825723554911</v>
      </c>
      <c r="S128" s="1">
        <f t="shared" si="10"/>
        <v>0</v>
      </c>
      <c r="T128" s="1">
        <f t="shared" si="11"/>
        <v>610505.0990850298</v>
      </c>
      <c r="U128" s="1">
        <f t="shared" si="12"/>
        <v>96887.183897208088</v>
      </c>
      <c r="V128" s="2">
        <f t="shared" si="13"/>
        <v>0</v>
      </c>
      <c r="W128" s="2">
        <f t="shared" si="14"/>
        <v>1562.6965144710982</v>
      </c>
      <c r="X128" s="2">
        <f t="shared" si="15"/>
        <v>781.34825723554911</v>
      </c>
    </row>
    <row r="129" spans="13:24" x14ac:dyDescent="0.25">
      <c r="M129" s="1">
        <v>121</v>
      </c>
      <c r="N129" s="1">
        <v>106</v>
      </c>
      <c r="O129" s="1">
        <v>0</v>
      </c>
      <c r="P129" s="1">
        <v>1</v>
      </c>
      <c r="Q129" s="3">
        <v>0.97982661525384418</v>
      </c>
      <c r="R129" s="2">
        <f t="shared" si="9"/>
        <v>641.78643299126793</v>
      </c>
      <c r="S129" s="1">
        <f t="shared" si="10"/>
        <v>0</v>
      </c>
      <c r="T129" s="1">
        <f t="shared" si="11"/>
        <v>411889.82557165524</v>
      </c>
      <c r="U129" s="1">
        <f t="shared" si="12"/>
        <v>68029.361897074399</v>
      </c>
      <c r="V129" s="2">
        <f t="shared" si="13"/>
        <v>0</v>
      </c>
      <c r="W129" s="2">
        <f t="shared" si="14"/>
        <v>641.78643299126793</v>
      </c>
      <c r="X129" s="2">
        <f t="shared" si="15"/>
        <v>641.78643299126793</v>
      </c>
    </row>
    <row r="130" spans="13:24" x14ac:dyDescent="0.25">
      <c r="M130" s="1">
        <v>122</v>
      </c>
      <c r="N130" s="1">
        <v>95</v>
      </c>
      <c r="O130" s="1">
        <v>21</v>
      </c>
      <c r="P130" s="1">
        <v>1</v>
      </c>
      <c r="Q130" s="3">
        <v>1.0212997092316383</v>
      </c>
      <c r="R130" s="2">
        <f t="shared" si="9"/>
        <v>644.95076637977957</v>
      </c>
      <c r="S130" s="1">
        <f t="shared" si="10"/>
        <v>0</v>
      </c>
      <c r="T130" s="1">
        <f t="shared" si="11"/>
        <v>415961.491053865</v>
      </c>
      <c r="U130" s="1">
        <f t="shared" si="12"/>
        <v>61270.322806079057</v>
      </c>
      <c r="V130" s="2">
        <f t="shared" si="13"/>
        <v>13543.96609397537</v>
      </c>
      <c r="W130" s="2">
        <f t="shared" si="14"/>
        <v>644.95076637977957</v>
      </c>
      <c r="X130" s="2">
        <f t="shared" si="15"/>
        <v>644.95076637977957</v>
      </c>
    </row>
    <row r="131" spans="13:24" x14ac:dyDescent="0.25">
      <c r="M131" s="1">
        <v>123</v>
      </c>
      <c r="N131" s="1">
        <v>124</v>
      </c>
      <c r="O131" s="1">
        <v>20</v>
      </c>
      <c r="P131" s="1">
        <v>0</v>
      </c>
      <c r="Q131" s="3">
        <v>1.0219777992482539</v>
      </c>
      <c r="R131" s="2">
        <f t="shared" si="9"/>
        <v>766.48334943619045</v>
      </c>
      <c r="S131" s="1">
        <f t="shared" si="10"/>
        <v>0</v>
      </c>
      <c r="T131" s="1">
        <f t="shared" si="11"/>
        <v>587496.72496292123</v>
      </c>
      <c r="U131" s="1">
        <f t="shared" si="12"/>
        <v>95043.93533008761</v>
      </c>
      <c r="V131" s="2">
        <f t="shared" si="13"/>
        <v>15329.666988723809</v>
      </c>
      <c r="W131" s="2">
        <f t="shared" si="14"/>
        <v>0</v>
      </c>
      <c r="X131" s="2">
        <f t="shared" si="15"/>
        <v>766.48334943619045</v>
      </c>
    </row>
    <row r="132" spans="13:24" x14ac:dyDescent="0.25">
      <c r="M132" s="1">
        <v>124</v>
      </c>
      <c r="N132" s="1">
        <v>100</v>
      </c>
      <c r="O132" s="1">
        <v>0</v>
      </c>
      <c r="P132" s="1">
        <v>1</v>
      </c>
      <c r="Q132" s="3">
        <v>1.0129296394508758</v>
      </c>
      <c r="R132" s="2">
        <f t="shared" si="9"/>
        <v>633.08102465679735</v>
      </c>
      <c r="S132" s="1">
        <f t="shared" si="10"/>
        <v>0</v>
      </c>
      <c r="T132" s="1">
        <f t="shared" si="11"/>
        <v>400791.58378050046</v>
      </c>
      <c r="U132" s="1">
        <f t="shared" si="12"/>
        <v>63308.102465679738</v>
      </c>
      <c r="V132" s="2">
        <f t="shared" si="13"/>
        <v>0</v>
      </c>
      <c r="W132" s="2">
        <f t="shared" si="14"/>
        <v>633.08102465679735</v>
      </c>
      <c r="X132" s="2">
        <f t="shared" si="15"/>
        <v>633.08102465679735</v>
      </c>
    </row>
    <row r="133" spans="13:24" x14ac:dyDescent="0.25">
      <c r="M133" s="1">
        <v>125</v>
      </c>
      <c r="N133" s="1">
        <v>65</v>
      </c>
      <c r="O133" s="1">
        <v>0</v>
      </c>
      <c r="P133" s="1">
        <v>0</v>
      </c>
      <c r="Q133" s="3">
        <v>0.99656424026058554</v>
      </c>
      <c r="R133" s="2">
        <f t="shared" si="9"/>
        <v>423.53980211074884</v>
      </c>
      <c r="S133" s="1">
        <f t="shared" si="10"/>
        <v>0</v>
      </c>
      <c r="T133" s="1">
        <f t="shared" si="11"/>
        <v>179385.96397201228</v>
      </c>
      <c r="U133" s="1">
        <f t="shared" si="12"/>
        <v>27530.087137198676</v>
      </c>
      <c r="V133" s="2">
        <f t="shared" si="13"/>
        <v>0</v>
      </c>
      <c r="W133" s="2">
        <f t="shared" si="14"/>
        <v>0</v>
      </c>
      <c r="X133" s="2">
        <f t="shared" si="15"/>
        <v>423.53980211074884</v>
      </c>
    </row>
    <row r="134" spans="13:24" x14ac:dyDescent="0.25">
      <c r="M134" s="1">
        <v>126</v>
      </c>
      <c r="N134" s="1">
        <v>126</v>
      </c>
      <c r="O134" s="1">
        <v>0</v>
      </c>
      <c r="P134" s="1">
        <v>2</v>
      </c>
      <c r="Q134" s="3">
        <v>1.0218573864793641</v>
      </c>
      <c r="R134" s="2">
        <f t="shared" si="9"/>
        <v>797.04876145390404</v>
      </c>
      <c r="S134" s="1">
        <f t="shared" si="10"/>
        <v>0</v>
      </c>
      <c r="T134" s="1">
        <f t="shared" si="11"/>
        <v>635286.72813520243</v>
      </c>
      <c r="U134" s="1">
        <f t="shared" si="12"/>
        <v>100428.14394319191</v>
      </c>
      <c r="V134" s="2">
        <f t="shared" si="13"/>
        <v>0</v>
      </c>
      <c r="W134" s="2">
        <f t="shared" si="14"/>
        <v>1594.0975229078081</v>
      </c>
      <c r="X134" s="2">
        <f t="shared" si="15"/>
        <v>797.04876145390404</v>
      </c>
    </row>
    <row r="135" spans="13:24" x14ac:dyDescent="0.25">
      <c r="M135" s="1">
        <v>127</v>
      </c>
      <c r="N135" s="1">
        <v>60</v>
      </c>
      <c r="O135" s="1">
        <v>0</v>
      </c>
      <c r="P135" s="1">
        <v>1</v>
      </c>
      <c r="Q135" s="3">
        <v>1.0201116157200836</v>
      </c>
      <c r="R135" s="2">
        <f t="shared" si="9"/>
        <v>433.54743668103549</v>
      </c>
      <c r="S135" s="1">
        <f t="shared" si="10"/>
        <v>0</v>
      </c>
      <c r="T135" s="1">
        <f t="shared" si="11"/>
        <v>187963.37985269647</v>
      </c>
      <c r="U135" s="1">
        <f t="shared" si="12"/>
        <v>26012.846200862128</v>
      </c>
      <c r="V135" s="2">
        <f t="shared" si="13"/>
        <v>0</v>
      </c>
      <c r="W135" s="2">
        <f t="shared" si="14"/>
        <v>433.54743668103549</v>
      </c>
      <c r="X135" s="2">
        <f t="shared" si="15"/>
        <v>433.54743668103549</v>
      </c>
    </row>
    <row r="136" spans="13:24" x14ac:dyDescent="0.25">
      <c r="M136" s="1">
        <v>128</v>
      </c>
      <c r="N136" s="1">
        <v>93</v>
      </c>
      <c r="O136" s="1">
        <v>0</v>
      </c>
      <c r="P136" s="1">
        <v>1</v>
      </c>
      <c r="Q136" s="3">
        <v>1.0178109656504908</v>
      </c>
      <c r="R136" s="2">
        <f t="shared" si="9"/>
        <v>600.50846973378952</v>
      </c>
      <c r="S136" s="1">
        <f t="shared" si="10"/>
        <v>0</v>
      </c>
      <c r="T136" s="1">
        <f t="shared" si="11"/>
        <v>360610.4222220176</v>
      </c>
      <c r="U136" s="1">
        <f t="shared" si="12"/>
        <v>55847.287685242423</v>
      </c>
      <c r="V136" s="2">
        <f t="shared" si="13"/>
        <v>0</v>
      </c>
      <c r="W136" s="2">
        <f t="shared" si="14"/>
        <v>600.50846973378952</v>
      </c>
      <c r="X136" s="2">
        <f t="shared" si="15"/>
        <v>600.50846973378952</v>
      </c>
    </row>
    <row r="137" spans="13:24" x14ac:dyDescent="0.25">
      <c r="M137" s="1">
        <v>129</v>
      </c>
      <c r="N137" s="1">
        <v>95</v>
      </c>
      <c r="O137" s="1">
        <v>0</v>
      </c>
      <c r="P137" s="1">
        <v>1</v>
      </c>
      <c r="Q137" s="3">
        <v>0.97514298851287329</v>
      </c>
      <c r="R137" s="2">
        <f t="shared" si="9"/>
        <v>585.08579310772393</v>
      </c>
      <c r="S137" s="1">
        <f t="shared" si="10"/>
        <v>0</v>
      </c>
      <c r="T137" s="1">
        <f t="shared" si="11"/>
        <v>342325.38529649435</v>
      </c>
      <c r="U137" s="1">
        <f t="shared" si="12"/>
        <v>55583.150345233771</v>
      </c>
      <c r="V137" s="2">
        <f t="shared" si="13"/>
        <v>0</v>
      </c>
      <c r="W137" s="2">
        <f t="shared" si="14"/>
        <v>585.08579310772393</v>
      </c>
      <c r="X137" s="2">
        <f t="shared" si="15"/>
        <v>585.08579310772393</v>
      </c>
    </row>
    <row r="138" spans="13:24" x14ac:dyDescent="0.25">
      <c r="M138" s="1">
        <v>130</v>
      </c>
      <c r="N138" s="1">
        <v>92</v>
      </c>
      <c r="O138" s="1">
        <v>11</v>
      </c>
      <c r="P138" s="1">
        <v>0</v>
      </c>
      <c r="Q138" s="3">
        <v>0.98832698731972768</v>
      </c>
      <c r="R138" s="2">
        <f t="shared" ref="R138:R201" si="16">(N138*$Q$2+O138*$R$2+P138*$S$2+$T$2)*Q138</f>
        <v>569.77050818982298</v>
      </c>
      <c r="S138" s="1">
        <f t="shared" ref="S138:S201" si="17">N138*Z138+O138*AA138+P138*AB138+AC138</f>
        <v>0</v>
      </c>
      <c r="T138" s="1">
        <f t="shared" ref="T138:T201" si="18">(S138-R138)^2</f>
        <v>324638.43200288911</v>
      </c>
      <c r="U138" s="1">
        <f t="shared" ref="U138:U201" si="19">($R138-$S138)*N138</f>
        <v>52418.88675346371</v>
      </c>
      <c r="V138" s="2">
        <f t="shared" ref="V138:V201" si="20">($R138-$S138)*O138</f>
        <v>6267.4755900880527</v>
      </c>
      <c r="W138" s="2">
        <f t="shared" ref="W138:W201" si="21">($R138-$S138)*P138</f>
        <v>0</v>
      </c>
      <c r="X138" s="2">
        <f t="shared" ref="X138:X201" si="22">($R138-$S138)*1</f>
        <v>569.77050818982298</v>
      </c>
    </row>
    <row r="139" spans="13:24" x14ac:dyDescent="0.25">
      <c r="M139" s="1">
        <v>131</v>
      </c>
      <c r="N139" s="1">
        <v>99</v>
      </c>
      <c r="O139" s="1">
        <v>19</v>
      </c>
      <c r="P139" s="1">
        <v>2</v>
      </c>
      <c r="Q139" s="3">
        <v>0.9826326969449527</v>
      </c>
      <c r="R139" s="2">
        <f t="shared" si="16"/>
        <v>661.80312139242562</v>
      </c>
      <c r="S139" s="1">
        <f t="shared" si="17"/>
        <v>0</v>
      </c>
      <c r="T139" s="1">
        <f t="shared" si="18"/>
        <v>437983.37148475763</v>
      </c>
      <c r="U139" s="1">
        <f t="shared" si="19"/>
        <v>65518.509017850134</v>
      </c>
      <c r="V139" s="2">
        <f t="shared" si="20"/>
        <v>12574.259306456086</v>
      </c>
      <c r="W139" s="2">
        <f t="shared" si="21"/>
        <v>1323.6062427848512</v>
      </c>
      <c r="X139" s="2">
        <f t="shared" si="22"/>
        <v>661.80312139242562</v>
      </c>
    </row>
    <row r="140" spans="13:24" x14ac:dyDescent="0.25">
      <c r="M140" s="1">
        <v>132</v>
      </c>
      <c r="N140" s="1">
        <v>56</v>
      </c>
      <c r="O140" s="1">
        <v>12</v>
      </c>
      <c r="P140" s="1">
        <v>1</v>
      </c>
      <c r="Q140" s="3">
        <v>0.98904727616581745</v>
      </c>
      <c r="R140" s="2">
        <f t="shared" si="16"/>
        <v>418.36699781814076</v>
      </c>
      <c r="S140" s="1">
        <f t="shared" si="17"/>
        <v>0</v>
      </c>
      <c r="T140" s="1">
        <f t="shared" si="18"/>
        <v>175030.94486336419</v>
      </c>
      <c r="U140" s="1">
        <f t="shared" si="19"/>
        <v>23428.551877815884</v>
      </c>
      <c r="V140" s="2">
        <f t="shared" si="20"/>
        <v>5020.4039738176889</v>
      </c>
      <c r="W140" s="2">
        <f t="shared" si="21"/>
        <v>418.36699781814076</v>
      </c>
      <c r="X140" s="2">
        <f t="shared" si="22"/>
        <v>418.36699781814076</v>
      </c>
    </row>
    <row r="141" spans="13:24" x14ac:dyDescent="0.25">
      <c r="M141" s="1">
        <v>133</v>
      </c>
      <c r="N141" s="1">
        <v>87</v>
      </c>
      <c r="O141" s="1">
        <v>0</v>
      </c>
      <c r="P141" s="1">
        <v>1</v>
      </c>
      <c r="Q141" s="3">
        <v>1.0027587552441857</v>
      </c>
      <c r="R141" s="2">
        <f t="shared" si="16"/>
        <v>561.54490293674394</v>
      </c>
      <c r="S141" s="1">
        <f t="shared" si="17"/>
        <v>0</v>
      </c>
      <c r="T141" s="1">
        <f t="shared" si="18"/>
        <v>315332.67801423714</v>
      </c>
      <c r="U141" s="1">
        <f t="shared" si="19"/>
        <v>48854.406555496724</v>
      </c>
      <c r="V141" s="2">
        <f t="shared" si="20"/>
        <v>0</v>
      </c>
      <c r="W141" s="2">
        <f t="shared" si="21"/>
        <v>561.54490293674394</v>
      </c>
      <c r="X141" s="2">
        <f t="shared" si="22"/>
        <v>561.54490293674394</v>
      </c>
    </row>
    <row r="142" spans="13:24" x14ac:dyDescent="0.25">
      <c r="M142" s="1">
        <v>134</v>
      </c>
      <c r="N142" s="1">
        <v>76</v>
      </c>
      <c r="O142" s="1">
        <v>12</v>
      </c>
      <c r="P142" s="1">
        <v>1</v>
      </c>
      <c r="Q142" s="3">
        <v>1.0239520531165263</v>
      </c>
      <c r="R142" s="2">
        <f t="shared" si="16"/>
        <v>535.52692377994322</v>
      </c>
      <c r="S142" s="1">
        <f t="shared" si="17"/>
        <v>0</v>
      </c>
      <c r="T142" s="1">
        <f t="shared" si="18"/>
        <v>286789.0860932091</v>
      </c>
      <c r="U142" s="1">
        <f t="shared" si="19"/>
        <v>40700.046207275685</v>
      </c>
      <c r="V142" s="2">
        <f t="shared" si="20"/>
        <v>6426.3230853593186</v>
      </c>
      <c r="W142" s="2">
        <f t="shared" si="21"/>
        <v>535.52692377994322</v>
      </c>
      <c r="X142" s="2">
        <f t="shared" si="22"/>
        <v>535.52692377994322</v>
      </c>
    </row>
    <row r="143" spans="13:24" x14ac:dyDescent="0.25">
      <c r="M143" s="1">
        <v>135</v>
      </c>
      <c r="N143" s="1">
        <v>114</v>
      </c>
      <c r="O143" s="1">
        <v>0</v>
      </c>
      <c r="P143" s="1">
        <v>0</v>
      </c>
      <c r="Q143" s="3">
        <v>0.98085645923473985</v>
      </c>
      <c r="R143" s="2">
        <f t="shared" si="16"/>
        <v>657.17382768727566</v>
      </c>
      <c r="S143" s="1">
        <f t="shared" si="17"/>
        <v>0</v>
      </c>
      <c r="T143" s="1">
        <f t="shared" si="18"/>
        <v>431877.43979714508</v>
      </c>
      <c r="U143" s="1">
        <f t="shared" si="19"/>
        <v>74917.816356349431</v>
      </c>
      <c r="V143" s="2">
        <f t="shared" si="20"/>
        <v>0</v>
      </c>
      <c r="W143" s="2">
        <f t="shared" si="21"/>
        <v>0</v>
      </c>
      <c r="X143" s="2">
        <f t="shared" si="22"/>
        <v>657.17382768727566</v>
      </c>
    </row>
    <row r="144" spans="13:24" x14ac:dyDescent="0.25">
      <c r="M144" s="1">
        <v>136</v>
      </c>
      <c r="N144" s="1">
        <v>91</v>
      </c>
      <c r="O144" s="1">
        <v>0</v>
      </c>
      <c r="P144" s="1">
        <v>1</v>
      </c>
      <c r="Q144" s="3">
        <v>0.97804025996476063</v>
      </c>
      <c r="R144" s="2">
        <f t="shared" si="16"/>
        <v>567.26335077956116</v>
      </c>
      <c r="S144" s="1">
        <f t="shared" si="17"/>
        <v>0</v>
      </c>
      <c r="T144" s="1">
        <f t="shared" si="18"/>
        <v>321787.70913765545</v>
      </c>
      <c r="U144" s="1">
        <f t="shared" si="19"/>
        <v>51620.964920940067</v>
      </c>
      <c r="V144" s="2">
        <f t="shared" si="20"/>
        <v>0</v>
      </c>
      <c r="W144" s="2">
        <f t="shared" si="21"/>
        <v>567.26335077956116</v>
      </c>
      <c r="X144" s="2">
        <f t="shared" si="22"/>
        <v>567.26335077956116</v>
      </c>
    </row>
    <row r="145" spans="13:24" x14ac:dyDescent="0.25">
      <c r="M145" s="1">
        <v>137</v>
      </c>
      <c r="N145" s="1">
        <v>93</v>
      </c>
      <c r="O145" s="1">
        <v>16</v>
      </c>
      <c r="P145" s="1">
        <v>2</v>
      </c>
      <c r="Q145" s="3">
        <v>0.98374765015164745</v>
      </c>
      <c r="R145" s="2">
        <f t="shared" si="16"/>
        <v>628.61474844690269</v>
      </c>
      <c r="S145" s="1">
        <f t="shared" si="17"/>
        <v>0</v>
      </c>
      <c r="T145" s="1">
        <f t="shared" si="18"/>
        <v>395156.50196496275</v>
      </c>
      <c r="U145" s="1">
        <f t="shared" si="19"/>
        <v>58461.171605561947</v>
      </c>
      <c r="V145" s="2">
        <f t="shared" si="20"/>
        <v>10057.835975150443</v>
      </c>
      <c r="W145" s="2">
        <f t="shared" si="21"/>
        <v>1257.2294968938054</v>
      </c>
      <c r="X145" s="2">
        <f t="shared" si="22"/>
        <v>628.61474844690269</v>
      </c>
    </row>
    <row r="146" spans="13:24" x14ac:dyDescent="0.25">
      <c r="M146" s="1">
        <v>138</v>
      </c>
      <c r="N146" s="1">
        <v>60</v>
      </c>
      <c r="O146" s="1">
        <v>18</v>
      </c>
      <c r="P146" s="1">
        <v>1</v>
      </c>
      <c r="Q146" s="3">
        <v>0.98298095367711402</v>
      </c>
      <c r="R146" s="2">
        <f t="shared" si="16"/>
        <v>444.30739106205556</v>
      </c>
      <c r="S146" s="1">
        <f t="shared" si="17"/>
        <v>0</v>
      </c>
      <c r="T146" s="1">
        <f t="shared" si="18"/>
        <v>197409.05775237037</v>
      </c>
      <c r="U146" s="1">
        <f t="shared" si="19"/>
        <v>26658.443463723335</v>
      </c>
      <c r="V146" s="2">
        <f t="shared" si="20"/>
        <v>7997.533039117</v>
      </c>
      <c r="W146" s="2">
        <f t="shared" si="21"/>
        <v>444.30739106205556</v>
      </c>
      <c r="X146" s="2">
        <f t="shared" si="22"/>
        <v>444.30739106205556</v>
      </c>
    </row>
    <row r="147" spans="13:24" x14ac:dyDescent="0.25">
      <c r="M147" s="1">
        <v>139</v>
      </c>
      <c r="N147" s="1">
        <v>89</v>
      </c>
      <c r="O147" s="1">
        <v>11</v>
      </c>
      <c r="P147" s="1">
        <v>1</v>
      </c>
      <c r="Q147" s="3">
        <v>0.9956028579766989</v>
      </c>
      <c r="R147" s="2">
        <f t="shared" si="16"/>
        <v>583.92107620333388</v>
      </c>
      <c r="S147" s="1">
        <f t="shared" si="17"/>
        <v>0</v>
      </c>
      <c r="T147" s="1">
        <f t="shared" si="18"/>
        <v>340963.82323445968</v>
      </c>
      <c r="U147" s="1">
        <f t="shared" si="19"/>
        <v>51968.975782096713</v>
      </c>
      <c r="V147" s="2">
        <f t="shared" si="20"/>
        <v>6423.1318382366726</v>
      </c>
      <c r="W147" s="2">
        <f t="shared" si="21"/>
        <v>583.92107620333388</v>
      </c>
      <c r="X147" s="2">
        <f t="shared" si="22"/>
        <v>583.92107620333388</v>
      </c>
    </row>
    <row r="148" spans="13:24" x14ac:dyDescent="0.25">
      <c r="M148" s="1">
        <v>140</v>
      </c>
      <c r="N148" s="1">
        <v>105</v>
      </c>
      <c r="O148" s="1">
        <v>10</v>
      </c>
      <c r="P148" s="1">
        <v>2</v>
      </c>
      <c r="Q148" s="3">
        <v>1.0231765318571229</v>
      </c>
      <c r="R148" s="2">
        <f t="shared" si="16"/>
        <v>705.99180698141481</v>
      </c>
      <c r="S148" s="1">
        <f t="shared" si="17"/>
        <v>0</v>
      </c>
      <c r="T148" s="1">
        <f t="shared" si="18"/>
        <v>498424.43152488326</v>
      </c>
      <c r="U148" s="1">
        <f t="shared" si="19"/>
        <v>74129.139733048549</v>
      </c>
      <c r="V148" s="2">
        <f t="shared" si="20"/>
        <v>7059.9180698141481</v>
      </c>
      <c r="W148" s="2">
        <f t="shared" si="21"/>
        <v>1411.9836139628296</v>
      </c>
      <c r="X148" s="2">
        <f t="shared" si="22"/>
        <v>705.99180698141481</v>
      </c>
    </row>
    <row r="149" spans="13:24" x14ac:dyDescent="0.25">
      <c r="M149" s="1">
        <v>141</v>
      </c>
      <c r="N149" s="1">
        <v>89</v>
      </c>
      <c r="O149" s="1">
        <v>25</v>
      </c>
      <c r="P149" s="1">
        <v>1</v>
      </c>
      <c r="Q149" s="3">
        <v>1.0221483084384717</v>
      </c>
      <c r="R149" s="2">
        <f t="shared" si="16"/>
        <v>620.95509737637155</v>
      </c>
      <c r="S149" s="1">
        <f t="shared" si="17"/>
        <v>0</v>
      </c>
      <c r="T149" s="1">
        <f t="shared" si="18"/>
        <v>385585.2329576991</v>
      </c>
      <c r="U149" s="1">
        <f t="shared" si="19"/>
        <v>55265.003666497068</v>
      </c>
      <c r="V149" s="2">
        <f t="shared" si="20"/>
        <v>15523.877434409289</v>
      </c>
      <c r="W149" s="2">
        <f t="shared" si="21"/>
        <v>620.95509737637155</v>
      </c>
      <c r="X149" s="2">
        <f t="shared" si="22"/>
        <v>620.95509737637155</v>
      </c>
    </row>
    <row r="150" spans="13:24" x14ac:dyDescent="0.25">
      <c r="M150" s="1">
        <v>142</v>
      </c>
      <c r="N150" s="1">
        <v>96</v>
      </c>
      <c r="O150" s="1">
        <v>21</v>
      </c>
      <c r="P150" s="1">
        <v>0</v>
      </c>
      <c r="Q150" s="3">
        <v>1.0074751236047239</v>
      </c>
      <c r="R150" s="2">
        <f t="shared" si="16"/>
        <v>616.07103808428872</v>
      </c>
      <c r="S150" s="1">
        <f t="shared" si="17"/>
        <v>0</v>
      </c>
      <c r="T150" s="1">
        <f t="shared" si="18"/>
        <v>379543.52396625309</v>
      </c>
      <c r="U150" s="1">
        <f t="shared" si="19"/>
        <v>59142.819656091713</v>
      </c>
      <c r="V150" s="2">
        <f t="shared" si="20"/>
        <v>12937.491799770063</v>
      </c>
      <c r="W150" s="2">
        <f t="shared" si="21"/>
        <v>0</v>
      </c>
      <c r="X150" s="2">
        <f t="shared" si="22"/>
        <v>616.07103808428872</v>
      </c>
    </row>
    <row r="151" spans="13:24" x14ac:dyDescent="0.25">
      <c r="M151" s="1">
        <v>143</v>
      </c>
      <c r="N151" s="1">
        <v>121</v>
      </c>
      <c r="O151" s="1">
        <v>18</v>
      </c>
      <c r="P151" s="1">
        <v>0</v>
      </c>
      <c r="Q151" s="3">
        <v>1.0055421638502431</v>
      </c>
      <c r="R151" s="2">
        <f t="shared" si="16"/>
        <v>736.05686393837789</v>
      </c>
      <c r="S151" s="1">
        <f t="shared" si="17"/>
        <v>0</v>
      </c>
      <c r="T151" s="1">
        <f t="shared" si="18"/>
        <v>541779.70695079979</v>
      </c>
      <c r="U151" s="1">
        <f t="shared" si="19"/>
        <v>89062.880536543729</v>
      </c>
      <c r="V151" s="2">
        <f t="shared" si="20"/>
        <v>13249.023550890803</v>
      </c>
      <c r="W151" s="2">
        <f t="shared" si="21"/>
        <v>0</v>
      </c>
      <c r="X151" s="2">
        <f t="shared" si="22"/>
        <v>736.05686393837789</v>
      </c>
    </row>
    <row r="152" spans="13:24" x14ac:dyDescent="0.25">
      <c r="M152" s="1">
        <v>144</v>
      </c>
      <c r="N152" s="1">
        <v>89</v>
      </c>
      <c r="O152" s="1">
        <v>0</v>
      </c>
      <c r="P152" s="1">
        <v>1</v>
      </c>
      <c r="Q152" s="3">
        <v>1.0093033268557461</v>
      </c>
      <c r="R152" s="2">
        <f t="shared" si="16"/>
        <v>575.30289630777531</v>
      </c>
      <c r="S152" s="1">
        <f t="shared" si="17"/>
        <v>0</v>
      </c>
      <c r="T152" s="1">
        <f t="shared" si="18"/>
        <v>330973.42250011489</v>
      </c>
      <c r="U152" s="1">
        <f t="shared" si="19"/>
        <v>51201.957771392001</v>
      </c>
      <c r="V152" s="2">
        <f t="shared" si="20"/>
        <v>0</v>
      </c>
      <c r="W152" s="2">
        <f t="shared" si="21"/>
        <v>575.30289630777531</v>
      </c>
      <c r="X152" s="2">
        <f t="shared" si="22"/>
        <v>575.30289630777531</v>
      </c>
    </row>
    <row r="153" spans="13:24" x14ac:dyDescent="0.25">
      <c r="M153" s="1">
        <v>145</v>
      </c>
      <c r="N153" s="1">
        <v>121</v>
      </c>
      <c r="O153" s="1">
        <v>16</v>
      </c>
      <c r="P153" s="1">
        <v>0</v>
      </c>
      <c r="Q153" s="3">
        <v>1.0091240942782629</v>
      </c>
      <c r="R153" s="2">
        <f t="shared" si="16"/>
        <v>735.65146472885363</v>
      </c>
      <c r="S153" s="1">
        <f t="shared" si="17"/>
        <v>0</v>
      </c>
      <c r="T153" s="1">
        <f t="shared" si="18"/>
        <v>541183.07755770779</v>
      </c>
      <c r="U153" s="1">
        <f t="shared" si="19"/>
        <v>89013.827232191295</v>
      </c>
      <c r="V153" s="2">
        <f t="shared" si="20"/>
        <v>11770.423435661658</v>
      </c>
      <c r="W153" s="2">
        <f t="shared" si="21"/>
        <v>0</v>
      </c>
      <c r="X153" s="2">
        <f t="shared" si="22"/>
        <v>735.65146472885363</v>
      </c>
    </row>
    <row r="154" spans="13:24" x14ac:dyDescent="0.25">
      <c r="M154" s="1">
        <v>146</v>
      </c>
      <c r="N154" s="1">
        <v>99</v>
      </c>
      <c r="O154" s="1">
        <v>6</v>
      </c>
      <c r="P154" s="1">
        <v>1</v>
      </c>
      <c r="Q154" s="3">
        <v>1.0047998393169428</v>
      </c>
      <c r="R154" s="2">
        <f t="shared" si="16"/>
        <v>632.01909893035702</v>
      </c>
      <c r="S154" s="1">
        <f t="shared" si="17"/>
        <v>0</v>
      </c>
      <c r="T154" s="1">
        <f t="shared" si="18"/>
        <v>399448.1414127404</v>
      </c>
      <c r="U154" s="1">
        <f t="shared" si="19"/>
        <v>62569.890794105348</v>
      </c>
      <c r="V154" s="2">
        <f t="shared" si="20"/>
        <v>3792.1145935821423</v>
      </c>
      <c r="W154" s="2">
        <f t="shared" si="21"/>
        <v>632.01909893035702</v>
      </c>
      <c r="X154" s="2">
        <f t="shared" si="22"/>
        <v>632.01909893035702</v>
      </c>
    </row>
    <row r="155" spans="13:24" x14ac:dyDescent="0.25">
      <c r="M155" s="1">
        <v>147</v>
      </c>
      <c r="N155" s="1">
        <v>86</v>
      </c>
      <c r="O155" s="1">
        <v>0</v>
      </c>
      <c r="P155" s="1">
        <v>1</v>
      </c>
      <c r="Q155" s="3">
        <v>1.0171848443058149</v>
      </c>
      <c r="R155" s="2">
        <f t="shared" si="16"/>
        <v>564.53758858972731</v>
      </c>
      <c r="S155" s="1">
        <f t="shared" si="17"/>
        <v>0</v>
      </c>
      <c r="T155" s="1">
        <f t="shared" si="18"/>
        <v>318702.6889307042</v>
      </c>
      <c r="U155" s="1">
        <f t="shared" si="19"/>
        <v>48550.232618716545</v>
      </c>
      <c r="V155" s="2">
        <f t="shared" si="20"/>
        <v>0</v>
      </c>
      <c r="W155" s="2">
        <f t="shared" si="21"/>
        <v>564.53758858972731</v>
      </c>
      <c r="X155" s="2">
        <f t="shared" si="22"/>
        <v>564.53758858972731</v>
      </c>
    </row>
    <row r="156" spans="13:24" x14ac:dyDescent="0.25">
      <c r="M156" s="1">
        <v>148</v>
      </c>
      <c r="N156" s="1">
        <v>65</v>
      </c>
      <c r="O156" s="1">
        <v>16</v>
      </c>
      <c r="P156" s="1">
        <v>0</v>
      </c>
      <c r="Q156" s="3">
        <v>1.0128091787962659</v>
      </c>
      <c r="R156" s="2">
        <f t="shared" si="16"/>
        <v>454.75132127952338</v>
      </c>
      <c r="S156" s="1">
        <f t="shared" si="17"/>
        <v>0</v>
      </c>
      <c r="T156" s="1">
        <f t="shared" si="18"/>
        <v>206798.76420547228</v>
      </c>
      <c r="U156" s="1">
        <f t="shared" si="19"/>
        <v>29558.83588316902</v>
      </c>
      <c r="V156" s="2">
        <f t="shared" si="20"/>
        <v>7276.0211404723741</v>
      </c>
      <c r="W156" s="2">
        <f t="shared" si="21"/>
        <v>0</v>
      </c>
      <c r="X156" s="2">
        <f t="shared" si="22"/>
        <v>454.75132127952338</v>
      </c>
    </row>
    <row r="157" spans="13:24" x14ac:dyDescent="0.25">
      <c r="M157" s="1">
        <v>149</v>
      </c>
      <c r="N157" s="1">
        <v>87</v>
      </c>
      <c r="O157" s="1">
        <v>15</v>
      </c>
      <c r="P157" s="1">
        <v>1</v>
      </c>
      <c r="Q157" s="3">
        <v>1.0052656386160936</v>
      </c>
      <c r="R157" s="2">
        <f t="shared" si="16"/>
        <v>585.56723449387459</v>
      </c>
      <c r="S157" s="1">
        <f t="shared" si="17"/>
        <v>0</v>
      </c>
      <c r="T157" s="1">
        <f t="shared" si="18"/>
        <v>342888.98611280433</v>
      </c>
      <c r="U157" s="1">
        <f t="shared" si="19"/>
        <v>50944.34940096709</v>
      </c>
      <c r="V157" s="2">
        <f t="shared" si="20"/>
        <v>8783.5085174081196</v>
      </c>
      <c r="W157" s="2">
        <f t="shared" si="21"/>
        <v>585.56723449387459</v>
      </c>
      <c r="X157" s="2">
        <f t="shared" si="22"/>
        <v>585.56723449387459</v>
      </c>
    </row>
    <row r="158" spans="13:24" x14ac:dyDescent="0.25">
      <c r="M158" s="1">
        <v>150</v>
      </c>
      <c r="N158" s="1">
        <v>77</v>
      </c>
      <c r="O158" s="1">
        <v>25</v>
      </c>
      <c r="P158" s="1">
        <v>1</v>
      </c>
      <c r="Q158" s="3">
        <v>0.99152416783049657</v>
      </c>
      <c r="R158" s="2">
        <f t="shared" si="16"/>
        <v>542.85948188719692</v>
      </c>
      <c r="S158" s="1">
        <f t="shared" si="17"/>
        <v>0</v>
      </c>
      <c r="T158" s="1">
        <f t="shared" si="18"/>
        <v>294696.41707483586</v>
      </c>
      <c r="U158" s="1">
        <f t="shared" si="19"/>
        <v>41800.180105314161</v>
      </c>
      <c r="V158" s="2">
        <f t="shared" si="20"/>
        <v>13571.487047179922</v>
      </c>
      <c r="W158" s="2">
        <f t="shared" si="21"/>
        <v>542.85948188719692</v>
      </c>
      <c r="X158" s="2">
        <f t="shared" si="22"/>
        <v>542.85948188719692</v>
      </c>
    </row>
    <row r="159" spans="13:24" x14ac:dyDescent="0.25">
      <c r="M159" s="1">
        <v>151</v>
      </c>
      <c r="N159" s="1">
        <v>75</v>
      </c>
      <c r="O159" s="1">
        <v>17</v>
      </c>
      <c r="P159" s="1">
        <v>2</v>
      </c>
      <c r="Q159" s="3">
        <v>0.98807766309561929</v>
      </c>
      <c r="R159" s="2">
        <f t="shared" si="16"/>
        <v>543.93675353413846</v>
      </c>
      <c r="S159" s="1">
        <f t="shared" si="17"/>
        <v>0</v>
      </c>
      <c r="T159" s="1">
        <f t="shared" si="18"/>
        <v>295867.19184525812</v>
      </c>
      <c r="U159" s="1">
        <f t="shared" si="19"/>
        <v>40795.256515060384</v>
      </c>
      <c r="V159" s="2">
        <f t="shared" si="20"/>
        <v>9246.9248100803543</v>
      </c>
      <c r="W159" s="2">
        <f t="shared" si="21"/>
        <v>1087.8735070682769</v>
      </c>
      <c r="X159" s="2">
        <f t="shared" si="22"/>
        <v>543.93675353413846</v>
      </c>
    </row>
    <row r="160" spans="13:24" x14ac:dyDescent="0.25">
      <c r="M160" s="1">
        <v>152</v>
      </c>
      <c r="N160" s="1">
        <v>78</v>
      </c>
      <c r="O160" s="1">
        <v>25</v>
      </c>
      <c r="P160" s="1">
        <v>2</v>
      </c>
      <c r="Q160" s="3">
        <v>1.003840377143588</v>
      </c>
      <c r="R160" s="2">
        <f t="shared" si="16"/>
        <v>579.71781780042204</v>
      </c>
      <c r="S160" s="1">
        <f t="shared" si="17"/>
        <v>0</v>
      </c>
      <c r="T160" s="1">
        <f t="shared" si="18"/>
        <v>336072.74827528332</v>
      </c>
      <c r="U160" s="1">
        <f t="shared" si="19"/>
        <v>45217.989788432918</v>
      </c>
      <c r="V160" s="2">
        <f t="shared" si="20"/>
        <v>14492.945445010551</v>
      </c>
      <c r="W160" s="2">
        <f t="shared" si="21"/>
        <v>1159.4356356008441</v>
      </c>
      <c r="X160" s="2">
        <f t="shared" si="22"/>
        <v>579.71781780042204</v>
      </c>
    </row>
    <row r="161" spans="13:24" x14ac:dyDescent="0.25">
      <c r="M161" s="1">
        <v>153</v>
      </c>
      <c r="N161" s="1">
        <v>105</v>
      </c>
      <c r="O161" s="1">
        <v>0</v>
      </c>
      <c r="P161" s="1">
        <v>2</v>
      </c>
      <c r="Q161" s="3">
        <v>0.97795035060062496</v>
      </c>
      <c r="R161" s="2">
        <f t="shared" si="16"/>
        <v>660.1164866554218</v>
      </c>
      <c r="S161" s="1">
        <f t="shared" si="17"/>
        <v>0</v>
      </c>
      <c r="T161" s="1">
        <f t="shared" si="18"/>
        <v>435753.77595429769</v>
      </c>
      <c r="U161" s="1">
        <f t="shared" si="19"/>
        <v>69312.231098819291</v>
      </c>
      <c r="V161" s="2">
        <f t="shared" si="20"/>
        <v>0</v>
      </c>
      <c r="W161" s="2">
        <f t="shared" si="21"/>
        <v>1320.2329733108436</v>
      </c>
      <c r="X161" s="2">
        <f t="shared" si="22"/>
        <v>660.1164866554218</v>
      </c>
    </row>
    <row r="162" spans="13:24" x14ac:dyDescent="0.25">
      <c r="M162" s="1">
        <v>154</v>
      </c>
      <c r="N162" s="1">
        <v>75</v>
      </c>
      <c r="O162" s="1">
        <v>0</v>
      </c>
      <c r="P162" s="1">
        <v>2</v>
      </c>
      <c r="Q162" s="3">
        <v>1.0203941606142997</v>
      </c>
      <c r="R162" s="2">
        <f t="shared" si="16"/>
        <v>535.70693432250732</v>
      </c>
      <c r="S162" s="1">
        <f t="shared" si="17"/>
        <v>0</v>
      </c>
      <c r="T162" s="1">
        <f t="shared" si="18"/>
        <v>286981.9194812192</v>
      </c>
      <c r="U162" s="1">
        <f t="shared" si="19"/>
        <v>40178.020074188047</v>
      </c>
      <c r="V162" s="2">
        <f t="shared" si="20"/>
        <v>0</v>
      </c>
      <c r="W162" s="2">
        <f t="shared" si="21"/>
        <v>1071.4138686450146</v>
      </c>
      <c r="X162" s="2">
        <f t="shared" si="22"/>
        <v>535.70693432250732</v>
      </c>
    </row>
    <row r="163" spans="13:24" x14ac:dyDescent="0.25">
      <c r="M163" s="1">
        <v>155</v>
      </c>
      <c r="N163" s="1">
        <v>65</v>
      </c>
      <c r="O163" s="1">
        <v>0</v>
      </c>
      <c r="P163" s="1">
        <v>0</v>
      </c>
      <c r="Q163" s="3">
        <v>0.97686898513150855</v>
      </c>
      <c r="R163" s="2">
        <f t="shared" si="16"/>
        <v>415.16931868089114</v>
      </c>
      <c r="S163" s="1">
        <f t="shared" si="17"/>
        <v>0</v>
      </c>
      <c r="T163" s="1">
        <f t="shared" si="18"/>
        <v>172365.56317395534</v>
      </c>
      <c r="U163" s="1">
        <f t="shared" si="19"/>
        <v>26986.005714257924</v>
      </c>
      <c r="V163" s="2">
        <f t="shared" si="20"/>
        <v>0</v>
      </c>
      <c r="W163" s="2">
        <f t="shared" si="21"/>
        <v>0</v>
      </c>
      <c r="X163" s="2">
        <f t="shared" si="22"/>
        <v>415.16931868089114</v>
      </c>
    </row>
    <row r="164" spans="13:24" x14ac:dyDescent="0.25">
      <c r="M164" s="1">
        <v>156</v>
      </c>
      <c r="N164" s="1">
        <v>82</v>
      </c>
      <c r="O164" s="1">
        <v>20</v>
      </c>
      <c r="P164" s="1">
        <v>1</v>
      </c>
      <c r="Q164" s="3">
        <v>0.97582935266587889</v>
      </c>
      <c r="R164" s="2">
        <f t="shared" si="16"/>
        <v>551.34358425622156</v>
      </c>
      <c r="S164" s="1">
        <f t="shared" si="17"/>
        <v>0</v>
      </c>
      <c r="T164" s="1">
        <f t="shared" si="18"/>
        <v>303979.74790049728</v>
      </c>
      <c r="U164" s="1">
        <f t="shared" si="19"/>
        <v>45210.173909010169</v>
      </c>
      <c r="V164" s="2">
        <f t="shared" si="20"/>
        <v>11026.871685124432</v>
      </c>
      <c r="W164" s="2">
        <f t="shared" si="21"/>
        <v>551.34358425622156</v>
      </c>
      <c r="X164" s="2">
        <f t="shared" si="22"/>
        <v>551.34358425622156</v>
      </c>
    </row>
    <row r="165" spans="13:24" x14ac:dyDescent="0.25">
      <c r="M165" s="1">
        <v>157</v>
      </c>
      <c r="N165" s="1">
        <v>111</v>
      </c>
      <c r="O165" s="1">
        <v>15</v>
      </c>
      <c r="P165" s="1">
        <v>1</v>
      </c>
      <c r="Q165" s="3">
        <v>1.006088026850134</v>
      </c>
      <c r="R165" s="2">
        <f t="shared" si="16"/>
        <v>706.77683886221917</v>
      </c>
      <c r="S165" s="1">
        <f t="shared" si="17"/>
        <v>0</v>
      </c>
      <c r="T165" s="1">
        <f t="shared" si="18"/>
        <v>499533.49995207129</v>
      </c>
      <c r="U165" s="1">
        <f t="shared" si="19"/>
        <v>78452.229113706329</v>
      </c>
      <c r="V165" s="2">
        <f t="shared" si="20"/>
        <v>10601.652582933288</v>
      </c>
      <c r="W165" s="2">
        <f t="shared" si="21"/>
        <v>706.77683886221917</v>
      </c>
      <c r="X165" s="2">
        <f t="shared" si="22"/>
        <v>706.77683886221917</v>
      </c>
    </row>
    <row r="166" spans="13:24" x14ac:dyDescent="0.25">
      <c r="M166" s="1">
        <v>158</v>
      </c>
      <c r="N166" s="1">
        <v>80</v>
      </c>
      <c r="O166" s="1">
        <v>23</v>
      </c>
      <c r="P166" s="1">
        <v>1</v>
      </c>
      <c r="Q166" s="3">
        <v>0.99655102854200883</v>
      </c>
      <c r="R166" s="2">
        <f t="shared" si="16"/>
        <v>557.57030046925399</v>
      </c>
      <c r="S166" s="1">
        <f t="shared" si="17"/>
        <v>0</v>
      </c>
      <c r="T166" s="1">
        <f t="shared" si="18"/>
        <v>310884.6399653742</v>
      </c>
      <c r="U166" s="1">
        <f t="shared" si="19"/>
        <v>44605.624037540321</v>
      </c>
      <c r="V166" s="2">
        <f t="shared" si="20"/>
        <v>12824.116910792842</v>
      </c>
      <c r="W166" s="2">
        <f t="shared" si="21"/>
        <v>557.57030046925399</v>
      </c>
      <c r="X166" s="2">
        <f t="shared" si="22"/>
        <v>557.57030046925399</v>
      </c>
    </row>
    <row r="167" spans="13:24" x14ac:dyDescent="0.25">
      <c r="M167" s="1">
        <v>159</v>
      </c>
      <c r="N167" s="1">
        <v>87</v>
      </c>
      <c r="O167" s="1">
        <v>0</v>
      </c>
      <c r="P167" s="1">
        <v>2</v>
      </c>
      <c r="Q167" s="3">
        <v>0.98352362252839687</v>
      </c>
      <c r="R167" s="2">
        <f t="shared" si="16"/>
        <v>575.36131917911212</v>
      </c>
      <c r="S167" s="1">
        <f t="shared" si="17"/>
        <v>0</v>
      </c>
      <c r="T167" s="1">
        <f t="shared" si="18"/>
        <v>331040.64760752814</v>
      </c>
      <c r="U167" s="1">
        <f t="shared" si="19"/>
        <v>50056.434768582752</v>
      </c>
      <c r="V167" s="2">
        <f t="shared" si="20"/>
        <v>0</v>
      </c>
      <c r="W167" s="2">
        <f t="shared" si="21"/>
        <v>1150.7226383582242</v>
      </c>
      <c r="X167" s="2">
        <f t="shared" si="22"/>
        <v>575.36131917911212</v>
      </c>
    </row>
    <row r="168" spans="13:24" x14ac:dyDescent="0.25">
      <c r="M168" s="1">
        <v>160</v>
      </c>
      <c r="N168" s="1">
        <v>99</v>
      </c>
      <c r="O168" s="1">
        <v>0</v>
      </c>
      <c r="P168" s="1">
        <v>0</v>
      </c>
      <c r="Q168" s="3">
        <v>1.0118824571752918</v>
      </c>
      <c r="R168" s="2">
        <f t="shared" si="16"/>
        <v>602.07006201929858</v>
      </c>
      <c r="S168" s="1">
        <f t="shared" si="17"/>
        <v>0</v>
      </c>
      <c r="T168" s="1">
        <f t="shared" si="18"/>
        <v>362488.35957992205</v>
      </c>
      <c r="U168" s="1">
        <f t="shared" si="19"/>
        <v>59604.936139910562</v>
      </c>
      <c r="V168" s="2">
        <f t="shared" si="20"/>
        <v>0</v>
      </c>
      <c r="W168" s="2">
        <f t="shared" si="21"/>
        <v>0</v>
      </c>
      <c r="X168" s="2">
        <f t="shared" si="22"/>
        <v>602.07006201929858</v>
      </c>
    </row>
    <row r="169" spans="13:24" x14ac:dyDescent="0.25">
      <c r="M169" s="1">
        <v>161</v>
      </c>
      <c r="N169" s="1">
        <v>60</v>
      </c>
      <c r="O169" s="1">
        <v>19</v>
      </c>
      <c r="P169" s="1">
        <v>1</v>
      </c>
      <c r="Q169" s="3">
        <v>1.0124695020428811</v>
      </c>
      <c r="R169" s="2">
        <f t="shared" si="16"/>
        <v>459.15491917644658</v>
      </c>
      <c r="S169" s="1">
        <f t="shared" si="17"/>
        <v>0</v>
      </c>
      <c r="T169" s="1">
        <f t="shared" si="18"/>
        <v>210823.2398039292</v>
      </c>
      <c r="U169" s="1">
        <f t="shared" si="19"/>
        <v>27549.295150586797</v>
      </c>
      <c r="V169" s="2">
        <f t="shared" si="20"/>
        <v>8723.9434643524855</v>
      </c>
      <c r="W169" s="2">
        <f t="shared" si="21"/>
        <v>459.15491917644658</v>
      </c>
      <c r="X169" s="2">
        <f t="shared" si="22"/>
        <v>459.15491917644658</v>
      </c>
    </row>
    <row r="170" spans="13:24" x14ac:dyDescent="0.25">
      <c r="M170" s="1">
        <v>162</v>
      </c>
      <c r="N170" s="1">
        <v>86</v>
      </c>
      <c r="O170" s="1">
        <v>12</v>
      </c>
      <c r="P170" s="1">
        <v>2</v>
      </c>
      <c r="Q170" s="3">
        <v>1.0206651480535651</v>
      </c>
      <c r="R170" s="2">
        <f t="shared" si="16"/>
        <v>610.35775853603195</v>
      </c>
      <c r="S170" s="1">
        <f t="shared" si="17"/>
        <v>0</v>
      </c>
      <c r="T170" s="1">
        <f t="shared" si="18"/>
        <v>372536.5934051291</v>
      </c>
      <c r="U170" s="1">
        <f t="shared" si="19"/>
        <v>52490.767234098748</v>
      </c>
      <c r="V170" s="2">
        <f t="shared" si="20"/>
        <v>7324.2931024323834</v>
      </c>
      <c r="W170" s="2">
        <f t="shared" si="21"/>
        <v>1220.7155170720639</v>
      </c>
      <c r="X170" s="2">
        <f t="shared" si="22"/>
        <v>610.35775853603195</v>
      </c>
    </row>
    <row r="171" spans="13:24" x14ac:dyDescent="0.25">
      <c r="M171" s="1">
        <v>163</v>
      </c>
      <c r="N171" s="1">
        <v>67</v>
      </c>
      <c r="O171" s="1">
        <v>0</v>
      </c>
      <c r="P171" s="1">
        <v>0</v>
      </c>
      <c r="Q171" s="3">
        <v>1.0244738340217419</v>
      </c>
      <c r="R171" s="2">
        <f t="shared" si="16"/>
        <v>445.64611779945773</v>
      </c>
      <c r="S171" s="1">
        <f t="shared" si="17"/>
        <v>0</v>
      </c>
      <c r="T171" s="1">
        <f t="shared" si="18"/>
        <v>198600.46230972814</v>
      </c>
      <c r="U171" s="1">
        <f t="shared" si="19"/>
        <v>29858.289892563669</v>
      </c>
      <c r="V171" s="2">
        <f t="shared" si="20"/>
        <v>0</v>
      </c>
      <c r="W171" s="2">
        <f t="shared" si="21"/>
        <v>0</v>
      </c>
      <c r="X171" s="2">
        <f t="shared" si="22"/>
        <v>445.64611779945773</v>
      </c>
    </row>
    <row r="172" spans="13:24" x14ac:dyDescent="0.25">
      <c r="M172" s="1">
        <v>164</v>
      </c>
      <c r="N172" s="1">
        <v>73</v>
      </c>
      <c r="O172" s="1">
        <v>0</v>
      </c>
      <c r="P172" s="1">
        <v>1</v>
      </c>
      <c r="Q172" s="3">
        <v>0.99025241493398286</v>
      </c>
      <c r="R172" s="2">
        <f t="shared" si="16"/>
        <v>485.22368331765159</v>
      </c>
      <c r="S172" s="1">
        <f t="shared" si="17"/>
        <v>0</v>
      </c>
      <c r="T172" s="1">
        <f t="shared" si="18"/>
        <v>235442.02285234863</v>
      </c>
      <c r="U172" s="1">
        <f t="shared" si="19"/>
        <v>35421.328882188565</v>
      </c>
      <c r="V172" s="2">
        <f t="shared" si="20"/>
        <v>0</v>
      </c>
      <c r="W172" s="2">
        <f t="shared" si="21"/>
        <v>485.22368331765159</v>
      </c>
      <c r="X172" s="2">
        <f t="shared" si="22"/>
        <v>485.22368331765159</v>
      </c>
    </row>
    <row r="173" spans="13:24" x14ac:dyDescent="0.25">
      <c r="M173" s="1">
        <v>165</v>
      </c>
      <c r="N173" s="1">
        <v>125</v>
      </c>
      <c r="O173" s="1">
        <v>0</v>
      </c>
      <c r="P173" s="1">
        <v>0</v>
      </c>
      <c r="Q173" s="3">
        <v>0.98941491776501911</v>
      </c>
      <c r="R173" s="2">
        <f t="shared" si="16"/>
        <v>717.32581537963881</v>
      </c>
      <c r="S173" s="1">
        <f t="shared" si="17"/>
        <v>0</v>
      </c>
      <c r="T173" s="1">
        <f t="shared" si="18"/>
        <v>514556.32541006367</v>
      </c>
      <c r="U173" s="1">
        <f t="shared" si="19"/>
        <v>89665.726922454851</v>
      </c>
      <c r="V173" s="2">
        <f t="shared" si="20"/>
        <v>0</v>
      </c>
      <c r="W173" s="2">
        <f t="shared" si="21"/>
        <v>0</v>
      </c>
      <c r="X173" s="2">
        <f t="shared" si="22"/>
        <v>717.32581537963881</v>
      </c>
    </row>
    <row r="174" spans="13:24" x14ac:dyDescent="0.25">
      <c r="M174" s="1">
        <v>166</v>
      </c>
      <c r="N174" s="1">
        <v>103</v>
      </c>
      <c r="O174" s="1">
        <v>7</v>
      </c>
      <c r="P174" s="1">
        <v>1</v>
      </c>
      <c r="Q174" s="3">
        <v>0.9813624310608422</v>
      </c>
      <c r="R174" s="2">
        <f t="shared" si="16"/>
        <v>638.3762614050778</v>
      </c>
      <c r="S174" s="1">
        <f t="shared" si="17"/>
        <v>0</v>
      </c>
      <c r="T174" s="1">
        <f t="shared" si="18"/>
        <v>407524.25112552423</v>
      </c>
      <c r="U174" s="1">
        <f t="shared" si="19"/>
        <v>65752.75492472302</v>
      </c>
      <c r="V174" s="2">
        <f t="shared" si="20"/>
        <v>4468.6338298355449</v>
      </c>
      <c r="W174" s="2">
        <f t="shared" si="21"/>
        <v>638.3762614050778</v>
      </c>
      <c r="X174" s="2">
        <f t="shared" si="22"/>
        <v>638.3762614050778</v>
      </c>
    </row>
    <row r="175" spans="13:24" x14ac:dyDescent="0.25">
      <c r="M175" s="1">
        <v>167</v>
      </c>
      <c r="N175" s="1">
        <v>73</v>
      </c>
      <c r="O175" s="1">
        <v>21</v>
      </c>
      <c r="P175" s="1">
        <v>2</v>
      </c>
      <c r="Q175" s="3">
        <v>1.0180382490765458</v>
      </c>
      <c r="R175" s="2">
        <f t="shared" si="16"/>
        <v>556.35790312033225</v>
      </c>
      <c r="S175" s="1">
        <f t="shared" si="17"/>
        <v>0</v>
      </c>
      <c r="T175" s="1">
        <f t="shared" si="18"/>
        <v>309534.11636445299</v>
      </c>
      <c r="U175" s="1">
        <f t="shared" si="19"/>
        <v>40614.126927784251</v>
      </c>
      <c r="V175" s="2">
        <f t="shared" si="20"/>
        <v>11683.515965526978</v>
      </c>
      <c r="W175" s="2">
        <f t="shared" si="21"/>
        <v>1112.7158062406645</v>
      </c>
      <c r="X175" s="2">
        <f t="shared" si="22"/>
        <v>556.35790312033225</v>
      </c>
    </row>
    <row r="176" spans="13:24" x14ac:dyDescent="0.25">
      <c r="M176" s="1">
        <v>168</v>
      </c>
      <c r="N176" s="1">
        <v>124</v>
      </c>
      <c r="O176" s="1">
        <v>8</v>
      </c>
      <c r="P176" s="1">
        <v>2</v>
      </c>
      <c r="Q176" s="3">
        <v>0.99754693407707029</v>
      </c>
      <c r="R176" s="2">
        <f t="shared" si="16"/>
        <v>780.08170244826897</v>
      </c>
      <c r="S176" s="1">
        <f t="shared" si="17"/>
        <v>0</v>
      </c>
      <c r="T176" s="1">
        <f t="shared" si="18"/>
        <v>608527.46249458962</v>
      </c>
      <c r="U176" s="1">
        <f t="shared" si="19"/>
        <v>96730.131103585358</v>
      </c>
      <c r="V176" s="2">
        <f t="shared" si="20"/>
        <v>6240.6536195861518</v>
      </c>
      <c r="W176" s="2">
        <f t="shared" si="21"/>
        <v>1560.1634048965379</v>
      </c>
      <c r="X176" s="2">
        <f t="shared" si="22"/>
        <v>780.08170244826897</v>
      </c>
    </row>
    <row r="177" spans="13:24" x14ac:dyDescent="0.25">
      <c r="M177" s="1">
        <v>169</v>
      </c>
      <c r="N177" s="1">
        <v>120</v>
      </c>
      <c r="O177" s="1">
        <v>0</v>
      </c>
      <c r="P177" s="1">
        <v>1</v>
      </c>
      <c r="Q177" s="3">
        <v>1.0000125840210783</v>
      </c>
      <c r="R177" s="2">
        <f t="shared" si="16"/>
        <v>725.00912341528181</v>
      </c>
      <c r="S177" s="1">
        <f t="shared" si="17"/>
        <v>0</v>
      </c>
      <c r="T177" s="1">
        <f t="shared" si="18"/>
        <v>525638.22903539531</v>
      </c>
      <c r="U177" s="1">
        <f t="shared" si="19"/>
        <v>87001.094809833812</v>
      </c>
      <c r="V177" s="2">
        <f t="shared" si="20"/>
        <v>0</v>
      </c>
      <c r="W177" s="2">
        <f t="shared" si="21"/>
        <v>725.00912341528181</v>
      </c>
      <c r="X177" s="2">
        <f t="shared" si="22"/>
        <v>725.00912341528181</v>
      </c>
    </row>
    <row r="178" spans="13:24" x14ac:dyDescent="0.25">
      <c r="M178" s="1">
        <v>170</v>
      </c>
      <c r="N178" s="1">
        <v>112</v>
      </c>
      <c r="O178" s="1">
        <v>10</v>
      </c>
      <c r="P178" s="1">
        <v>2</v>
      </c>
      <c r="Q178" s="3">
        <v>1.0188643497861887</v>
      </c>
      <c r="R178" s="2">
        <f t="shared" si="16"/>
        <v>738.67665359498676</v>
      </c>
      <c r="S178" s="1">
        <f t="shared" si="17"/>
        <v>0</v>
      </c>
      <c r="T178" s="1">
        <f t="shared" si="18"/>
        <v>545643.19856628811</v>
      </c>
      <c r="U178" s="1">
        <f t="shared" si="19"/>
        <v>82731.785202638523</v>
      </c>
      <c r="V178" s="2">
        <f t="shared" si="20"/>
        <v>7386.7665359498678</v>
      </c>
      <c r="W178" s="2">
        <f t="shared" si="21"/>
        <v>1477.3533071899735</v>
      </c>
      <c r="X178" s="2">
        <f t="shared" si="22"/>
        <v>738.67665359498676</v>
      </c>
    </row>
    <row r="179" spans="13:24" x14ac:dyDescent="0.25">
      <c r="M179" s="1">
        <v>171</v>
      </c>
      <c r="N179" s="1">
        <v>107</v>
      </c>
      <c r="O179" s="1">
        <v>22</v>
      </c>
      <c r="P179" s="1">
        <v>1</v>
      </c>
      <c r="Q179" s="3">
        <v>1.0088184634539845</v>
      </c>
      <c r="R179" s="2">
        <f t="shared" si="16"/>
        <v>699.11119517361124</v>
      </c>
      <c r="S179" s="1">
        <f t="shared" si="17"/>
        <v>0</v>
      </c>
      <c r="T179" s="1">
        <f t="shared" si="18"/>
        <v>488756.46321707516</v>
      </c>
      <c r="U179" s="1">
        <f t="shared" si="19"/>
        <v>74804.897883576399</v>
      </c>
      <c r="V179" s="2">
        <f t="shared" si="20"/>
        <v>15380.446293819447</v>
      </c>
      <c r="W179" s="2">
        <f t="shared" si="21"/>
        <v>699.11119517361124</v>
      </c>
      <c r="X179" s="2">
        <f t="shared" si="22"/>
        <v>699.11119517361124</v>
      </c>
    </row>
    <row r="180" spans="13:24" x14ac:dyDescent="0.25">
      <c r="M180" s="1">
        <v>172</v>
      </c>
      <c r="N180" s="1">
        <v>61</v>
      </c>
      <c r="O180" s="1">
        <v>14</v>
      </c>
      <c r="P180" s="1">
        <v>0</v>
      </c>
      <c r="Q180" s="3">
        <v>0.99551162615286226</v>
      </c>
      <c r="R180" s="2">
        <f t="shared" si="16"/>
        <v>424.0879527411193</v>
      </c>
      <c r="S180" s="1">
        <f t="shared" si="17"/>
        <v>0</v>
      </c>
      <c r="T180" s="1">
        <f t="shared" si="18"/>
        <v>179850.59166015382</v>
      </c>
      <c r="U180" s="1">
        <f t="shared" si="19"/>
        <v>25869.365117208275</v>
      </c>
      <c r="V180" s="2">
        <f t="shared" si="20"/>
        <v>5937.23133837567</v>
      </c>
      <c r="W180" s="2">
        <f t="shared" si="21"/>
        <v>0</v>
      </c>
      <c r="X180" s="2">
        <f t="shared" si="22"/>
        <v>424.0879527411193</v>
      </c>
    </row>
    <row r="181" spans="13:24" x14ac:dyDescent="0.25">
      <c r="M181" s="1">
        <v>173</v>
      </c>
      <c r="N181" s="1">
        <v>59</v>
      </c>
      <c r="O181" s="1">
        <v>24</v>
      </c>
      <c r="P181" s="1">
        <v>1</v>
      </c>
      <c r="Q181" s="3">
        <v>1.00111470358595</v>
      </c>
      <c r="R181" s="2">
        <f t="shared" si="16"/>
        <v>456.5083048351932</v>
      </c>
      <c r="S181" s="1">
        <f t="shared" si="17"/>
        <v>0</v>
      </c>
      <c r="T181" s="1">
        <f t="shared" si="18"/>
        <v>208399.83238350169</v>
      </c>
      <c r="U181" s="1">
        <f t="shared" si="19"/>
        <v>26933.989985276399</v>
      </c>
      <c r="V181" s="2">
        <f t="shared" si="20"/>
        <v>10956.199316044636</v>
      </c>
      <c r="W181" s="2">
        <f t="shared" si="21"/>
        <v>456.5083048351932</v>
      </c>
      <c r="X181" s="2">
        <f t="shared" si="22"/>
        <v>456.5083048351932</v>
      </c>
    </row>
    <row r="182" spans="13:24" x14ac:dyDescent="0.25">
      <c r="M182" s="1">
        <v>174</v>
      </c>
      <c r="N182" s="1">
        <v>60</v>
      </c>
      <c r="O182" s="1">
        <v>11</v>
      </c>
      <c r="P182" s="1">
        <v>1</v>
      </c>
      <c r="Q182" s="3">
        <v>1.0092595614298474</v>
      </c>
      <c r="R182" s="2">
        <f t="shared" si="16"/>
        <v>445.58809637127763</v>
      </c>
      <c r="S182" s="1">
        <f t="shared" si="17"/>
        <v>0</v>
      </c>
      <c r="T182" s="1">
        <f t="shared" si="18"/>
        <v>198548.75162777901</v>
      </c>
      <c r="U182" s="1">
        <f t="shared" si="19"/>
        <v>26735.285782276656</v>
      </c>
      <c r="V182" s="2">
        <f t="shared" si="20"/>
        <v>4901.469060084054</v>
      </c>
      <c r="W182" s="2">
        <f t="shared" si="21"/>
        <v>445.58809637127763</v>
      </c>
      <c r="X182" s="2">
        <f t="shared" si="22"/>
        <v>445.58809637127763</v>
      </c>
    </row>
    <row r="183" spans="13:24" x14ac:dyDescent="0.25">
      <c r="M183" s="1">
        <v>175</v>
      </c>
      <c r="N183" s="1">
        <v>113</v>
      </c>
      <c r="O183" s="1">
        <v>14</v>
      </c>
      <c r="P183" s="1">
        <v>0</v>
      </c>
      <c r="Q183" s="3">
        <v>0.98948436886366997</v>
      </c>
      <c r="R183" s="2">
        <f t="shared" si="16"/>
        <v>678.78627704047756</v>
      </c>
      <c r="S183" s="1">
        <f t="shared" si="17"/>
        <v>0</v>
      </c>
      <c r="T183" s="1">
        <f t="shared" si="18"/>
        <v>460750.80989847193</v>
      </c>
      <c r="U183" s="1">
        <f t="shared" si="19"/>
        <v>76702.849305573967</v>
      </c>
      <c r="V183" s="2">
        <f t="shared" si="20"/>
        <v>9503.0078785666865</v>
      </c>
      <c r="W183" s="2">
        <f t="shared" si="21"/>
        <v>0</v>
      </c>
      <c r="X183" s="2">
        <f t="shared" si="22"/>
        <v>678.78627704047756</v>
      </c>
    </row>
    <row r="184" spans="13:24" x14ac:dyDescent="0.25">
      <c r="M184" s="1">
        <v>176</v>
      </c>
      <c r="N184" s="1">
        <v>124</v>
      </c>
      <c r="O184" s="1">
        <v>0</v>
      </c>
      <c r="P184" s="1">
        <v>0</v>
      </c>
      <c r="Q184" s="3">
        <v>0.99576047151366598</v>
      </c>
      <c r="R184" s="2">
        <f t="shared" si="16"/>
        <v>716.94753948983953</v>
      </c>
      <c r="S184" s="1">
        <f t="shared" si="17"/>
        <v>0</v>
      </c>
      <c r="T184" s="1">
        <f t="shared" si="18"/>
        <v>514013.774380535</v>
      </c>
      <c r="U184" s="1">
        <f t="shared" si="19"/>
        <v>88901.4948967401</v>
      </c>
      <c r="V184" s="2">
        <f t="shared" si="20"/>
        <v>0</v>
      </c>
      <c r="W184" s="2">
        <f t="shared" si="21"/>
        <v>0</v>
      </c>
      <c r="X184" s="2">
        <f t="shared" si="22"/>
        <v>716.94753948983953</v>
      </c>
    </row>
    <row r="185" spans="13:24" x14ac:dyDescent="0.25">
      <c r="M185" s="1">
        <v>177</v>
      </c>
      <c r="N185" s="1">
        <v>101</v>
      </c>
      <c r="O185" s="1">
        <v>10</v>
      </c>
      <c r="P185" s="1">
        <v>1</v>
      </c>
      <c r="Q185" s="3">
        <v>0.9867518847347847</v>
      </c>
      <c r="R185" s="2">
        <f t="shared" si="16"/>
        <v>636.45496565393614</v>
      </c>
      <c r="S185" s="1">
        <f t="shared" si="17"/>
        <v>0</v>
      </c>
      <c r="T185" s="1">
        <f t="shared" si="18"/>
        <v>405074.92330555303</v>
      </c>
      <c r="U185" s="1">
        <f t="shared" si="19"/>
        <v>64281.951531047547</v>
      </c>
      <c r="V185" s="2">
        <f t="shared" si="20"/>
        <v>6364.5496565393614</v>
      </c>
      <c r="W185" s="2">
        <f t="shared" si="21"/>
        <v>636.45496565393614</v>
      </c>
      <c r="X185" s="2">
        <f t="shared" si="22"/>
        <v>636.45496565393614</v>
      </c>
    </row>
    <row r="186" spans="13:24" x14ac:dyDescent="0.25">
      <c r="M186" s="1">
        <v>178</v>
      </c>
      <c r="N186" s="1">
        <v>76</v>
      </c>
      <c r="O186" s="1">
        <v>0</v>
      </c>
      <c r="P186" s="1">
        <v>1</v>
      </c>
      <c r="Q186" s="3">
        <v>1.0149614871615509</v>
      </c>
      <c r="R186" s="2">
        <f t="shared" si="16"/>
        <v>512.55555101658319</v>
      </c>
      <c r="S186" s="1">
        <f t="shared" si="17"/>
        <v>0</v>
      </c>
      <c r="T186" s="1">
        <f t="shared" si="18"/>
        <v>262713.19287791324</v>
      </c>
      <c r="U186" s="1">
        <f t="shared" si="19"/>
        <v>38954.221877260323</v>
      </c>
      <c r="V186" s="2">
        <f t="shared" si="20"/>
        <v>0</v>
      </c>
      <c r="W186" s="2">
        <f t="shared" si="21"/>
        <v>512.55555101658319</v>
      </c>
      <c r="X186" s="2">
        <f t="shared" si="22"/>
        <v>512.55555101658319</v>
      </c>
    </row>
    <row r="187" spans="13:24" x14ac:dyDescent="0.25">
      <c r="M187" s="1">
        <v>179</v>
      </c>
      <c r="N187" s="1">
        <v>72</v>
      </c>
      <c r="O187" s="1">
        <v>0</v>
      </c>
      <c r="P187" s="1">
        <v>1</v>
      </c>
      <c r="Q187" s="3">
        <v>1.0011409980972688</v>
      </c>
      <c r="R187" s="2">
        <f t="shared" si="16"/>
        <v>485.55338407717534</v>
      </c>
      <c r="S187" s="1">
        <f t="shared" si="17"/>
        <v>0</v>
      </c>
      <c r="T187" s="1">
        <f t="shared" si="18"/>
        <v>235762.08878879694</v>
      </c>
      <c r="U187" s="1">
        <f t="shared" si="19"/>
        <v>34959.843653556622</v>
      </c>
      <c r="V187" s="2">
        <f t="shared" si="20"/>
        <v>0</v>
      </c>
      <c r="W187" s="2">
        <f t="shared" si="21"/>
        <v>485.55338407717534</v>
      </c>
      <c r="X187" s="2">
        <f t="shared" si="22"/>
        <v>485.55338407717534</v>
      </c>
    </row>
    <row r="188" spans="13:24" x14ac:dyDescent="0.25">
      <c r="M188" s="1">
        <v>180</v>
      </c>
      <c r="N188" s="1">
        <v>80</v>
      </c>
      <c r="O188" s="1">
        <v>0</v>
      </c>
      <c r="P188" s="1">
        <v>0</v>
      </c>
      <c r="Q188" s="3">
        <v>1.0133855924669666</v>
      </c>
      <c r="R188" s="2">
        <f t="shared" si="16"/>
        <v>506.69279623348331</v>
      </c>
      <c r="S188" s="1">
        <f t="shared" si="17"/>
        <v>0</v>
      </c>
      <c r="T188" s="1">
        <f t="shared" si="18"/>
        <v>256737.58975490622</v>
      </c>
      <c r="U188" s="1">
        <f t="shared" si="19"/>
        <v>40535.423698678664</v>
      </c>
      <c r="V188" s="2">
        <f t="shared" si="20"/>
        <v>0</v>
      </c>
      <c r="W188" s="2">
        <f t="shared" si="21"/>
        <v>0</v>
      </c>
      <c r="X188" s="2">
        <f t="shared" si="22"/>
        <v>506.69279623348331</v>
      </c>
    </row>
    <row r="189" spans="13:24" x14ac:dyDescent="0.25">
      <c r="M189" s="1">
        <v>181</v>
      </c>
      <c r="N189" s="1">
        <v>60</v>
      </c>
      <c r="O189" s="1">
        <v>15</v>
      </c>
      <c r="P189" s="1">
        <v>0</v>
      </c>
      <c r="Q189" s="3">
        <v>1.0136563892836572</v>
      </c>
      <c r="R189" s="2">
        <f t="shared" si="16"/>
        <v>428.26982447234519</v>
      </c>
      <c r="S189" s="1">
        <f t="shared" si="17"/>
        <v>0</v>
      </c>
      <c r="T189" s="1">
        <f t="shared" si="18"/>
        <v>183415.04255357335</v>
      </c>
      <c r="U189" s="1">
        <f t="shared" si="19"/>
        <v>25696.189468340712</v>
      </c>
      <c r="V189" s="2">
        <f t="shared" si="20"/>
        <v>6424.0473670851779</v>
      </c>
      <c r="W189" s="2">
        <f t="shared" si="21"/>
        <v>0</v>
      </c>
      <c r="X189" s="2">
        <f t="shared" si="22"/>
        <v>428.26982447234519</v>
      </c>
    </row>
    <row r="190" spans="13:24" x14ac:dyDescent="0.25">
      <c r="M190" s="1">
        <v>182</v>
      </c>
      <c r="N190" s="1">
        <v>112</v>
      </c>
      <c r="O190" s="1">
        <v>0</v>
      </c>
      <c r="P190" s="1">
        <v>2</v>
      </c>
      <c r="Q190" s="3">
        <v>1.0067054163762263</v>
      </c>
      <c r="R190" s="2">
        <f t="shared" si="16"/>
        <v>714.76084562712072</v>
      </c>
      <c r="S190" s="1">
        <f t="shared" si="17"/>
        <v>0</v>
      </c>
      <c r="T190" s="1">
        <f t="shared" si="18"/>
        <v>510883.06644159672</v>
      </c>
      <c r="U190" s="1">
        <f t="shared" si="19"/>
        <v>80053.214710237517</v>
      </c>
      <c r="V190" s="2">
        <f t="shared" si="20"/>
        <v>0</v>
      </c>
      <c r="W190" s="2">
        <f t="shared" si="21"/>
        <v>1429.5216912542414</v>
      </c>
      <c r="X190" s="2">
        <f t="shared" si="22"/>
        <v>714.76084562712072</v>
      </c>
    </row>
    <row r="191" spans="13:24" x14ac:dyDescent="0.25">
      <c r="M191" s="1">
        <v>183</v>
      </c>
      <c r="N191" s="1">
        <v>98</v>
      </c>
      <c r="O191" s="1">
        <v>16</v>
      </c>
      <c r="P191" s="1">
        <v>1</v>
      </c>
      <c r="Q191" s="3">
        <v>1.0012461247321762</v>
      </c>
      <c r="R191" s="2">
        <f t="shared" si="16"/>
        <v>639.79627370386061</v>
      </c>
      <c r="S191" s="1">
        <f t="shared" si="17"/>
        <v>0</v>
      </c>
      <c r="T191" s="1">
        <f t="shared" si="18"/>
        <v>409339.27184534533</v>
      </c>
      <c r="U191" s="1">
        <f t="shared" si="19"/>
        <v>62700.034822978341</v>
      </c>
      <c r="V191" s="2">
        <f t="shared" si="20"/>
        <v>10236.74037926177</v>
      </c>
      <c r="W191" s="2">
        <f t="shared" si="21"/>
        <v>639.79627370386061</v>
      </c>
      <c r="X191" s="2">
        <f t="shared" si="22"/>
        <v>639.79627370386061</v>
      </c>
    </row>
    <row r="192" spans="13:24" x14ac:dyDescent="0.25">
      <c r="M192" s="1">
        <v>184</v>
      </c>
      <c r="N192" s="1">
        <v>121</v>
      </c>
      <c r="O192" s="1">
        <v>0</v>
      </c>
      <c r="P192" s="1">
        <v>2</v>
      </c>
      <c r="Q192" s="3">
        <v>1.0145635500918462</v>
      </c>
      <c r="R192" s="2">
        <f t="shared" si="16"/>
        <v>765.99548031934387</v>
      </c>
      <c r="S192" s="1">
        <f t="shared" si="17"/>
        <v>0</v>
      </c>
      <c r="T192" s="1">
        <f t="shared" si="18"/>
        <v>586749.07586966234</v>
      </c>
      <c r="U192" s="1">
        <f t="shared" si="19"/>
        <v>92685.453118640609</v>
      </c>
      <c r="V192" s="2">
        <f t="shared" si="20"/>
        <v>0</v>
      </c>
      <c r="W192" s="2">
        <f t="shared" si="21"/>
        <v>1531.9909606386877</v>
      </c>
      <c r="X192" s="2">
        <f t="shared" si="22"/>
        <v>765.99548031934387</v>
      </c>
    </row>
    <row r="193" spans="13:24" x14ac:dyDescent="0.25">
      <c r="M193" s="1">
        <v>185</v>
      </c>
      <c r="N193" s="1">
        <v>129</v>
      </c>
      <c r="O193" s="1">
        <v>23</v>
      </c>
      <c r="P193" s="1">
        <v>2</v>
      </c>
      <c r="Q193" s="3">
        <v>1.0204556029807283</v>
      </c>
      <c r="R193" s="2">
        <f t="shared" si="16"/>
        <v>846.46792267251419</v>
      </c>
      <c r="S193" s="1">
        <f t="shared" si="17"/>
        <v>0</v>
      </c>
      <c r="T193" s="1">
        <f t="shared" si="18"/>
        <v>716507.94411352149</v>
      </c>
      <c r="U193" s="1">
        <f t="shared" si="19"/>
        <v>109194.36202475433</v>
      </c>
      <c r="V193" s="2">
        <f t="shared" si="20"/>
        <v>19468.762221467827</v>
      </c>
      <c r="W193" s="2">
        <f t="shared" si="21"/>
        <v>1692.9358453450284</v>
      </c>
      <c r="X193" s="2">
        <f t="shared" si="22"/>
        <v>846.46792267251419</v>
      </c>
    </row>
    <row r="194" spans="13:24" x14ac:dyDescent="0.25">
      <c r="M194" s="1">
        <v>186</v>
      </c>
      <c r="N194" s="1">
        <v>71</v>
      </c>
      <c r="O194" s="1">
        <v>0</v>
      </c>
      <c r="P194" s="1">
        <v>1</v>
      </c>
      <c r="Q194" s="3">
        <v>0.98826452319200087</v>
      </c>
      <c r="R194" s="2">
        <f t="shared" si="16"/>
        <v>474.36697113216042</v>
      </c>
      <c r="S194" s="1">
        <f t="shared" si="17"/>
        <v>0</v>
      </c>
      <c r="T194" s="1">
        <f t="shared" si="18"/>
        <v>225024.02330109992</v>
      </c>
      <c r="U194" s="1">
        <f t="shared" si="19"/>
        <v>33680.05495038339</v>
      </c>
      <c r="V194" s="2">
        <f t="shared" si="20"/>
        <v>0</v>
      </c>
      <c r="W194" s="2">
        <f t="shared" si="21"/>
        <v>474.36697113216042</v>
      </c>
      <c r="X194" s="2">
        <f t="shared" si="22"/>
        <v>474.36697113216042</v>
      </c>
    </row>
    <row r="195" spans="13:24" x14ac:dyDescent="0.25">
      <c r="M195" s="1">
        <v>187</v>
      </c>
      <c r="N195" s="1">
        <v>76</v>
      </c>
      <c r="O195" s="1">
        <v>0</v>
      </c>
      <c r="P195" s="1">
        <v>1</v>
      </c>
      <c r="Q195" s="3">
        <v>0.97971689628492831</v>
      </c>
      <c r="R195" s="2">
        <f t="shared" si="16"/>
        <v>494.75703262388879</v>
      </c>
      <c r="S195" s="1">
        <f t="shared" si="17"/>
        <v>0</v>
      </c>
      <c r="T195" s="1">
        <f t="shared" si="18"/>
        <v>244784.52133079575</v>
      </c>
      <c r="U195" s="1">
        <f t="shared" si="19"/>
        <v>37601.534479415546</v>
      </c>
      <c r="V195" s="2">
        <f t="shared" si="20"/>
        <v>0</v>
      </c>
      <c r="W195" s="2">
        <f t="shared" si="21"/>
        <v>494.75703262388879</v>
      </c>
      <c r="X195" s="2">
        <f t="shared" si="22"/>
        <v>494.75703262388879</v>
      </c>
    </row>
    <row r="196" spans="13:24" x14ac:dyDescent="0.25">
      <c r="M196" s="1">
        <v>188</v>
      </c>
      <c r="N196" s="1">
        <v>86</v>
      </c>
      <c r="O196" s="1">
        <v>24</v>
      </c>
      <c r="P196" s="1">
        <v>2</v>
      </c>
      <c r="Q196" s="3">
        <v>1.0116424532474453</v>
      </c>
      <c r="R196" s="2">
        <f t="shared" si="16"/>
        <v>623.17175120042634</v>
      </c>
      <c r="S196" s="1">
        <f t="shared" si="17"/>
        <v>0</v>
      </c>
      <c r="T196" s="1">
        <f t="shared" si="18"/>
        <v>388343.03149420605</v>
      </c>
      <c r="U196" s="1">
        <f t="shared" si="19"/>
        <v>53592.770603236662</v>
      </c>
      <c r="V196" s="2">
        <f t="shared" si="20"/>
        <v>14956.122028810232</v>
      </c>
      <c r="W196" s="2">
        <f t="shared" si="21"/>
        <v>1246.3435024008527</v>
      </c>
      <c r="X196" s="2">
        <f t="shared" si="22"/>
        <v>623.17175120042634</v>
      </c>
    </row>
    <row r="197" spans="13:24" x14ac:dyDescent="0.25">
      <c r="M197" s="1">
        <v>189</v>
      </c>
      <c r="N197" s="1">
        <v>92</v>
      </c>
      <c r="O197" s="1">
        <v>11</v>
      </c>
      <c r="P197" s="1">
        <v>1</v>
      </c>
      <c r="Q197" s="3">
        <v>1.0014115391572957</v>
      </c>
      <c r="R197" s="2">
        <f t="shared" si="16"/>
        <v>602.34904080311344</v>
      </c>
      <c r="S197" s="1">
        <f t="shared" si="17"/>
        <v>0</v>
      </c>
      <c r="T197" s="1">
        <f t="shared" si="18"/>
        <v>362824.36695643084</v>
      </c>
      <c r="U197" s="1">
        <f t="shared" si="19"/>
        <v>55416.111753886435</v>
      </c>
      <c r="V197" s="2">
        <f t="shared" si="20"/>
        <v>6625.8394488342474</v>
      </c>
      <c r="W197" s="2">
        <f t="shared" si="21"/>
        <v>602.34904080311344</v>
      </c>
      <c r="X197" s="2">
        <f t="shared" si="22"/>
        <v>602.34904080311344</v>
      </c>
    </row>
    <row r="198" spans="13:24" x14ac:dyDescent="0.25">
      <c r="M198" s="1">
        <v>190</v>
      </c>
      <c r="N198" s="1">
        <v>114</v>
      </c>
      <c r="O198" s="1">
        <v>20</v>
      </c>
      <c r="P198" s="1">
        <v>1</v>
      </c>
      <c r="Q198" s="3">
        <v>0.98995702643256667</v>
      </c>
      <c r="R198" s="2">
        <f t="shared" si="16"/>
        <v>717.71884416361081</v>
      </c>
      <c r="S198" s="1">
        <f t="shared" si="17"/>
        <v>0</v>
      </c>
      <c r="T198" s="1">
        <f t="shared" si="18"/>
        <v>515120.33926754945</v>
      </c>
      <c r="U198" s="1">
        <f t="shared" si="19"/>
        <v>81819.948234651631</v>
      </c>
      <c r="V198" s="2">
        <f t="shared" si="20"/>
        <v>14354.376883272216</v>
      </c>
      <c r="W198" s="2">
        <f t="shared" si="21"/>
        <v>717.71884416361081</v>
      </c>
      <c r="X198" s="2">
        <f t="shared" si="22"/>
        <v>717.71884416361081</v>
      </c>
    </row>
    <row r="199" spans="13:24" x14ac:dyDescent="0.25">
      <c r="M199" s="1">
        <v>191</v>
      </c>
      <c r="N199" s="1">
        <v>95</v>
      </c>
      <c r="O199" s="1">
        <v>8</v>
      </c>
      <c r="P199" s="1">
        <v>2</v>
      </c>
      <c r="Q199" s="3">
        <v>0.99111987579263194</v>
      </c>
      <c r="R199" s="2">
        <f t="shared" si="16"/>
        <v>631.34336087990653</v>
      </c>
      <c r="S199" s="1">
        <f t="shared" si="17"/>
        <v>0</v>
      </c>
      <c r="T199" s="1">
        <f t="shared" si="18"/>
        <v>398594.43932713591</v>
      </c>
      <c r="U199" s="1">
        <f t="shared" si="19"/>
        <v>59977.619283591121</v>
      </c>
      <c r="V199" s="2">
        <f t="shared" si="20"/>
        <v>5050.7468870392522</v>
      </c>
      <c r="W199" s="2">
        <f t="shared" si="21"/>
        <v>1262.6867217598131</v>
      </c>
      <c r="X199" s="2">
        <f t="shared" si="22"/>
        <v>631.34336087990653</v>
      </c>
    </row>
    <row r="200" spans="13:24" x14ac:dyDescent="0.25">
      <c r="M200" s="1">
        <v>192</v>
      </c>
      <c r="N200" s="1">
        <v>121</v>
      </c>
      <c r="O200" s="1">
        <v>9</v>
      </c>
      <c r="P200" s="1">
        <v>1</v>
      </c>
      <c r="Q200" s="3">
        <v>1.0024635133619098</v>
      </c>
      <c r="R200" s="2">
        <f t="shared" si="16"/>
        <v>745.33162218457994</v>
      </c>
      <c r="S200" s="1">
        <f t="shared" si="17"/>
        <v>0</v>
      </c>
      <c r="T200" s="1">
        <f t="shared" si="18"/>
        <v>555519.22702829738</v>
      </c>
      <c r="U200" s="1">
        <f t="shared" si="19"/>
        <v>90185.126284334168</v>
      </c>
      <c r="V200" s="2">
        <f t="shared" si="20"/>
        <v>6707.9845996612194</v>
      </c>
      <c r="W200" s="2">
        <f t="shared" si="21"/>
        <v>745.33162218457994</v>
      </c>
      <c r="X200" s="2">
        <f t="shared" si="22"/>
        <v>745.33162218457994</v>
      </c>
    </row>
    <row r="201" spans="13:24" x14ac:dyDescent="0.25">
      <c r="M201" s="1">
        <v>193</v>
      </c>
      <c r="N201" s="1">
        <v>98</v>
      </c>
      <c r="O201" s="1">
        <v>0</v>
      </c>
      <c r="P201" s="1">
        <v>1</v>
      </c>
      <c r="Q201" s="3">
        <v>1.0112639137750967</v>
      </c>
      <c r="R201" s="2">
        <f t="shared" si="16"/>
        <v>621.92730697168452</v>
      </c>
      <c r="S201" s="1">
        <f t="shared" si="17"/>
        <v>0</v>
      </c>
      <c r="T201" s="1">
        <f t="shared" si="18"/>
        <v>386793.57515705191</v>
      </c>
      <c r="U201" s="1">
        <f t="shared" si="19"/>
        <v>60948.876083225085</v>
      </c>
      <c r="V201" s="2">
        <f t="shared" si="20"/>
        <v>0</v>
      </c>
      <c r="W201" s="2">
        <f t="shared" si="21"/>
        <v>621.92730697168452</v>
      </c>
      <c r="X201" s="2">
        <f t="shared" si="22"/>
        <v>621.92730697168452</v>
      </c>
    </row>
    <row r="202" spans="13:24" x14ac:dyDescent="0.25">
      <c r="M202" s="1">
        <v>194</v>
      </c>
      <c r="N202" s="1">
        <v>87</v>
      </c>
      <c r="O202" s="1">
        <v>0</v>
      </c>
      <c r="P202" s="1">
        <v>1</v>
      </c>
      <c r="Q202" s="3">
        <v>0.99331920619539638</v>
      </c>
      <c r="R202" s="2">
        <f t="shared" ref="R202:R265" si="23">(N202*$Q$2+O202*$R$2+P202*$S$2+$T$2)*Q202</f>
        <v>556.258755469422</v>
      </c>
      <c r="S202" s="1">
        <f t="shared" ref="S202:S265" si="24">N202*Z202+O202*AA202+P202*AB202+AC202</f>
        <v>0</v>
      </c>
      <c r="T202" s="1">
        <f t="shared" ref="T202:T265" si="25">(S202-R202)^2</f>
        <v>309423.80303639022</v>
      </c>
      <c r="U202" s="1">
        <f t="shared" ref="U202:U265" si="26">($R202-$S202)*N202</f>
        <v>48394.511725839715</v>
      </c>
      <c r="V202" s="2">
        <f t="shared" ref="V202:V265" si="27">($R202-$S202)*O202</f>
        <v>0</v>
      </c>
      <c r="W202" s="2">
        <f t="shared" ref="W202:W265" si="28">($R202-$S202)*P202</f>
        <v>556.258755469422</v>
      </c>
      <c r="X202" s="2">
        <f t="shared" ref="X202:X265" si="29">($R202-$S202)*1</f>
        <v>556.258755469422</v>
      </c>
    </row>
    <row r="203" spans="13:24" x14ac:dyDescent="0.25">
      <c r="M203" s="1">
        <v>195</v>
      </c>
      <c r="N203" s="1">
        <v>79</v>
      </c>
      <c r="O203" s="1">
        <v>0</v>
      </c>
      <c r="P203" s="1">
        <v>0</v>
      </c>
      <c r="Q203" s="3">
        <v>0.98661643443760993</v>
      </c>
      <c r="R203" s="2">
        <f t="shared" si="23"/>
        <v>488.37513504661689</v>
      </c>
      <c r="S203" s="1">
        <f t="shared" si="24"/>
        <v>0</v>
      </c>
      <c r="T203" s="1">
        <f t="shared" si="25"/>
        <v>238510.27253180128</v>
      </c>
      <c r="U203" s="1">
        <f t="shared" si="26"/>
        <v>38581.635668682735</v>
      </c>
      <c r="V203" s="2">
        <f t="shared" si="27"/>
        <v>0</v>
      </c>
      <c r="W203" s="2">
        <f t="shared" si="28"/>
        <v>0</v>
      </c>
      <c r="X203" s="2">
        <f t="shared" si="29"/>
        <v>488.37513504661689</v>
      </c>
    </row>
    <row r="204" spans="13:24" x14ac:dyDescent="0.25">
      <c r="M204" s="1">
        <v>196</v>
      </c>
      <c r="N204" s="1">
        <v>83</v>
      </c>
      <c r="O204" s="1">
        <v>0</v>
      </c>
      <c r="P204" s="1">
        <v>2</v>
      </c>
      <c r="Q204" s="3">
        <v>1.0121014835671873</v>
      </c>
      <c r="R204" s="2">
        <f t="shared" si="23"/>
        <v>571.83733821546082</v>
      </c>
      <c r="S204" s="1">
        <f t="shared" si="24"/>
        <v>0</v>
      </c>
      <c r="T204" s="1">
        <f t="shared" si="25"/>
        <v>326997.94137734332</v>
      </c>
      <c r="U204" s="1">
        <f t="shared" si="26"/>
        <v>47462.499071883249</v>
      </c>
      <c r="V204" s="2">
        <f t="shared" si="27"/>
        <v>0</v>
      </c>
      <c r="W204" s="2">
        <f t="shared" si="28"/>
        <v>1143.6746764309216</v>
      </c>
      <c r="X204" s="2">
        <f t="shared" si="29"/>
        <v>571.83733821546082</v>
      </c>
    </row>
    <row r="205" spans="13:24" x14ac:dyDescent="0.25">
      <c r="M205" s="1">
        <v>197</v>
      </c>
      <c r="N205" s="1">
        <v>64</v>
      </c>
      <c r="O205" s="1">
        <v>14</v>
      </c>
      <c r="P205" s="1">
        <v>1</v>
      </c>
      <c r="Q205" s="3">
        <v>1.0038833363874358</v>
      </c>
      <c r="R205" s="2">
        <f t="shared" si="23"/>
        <v>467.80963475654505</v>
      </c>
      <c r="S205" s="1">
        <f t="shared" si="24"/>
        <v>0</v>
      </c>
      <c r="T205" s="1">
        <f t="shared" si="25"/>
        <v>218845.85437105209</v>
      </c>
      <c r="U205" s="1">
        <f t="shared" si="26"/>
        <v>29939.816624418883</v>
      </c>
      <c r="V205" s="2">
        <f t="shared" si="27"/>
        <v>6549.3348865916305</v>
      </c>
      <c r="W205" s="2">
        <f t="shared" si="28"/>
        <v>467.80963475654505</v>
      </c>
      <c r="X205" s="2">
        <f t="shared" si="29"/>
        <v>467.80963475654505</v>
      </c>
    </row>
    <row r="206" spans="13:24" x14ac:dyDescent="0.25">
      <c r="M206" s="1">
        <v>198</v>
      </c>
      <c r="N206" s="1">
        <v>81</v>
      </c>
      <c r="O206" s="1">
        <v>0</v>
      </c>
      <c r="P206" s="1">
        <v>1</v>
      </c>
      <c r="Q206" s="3">
        <v>0.99529460098217526</v>
      </c>
      <c r="R206" s="2">
        <f t="shared" si="23"/>
        <v>527.50613852055289</v>
      </c>
      <c r="S206" s="1">
        <f t="shared" si="24"/>
        <v>0</v>
      </c>
      <c r="T206" s="1">
        <f t="shared" si="25"/>
        <v>278262.72617686476</v>
      </c>
      <c r="U206" s="1">
        <f t="shared" si="26"/>
        <v>42727.997220164783</v>
      </c>
      <c r="V206" s="2">
        <f t="shared" si="27"/>
        <v>0</v>
      </c>
      <c r="W206" s="2">
        <f t="shared" si="28"/>
        <v>527.50613852055289</v>
      </c>
      <c r="X206" s="2">
        <f t="shared" si="29"/>
        <v>527.50613852055289</v>
      </c>
    </row>
    <row r="207" spans="13:24" x14ac:dyDescent="0.25">
      <c r="M207" s="1">
        <v>199</v>
      </c>
      <c r="N207" s="1">
        <v>68</v>
      </c>
      <c r="O207" s="1">
        <v>7</v>
      </c>
      <c r="P207" s="1">
        <v>1</v>
      </c>
      <c r="Q207" s="3">
        <v>1.0086569864117616</v>
      </c>
      <c r="R207" s="2">
        <f t="shared" si="23"/>
        <v>479.61639703879263</v>
      </c>
      <c r="S207" s="1">
        <f t="shared" si="24"/>
        <v>0</v>
      </c>
      <c r="T207" s="1">
        <f t="shared" si="25"/>
        <v>230031.88830847276</v>
      </c>
      <c r="U207" s="1">
        <f t="shared" si="26"/>
        <v>32613.914998637898</v>
      </c>
      <c r="V207" s="2">
        <f t="shared" si="27"/>
        <v>3357.3147792715486</v>
      </c>
      <c r="W207" s="2">
        <f t="shared" si="28"/>
        <v>479.61639703879263</v>
      </c>
      <c r="X207" s="2">
        <f t="shared" si="29"/>
        <v>479.61639703879263</v>
      </c>
    </row>
    <row r="208" spans="13:24" x14ac:dyDescent="0.25">
      <c r="M208" s="1">
        <v>200</v>
      </c>
      <c r="N208" s="1">
        <v>127</v>
      </c>
      <c r="O208" s="1">
        <v>0</v>
      </c>
      <c r="P208" s="1">
        <v>1</v>
      </c>
      <c r="Q208" s="3">
        <v>0.97634674644634412</v>
      </c>
      <c r="R208" s="2">
        <f t="shared" si="23"/>
        <v>742.02352729922154</v>
      </c>
      <c r="S208" s="1">
        <f t="shared" si="24"/>
        <v>0</v>
      </c>
      <c r="T208" s="1">
        <f t="shared" si="25"/>
        <v>550598.91506557853</v>
      </c>
      <c r="U208" s="1">
        <f t="shared" si="26"/>
        <v>94236.987967001129</v>
      </c>
      <c r="V208" s="2">
        <f t="shared" si="27"/>
        <v>0</v>
      </c>
      <c r="W208" s="2">
        <f t="shared" si="28"/>
        <v>742.02352729922154</v>
      </c>
      <c r="X208" s="2">
        <f t="shared" si="29"/>
        <v>742.02352729922154</v>
      </c>
    </row>
    <row r="209" spans="13:24" x14ac:dyDescent="0.25">
      <c r="M209" s="1">
        <v>201</v>
      </c>
      <c r="N209" s="1">
        <v>95</v>
      </c>
      <c r="O209" s="1">
        <v>6</v>
      </c>
      <c r="P209" s="1">
        <v>1</v>
      </c>
      <c r="Q209" s="3">
        <v>1.0129747091778749</v>
      </c>
      <c r="R209" s="2">
        <f t="shared" si="23"/>
        <v>616.90159788932579</v>
      </c>
      <c r="S209" s="1">
        <f t="shared" si="24"/>
        <v>0</v>
      </c>
      <c r="T209" s="1">
        <f t="shared" si="25"/>
        <v>380567.58147840342</v>
      </c>
      <c r="U209" s="1">
        <f t="shared" si="26"/>
        <v>58605.651799485946</v>
      </c>
      <c r="V209" s="2">
        <f t="shared" si="27"/>
        <v>3701.4095873359547</v>
      </c>
      <c r="W209" s="2">
        <f t="shared" si="28"/>
        <v>616.90159788932579</v>
      </c>
      <c r="X209" s="2">
        <f t="shared" si="29"/>
        <v>616.90159788932579</v>
      </c>
    </row>
    <row r="210" spans="13:24" x14ac:dyDescent="0.25">
      <c r="M210" s="1">
        <v>202</v>
      </c>
      <c r="N210" s="1">
        <v>70</v>
      </c>
      <c r="O210" s="1">
        <v>9</v>
      </c>
      <c r="P210" s="1">
        <v>2</v>
      </c>
      <c r="Q210" s="3">
        <v>1.0020287245507109</v>
      </c>
      <c r="R210" s="2">
        <f t="shared" si="23"/>
        <v>514.54175005679008</v>
      </c>
      <c r="S210" s="1">
        <f t="shared" si="24"/>
        <v>0</v>
      </c>
      <c r="T210" s="1">
        <f t="shared" si="25"/>
        <v>264753.21255150426</v>
      </c>
      <c r="U210" s="1">
        <f t="shared" si="26"/>
        <v>36017.922503975307</v>
      </c>
      <c r="V210" s="2">
        <f t="shared" si="27"/>
        <v>4630.8757505111107</v>
      </c>
      <c r="W210" s="2">
        <f t="shared" si="28"/>
        <v>1029.0835001135802</v>
      </c>
      <c r="X210" s="2">
        <f t="shared" si="29"/>
        <v>514.54175005679008</v>
      </c>
    </row>
    <row r="211" spans="13:24" x14ac:dyDescent="0.25">
      <c r="M211" s="1">
        <v>203</v>
      </c>
      <c r="N211" s="1">
        <v>59</v>
      </c>
      <c r="O211" s="1">
        <v>19</v>
      </c>
      <c r="P211" s="1">
        <v>0</v>
      </c>
      <c r="Q211" s="3">
        <v>1.0165381254314529</v>
      </c>
      <c r="R211" s="2">
        <f t="shared" si="23"/>
        <v>430.5038961202203</v>
      </c>
      <c r="S211" s="1">
        <f t="shared" si="24"/>
        <v>0</v>
      </c>
      <c r="T211" s="1">
        <f t="shared" si="25"/>
        <v>185333.60457468944</v>
      </c>
      <c r="U211" s="1">
        <f t="shared" si="26"/>
        <v>25399.729871092997</v>
      </c>
      <c r="V211" s="2">
        <f t="shared" si="27"/>
        <v>8179.5740262841855</v>
      </c>
      <c r="W211" s="2">
        <f t="shared" si="28"/>
        <v>0</v>
      </c>
      <c r="X211" s="2">
        <f t="shared" si="29"/>
        <v>430.5038961202203</v>
      </c>
    </row>
    <row r="212" spans="13:24" x14ac:dyDescent="0.25">
      <c r="M212" s="1">
        <v>204</v>
      </c>
      <c r="N212" s="1">
        <v>119</v>
      </c>
      <c r="O212" s="1">
        <v>9</v>
      </c>
      <c r="P212" s="1">
        <v>1</v>
      </c>
      <c r="Q212" s="3">
        <v>0.98739454462551968</v>
      </c>
      <c r="R212" s="2">
        <f t="shared" si="23"/>
        <v>724.25389848281873</v>
      </c>
      <c r="S212" s="1">
        <f t="shared" si="24"/>
        <v>0</v>
      </c>
      <c r="T212" s="1">
        <f t="shared" si="25"/>
        <v>524543.7094675611</v>
      </c>
      <c r="U212" s="1">
        <f t="shared" si="26"/>
        <v>86186.213919455433</v>
      </c>
      <c r="V212" s="2">
        <f t="shared" si="27"/>
        <v>6518.2850863453687</v>
      </c>
      <c r="W212" s="2">
        <f t="shared" si="28"/>
        <v>724.25389848281873</v>
      </c>
      <c r="X212" s="2">
        <f t="shared" si="29"/>
        <v>724.25389848281873</v>
      </c>
    </row>
    <row r="213" spans="13:24" x14ac:dyDescent="0.25">
      <c r="M213" s="1">
        <v>205</v>
      </c>
      <c r="N213" s="1">
        <v>75</v>
      </c>
      <c r="O213" s="1">
        <v>0</v>
      </c>
      <c r="P213" s="1">
        <v>1</v>
      </c>
      <c r="Q213" s="3">
        <v>0.99668641209344522</v>
      </c>
      <c r="R213" s="2">
        <f t="shared" si="23"/>
        <v>498.34320604672263</v>
      </c>
      <c r="S213" s="1">
        <f t="shared" si="24"/>
        <v>0</v>
      </c>
      <c r="T213" s="1">
        <f t="shared" si="25"/>
        <v>248345.95101292623</v>
      </c>
      <c r="U213" s="1">
        <f t="shared" si="26"/>
        <v>37375.740453504201</v>
      </c>
      <c r="V213" s="2">
        <f t="shared" si="27"/>
        <v>0</v>
      </c>
      <c r="W213" s="2">
        <f t="shared" si="28"/>
        <v>498.34320604672263</v>
      </c>
      <c r="X213" s="2">
        <f t="shared" si="29"/>
        <v>498.34320604672263</v>
      </c>
    </row>
    <row r="214" spans="13:24" x14ac:dyDescent="0.25">
      <c r="M214" s="1">
        <v>206</v>
      </c>
      <c r="N214" s="1">
        <v>62</v>
      </c>
      <c r="O214" s="1">
        <v>22</v>
      </c>
      <c r="P214" s="1">
        <v>1</v>
      </c>
      <c r="Q214" s="3">
        <v>1.0098296804728801</v>
      </c>
      <c r="R214" s="2">
        <f t="shared" si="23"/>
        <v>472.60029046130791</v>
      </c>
      <c r="S214" s="1">
        <f t="shared" si="24"/>
        <v>0</v>
      </c>
      <c r="T214" s="1">
        <f t="shared" si="25"/>
        <v>223351.0345441126</v>
      </c>
      <c r="U214" s="1">
        <f t="shared" si="26"/>
        <v>29301.218008601089</v>
      </c>
      <c r="V214" s="2">
        <f t="shared" si="27"/>
        <v>10397.206390148775</v>
      </c>
      <c r="W214" s="2">
        <f t="shared" si="28"/>
        <v>472.60029046130791</v>
      </c>
      <c r="X214" s="2">
        <f t="shared" si="29"/>
        <v>472.60029046130791</v>
      </c>
    </row>
    <row r="215" spans="13:24" x14ac:dyDescent="0.25">
      <c r="M215" s="1">
        <v>207</v>
      </c>
      <c r="N215" s="1">
        <v>54</v>
      </c>
      <c r="O215" s="1">
        <v>18</v>
      </c>
      <c r="P215" s="1">
        <v>1</v>
      </c>
      <c r="Q215" s="3">
        <v>1.0028405583492117</v>
      </c>
      <c r="R215" s="2">
        <f t="shared" si="23"/>
        <v>423.19871562336732</v>
      </c>
      <c r="S215" s="1">
        <f t="shared" si="24"/>
        <v>0</v>
      </c>
      <c r="T215" s="1">
        <f t="shared" si="25"/>
        <v>179097.15290526772</v>
      </c>
      <c r="U215" s="1">
        <f t="shared" si="26"/>
        <v>22852.730643661835</v>
      </c>
      <c r="V215" s="2">
        <f t="shared" si="27"/>
        <v>7617.5768812206115</v>
      </c>
      <c r="W215" s="2">
        <f t="shared" si="28"/>
        <v>423.19871562336732</v>
      </c>
      <c r="X215" s="2">
        <f t="shared" si="29"/>
        <v>423.19871562336732</v>
      </c>
    </row>
    <row r="216" spans="13:24" x14ac:dyDescent="0.25">
      <c r="M216" s="1">
        <v>208</v>
      </c>
      <c r="N216" s="1">
        <v>82</v>
      </c>
      <c r="O216" s="1">
        <v>0</v>
      </c>
      <c r="P216" s="1">
        <v>1</v>
      </c>
      <c r="Q216" s="3">
        <v>0.98867532142555958</v>
      </c>
      <c r="R216" s="2">
        <f t="shared" si="23"/>
        <v>528.94129696267441</v>
      </c>
      <c r="S216" s="1">
        <f t="shared" si="24"/>
        <v>0</v>
      </c>
      <c r="T216" s="1">
        <f t="shared" si="25"/>
        <v>279778.89563255612</v>
      </c>
      <c r="U216" s="1">
        <f t="shared" si="26"/>
        <v>43373.186350939301</v>
      </c>
      <c r="V216" s="2">
        <f t="shared" si="27"/>
        <v>0</v>
      </c>
      <c r="W216" s="2">
        <f t="shared" si="28"/>
        <v>528.94129696267441</v>
      </c>
      <c r="X216" s="2">
        <f t="shared" si="29"/>
        <v>528.94129696267441</v>
      </c>
    </row>
    <row r="217" spans="13:24" x14ac:dyDescent="0.25">
      <c r="M217" s="1">
        <v>209</v>
      </c>
      <c r="N217" s="1">
        <v>74</v>
      </c>
      <c r="O217" s="1">
        <v>10</v>
      </c>
      <c r="P217" s="1">
        <v>0</v>
      </c>
      <c r="Q217" s="3">
        <v>0.97801103530689237</v>
      </c>
      <c r="R217" s="2">
        <f t="shared" si="23"/>
        <v>474.33535212384282</v>
      </c>
      <c r="S217" s="1">
        <f t="shared" si="24"/>
        <v>0</v>
      </c>
      <c r="T217" s="1">
        <f t="shared" si="25"/>
        <v>224994.02627444998</v>
      </c>
      <c r="U217" s="1">
        <f t="shared" si="26"/>
        <v>35100.816057164368</v>
      </c>
      <c r="V217" s="2">
        <f t="shared" si="27"/>
        <v>4743.3535212384286</v>
      </c>
      <c r="W217" s="2">
        <f t="shared" si="28"/>
        <v>0</v>
      </c>
      <c r="X217" s="2">
        <f t="shared" si="29"/>
        <v>474.33535212384282</v>
      </c>
    </row>
    <row r="218" spans="13:24" x14ac:dyDescent="0.25">
      <c r="M218" s="1">
        <v>210</v>
      </c>
      <c r="N218" s="1">
        <v>105</v>
      </c>
      <c r="O218" s="1">
        <v>25</v>
      </c>
      <c r="P218" s="1">
        <v>0</v>
      </c>
      <c r="Q218" s="3">
        <v>1.0160480312658404</v>
      </c>
      <c r="R218" s="2">
        <f t="shared" si="23"/>
        <v>673.13182071361928</v>
      </c>
      <c r="S218" s="1">
        <f t="shared" si="24"/>
        <v>0</v>
      </c>
      <c r="T218" s="1">
        <f t="shared" si="25"/>
        <v>453106.44805723208</v>
      </c>
      <c r="U218" s="1">
        <f t="shared" si="26"/>
        <v>70678.841174930029</v>
      </c>
      <c r="V218" s="2">
        <f t="shared" si="27"/>
        <v>16828.295517840481</v>
      </c>
      <c r="W218" s="2">
        <f t="shared" si="28"/>
        <v>0</v>
      </c>
      <c r="X218" s="2">
        <f t="shared" si="29"/>
        <v>673.13182071361928</v>
      </c>
    </row>
    <row r="219" spans="13:24" x14ac:dyDescent="0.25">
      <c r="M219" s="1">
        <v>211</v>
      </c>
      <c r="N219" s="1">
        <v>96</v>
      </c>
      <c r="O219" s="1">
        <v>15</v>
      </c>
      <c r="P219" s="1">
        <v>0</v>
      </c>
      <c r="Q219" s="3">
        <v>1.011806565419872</v>
      </c>
      <c r="R219" s="2">
        <f t="shared" si="23"/>
        <v>609.61345566547288</v>
      </c>
      <c r="S219" s="1">
        <f t="shared" si="24"/>
        <v>0</v>
      </c>
      <c r="T219" s="1">
        <f t="shared" si="25"/>
        <v>371628.56532839948</v>
      </c>
      <c r="U219" s="1">
        <f t="shared" si="26"/>
        <v>58522.891743885397</v>
      </c>
      <c r="V219" s="2">
        <f t="shared" si="27"/>
        <v>9144.2018349820937</v>
      </c>
      <c r="W219" s="2">
        <f t="shared" si="28"/>
        <v>0</v>
      </c>
      <c r="X219" s="2">
        <f t="shared" si="29"/>
        <v>609.61345566547288</v>
      </c>
    </row>
    <row r="220" spans="13:24" x14ac:dyDescent="0.25">
      <c r="M220" s="1">
        <v>212</v>
      </c>
      <c r="N220" s="1">
        <v>63</v>
      </c>
      <c r="O220" s="1">
        <v>25</v>
      </c>
      <c r="P220" s="1">
        <v>0</v>
      </c>
      <c r="Q220" s="3">
        <v>1.0103620443331123</v>
      </c>
      <c r="R220" s="2">
        <f t="shared" si="23"/>
        <v>457.18882506073328</v>
      </c>
      <c r="S220" s="1">
        <f t="shared" si="24"/>
        <v>0</v>
      </c>
      <c r="T220" s="1">
        <f t="shared" si="25"/>
        <v>209021.62176041378</v>
      </c>
      <c r="U220" s="1">
        <f t="shared" si="26"/>
        <v>28802.895978826196</v>
      </c>
      <c r="V220" s="2">
        <f t="shared" si="27"/>
        <v>11429.720626518332</v>
      </c>
      <c r="W220" s="2">
        <f t="shared" si="28"/>
        <v>0</v>
      </c>
      <c r="X220" s="2">
        <f t="shared" si="29"/>
        <v>457.18882506073328</v>
      </c>
    </row>
    <row r="221" spans="13:24" x14ac:dyDescent="0.25">
      <c r="M221" s="1">
        <v>213</v>
      </c>
      <c r="N221" s="1">
        <v>102</v>
      </c>
      <c r="O221" s="1">
        <v>8</v>
      </c>
      <c r="P221" s="1">
        <v>2</v>
      </c>
      <c r="Q221" s="3">
        <v>1.0199502192427754</v>
      </c>
      <c r="R221" s="2">
        <f t="shared" si="23"/>
        <v>685.40654733114502</v>
      </c>
      <c r="S221" s="1">
        <f t="shared" si="24"/>
        <v>0</v>
      </c>
      <c r="T221" s="1">
        <f t="shared" si="25"/>
        <v>469782.13512440113</v>
      </c>
      <c r="U221" s="1">
        <f t="shared" si="26"/>
        <v>69911.467827776796</v>
      </c>
      <c r="V221" s="2">
        <f t="shared" si="27"/>
        <v>5483.2523786491602</v>
      </c>
      <c r="W221" s="2">
        <f t="shared" si="28"/>
        <v>1370.81309466229</v>
      </c>
      <c r="X221" s="2">
        <f t="shared" si="29"/>
        <v>685.40654733114502</v>
      </c>
    </row>
    <row r="222" spans="13:24" x14ac:dyDescent="0.25">
      <c r="M222" s="1">
        <v>214</v>
      </c>
      <c r="N222" s="1">
        <v>122</v>
      </c>
      <c r="O222" s="1">
        <v>24</v>
      </c>
      <c r="P222" s="1">
        <v>2</v>
      </c>
      <c r="Q222" s="3">
        <v>0.98460171861414503</v>
      </c>
      <c r="R222" s="2">
        <f t="shared" si="23"/>
        <v>783.74296801685944</v>
      </c>
      <c r="S222" s="1">
        <f t="shared" si="24"/>
        <v>0</v>
      </c>
      <c r="T222" s="1">
        <f t="shared" si="25"/>
        <v>614253.039915876</v>
      </c>
      <c r="U222" s="1">
        <f t="shared" si="26"/>
        <v>95616.642098056851</v>
      </c>
      <c r="V222" s="2">
        <f t="shared" si="27"/>
        <v>18809.831232404627</v>
      </c>
      <c r="W222" s="2">
        <f t="shared" si="28"/>
        <v>1567.4859360337189</v>
      </c>
      <c r="X222" s="2">
        <f t="shared" si="29"/>
        <v>783.74296801685944</v>
      </c>
    </row>
    <row r="223" spans="13:24" x14ac:dyDescent="0.25">
      <c r="M223" s="1">
        <v>215</v>
      </c>
      <c r="N223" s="1">
        <v>128</v>
      </c>
      <c r="O223" s="1">
        <v>0</v>
      </c>
      <c r="P223" s="1">
        <v>2</v>
      </c>
      <c r="Q223" s="3">
        <v>0.98751332420452376</v>
      </c>
      <c r="R223" s="2">
        <f t="shared" si="23"/>
        <v>780.13552612157378</v>
      </c>
      <c r="S223" s="1">
        <f t="shared" si="24"/>
        <v>0</v>
      </c>
      <c r="T223" s="1">
        <f t="shared" si="25"/>
        <v>608611.43911698472</v>
      </c>
      <c r="U223" s="1">
        <f t="shared" si="26"/>
        <v>99857.347343561443</v>
      </c>
      <c r="V223" s="2">
        <f t="shared" si="27"/>
        <v>0</v>
      </c>
      <c r="W223" s="2">
        <f t="shared" si="28"/>
        <v>1560.2710522431476</v>
      </c>
      <c r="X223" s="2">
        <f t="shared" si="29"/>
        <v>780.13552612157378</v>
      </c>
    </row>
    <row r="224" spans="13:24" x14ac:dyDescent="0.25">
      <c r="M224" s="1">
        <v>216</v>
      </c>
      <c r="N224" s="1">
        <v>75</v>
      </c>
      <c r="O224" s="1">
        <v>17</v>
      </c>
      <c r="P224" s="1">
        <v>1</v>
      </c>
      <c r="Q224" s="3">
        <v>0.992755689635205</v>
      </c>
      <c r="R224" s="2">
        <f t="shared" si="23"/>
        <v>521.69311490330017</v>
      </c>
      <c r="S224" s="1">
        <f t="shared" si="24"/>
        <v>0</v>
      </c>
      <c r="T224" s="1">
        <f t="shared" si="25"/>
        <v>272163.70613750798</v>
      </c>
      <c r="U224" s="1">
        <f t="shared" si="26"/>
        <v>39126.983617747515</v>
      </c>
      <c r="V224" s="2">
        <f t="shared" si="27"/>
        <v>8868.7829533561035</v>
      </c>
      <c r="W224" s="2">
        <f t="shared" si="28"/>
        <v>521.69311490330017</v>
      </c>
      <c r="X224" s="2">
        <f t="shared" si="29"/>
        <v>521.69311490330017</v>
      </c>
    </row>
    <row r="225" spans="13:24" x14ac:dyDescent="0.25">
      <c r="M225" s="1">
        <v>217</v>
      </c>
      <c r="N225" s="1">
        <v>88</v>
      </c>
      <c r="O225" s="1">
        <v>0</v>
      </c>
      <c r="P225" s="1">
        <v>1</v>
      </c>
      <c r="Q225" s="3">
        <v>0.98783855409823473</v>
      </c>
      <c r="R225" s="2">
        <f t="shared" si="23"/>
        <v>558.1287830655026</v>
      </c>
      <c r="S225" s="1">
        <f t="shared" si="24"/>
        <v>0</v>
      </c>
      <c r="T225" s="1">
        <f t="shared" si="25"/>
        <v>311507.73848617886</v>
      </c>
      <c r="U225" s="1">
        <f t="shared" si="26"/>
        <v>49115.332909764227</v>
      </c>
      <c r="V225" s="2">
        <f t="shared" si="27"/>
        <v>0</v>
      </c>
      <c r="W225" s="2">
        <f t="shared" si="28"/>
        <v>558.1287830655026</v>
      </c>
      <c r="X225" s="2">
        <f t="shared" si="29"/>
        <v>558.1287830655026</v>
      </c>
    </row>
    <row r="226" spans="13:24" x14ac:dyDescent="0.25">
      <c r="M226" s="1">
        <v>218</v>
      </c>
      <c r="N226" s="1">
        <v>87</v>
      </c>
      <c r="O226" s="1">
        <v>19</v>
      </c>
      <c r="P226" s="1">
        <v>0</v>
      </c>
      <c r="Q226" s="3">
        <v>1.0026325000011618</v>
      </c>
      <c r="R226" s="2">
        <f t="shared" si="23"/>
        <v>564.98341375065468</v>
      </c>
      <c r="S226" s="1">
        <f t="shared" si="24"/>
        <v>0</v>
      </c>
      <c r="T226" s="1">
        <f t="shared" si="25"/>
        <v>319206.25781334343</v>
      </c>
      <c r="U226" s="1">
        <f t="shared" si="26"/>
        <v>49153.556996306957</v>
      </c>
      <c r="V226" s="2">
        <f t="shared" si="27"/>
        <v>10734.684861262438</v>
      </c>
      <c r="W226" s="2">
        <f t="shared" si="28"/>
        <v>0</v>
      </c>
      <c r="X226" s="2">
        <f t="shared" si="29"/>
        <v>564.98341375065468</v>
      </c>
    </row>
    <row r="227" spans="13:24" x14ac:dyDescent="0.25">
      <c r="M227" s="1">
        <v>219</v>
      </c>
      <c r="N227" s="1">
        <v>84</v>
      </c>
      <c r="O227" s="1">
        <v>0</v>
      </c>
      <c r="P227" s="1">
        <v>2</v>
      </c>
      <c r="Q227" s="3">
        <v>0.97983047241211874</v>
      </c>
      <c r="R227" s="2">
        <f t="shared" si="23"/>
        <v>558.50336927490764</v>
      </c>
      <c r="S227" s="1">
        <f t="shared" si="24"/>
        <v>0</v>
      </c>
      <c r="T227" s="1">
        <f t="shared" si="25"/>
        <v>311926.01349142386</v>
      </c>
      <c r="U227" s="1">
        <f t="shared" si="26"/>
        <v>46914.28301909224</v>
      </c>
      <c r="V227" s="2">
        <f t="shared" si="27"/>
        <v>0</v>
      </c>
      <c r="W227" s="2">
        <f t="shared" si="28"/>
        <v>1117.0067385498153</v>
      </c>
      <c r="X227" s="2">
        <f t="shared" si="29"/>
        <v>558.50336927490764</v>
      </c>
    </row>
    <row r="228" spans="13:24" x14ac:dyDescent="0.25">
      <c r="M228" s="1">
        <v>220</v>
      </c>
      <c r="N228" s="1">
        <v>121</v>
      </c>
      <c r="O228" s="1">
        <v>15</v>
      </c>
      <c r="P228" s="1">
        <v>2</v>
      </c>
      <c r="Q228" s="3">
        <v>0.99498016562701086</v>
      </c>
      <c r="R228" s="2">
        <f t="shared" si="23"/>
        <v>773.59707877500091</v>
      </c>
      <c r="S228" s="1">
        <f t="shared" si="24"/>
        <v>0</v>
      </c>
      <c r="T228" s="1">
        <f t="shared" si="25"/>
        <v>598452.44028921495</v>
      </c>
      <c r="U228" s="1">
        <f t="shared" si="26"/>
        <v>93605.246531775105</v>
      </c>
      <c r="V228" s="2">
        <f t="shared" si="27"/>
        <v>11603.956181625013</v>
      </c>
      <c r="W228" s="2">
        <f t="shared" si="28"/>
        <v>1547.1941575500018</v>
      </c>
      <c r="X228" s="2">
        <f t="shared" si="29"/>
        <v>773.59707877500091</v>
      </c>
    </row>
    <row r="229" spans="13:24" x14ac:dyDescent="0.25">
      <c r="M229" s="1">
        <v>221</v>
      </c>
      <c r="N229" s="1">
        <v>109</v>
      </c>
      <c r="O229" s="1">
        <v>21</v>
      </c>
      <c r="P229" s="1">
        <v>1</v>
      </c>
      <c r="Q229" s="3">
        <v>0.98295230317552129</v>
      </c>
      <c r="R229" s="2">
        <f t="shared" si="23"/>
        <v>689.54104067762819</v>
      </c>
      <c r="S229" s="1">
        <f t="shared" si="24"/>
        <v>0</v>
      </c>
      <c r="T229" s="1">
        <f t="shared" si="25"/>
        <v>475466.84677878651</v>
      </c>
      <c r="U229" s="1">
        <f t="shared" si="26"/>
        <v>75159.97343386148</v>
      </c>
      <c r="V229" s="2">
        <f t="shared" si="27"/>
        <v>14480.361854230192</v>
      </c>
      <c r="W229" s="2">
        <f t="shared" si="28"/>
        <v>689.54104067762819</v>
      </c>
      <c r="X229" s="2">
        <f t="shared" si="29"/>
        <v>689.54104067762819</v>
      </c>
    </row>
    <row r="230" spans="13:24" x14ac:dyDescent="0.25">
      <c r="M230" s="1">
        <v>222</v>
      </c>
      <c r="N230" s="1">
        <v>72</v>
      </c>
      <c r="O230" s="1">
        <v>13</v>
      </c>
      <c r="P230" s="1">
        <v>2</v>
      </c>
      <c r="Q230" s="3">
        <v>0.98441809727889218</v>
      </c>
      <c r="R230" s="2">
        <f t="shared" si="23"/>
        <v>521.24938250917342</v>
      </c>
      <c r="S230" s="1">
        <f t="shared" si="24"/>
        <v>0</v>
      </c>
      <c r="T230" s="1">
        <f t="shared" si="25"/>
        <v>271700.91876619461</v>
      </c>
      <c r="U230" s="1">
        <f t="shared" si="26"/>
        <v>37529.955540660485</v>
      </c>
      <c r="V230" s="2">
        <f t="shared" si="27"/>
        <v>6776.2419726192547</v>
      </c>
      <c r="W230" s="2">
        <f t="shared" si="28"/>
        <v>1042.4987650183468</v>
      </c>
      <c r="X230" s="2">
        <f t="shared" si="29"/>
        <v>521.24938250917342</v>
      </c>
    </row>
    <row r="231" spans="13:24" x14ac:dyDescent="0.25">
      <c r="M231" s="1">
        <v>223</v>
      </c>
      <c r="N231" s="1">
        <v>117</v>
      </c>
      <c r="O231" s="1">
        <v>19</v>
      </c>
      <c r="P231" s="1">
        <v>1</v>
      </c>
      <c r="Q231" s="3">
        <v>0.9756499286398006</v>
      </c>
      <c r="R231" s="2">
        <f t="shared" si="23"/>
        <v>720.51747230049273</v>
      </c>
      <c r="S231" s="1">
        <f t="shared" si="24"/>
        <v>0</v>
      </c>
      <c r="T231" s="1">
        <f t="shared" si="25"/>
        <v>519145.42789029132</v>
      </c>
      <c r="U231" s="1">
        <f t="shared" si="26"/>
        <v>84300.544259157643</v>
      </c>
      <c r="V231" s="2">
        <f t="shared" si="27"/>
        <v>13689.831973709363</v>
      </c>
      <c r="W231" s="2">
        <f t="shared" si="28"/>
        <v>720.51747230049273</v>
      </c>
      <c r="X231" s="2">
        <f t="shared" si="29"/>
        <v>720.51747230049273</v>
      </c>
    </row>
    <row r="232" spans="13:24" x14ac:dyDescent="0.25">
      <c r="M232" s="1">
        <v>224</v>
      </c>
      <c r="N232" s="1">
        <v>102</v>
      </c>
      <c r="O232" s="1">
        <v>0</v>
      </c>
      <c r="P232" s="1">
        <v>0</v>
      </c>
      <c r="Q232" s="3">
        <v>1.0156186485431966</v>
      </c>
      <c r="R232" s="2">
        <f t="shared" si="23"/>
        <v>619.52737561134995</v>
      </c>
      <c r="S232" s="1">
        <f t="shared" si="24"/>
        <v>0</v>
      </c>
      <c r="T232" s="1">
        <f t="shared" si="25"/>
        <v>383814.16913188668</v>
      </c>
      <c r="U232" s="1">
        <f t="shared" si="26"/>
        <v>63191.792312357698</v>
      </c>
      <c r="V232" s="2">
        <f t="shared" si="27"/>
        <v>0</v>
      </c>
      <c r="W232" s="2">
        <f t="shared" si="28"/>
        <v>0</v>
      </c>
      <c r="X232" s="2">
        <f t="shared" si="29"/>
        <v>619.52737561134995</v>
      </c>
    </row>
    <row r="233" spans="13:24" x14ac:dyDescent="0.25">
      <c r="M233" s="1">
        <v>225</v>
      </c>
      <c r="N233" s="1">
        <v>115</v>
      </c>
      <c r="O233" s="1">
        <v>0</v>
      </c>
      <c r="P233" s="1">
        <v>2</v>
      </c>
      <c r="Q233" s="3">
        <v>0.99275380255786716</v>
      </c>
      <c r="R233" s="2">
        <f t="shared" si="23"/>
        <v>719.74650685445374</v>
      </c>
      <c r="S233" s="1">
        <f t="shared" si="24"/>
        <v>0</v>
      </c>
      <c r="T233" s="1">
        <f t="shared" si="25"/>
        <v>518035.03412918822</v>
      </c>
      <c r="U233" s="1">
        <f t="shared" si="26"/>
        <v>82770.848288262176</v>
      </c>
      <c r="V233" s="2">
        <f t="shared" si="27"/>
        <v>0</v>
      </c>
      <c r="W233" s="2">
        <f t="shared" si="28"/>
        <v>1439.4930137089075</v>
      </c>
      <c r="X233" s="2">
        <f t="shared" si="29"/>
        <v>719.74650685445374</v>
      </c>
    </row>
    <row r="234" spans="13:24" x14ac:dyDescent="0.25">
      <c r="M234" s="1">
        <v>226</v>
      </c>
      <c r="N234" s="1">
        <v>57</v>
      </c>
      <c r="O234" s="1">
        <v>0</v>
      </c>
      <c r="P234" s="1">
        <v>1</v>
      </c>
      <c r="Q234" s="3">
        <v>1.0184717301412032</v>
      </c>
      <c r="R234" s="2">
        <f t="shared" si="23"/>
        <v>417.5734093578933</v>
      </c>
      <c r="S234" s="1">
        <f t="shared" si="24"/>
        <v>0</v>
      </c>
      <c r="T234" s="1">
        <f t="shared" si="25"/>
        <v>174367.55220277474</v>
      </c>
      <c r="U234" s="1">
        <f t="shared" si="26"/>
        <v>23801.684333399917</v>
      </c>
      <c r="V234" s="2">
        <f t="shared" si="27"/>
        <v>0</v>
      </c>
      <c r="W234" s="2">
        <f t="shared" si="28"/>
        <v>417.5734093578933</v>
      </c>
      <c r="X234" s="2">
        <f t="shared" si="29"/>
        <v>417.5734093578933</v>
      </c>
    </row>
    <row r="235" spans="13:24" x14ac:dyDescent="0.25">
      <c r="M235" s="1">
        <v>227</v>
      </c>
      <c r="N235" s="1">
        <v>93</v>
      </c>
      <c r="O235" s="1">
        <v>0</v>
      </c>
      <c r="P235" s="1">
        <v>1</v>
      </c>
      <c r="Q235" s="3">
        <v>0.98644396695633385</v>
      </c>
      <c r="R235" s="2">
        <f t="shared" si="23"/>
        <v>582.00194050423693</v>
      </c>
      <c r="S235" s="1">
        <f t="shared" si="24"/>
        <v>0</v>
      </c>
      <c r="T235" s="1">
        <f t="shared" si="25"/>
        <v>338726.25875069737</v>
      </c>
      <c r="U235" s="1">
        <f t="shared" si="26"/>
        <v>54126.180466894031</v>
      </c>
      <c r="V235" s="2">
        <f t="shared" si="27"/>
        <v>0</v>
      </c>
      <c r="W235" s="2">
        <f t="shared" si="28"/>
        <v>582.00194050423693</v>
      </c>
      <c r="X235" s="2">
        <f t="shared" si="29"/>
        <v>582.00194050423693</v>
      </c>
    </row>
    <row r="236" spans="13:24" x14ac:dyDescent="0.25">
      <c r="M236" s="1">
        <v>228</v>
      </c>
      <c r="N236" s="1">
        <v>66</v>
      </c>
      <c r="O236" s="1">
        <v>13</v>
      </c>
      <c r="P236" s="1">
        <v>1</v>
      </c>
      <c r="Q236" s="3">
        <v>1.0058853263159773</v>
      </c>
      <c r="R236" s="2">
        <f t="shared" si="23"/>
        <v>477.29258733693121</v>
      </c>
      <c r="S236" s="1">
        <f t="shared" si="24"/>
        <v>0</v>
      </c>
      <c r="T236" s="1">
        <f t="shared" si="25"/>
        <v>227808.2139267821</v>
      </c>
      <c r="U236" s="1">
        <f t="shared" si="26"/>
        <v>31501.31076423746</v>
      </c>
      <c r="V236" s="2">
        <f t="shared" si="27"/>
        <v>6204.8036353801053</v>
      </c>
      <c r="W236" s="2">
        <f t="shared" si="28"/>
        <v>477.29258733693121</v>
      </c>
      <c r="X236" s="2">
        <f t="shared" si="29"/>
        <v>477.29258733693121</v>
      </c>
    </row>
    <row r="237" spans="13:24" x14ac:dyDescent="0.25">
      <c r="M237" s="1">
        <v>229</v>
      </c>
      <c r="N237" s="1">
        <v>105</v>
      </c>
      <c r="O237" s="1">
        <v>20</v>
      </c>
      <c r="P237" s="1">
        <v>0</v>
      </c>
      <c r="Q237" s="3">
        <v>0.99245603985857789</v>
      </c>
      <c r="R237" s="2">
        <f t="shared" si="23"/>
        <v>650.05870610736849</v>
      </c>
      <c r="S237" s="1">
        <f t="shared" si="24"/>
        <v>0</v>
      </c>
      <c r="T237" s="1">
        <f t="shared" si="25"/>
        <v>422576.32138598606</v>
      </c>
      <c r="U237" s="1">
        <f t="shared" si="26"/>
        <v>68256.164141273694</v>
      </c>
      <c r="V237" s="2">
        <f t="shared" si="27"/>
        <v>13001.174122147369</v>
      </c>
      <c r="W237" s="2">
        <f t="shared" si="28"/>
        <v>0</v>
      </c>
      <c r="X237" s="2">
        <f t="shared" si="29"/>
        <v>650.05870610736849</v>
      </c>
    </row>
    <row r="238" spans="13:24" x14ac:dyDescent="0.25">
      <c r="M238" s="1">
        <v>230</v>
      </c>
      <c r="N238" s="1">
        <v>120</v>
      </c>
      <c r="O238" s="1">
        <v>14</v>
      </c>
      <c r="P238" s="1">
        <v>1</v>
      </c>
      <c r="Q238" s="3">
        <v>1.0041062944321186</v>
      </c>
      <c r="R238" s="2">
        <f t="shared" si="23"/>
        <v>749.06329564636053</v>
      </c>
      <c r="S238" s="1">
        <f t="shared" si="24"/>
        <v>0</v>
      </c>
      <c r="T238" s="1">
        <f t="shared" si="25"/>
        <v>561095.82088458689</v>
      </c>
      <c r="U238" s="1">
        <f t="shared" si="26"/>
        <v>89887.595477563271</v>
      </c>
      <c r="V238" s="2">
        <f t="shared" si="27"/>
        <v>10486.886139049047</v>
      </c>
      <c r="W238" s="2">
        <f t="shared" si="28"/>
        <v>749.06329564636053</v>
      </c>
      <c r="X238" s="2">
        <f t="shared" si="29"/>
        <v>749.06329564636053</v>
      </c>
    </row>
    <row r="239" spans="13:24" x14ac:dyDescent="0.25">
      <c r="M239" s="1">
        <v>231</v>
      </c>
      <c r="N239" s="1">
        <v>53</v>
      </c>
      <c r="O239" s="1">
        <v>14</v>
      </c>
      <c r="P239" s="1">
        <v>1</v>
      </c>
      <c r="Q239" s="3">
        <v>0.99761773294078349</v>
      </c>
      <c r="R239" s="2">
        <f t="shared" si="23"/>
        <v>410.020888238662</v>
      </c>
      <c r="S239" s="1">
        <f t="shared" si="24"/>
        <v>0</v>
      </c>
      <c r="T239" s="1">
        <f t="shared" si="25"/>
        <v>168117.12879202137</v>
      </c>
      <c r="U239" s="1">
        <f t="shared" si="26"/>
        <v>21731.107076649085</v>
      </c>
      <c r="V239" s="2">
        <f t="shared" si="27"/>
        <v>5740.2924353412682</v>
      </c>
      <c r="W239" s="2">
        <f t="shared" si="28"/>
        <v>410.020888238662</v>
      </c>
      <c r="X239" s="2">
        <f t="shared" si="29"/>
        <v>410.020888238662</v>
      </c>
    </row>
    <row r="240" spans="13:24" x14ac:dyDescent="0.25">
      <c r="M240" s="1">
        <v>232</v>
      </c>
      <c r="N240" s="1">
        <v>94</v>
      </c>
      <c r="O240" s="1">
        <v>0</v>
      </c>
      <c r="P240" s="1">
        <v>1</v>
      </c>
      <c r="Q240" s="3">
        <v>0.98598652006927745</v>
      </c>
      <c r="R240" s="2">
        <f t="shared" si="23"/>
        <v>586.66197944122007</v>
      </c>
      <c r="S240" s="1">
        <f t="shared" si="24"/>
        <v>0</v>
      </c>
      <c r="T240" s="1">
        <f t="shared" si="25"/>
        <v>344172.2781218905</v>
      </c>
      <c r="U240" s="1">
        <f t="shared" si="26"/>
        <v>55146.226067474687</v>
      </c>
      <c r="V240" s="2">
        <f t="shared" si="27"/>
        <v>0</v>
      </c>
      <c r="W240" s="2">
        <f t="shared" si="28"/>
        <v>586.66197944122007</v>
      </c>
      <c r="X240" s="2">
        <f t="shared" si="29"/>
        <v>586.66197944122007</v>
      </c>
    </row>
    <row r="241" spans="13:24" x14ac:dyDescent="0.25">
      <c r="M241" s="1">
        <v>233</v>
      </c>
      <c r="N241" s="1">
        <v>118</v>
      </c>
      <c r="O241" s="1">
        <v>24</v>
      </c>
      <c r="P241" s="1">
        <v>1</v>
      </c>
      <c r="Q241" s="3">
        <v>0.98821793607855168</v>
      </c>
      <c r="R241" s="2">
        <f t="shared" si="23"/>
        <v>742.15166999499229</v>
      </c>
      <c r="S241" s="1">
        <f t="shared" si="24"/>
        <v>0</v>
      </c>
      <c r="T241" s="1">
        <f t="shared" si="25"/>
        <v>550789.10127635591</v>
      </c>
      <c r="U241" s="1">
        <f t="shared" si="26"/>
        <v>87573.897059409093</v>
      </c>
      <c r="V241" s="2">
        <f t="shared" si="27"/>
        <v>17811.640079879813</v>
      </c>
      <c r="W241" s="2">
        <f t="shared" si="28"/>
        <v>742.15166999499229</v>
      </c>
      <c r="X241" s="2">
        <f t="shared" si="29"/>
        <v>742.15166999499229</v>
      </c>
    </row>
    <row r="242" spans="13:24" x14ac:dyDescent="0.25">
      <c r="M242" s="1">
        <v>234</v>
      </c>
      <c r="N242" s="1">
        <v>110</v>
      </c>
      <c r="O242" s="1">
        <v>0</v>
      </c>
      <c r="P242" s="1">
        <v>1</v>
      </c>
      <c r="Q242" s="3">
        <v>0.99560891308460431</v>
      </c>
      <c r="R242" s="2">
        <f t="shared" si="23"/>
        <v>672.03601633210792</v>
      </c>
      <c r="S242" s="1">
        <f t="shared" si="24"/>
        <v>0</v>
      </c>
      <c r="T242" s="1">
        <f t="shared" si="25"/>
        <v>451632.40724752925</v>
      </c>
      <c r="U242" s="1">
        <f t="shared" si="26"/>
        <v>73923.961796531876</v>
      </c>
      <c r="V242" s="2">
        <f t="shared" si="27"/>
        <v>0</v>
      </c>
      <c r="W242" s="2">
        <f t="shared" si="28"/>
        <v>672.03601633210792</v>
      </c>
      <c r="X242" s="2">
        <f t="shared" si="29"/>
        <v>672.03601633210792</v>
      </c>
    </row>
    <row r="243" spans="13:24" x14ac:dyDescent="0.25">
      <c r="M243" s="1">
        <v>235</v>
      </c>
      <c r="N243" s="1">
        <v>57</v>
      </c>
      <c r="O243" s="1">
        <v>14</v>
      </c>
      <c r="P243" s="1">
        <v>2</v>
      </c>
      <c r="Q243" s="3">
        <v>0.97801011867564336</v>
      </c>
      <c r="R243" s="2">
        <f t="shared" si="23"/>
        <v>445.97261411609338</v>
      </c>
      <c r="S243" s="1">
        <f t="shared" si="24"/>
        <v>0</v>
      </c>
      <c r="T243" s="1">
        <f t="shared" si="25"/>
        <v>198891.57254154194</v>
      </c>
      <c r="U243" s="1">
        <f t="shared" si="26"/>
        <v>25420.439004617321</v>
      </c>
      <c r="V243" s="2">
        <f t="shared" si="27"/>
        <v>6243.6165976253069</v>
      </c>
      <c r="W243" s="2">
        <f t="shared" si="28"/>
        <v>891.94522823218676</v>
      </c>
      <c r="X243" s="2">
        <f t="shared" si="29"/>
        <v>445.97261411609338</v>
      </c>
    </row>
    <row r="244" spans="13:24" x14ac:dyDescent="0.25">
      <c r="M244" s="1">
        <v>236</v>
      </c>
      <c r="N244" s="1">
        <v>73</v>
      </c>
      <c r="O244" s="1">
        <v>0</v>
      </c>
      <c r="P244" s="1">
        <v>0</v>
      </c>
      <c r="Q244" s="3">
        <v>0.99866437082556048</v>
      </c>
      <c r="R244" s="2">
        <f t="shared" si="23"/>
        <v>464.37893243388561</v>
      </c>
      <c r="S244" s="1">
        <f t="shared" si="24"/>
        <v>0</v>
      </c>
      <c r="T244" s="1">
        <f t="shared" si="25"/>
        <v>215647.7928884353</v>
      </c>
      <c r="U244" s="1">
        <f t="shared" si="26"/>
        <v>33899.662067673649</v>
      </c>
      <c r="V244" s="2">
        <f t="shared" si="27"/>
        <v>0</v>
      </c>
      <c r="W244" s="2">
        <f t="shared" si="28"/>
        <v>0</v>
      </c>
      <c r="X244" s="2">
        <f t="shared" si="29"/>
        <v>464.37893243388561</v>
      </c>
    </row>
    <row r="245" spans="13:24" x14ac:dyDescent="0.25">
      <c r="M245" s="1">
        <v>237</v>
      </c>
      <c r="N245" s="1">
        <v>118</v>
      </c>
      <c r="O245" s="1">
        <v>0</v>
      </c>
      <c r="P245" s="1">
        <v>1</v>
      </c>
      <c r="Q245" s="3">
        <v>1.0228965341901242</v>
      </c>
      <c r="R245" s="2">
        <f t="shared" si="23"/>
        <v>731.37102194593876</v>
      </c>
      <c r="S245" s="1">
        <f t="shared" si="24"/>
        <v>0</v>
      </c>
      <c r="T245" s="1">
        <f t="shared" si="25"/>
        <v>534903.57174224686</v>
      </c>
      <c r="U245" s="1">
        <f t="shared" si="26"/>
        <v>86301.780589620772</v>
      </c>
      <c r="V245" s="2">
        <f t="shared" si="27"/>
        <v>0</v>
      </c>
      <c r="W245" s="2">
        <f t="shared" si="28"/>
        <v>731.37102194593876</v>
      </c>
      <c r="X245" s="2">
        <f t="shared" si="29"/>
        <v>731.37102194593876</v>
      </c>
    </row>
    <row r="246" spans="13:24" x14ac:dyDescent="0.25">
      <c r="M246" s="1">
        <v>238</v>
      </c>
      <c r="N246" s="1">
        <v>80</v>
      </c>
      <c r="O246" s="1">
        <v>25</v>
      </c>
      <c r="P246" s="1">
        <v>0</v>
      </c>
      <c r="Q246" s="3">
        <v>0.99382673148640888</v>
      </c>
      <c r="R246" s="2">
        <f t="shared" si="23"/>
        <v>534.18186817394474</v>
      </c>
      <c r="S246" s="1">
        <f t="shared" si="24"/>
        <v>0</v>
      </c>
      <c r="T246" s="1">
        <f t="shared" si="25"/>
        <v>285350.26828580565</v>
      </c>
      <c r="U246" s="1">
        <f t="shared" si="26"/>
        <v>42734.549453915577</v>
      </c>
      <c r="V246" s="2">
        <f t="shared" si="27"/>
        <v>13354.546704348619</v>
      </c>
      <c r="W246" s="2">
        <f t="shared" si="28"/>
        <v>0</v>
      </c>
      <c r="X246" s="2">
        <f t="shared" si="29"/>
        <v>534.18186817394474</v>
      </c>
    </row>
    <row r="247" spans="13:24" x14ac:dyDescent="0.25">
      <c r="M247" s="1">
        <v>239</v>
      </c>
      <c r="N247" s="1">
        <v>110</v>
      </c>
      <c r="O247" s="1">
        <v>13</v>
      </c>
      <c r="P247" s="1">
        <v>1</v>
      </c>
      <c r="Q247" s="3">
        <v>0.98135554689964311</v>
      </c>
      <c r="R247" s="2">
        <f t="shared" si="23"/>
        <v>681.55142732180218</v>
      </c>
      <c r="S247" s="1">
        <f t="shared" si="24"/>
        <v>0</v>
      </c>
      <c r="T247" s="1">
        <f t="shared" si="25"/>
        <v>464512.3480843858</v>
      </c>
      <c r="U247" s="1">
        <f t="shared" si="26"/>
        <v>74970.657005398243</v>
      </c>
      <c r="V247" s="2">
        <f t="shared" si="27"/>
        <v>8860.1685551834289</v>
      </c>
      <c r="W247" s="2">
        <f t="shared" si="28"/>
        <v>681.55142732180218</v>
      </c>
      <c r="X247" s="2">
        <f t="shared" si="29"/>
        <v>681.55142732180218</v>
      </c>
    </row>
    <row r="248" spans="13:24" x14ac:dyDescent="0.25">
      <c r="M248" s="1">
        <v>240</v>
      </c>
      <c r="N248" s="1">
        <v>121</v>
      </c>
      <c r="O248" s="1">
        <v>24</v>
      </c>
      <c r="P248" s="1">
        <v>1</v>
      </c>
      <c r="Q248" s="3">
        <v>1.0001862067108553</v>
      </c>
      <c r="R248" s="2">
        <f t="shared" si="23"/>
        <v>766.1426343405152</v>
      </c>
      <c r="S248" s="1">
        <f t="shared" si="24"/>
        <v>0</v>
      </c>
      <c r="T248" s="1">
        <f t="shared" si="25"/>
        <v>586974.53615422442</v>
      </c>
      <c r="U248" s="1">
        <f t="shared" si="26"/>
        <v>92703.258755202332</v>
      </c>
      <c r="V248" s="2">
        <f t="shared" si="27"/>
        <v>18387.423224172366</v>
      </c>
      <c r="W248" s="2">
        <f t="shared" si="28"/>
        <v>766.1426343405152</v>
      </c>
      <c r="X248" s="2">
        <f t="shared" si="29"/>
        <v>766.1426343405152</v>
      </c>
    </row>
    <row r="249" spans="13:24" x14ac:dyDescent="0.25">
      <c r="M249" s="1">
        <v>241</v>
      </c>
      <c r="N249" s="1">
        <v>50</v>
      </c>
      <c r="O249" s="1">
        <v>18</v>
      </c>
      <c r="P249" s="1">
        <v>1</v>
      </c>
      <c r="Q249" s="3">
        <v>0.9884393628961573</v>
      </c>
      <c r="R249" s="2">
        <f t="shared" si="23"/>
        <v>397.35262388425525</v>
      </c>
      <c r="S249" s="1">
        <f t="shared" si="24"/>
        <v>0</v>
      </c>
      <c r="T249" s="1">
        <f t="shared" si="25"/>
        <v>157889.10770770241</v>
      </c>
      <c r="U249" s="1">
        <f t="shared" si="26"/>
        <v>19867.631194212761</v>
      </c>
      <c r="V249" s="2">
        <f t="shared" si="27"/>
        <v>7152.3472299165942</v>
      </c>
      <c r="W249" s="2">
        <f t="shared" si="28"/>
        <v>397.35262388425525</v>
      </c>
      <c r="X249" s="2">
        <f t="shared" si="29"/>
        <v>397.35262388425525</v>
      </c>
    </row>
    <row r="250" spans="13:24" x14ac:dyDescent="0.25">
      <c r="M250" s="1">
        <v>242</v>
      </c>
      <c r="N250" s="1">
        <v>127</v>
      </c>
      <c r="O250" s="1">
        <v>12</v>
      </c>
      <c r="P250" s="1">
        <v>0</v>
      </c>
      <c r="Q250" s="3">
        <v>0.98385290502091338</v>
      </c>
      <c r="R250" s="2">
        <f t="shared" si="23"/>
        <v>740.84123748074774</v>
      </c>
      <c r="S250" s="1">
        <f t="shared" si="24"/>
        <v>0</v>
      </c>
      <c r="T250" s="1">
        <f t="shared" si="25"/>
        <v>548845.73915200564</v>
      </c>
      <c r="U250" s="1">
        <f t="shared" si="26"/>
        <v>94086.837160054958</v>
      </c>
      <c r="V250" s="2">
        <f t="shared" si="27"/>
        <v>8890.0948497689733</v>
      </c>
      <c r="W250" s="2">
        <f t="shared" si="28"/>
        <v>0</v>
      </c>
      <c r="X250" s="2">
        <f t="shared" si="29"/>
        <v>740.84123748074774</v>
      </c>
    </row>
    <row r="251" spans="13:24" x14ac:dyDescent="0.25">
      <c r="M251" s="1">
        <v>243</v>
      </c>
      <c r="N251" s="1">
        <v>74</v>
      </c>
      <c r="O251" s="1">
        <v>0</v>
      </c>
      <c r="P251" s="1">
        <v>2</v>
      </c>
      <c r="Q251" s="3">
        <v>1.0071293646245199</v>
      </c>
      <c r="R251" s="2">
        <f t="shared" si="23"/>
        <v>523.70726960475031</v>
      </c>
      <c r="S251" s="1">
        <f t="shared" si="24"/>
        <v>0</v>
      </c>
      <c r="T251" s="1">
        <f t="shared" si="25"/>
        <v>274269.30423686263</v>
      </c>
      <c r="U251" s="1">
        <f t="shared" si="26"/>
        <v>38754.33795075152</v>
      </c>
      <c r="V251" s="2">
        <f t="shared" si="27"/>
        <v>0</v>
      </c>
      <c r="W251" s="2">
        <f t="shared" si="28"/>
        <v>1047.4145392095006</v>
      </c>
      <c r="X251" s="2">
        <f t="shared" si="29"/>
        <v>523.70726960475031</v>
      </c>
    </row>
    <row r="252" spans="13:24" x14ac:dyDescent="0.25">
      <c r="M252" s="1">
        <v>244</v>
      </c>
      <c r="N252" s="1">
        <v>115</v>
      </c>
      <c r="O252" s="1">
        <v>0</v>
      </c>
      <c r="P252" s="1">
        <v>2</v>
      </c>
      <c r="Q252" s="3">
        <v>0.98192732312848796</v>
      </c>
      <c r="R252" s="2">
        <f t="shared" si="23"/>
        <v>711.89730926815378</v>
      </c>
      <c r="S252" s="1">
        <f t="shared" si="24"/>
        <v>0</v>
      </c>
      <c r="T252" s="1">
        <f t="shared" si="25"/>
        <v>506797.77894323738</v>
      </c>
      <c r="U252" s="1">
        <f t="shared" si="26"/>
        <v>81868.190565837678</v>
      </c>
      <c r="V252" s="2">
        <f t="shared" si="27"/>
        <v>0</v>
      </c>
      <c r="W252" s="2">
        <f t="shared" si="28"/>
        <v>1423.7946185363076</v>
      </c>
      <c r="X252" s="2">
        <f t="shared" si="29"/>
        <v>711.89730926815378</v>
      </c>
    </row>
    <row r="253" spans="13:24" x14ac:dyDescent="0.25">
      <c r="M253" s="1">
        <v>245</v>
      </c>
      <c r="N253" s="1">
        <v>123</v>
      </c>
      <c r="O253" s="1">
        <v>0</v>
      </c>
      <c r="P253" s="1">
        <v>1</v>
      </c>
      <c r="Q253" s="3">
        <v>0.9839905095471877</v>
      </c>
      <c r="R253" s="2">
        <f t="shared" si="23"/>
        <v>728.1529770649189</v>
      </c>
      <c r="S253" s="1">
        <f t="shared" si="24"/>
        <v>0</v>
      </c>
      <c r="T253" s="1">
        <f t="shared" si="25"/>
        <v>530206.75800850429</v>
      </c>
      <c r="U253" s="1">
        <f t="shared" si="26"/>
        <v>89562.816178985027</v>
      </c>
      <c r="V253" s="2">
        <f t="shared" si="27"/>
        <v>0</v>
      </c>
      <c r="W253" s="2">
        <f t="shared" si="28"/>
        <v>728.1529770649189</v>
      </c>
      <c r="X253" s="2">
        <f t="shared" si="29"/>
        <v>728.1529770649189</v>
      </c>
    </row>
    <row r="254" spans="13:24" x14ac:dyDescent="0.25">
      <c r="M254" s="1">
        <v>246</v>
      </c>
      <c r="N254" s="1">
        <v>123</v>
      </c>
      <c r="O254" s="1">
        <v>17</v>
      </c>
      <c r="P254" s="1">
        <v>2</v>
      </c>
      <c r="Q254" s="3">
        <v>0.9760770500839494</v>
      </c>
      <c r="R254" s="2">
        <f t="shared" si="23"/>
        <v>771.58890809136199</v>
      </c>
      <c r="S254" s="1">
        <f t="shared" si="24"/>
        <v>0</v>
      </c>
      <c r="T254" s="1">
        <f t="shared" si="25"/>
        <v>595349.44308962021</v>
      </c>
      <c r="U254" s="1">
        <f t="shared" si="26"/>
        <v>94905.435695237524</v>
      </c>
      <c r="V254" s="2">
        <f t="shared" si="27"/>
        <v>13117.011437553154</v>
      </c>
      <c r="W254" s="2">
        <f t="shared" si="28"/>
        <v>1543.177816182724</v>
      </c>
      <c r="X254" s="2">
        <f t="shared" si="29"/>
        <v>771.58890809136199</v>
      </c>
    </row>
    <row r="255" spans="13:24" x14ac:dyDescent="0.25">
      <c r="M255" s="1">
        <v>247</v>
      </c>
      <c r="N255" s="1">
        <v>76</v>
      </c>
      <c r="O255" s="1">
        <v>0</v>
      </c>
      <c r="P255" s="1">
        <v>0</v>
      </c>
      <c r="Q255" s="3">
        <v>0.97862191307107049</v>
      </c>
      <c r="R255" s="2">
        <f t="shared" si="23"/>
        <v>469.73851827411386</v>
      </c>
      <c r="S255" s="1">
        <f t="shared" si="24"/>
        <v>0</v>
      </c>
      <c r="T255" s="1">
        <f t="shared" si="25"/>
        <v>220654.27555036001</v>
      </c>
      <c r="U255" s="1">
        <f t="shared" si="26"/>
        <v>35700.127388832654</v>
      </c>
      <c r="V255" s="2">
        <f t="shared" si="27"/>
        <v>0</v>
      </c>
      <c r="W255" s="2">
        <f t="shared" si="28"/>
        <v>0</v>
      </c>
      <c r="X255" s="2">
        <f t="shared" si="29"/>
        <v>469.73851827411386</v>
      </c>
    </row>
    <row r="256" spans="13:24" x14ac:dyDescent="0.25">
      <c r="M256" s="1">
        <v>248</v>
      </c>
      <c r="N256" s="1">
        <v>96</v>
      </c>
      <c r="O256" s="1">
        <v>20</v>
      </c>
      <c r="P256" s="1">
        <v>2</v>
      </c>
      <c r="Q256" s="3">
        <v>0.97922854361767386</v>
      </c>
      <c r="R256" s="2">
        <f t="shared" si="23"/>
        <v>646.29083878766471</v>
      </c>
      <c r="S256" s="1">
        <f t="shared" si="24"/>
        <v>0</v>
      </c>
      <c r="T256" s="1">
        <f t="shared" si="25"/>
        <v>417691.84830086323</v>
      </c>
      <c r="U256" s="1">
        <f t="shared" si="26"/>
        <v>62043.920523615816</v>
      </c>
      <c r="V256" s="2">
        <f t="shared" si="27"/>
        <v>12925.816775753294</v>
      </c>
      <c r="W256" s="2">
        <f t="shared" si="28"/>
        <v>1292.5816775753294</v>
      </c>
      <c r="X256" s="2">
        <f t="shared" si="29"/>
        <v>646.29083878766471</v>
      </c>
    </row>
    <row r="257" spans="13:24" x14ac:dyDescent="0.25">
      <c r="M257" s="1">
        <v>249</v>
      </c>
      <c r="N257" s="1">
        <v>83</v>
      </c>
      <c r="O257" s="1">
        <v>8</v>
      </c>
      <c r="P257" s="1">
        <v>0</v>
      </c>
      <c r="Q257" s="3">
        <v>0.99356149271453587</v>
      </c>
      <c r="R257" s="2">
        <f t="shared" si="23"/>
        <v>523.60690666056041</v>
      </c>
      <c r="S257" s="1">
        <f t="shared" si="24"/>
        <v>0</v>
      </c>
      <c r="T257" s="1">
        <f t="shared" si="25"/>
        <v>274164.19270264084</v>
      </c>
      <c r="U257" s="1">
        <f t="shared" si="26"/>
        <v>43459.373252826517</v>
      </c>
      <c r="V257" s="2">
        <f t="shared" si="27"/>
        <v>4188.8552532844833</v>
      </c>
      <c r="W257" s="2">
        <f t="shared" si="28"/>
        <v>0</v>
      </c>
      <c r="X257" s="2">
        <f t="shared" si="29"/>
        <v>523.60690666056041</v>
      </c>
    </row>
    <row r="258" spans="13:24" x14ac:dyDescent="0.25">
      <c r="M258" s="1">
        <v>250</v>
      </c>
      <c r="N258" s="1">
        <v>63</v>
      </c>
      <c r="O258" s="1">
        <v>24</v>
      </c>
      <c r="P258" s="1">
        <v>1</v>
      </c>
      <c r="Q258" s="3">
        <v>0.99833924460101775</v>
      </c>
      <c r="R258" s="2">
        <f t="shared" si="23"/>
        <v>475.20948043008445</v>
      </c>
      <c r="S258" s="1">
        <f t="shared" si="24"/>
        <v>0</v>
      </c>
      <c r="T258" s="1">
        <f t="shared" si="25"/>
        <v>225824.05029063081</v>
      </c>
      <c r="U258" s="1">
        <f t="shared" si="26"/>
        <v>29938.197267095322</v>
      </c>
      <c r="V258" s="2">
        <f t="shared" si="27"/>
        <v>11405.027530322026</v>
      </c>
      <c r="W258" s="2">
        <f t="shared" si="28"/>
        <v>475.20948043008445</v>
      </c>
      <c r="X258" s="2">
        <f t="shared" si="29"/>
        <v>475.20948043008445</v>
      </c>
    </row>
    <row r="259" spans="13:24" x14ac:dyDescent="0.25">
      <c r="M259" s="1">
        <v>251</v>
      </c>
      <c r="N259" s="1">
        <v>122</v>
      </c>
      <c r="O259" s="1">
        <v>0</v>
      </c>
      <c r="P259" s="1">
        <v>1</v>
      </c>
      <c r="Q259" s="3">
        <v>1.0028651357205625</v>
      </c>
      <c r="R259" s="2">
        <f t="shared" si="23"/>
        <v>737.10587475461341</v>
      </c>
      <c r="S259" s="1">
        <f t="shared" si="24"/>
        <v>0</v>
      </c>
      <c r="T259" s="1">
        <f t="shared" si="25"/>
        <v>543325.07059776387</v>
      </c>
      <c r="U259" s="1">
        <f t="shared" si="26"/>
        <v>89926.916720062829</v>
      </c>
      <c r="V259" s="2">
        <f t="shared" si="27"/>
        <v>0</v>
      </c>
      <c r="W259" s="2">
        <f t="shared" si="28"/>
        <v>737.10587475461341</v>
      </c>
      <c r="X259" s="2">
        <f t="shared" si="29"/>
        <v>737.10587475461341</v>
      </c>
    </row>
    <row r="260" spans="13:24" x14ac:dyDescent="0.25">
      <c r="M260" s="1">
        <v>252</v>
      </c>
      <c r="N260" s="1">
        <v>122</v>
      </c>
      <c r="O260" s="1">
        <v>0</v>
      </c>
      <c r="P260" s="1">
        <v>1</v>
      </c>
      <c r="Q260" s="3">
        <v>0.98146442283748359</v>
      </c>
      <c r="R260" s="2">
        <f t="shared" si="23"/>
        <v>721.37635078555047</v>
      </c>
      <c r="S260" s="1">
        <f t="shared" si="24"/>
        <v>0</v>
      </c>
      <c r="T260" s="1">
        <f t="shared" si="25"/>
        <v>520383.83947267756</v>
      </c>
      <c r="U260" s="1">
        <f t="shared" si="26"/>
        <v>88007.914795837161</v>
      </c>
      <c r="V260" s="2">
        <f t="shared" si="27"/>
        <v>0</v>
      </c>
      <c r="W260" s="2">
        <f t="shared" si="28"/>
        <v>721.37635078555047</v>
      </c>
      <c r="X260" s="2">
        <f t="shared" si="29"/>
        <v>721.37635078555047</v>
      </c>
    </row>
    <row r="261" spans="13:24" x14ac:dyDescent="0.25">
      <c r="M261" s="1">
        <v>253</v>
      </c>
      <c r="N261" s="1">
        <v>91</v>
      </c>
      <c r="O261" s="1">
        <v>25</v>
      </c>
      <c r="P261" s="1">
        <v>1</v>
      </c>
      <c r="Q261" s="3">
        <v>1.0085452597781412</v>
      </c>
      <c r="R261" s="2">
        <f t="shared" si="23"/>
        <v>622.77669791300218</v>
      </c>
      <c r="S261" s="1">
        <f t="shared" si="24"/>
        <v>0</v>
      </c>
      <c r="T261" s="1">
        <f t="shared" si="25"/>
        <v>387850.8154634228</v>
      </c>
      <c r="U261" s="1">
        <f t="shared" si="26"/>
        <v>56672.679510083195</v>
      </c>
      <c r="V261" s="2">
        <f t="shared" si="27"/>
        <v>15569.417447825055</v>
      </c>
      <c r="W261" s="2">
        <f t="shared" si="28"/>
        <v>622.77669791300218</v>
      </c>
      <c r="X261" s="2">
        <f t="shared" si="29"/>
        <v>622.77669791300218</v>
      </c>
    </row>
    <row r="262" spans="13:24" x14ac:dyDescent="0.25">
      <c r="M262" s="1">
        <v>254</v>
      </c>
      <c r="N262" s="1">
        <v>99</v>
      </c>
      <c r="O262" s="1">
        <v>0</v>
      </c>
      <c r="P262" s="1">
        <v>1</v>
      </c>
      <c r="Q262" s="3">
        <v>1.0200550055019317</v>
      </c>
      <c r="R262" s="2">
        <f t="shared" si="23"/>
        <v>632.43410341119773</v>
      </c>
      <c r="S262" s="1">
        <f t="shared" si="24"/>
        <v>0</v>
      </c>
      <c r="T262" s="1">
        <f t="shared" si="25"/>
        <v>399972.89515752555</v>
      </c>
      <c r="U262" s="1">
        <f t="shared" si="26"/>
        <v>62610.976237708572</v>
      </c>
      <c r="V262" s="2">
        <f t="shared" si="27"/>
        <v>0</v>
      </c>
      <c r="W262" s="2">
        <f t="shared" si="28"/>
        <v>632.43410341119773</v>
      </c>
      <c r="X262" s="2">
        <f t="shared" si="29"/>
        <v>632.43410341119773</v>
      </c>
    </row>
    <row r="263" spans="13:24" x14ac:dyDescent="0.25">
      <c r="M263" s="1">
        <v>255</v>
      </c>
      <c r="N263" s="1">
        <v>111</v>
      </c>
      <c r="O263" s="1">
        <v>12</v>
      </c>
      <c r="P263" s="1">
        <v>0</v>
      </c>
      <c r="Q263" s="3">
        <v>0.97959787325377623</v>
      </c>
      <c r="R263" s="2">
        <f t="shared" si="23"/>
        <v>659.26936869979136</v>
      </c>
      <c r="S263" s="1">
        <f t="shared" si="24"/>
        <v>0</v>
      </c>
      <c r="T263" s="1">
        <f t="shared" si="25"/>
        <v>434636.10050582147</v>
      </c>
      <c r="U263" s="1">
        <f t="shared" si="26"/>
        <v>73178.899925676844</v>
      </c>
      <c r="V263" s="2">
        <f t="shared" si="27"/>
        <v>7911.2324243974963</v>
      </c>
      <c r="W263" s="2">
        <f t="shared" si="28"/>
        <v>0</v>
      </c>
      <c r="X263" s="2">
        <f t="shared" si="29"/>
        <v>659.26936869979136</v>
      </c>
    </row>
    <row r="264" spans="13:24" x14ac:dyDescent="0.25">
      <c r="M264" s="1">
        <v>256</v>
      </c>
      <c r="N264" s="1">
        <v>76</v>
      </c>
      <c r="O264" s="1">
        <v>14</v>
      </c>
      <c r="P264" s="1">
        <v>0</v>
      </c>
      <c r="Q264" s="3">
        <v>0.98999843378127061</v>
      </c>
      <c r="R264" s="2">
        <f t="shared" si="23"/>
        <v>495.98921532441659</v>
      </c>
      <c r="S264" s="1">
        <f t="shared" si="24"/>
        <v>0</v>
      </c>
      <c r="T264" s="1">
        <f t="shared" si="25"/>
        <v>246005.30171813047</v>
      </c>
      <c r="U264" s="1">
        <f t="shared" si="26"/>
        <v>37695.180364655658</v>
      </c>
      <c r="V264" s="2">
        <f t="shared" si="27"/>
        <v>6943.8490145418327</v>
      </c>
      <c r="W264" s="2">
        <f t="shared" si="28"/>
        <v>0</v>
      </c>
      <c r="X264" s="2">
        <f t="shared" si="29"/>
        <v>495.98921532441659</v>
      </c>
    </row>
    <row r="265" spans="13:24" x14ac:dyDescent="0.25">
      <c r="M265" s="1">
        <v>257</v>
      </c>
      <c r="N265" s="1">
        <v>109</v>
      </c>
      <c r="O265" s="1">
        <v>25</v>
      </c>
      <c r="P265" s="1">
        <v>2</v>
      </c>
      <c r="Q265" s="3">
        <v>0.99971188099969865</v>
      </c>
      <c r="R265" s="2">
        <f t="shared" si="23"/>
        <v>732.28895283227928</v>
      </c>
      <c r="S265" s="1">
        <f t="shared" si="24"/>
        <v>0</v>
      </c>
      <c r="T265" s="1">
        <f t="shared" si="25"/>
        <v>536247.11044019612</v>
      </c>
      <c r="U265" s="1">
        <f t="shared" si="26"/>
        <v>79819.495858718437</v>
      </c>
      <c r="V265" s="2">
        <f t="shared" si="27"/>
        <v>18307.223820806983</v>
      </c>
      <c r="W265" s="2">
        <f t="shared" si="28"/>
        <v>1464.5779056645586</v>
      </c>
      <c r="X265" s="2">
        <f t="shared" si="29"/>
        <v>732.28895283227928</v>
      </c>
    </row>
    <row r="266" spans="13:24" x14ac:dyDescent="0.25">
      <c r="M266" s="1">
        <v>258</v>
      </c>
      <c r="N266" s="1">
        <v>83</v>
      </c>
      <c r="O266" s="1">
        <v>0</v>
      </c>
      <c r="P266" s="1">
        <v>1</v>
      </c>
      <c r="Q266" s="3">
        <v>0.98438701697929076</v>
      </c>
      <c r="R266" s="2">
        <f t="shared" ref="R266:R308" si="30">(N266*$Q$2+O266*$R$2+P266*$S$2+$T$2)*Q266</f>
        <v>531.56898916881698</v>
      </c>
      <c r="S266" s="1">
        <f t="shared" ref="S266:S308" si="31">N266*Z266+O266*AA266+P266*AB266+AC266</f>
        <v>0</v>
      </c>
      <c r="T266" s="1">
        <f t="shared" ref="T266:T308" si="32">(S266-R266)^2</f>
        <v>282565.59024595789</v>
      </c>
      <c r="U266" s="1">
        <f t="shared" ref="U266:U308" si="33">($R266-$S266)*N266</f>
        <v>44120.226101011809</v>
      </c>
      <c r="V266" s="2">
        <f t="shared" ref="V266:V308" si="34">($R266-$S266)*O266</f>
        <v>0</v>
      </c>
      <c r="W266" s="2">
        <f t="shared" ref="W266:W308" si="35">($R266-$S266)*P266</f>
        <v>531.56898916881698</v>
      </c>
      <c r="X266" s="2">
        <f t="shared" ref="X266:X308" si="36">($R266-$S266)*1</f>
        <v>531.56898916881698</v>
      </c>
    </row>
    <row r="267" spans="13:24" x14ac:dyDescent="0.25">
      <c r="M267" s="1">
        <v>259</v>
      </c>
      <c r="N267" s="1">
        <v>85</v>
      </c>
      <c r="O267" s="1">
        <v>22</v>
      </c>
      <c r="P267" s="1">
        <v>1</v>
      </c>
      <c r="Q267" s="3">
        <v>0.98138721853549205</v>
      </c>
      <c r="R267" s="2">
        <f t="shared" si="30"/>
        <v>572.14874840619188</v>
      </c>
      <c r="S267" s="1">
        <f t="shared" si="31"/>
        <v>0</v>
      </c>
      <c r="T267" s="1">
        <f t="shared" si="32"/>
        <v>327354.19030277187</v>
      </c>
      <c r="U267" s="1">
        <f t="shared" si="33"/>
        <v>48632.643614526307</v>
      </c>
      <c r="V267" s="2">
        <f t="shared" si="34"/>
        <v>12587.272464936221</v>
      </c>
      <c r="W267" s="2">
        <f t="shared" si="35"/>
        <v>572.14874840619188</v>
      </c>
      <c r="X267" s="2">
        <f t="shared" si="36"/>
        <v>572.14874840619188</v>
      </c>
    </row>
    <row r="268" spans="13:24" x14ac:dyDescent="0.25">
      <c r="M268" s="1">
        <v>260</v>
      </c>
      <c r="N268" s="1">
        <v>81</v>
      </c>
      <c r="O268" s="1">
        <v>0</v>
      </c>
      <c r="P268" s="1">
        <v>2</v>
      </c>
      <c r="Q268" s="3">
        <v>0.97881815754172863</v>
      </c>
      <c r="R268" s="2">
        <f t="shared" si="30"/>
        <v>543.24407743565939</v>
      </c>
      <c r="S268" s="1">
        <f t="shared" si="31"/>
        <v>0</v>
      </c>
      <c r="T268" s="1">
        <f t="shared" si="32"/>
        <v>295114.12766892067</v>
      </c>
      <c r="U268" s="1">
        <f t="shared" si="33"/>
        <v>44002.770272288413</v>
      </c>
      <c r="V268" s="2">
        <f t="shared" si="34"/>
        <v>0</v>
      </c>
      <c r="W268" s="2">
        <f t="shared" si="35"/>
        <v>1086.4881548713188</v>
      </c>
      <c r="X268" s="2">
        <f t="shared" si="36"/>
        <v>543.24407743565939</v>
      </c>
    </row>
    <row r="269" spans="13:24" x14ac:dyDescent="0.25">
      <c r="M269" s="1">
        <v>261</v>
      </c>
      <c r="N269" s="1">
        <v>58</v>
      </c>
      <c r="O269" s="1">
        <v>18</v>
      </c>
      <c r="P269" s="1">
        <v>2</v>
      </c>
      <c r="Q269" s="3">
        <v>0.98327125450387987</v>
      </c>
      <c r="R269" s="2">
        <f t="shared" si="30"/>
        <v>459.18767585331187</v>
      </c>
      <c r="S269" s="1">
        <f t="shared" si="31"/>
        <v>0</v>
      </c>
      <c r="T269" s="1">
        <f t="shared" si="32"/>
        <v>210853.32165556622</v>
      </c>
      <c r="U269" s="1">
        <f t="shared" si="33"/>
        <v>26632.885199492088</v>
      </c>
      <c r="V269" s="2">
        <f t="shared" si="34"/>
        <v>8265.3781653596143</v>
      </c>
      <c r="W269" s="2">
        <f t="shared" si="35"/>
        <v>918.37535170662375</v>
      </c>
      <c r="X269" s="2">
        <f t="shared" si="36"/>
        <v>459.18767585331187</v>
      </c>
    </row>
    <row r="270" spans="13:24" x14ac:dyDescent="0.25">
      <c r="M270" s="1">
        <v>262</v>
      </c>
      <c r="N270" s="1">
        <v>63</v>
      </c>
      <c r="O270" s="1">
        <v>0</v>
      </c>
      <c r="P270" s="1">
        <v>0</v>
      </c>
      <c r="Q270" s="3">
        <v>0.9992359578573643</v>
      </c>
      <c r="R270" s="2">
        <f t="shared" si="30"/>
        <v>414.68292251080618</v>
      </c>
      <c r="S270" s="1">
        <f t="shared" si="31"/>
        <v>0</v>
      </c>
      <c r="T270" s="1">
        <f t="shared" si="32"/>
        <v>171961.92622210327</v>
      </c>
      <c r="U270" s="1">
        <f t="shared" si="33"/>
        <v>26125.024118180791</v>
      </c>
      <c r="V270" s="2">
        <f t="shared" si="34"/>
        <v>0</v>
      </c>
      <c r="W270" s="2">
        <f t="shared" si="35"/>
        <v>0</v>
      </c>
      <c r="X270" s="2">
        <f t="shared" si="36"/>
        <v>414.68292251080618</v>
      </c>
    </row>
    <row r="271" spans="13:24" x14ac:dyDescent="0.25">
      <c r="M271" s="1">
        <v>263</v>
      </c>
      <c r="N271" s="1">
        <v>121</v>
      </c>
      <c r="O271" s="1">
        <v>19</v>
      </c>
      <c r="P271" s="1">
        <v>1</v>
      </c>
      <c r="Q271" s="3">
        <v>0.98043022267282409</v>
      </c>
      <c r="R271" s="2">
        <f t="shared" si="30"/>
        <v>743.65632389733707</v>
      </c>
      <c r="S271" s="1">
        <f t="shared" si="31"/>
        <v>0</v>
      </c>
      <c r="T271" s="1">
        <f t="shared" si="32"/>
        <v>553024.72807250114</v>
      </c>
      <c r="U271" s="1">
        <f t="shared" si="33"/>
        <v>89982.415191577791</v>
      </c>
      <c r="V271" s="2">
        <f t="shared" si="34"/>
        <v>14129.470154049404</v>
      </c>
      <c r="W271" s="2">
        <f t="shared" si="35"/>
        <v>743.65632389733707</v>
      </c>
      <c r="X271" s="2">
        <f t="shared" si="36"/>
        <v>743.65632389733707</v>
      </c>
    </row>
    <row r="272" spans="13:24" x14ac:dyDescent="0.25">
      <c r="M272" s="1">
        <v>264</v>
      </c>
      <c r="N272" s="1">
        <v>53</v>
      </c>
      <c r="O272" s="1">
        <v>10</v>
      </c>
      <c r="P272" s="1">
        <v>2</v>
      </c>
      <c r="Q272" s="3">
        <v>1.0216897075244502</v>
      </c>
      <c r="R272" s="2">
        <f t="shared" si="30"/>
        <v>439.32657423551359</v>
      </c>
      <c r="S272" s="1">
        <f t="shared" si="31"/>
        <v>0</v>
      </c>
      <c r="T272" s="1">
        <f t="shared" si="32"/>
        <v>193007.83882951224</v>
      </c>
      <c r="U272" s="1">
        <f t="shared" si="33"/>
        <v>23284.30843448222</v>
      </c>
      <c r="V272" s="2">
        <f t="shared" si="34"/>
        <v>4393.2657423551354</v>
      </c>
      <c r="W272" s="2">
        <f t="shared" si="35"/>
        <v>878.65314847102718</v>
      </c>
      <c r="X272" s="2">
        <f t="shared" si="36"/>
        <v>439.32657423551359</v>
      </c>
    </row>
    <row r="273" spans="13:24" x14ac:dyDescent="0.25">
      <c r="M273" s="1">
        <v>265</v>
      </c>
      <c r="N273" s="1">
        <v>83</v>
      </c>
      <c r="O273" s="1">
        <v>0</v>
      </c>
      <c r="P273" s="1">
        <v>2</v>
      </c>
      <c r="Q273" s="3">
        <v>0.99635115156216592</v>
      </c>
      <c r="R273" s="2">
        <f t="shared" si="30"/>
        <v>562.93840063262371</v>
      </c>
      <c r="S273" s="1">
        <f t="shared" si="31"/>
        <v>0</v>
      </c>
      <c r="T273" s="1">
        <f t="shared" si="32"/>
        <v>316899.64290681639</v>
      </c>
      <c r="U273" s="1">
        <f t="shared" si="33"/>
        <v>46723.887252507768</v>
      </c>
      <c r="V273" s="2">
        <f t="shared" si="34"/>
        <v>0</v>
      </c>
      <c r="W273" s="2">
        <f t="shared" si="35"/>
        <v>1125.8768012652474</v>
      </c>
      <c r="X273" s="2">
        <f t="shared" si="36"/>
        <v>562.93840063262371</v>
      </c>
    </row>
    <row r="274" spans="13:24" x14ac:dyDescent="0.25">
      <c r="M274" s="1">
        <v>266</v>
      </c>
      <c r="N274" s="1">
        <v>78</v>
      </c>
      <c r="O274" s="1">
        <v>23</v>
      </c>
      <c r="P274" s="1">
        <v>2</v>
      </c>
      <c r="Q274" s="3">
        <v>1.0081491985513005</v>
      </c>
      <c r="R274" s="2">
        <f t="shared" si="30"/>
        <v>579.18171456772211</v>
      </c>
      <c r="S274" s="1">
        <f t="shared" si="31"/>
        <v>0</v>
      </c>
      <c r="T274" s="1">
        <f t="shared" si="32"/>
        <v>335451.45848960633</v>
      </c>
      <c r="U274" s="1">
        <f t="shared" si="33"/>
        <v>45176.173736282326</v>
      </c>
      <c r="V274" s="2">
        <f t="shared" si="34"/>
        <v>13321.179435057609</v>
      </c>
      <c r="W274" s="2">
        <f t="shared" si="35"/>
        <v>1158.3634291354442</v>
      </c>
      <c r="X274" s="2">
        <f t="shared" si="36"/>
        <v>579.18171456772211</v>
      </c>
    </row>
    <row r="275" spans="13:24" x14ac:dyDescent="0.25">
      <c r="M275" s="1">
        <v>267</v>
      </c>
      <c r="N275" s="1">
        <v>90</v>
      </c>
      <c r="O275" s="1">
        <v>0</v>
      </c>
      <c r="P275" s="1">
        <v>1</v>
      </c>
      <c r="Q275" s="3">
        <v>0.99367658117549484</v>
      </c>
      <c r="R275" s="2">
        <f t="shared" si="30"/>
        <v>571.36403417590952</v>
      </c>
      <c r="S275" s="1">
        <f t="shared" si="31"/>
        <v>0</v>
      </c>
      <c r="T275" s="1">
        <f t="shared" si="32"/>
        <v>326456.8595497699</v>
      </c>
      <c r="U275" s="1">
        <f t="shared" si="33"/>
        <v>51422.763075831856</v>
      </c>
      <c r="V275" s="2">
        <f t="shared" si="34"/>
        <v>0</v>
      </c>
      <c r="W275" s="2">
        <f t="shared" si="35"/>
        <v>571.36403417590952</v>
      </c>
      <c r="X275" s="2">
        <f t="shared" si="36"/>
        <v>571.36403417590952</v>
      </c>
    </row>
    <row r="276" spans="13:24" x14ac:dyDescent="0.25">
      <c r="M276" s="1">
        <v>268</v>
      </c>
      <c r="N276" s="1">
        <v>73</v>
      </c>
      <c r="O276" s="1">
        <v>20</v>
      </c>
      <c r="P276" s="1">
        <v>1</v>
      </c>
      <c r="Q276" s="3">
        <v>1.0150408881713255</v>
      </c>
      <c r="R276" s="2">
        <f t="shared" si="30"/>
        <v>527.8212618490893</v>
      </c>
      <c r="S276" s="1">
        <f t="shared" si="31"/>
        <v>0</v>
      </c>
      <c r="T276" s="1">
        <f t="shared" si="32"/>
        <v>278595.2844599649</v>
      </c>
      <c r="U276" s="1">
        <f t="shared" si="33"/>
        <v>38530.95211498352</v>
      </c>
      <c r="V276" s="2">
        <f t="shared" si="34"/>
        <v>10556.425236981786</v>
      </c>
      <c r="W276" s="2">
        <f t="shared" si="35"/>
        <v>527.8212618490893</v>
      </c>
      <c r="X276" s="2">
        <f t="shared" si="36"/>
        <v>527.8212618490893</v>
      </c>
    </row>
    <row r="277" spans="13:24" x14ac:dyDescent="0.25">
      <c r="M277" s="1">
        <v>269</v>
      </c>
      <c r="N277" s="1">
        <v>118</v>
      </c>
      <c r="O277" s="1">
        <v>11</v>
      </c>
      <c r="P277" s="1">
        <v>2</v>
      </c>
      <c r="Q277" s="3">
        <v>0.98117076290983984</v>
      </c>
      <c r="R277" s="2">
        <f t="shared" si="30"/>
        <v>742.25568214129385</v>
      </c>
      <c r="S277" s="1">
        <f t="shared" si="31"/>
        <v>0</v>
      </c>
      <c r="T277" s="1">
        <f t="shared" si="32"/>
        <v>550943.49767103745</v>
      </c>
      <c r="U277" s="1">
        <f t="shared" si="33"/>
        <v>87586.170492672667</v>
      </c>
      <c r="V277" s="2">
        <f t="shared" si="34"/>
        <v>8164.8125035542325</v>
      </c>
      <c r="W277" s="2">
        <f t="shared" si="35"/>
        <v>1484.5113642825877</v>
      </c>
      <c r="X277" s="2">
        <f t="shared" si="36"/>
        <v>742.25568214129385</v>
      </c>
    </row>
    <row r="278" spans="13:24" x14ac:dyDescent="0.25">
      <c r="M278" s="1">
        <v>270</v>
      </c>
      <c r="N278" s="1">
        <v>82</v>
      </c>
      <c r="O278" s="1">
        <v>16</v>
      </c>
      <c r="P278" s="1">
        <v>2</v>
      </c>
      <c r="Q278" s="3">
        <v>1.0119800621444293</v>
      </c>
      <c r="R278" s="2">
        <f t="shared" si="30"/>
        <v>590.99635629234672</v>
      </c>
      <c r="S278" s="1">
        <f t="shared" si="31"/>
        <v>0</v>
      </c>
      <c r="T278" s="1">
        <f t="shared" si="32"/>
        <v>349276.69315083046</v>
      </c>
      <c r="U278" s="1">
        <f t="shared" si="33"/>
        <v>48461.701215972433</v>
      </c>
      <c r="V278" s="2">
        <f t="shared" si="34"/>
        <v>9455.9417006775475</v>
      </c>
      <c r="W278" s="2">
        <f t="shared" si="35"/>
        <v>1181.9927125846934</v>
      </c>
      <c r="X278" s="2">
        <f t="shared" si="36"/>
        <v>590.99635629234672</v>
      </c>
    </row>
    <row r="279" spans="13:24" x14ac:dyDescent="0.25">
      <c r="M279" s="1">
        <v>271</v>
      </c>
      <c r="N279" s="1">
        <v>79</v>
      </c>
      <c r="O279" s="1">
        <v>9</v>
      </c>
      <c r="P279" s="1">
        <v>2</v>
      </c>
      <c r="Q279" s="3">
        <v>1.0170886762698326</v>
      </c>
      <c r="R279" s="2">
        <f t="shared" si="30"/>
        <v>568.04402569670151</v>
      </c>
      <c r="S279" s="1">
        <f t="shared" si="31"/>
        <v>0</v>
      </c>
      <c r="T279" s="1">
        <f t="shared" si="32"/>
        <v>322674.01512971491</v>
      </c>
      <c r="U279" s="1">
        <f t="shared" si="33"/>
        <v>44875.47803003942</v>
      </c>
      <c r="V279" s="2">
        <f t="shared" si="34"/>
        <v>5112.3962312703134</v>
      </c>
      <c r="W279" s="2">
        <f t="shared" si="35"/>
        <v>1136.088051393403</v>
      </c>
      <c r="X279" s="2">
        <f t="shared" si="36"/>
        <v>568.04402569670151</v>
      </c>
    </row>
    <row r="280" spans="13:24" x14ac:dyDescent="0.25">
      <c r="M280" s="1">
        <v>272</v>
      </c>
      <c r="N280" s="1">
        <v>94</v>
      </c>
      <c r="O280" s="1">
        <v>0</v>
      </c>
      <c r="P280" s="1">
        <v>1</v>
      </c>
      <c r="Q280" s="3">
        <v>1.0113319372167309</v>
      </c>
      <c r="R280" s="2">
        <f t="shared" si="30"/>
        <v>601.74250264395482</v>
      </c>
      <c r="S280" s="1">
        <f t="shared" si="31"/>
        <v>0</v>
      </c>
      <c r="T280" s="1">
        <f t="shared" si="32"/>
        <v>362094.03948820999</v>
      </c>
      <c r="U280" s="1">
        <f t="shared" si="33"/>
        <v>56563.795248531751</v>
      </c>
      <c r="V280" s="2">
        <f t="shared" si="34"/>
        <v>0</v>
      </c>
      <c r="W280" s="2">
        <f t="shared" si="35"/>
        <v>601.74250264395482</v>
      </c>
      <c r="X280" s="2">
        <f t="shared" si="36"/>
        <v>601.74250264395482</v>
      </c>
    </row>
    <row r="281" spans="13:24" x14ac:dyDescent="0.25">
      <c r="M281" s="1">
        <v>273</v>
      </c>
      <c r="N281" s="1">
        <v>110</v>
      </c>
      <c r="O281" s="1">
        <v>0</v>
      </c>
      <c r="P281" s="1">
        <v>1</v>
      </c>
      <c r="Q281" s="3">
        <v>1.0096348743966799</v>
      </c>
      <c r="R281" s="2">
        <f t="shared" si="30"/>
        <v>681.50354021775888</v>
      </c>
      <c r="S281" s="1">
        <f t="shared" si="31"/>
        <v>0</v>
      </c>
      <c r="T281" s="1">
        <f t="shared" si="32"/>
        <v>464447.07532933849</v>
      </c>
      <c r="U281" s="1">
        <f t="shared" si="33"/>
        <v>74965.389423953471</v>
      </c>
      <c r="V281" s="2">
        <f t="shared" si="34"/>
        <v>0</v>
      </c>
      <c r="W281" s="2">
        <f t="shared" si="35"/>
        <v>681.50354021775888</v>
      </c>
      <c r="X281" s="2">
        <f t="shared" si="36"/>
        <v>681.50354021775888</v>
      </c>
    </row>
    <row r="282" spans="13:24" x14ac:dyDescent="0.25">
      <c r="M282" s="1">
        <v>274</v>
      </c>
      <c r="N282" s="1">
        <v>80</v>
      </c>
      <c r="O282" s="1">
        <v>0</v>
      </c>
      <c r="P282" s="1">
        <v>0</v>
      </c>
      <c r="Q282" s="3">
        <v>0.99697400753127241</v>
      </c>
      <c r="R282" s="2">
        <f t="shared" si="30"/>
        <v>498.48700376563619</v>
      </c>
      <c r="S282" s="1">
        <f t="shared" si="31"/>
        <v>0</v>
      </c>
      <c r="T282" s="1">
        <f t="shared" si="32"/>
        <v>248489.29292324139</v>
      </c>
      <c r="U282" s="1">
        <f t="shared" si="33"/>
        <v>39878.960301250896</v>
      </c>
      <c r="V282" s="2">
        <f t="shared" si="34"/>
        <v>0</v>
      </c>
      <c r="W282" s="2">
        <f t="shared" si="35"/>
        <v>0</v>
      </c>
      <c r="X282" s="2">
        <f t="shared" si="36"/>
        <v>498.48700376563619</v>
      </c>
    </row>
    <row r="283" spans="13:24" x14ac:dyDescent="0.25">
      <c r="M283" s="1">
        <v>275</v>
      </c>
      <c r="N283" s="1">
        <v>98</v>
      </c>
      <c r="O283" s="1">
        <v>0</v>
      </c>
      <c r="P283" s="1">
        <v>1</v>
      </c>
      <c r="Q283" s="3">
        <v>1.0030994965902718</v>
      </c>
      <c r="R283" s="2">
        <f t="shared" si="30"/>
        <v>616.90619040301715</v>
      </c>
      <c r="S283" s="1">
        <f t="shared" si="31"/>
        <v>0</v>
      </c>
      <c r="T283" s="1">
        <f t="shared" si="32"/>
        <v>380573.24775756366</v>
      </c>
      <c r="U283" s="1">
        <f t="shared" si="33"/>
        <v>60456.806659495684</v>
      </c>
      <c r="V283" s="2">
        <f t="shared" si="34"/>
        <v>0</v>
      </c>
      <c r="W283" s="2">
        <f t="shared" si="35"/>
        <v>616.90619040301715</v>
      </c>
      <c r="X283" s="2">
        <f t="shared" si="36"/>
        <v>616.90619040301715</v>
      </c>
    </row>
    <row r="284" spans="13:24" x14ac:dyDescent="0.25">
      <c r="M284" s="1">
        <v>276</v>
      </c>
      <c r="N284" s="1">
        <v>77</v>
      </c>
      <c r="O284" s="1">
        <v>24</v>
      </c>
      <c r="P284" s="1">
        <v>2</v>
      </c>
      <c r="Q284" s="3">
        <v>1.0145926535877872</v>
      </c>
      <c r="R284" s="2">
        <f t="shared" si="30"/>
        <v>579.33240519862647</v>
      </c>
      <c r="S284" s="1">
        <f t="shared" si="31"/>
        <v>0</v>
      </c>
      <c r="T284" s="1">
        <f t="shared" si="32"/>
        <v>335626.03571322554</v>
      </c>
      <c r="U284" s="1">
        <f t="shared" si="33"/>
        <v>44608.595200294236</v>
      </c>
      <c r="V284" s="2">
        <f t="shared" si="34"/>
        <v>13903.977724767035</v>
      </c>
      <c r="W284" s="2">
        <f t="shared" si="35"/>
        <v>1158.6648103972529</v>
      </c>
      <c r="X284" s="2">
        <f t="shared" si="36"/>
        <v>579.33240519862647</v>
      </c>
    </row>
    <row r="285" spans="13:24" x14ac:dyDescent="0.25">
      <c r="M285" s="1">
        <v>277</v>
      </c>
      <c r="N285" s="1">
        <v>96</v>
      </c>
      <c r="O285" s="1">
        <v>13</v>
      </c>
      <c r="P285" s="1">
        <v>2</v>
      </c>
      <c r="Q285" s="3">
        <v>0.99100778398052869</v>
      </c>
      <c r="R285" s="2">
        <f t="shared" si="30"/>
        <v>643.65955569535333</v>
      </c>
      <c r="S285" s="1">
        <f t="shared" si="31"/>
        <v>0</v>
      </c>
      <c r="T285" s="1">
        <f t="shared" si="32"/>
        <v>414297.62363793969</v>
      </c>
      <c r="U285" s="1">
        <f t="shared" si="33"/>
        <v>61791.317346753916</v>
      </c>
      <c r="V285" s="2">
        <f t="shared" si="34"/>
        <v>8367.5742240395939</v>
      </c>
      <c r="W285" s="2">
        <f t="shared" si="35"/>
        <v>1287.3191113907067</v>
      </c>
      <c r="X285" s="2">
        <f t="shared" si="36"/>
        <v>643.65955569535333</v>
      </c>
    </row>
    <row r="286" spans="13:24" x14ac:dyDescent="0.25">
      <c r="M286" s="1">
        <v>278</v>
      </c>
      <c r="N286" s="1">
        <v>108</v>
      </c>
      <c r="O286" s="1">
        <v>9</v>
      </c>
      <c r="P286" s="1">
        <v>2</v>
      </c>
      <c r="Q286" s="3">
        <v>0.9791058746848027</v>
      </c>
      <c r="R286" s="2">
        <f t="shared" si="30"/>
        <v>688.80098284075871</v>
      </c>
      <c r="S286" s="1">
        <f t="shared" si="31"/>
        <v>0</v>
      </c>
      <c r="T286" s="1">
        <f t="shared" si="32"/>
        <v>474446.79396239517</v>
      </c>
      <c r="U286" s="1">
        <f t="shared" si="33"/>
        <v>74390.506146801941</v>
      </c>
      <c r="V286" s="2">
        <f t="shared" si="34"/>
        <v>6199.2088455668281</v>
      </c>
      <c r="W286" s="2">
        <f t="shared" si="35"/>
        <v>1377.6019656815174</v>
      </c>
      <c r="X286" s="2">
        <f t="shared" si="36"/>
        <v>688.80098284075871</v>
      </c>
    </row>
    <row r="287" spans="13:24" x14ac:dyDescent="0.25">
      <c r="M287" s="1">
        <v>279</v>
      </c>
      <c r="N287" s="1">
        <v>71</v>
      </c>
      <c r="O287" s="1">
        <v>9</v>
      </c>
      <c r="P287" s="1">
        <v>2</v>
      </c>
      <c r="Q287" s="3">
        <v>0.98001971421659961</v>
      </c>
      <c r="R287" s="2">
        <f t="shared" si="30"/>
        <v>508.14022182130691</v>
      </c>
      <c r="S287" s="1">
        <f t="shared" si="31"/>
        <v>0</v>
      </c>
      <c r="T287" s="1">
        <f t="shared" si="32"/>
        <v>258206.48503260699</v>
      </c>
      <c r="U287" s="1">
        <f t="shared" si="33"/>
        <v>36077.955749312794</v>
      </c>
      <c r="V287" s="2">
        <f t="shared" si="34"/>
        <v>4573.2619963917623</v>
      </c>
      <c r="W287" s="2">
        <f t="shared" si="35"/>
        <v>1016.2804436426138</v>
      </c>
      <c r="X287" s="2">
        <f t="shared" si="36"/>
        <v>508.14022182130691</v>
      </c>
    </row>
    <row r="288" spans="13:24" x14ac:dyDescent="0.25">
      <c r="M288" s="1">
        <v>280</v>
      </c>
      <c r="N288" s="1">
        <v>120</v>
      </c>
      <c r="O288" s="1">
        <v>16</v>
      </c>
      <c r="P288" s="1">
        <v>2</v>
      </c>
      <c r="Q288" s="3">
        <v>1.0080978365549254</v>
      </c>
      <c r="R288" s="2">
        <f t="shared" si="30"/>
        <v>780.26772549351222</v>
      </c>
      <c r="S288" s="1">
        <f t="shared" si="31"/>
        <v>0</v>
      </c>
      <c r="T288" s="1">
        <f t="shared" si="32"/>
        <v>608817.72344681888</v>
      </c>
      <c r="U288" s="1">
        <f t="shared" si="33"/>
        <v>93632.127059221471</v>
      </c>
      <c r="V288" s="2">
        <f t="shared" si="34"/>
        <v>12484.283607896195</v>
      </c>
      <c r="W288" s="2">
        <f t="shared" si="35"/>
        <v>1560.5354509870244</v>
      </c>
      <c r="X288" s="2">
        <f t="shared" si="36"/>
        <v>780.26772549351222</v>
      </c>
    </row>
    <row r="289" spans="13:24" x14ac:dyDescent="0.25">
      <c r="M289" s="1">
        <v>281</v>
      </c>
      <c r="N289" s="1">
        <v>125</v>
      </c>
      <c r="O289" s="1">
        <v>7</v>
      </c>
      <c r="P289" s="1">
        <v>2</v>
      </c>
      <c r="Q289" s="3">
        <v>0.99000335165315756</v>
      </c>
      <c r="R289" s="2">
        <f t="shared" si="30"/>
        <v>777.64763272355526</v>
      </c>
      <c r="S289" s="1">
        <f t="shared" si="31"/>
        <v>0</v>
      </c>
      <c r="T289" s="1">
        <f t="shared" si="32"/>
        <v>604735.8406805495</v>
      </c>
      <c r="U289" s="1">
        <f t="shared" si="33"/>
        <v>97205.954090444415</v>
      </c>
      <c r="V289" s="2">
        <f t="shared" si="34"/>
        <v>5443.5334290648871</v>
      </c>
      <c r="W289" s="2">
        <f t="shared" si="35"/>
        <v>1555.2952654471105</v>
      </c>
      <c r="X289" s="2">
        <f t="shared" si="36"/>
        <v>777.64763272355526</v>
      </c>
    </row>
    <row r="290" spans="13:24" x14ac:dyDescent="0.25">
      <c r="M290" s="1">
        <v>282</v>
      </c>
      <c r="N290" s="1">
        <v>81</v>
      </c>
      <c r="O290" s="1">
        <v>0</v>
      </c>
      <c r="P290" s="1">
        <v>2</v>
      </c>
      <c r="Q290" s="3">
        <v>0.97547406441759366</v>
      </c>
      <c r="R290" s="2">
        <f t="shared" si="30"/>
        <v>541.38810575176444</v>
      </c>
      <c r="S290" s="1">
        <f t="shared" si="31"/>
        <v>0</v>
      </c>
      <c r="T290" s="1">
        <f t="shared" si="32"/>
        <v>293101.08104948368</v>
      </c>
      <c r="U290" s="1">
        <f t="shared" si="33"/>
        <v>43852.436565892916</v>
      </c>
      <c r="V290" s="2">
        <f t="shared" si="34"/>
        <v>0</v>
      </c>
      <c r="W290" s="2">
        <f t="shared" si="35"/>
        <v>1082.7762115035289</v>
      </c>
      <c r="X290" s="2">
        <f t="shared" si="36"/>
        <v>541.38810575176444</v>
      </c>
    </row>
    <row r="291" spans="13:24" x14ac:dyDescent="0.25">
      <c r="M291" s="1">
        <v>283</v>
      </c>
      <c r="N291" s="1">
        <v>117</v>
      </c>
      <c r="O291" s="1">
        <v>21</v>
      </c>
      <c r="P291" s="1">
        <v>1</v>
      </c>
      <c r="Q291" s="3">
        <v>0.98590626431481621</v>
      </c>
      <c r="R291" s="2">
        <f t="shared" si="30"/>
        <v>731.0494949894362</v>
      </c>
      <c r="S291" s="1">
        <f t="shared" si="31"/>
        <v>0</v>
      </c>
      <c r="T291" s="1">
        <f t="shared" si="32"/>
        <v>534433.36412430974</v>
      </c>
      <c r="U291" s="1">
        <f t="shared" si="33"/>
        <v>85532.790913764038</v>
      </c>
      <c r="V291" s="2">
        <f t="shared" si="34"/>
        <v>15352.039394778159</v>
      </c>
      <c r="W291" s="2">
        <f t="shared" si="35"/>
        <v>731.0494949894362</v>
      </c>
      <c r="X291" s="2">
        <f t="shared" si="36"/>
        <v>731.0494949894362</v>
      </c>
    </row>
    <row r="292" spans="13:24" x14ac:dyDescent="0.25">
      <c r="M292" s="1">
        <v>284</v>
      </c>
      <c r="N292" s="1">
        <v>72</v>
      </c>
      <c r="O292" s="1">
        <v>16</v>
      </c>
      <c r="P292" s="1">
        <v>0</v>
      </c>
      <c r="Q292" s="3">
        <v>1.011447660813432</v>
      </c>
      <c r="R292" s="2">
        <f t="shared" si="30"/>
        <v>489.54066783370109</v>
      </c>
      <c r="S292" s="1">
        <f t="shared" si="31"/>
        <v>0</v>
      </c>
      <c r="T292" s="1">
        <f t="shared" si="32"/>
        <v>239650.06546306607</v>
      </c>
      <c r="U292" s="1">
        <f t="shared" si="33"/>
        <v>35246.928084026476</v>
      </c>
      <c r="V292" s="2">
        <f t="shared" si="34"/>
        <v>7832.6506853392175</v>
      </c>
      <c r="W292" s="2">
        <f t="shared" si="35"/>
        <v>0</v>
      </c>
      <c r="X292" s="2">
        <f t="shared" si="36"/>
        <v>489.54066783370109</v>
      </c>
    </row>
    <row r="293" spans="13:24" x14ac:dyDescent="0.25">
      <c r="M293" s="1">
        <v>285</v>
      </c>
      <c r="N293" s="1">
        <v>127</v>
      </c>
      <c r="O293" s="1">
        <v>0</v>
      </c>
      <c r="P293" s="1">
        <v>2</v>
      </c>
      <c r="Q293" s="3">
        <v>0.9871637414060358</v>
      </c>
      <c r="R293" s="2">
        <f t="shared" si="30"/>
        <v>774.92353700373815</v>
      </c>
      <c r="S293" s="1">
        <f t="shared" si="31"/>
        <v>0</v>
      </c>
      <c r="T293" s="1">
        <f t="shared" si="32"/>
        <v>600506.48820238397</v>
      </c>
      <c r="U293" s="1">
        <f t="shared" si="33"/>
        <v>98415.289199474748</v>
      </c>
      <c r="V293" s="2">
        <f t="shared" si="34"/>
        <v>0</v>
      </c>
      <c r="W293" s="2">
        <f t="shared" si="35"/>
        <v>1549.8470740074763</v>
      </c>
      <c r="X293" s="2">
        <f t="shared" si="36"/>
        <v>774.92353700373815</v>
      </c>
    </row>
    <row r="294" spans="13:24" x14ac:dyDescent="0.25">
      <c r="M294" s="1">
        <v>286</v>
      </c>
      <c r="N294" s="1">
        <v>90</v>
      </c>
      <c r="O294" s="1">
        <v>25</v>
      </c>
      <c r="P294" s="1">
        <v>2</v>
      </c>
      <c r="Q294" s="3">
        <v>0.99376268667776135</v>
      </c>
      <c r="R294" s="2">
        <f t="shared" si="30"/>
        <v>633.52371275707287</v>
      </c>
      <c r="S294" s="1">
        <f t="shared" si="31"/>
        <v>0</v>
      </c>
      <c r="T294" s="1">
        <f t="shared" si="32"/>
        <v>401352.29462550615</v>
      </c>
      <c r="U294" s="1">
        <f t="shared" si="33"/>
        <v>57017.13414813656</v>
      </c>
      <c r="V294" s="2">
        <f t="shared" si="34"/>
        <v>15838.092818926822</v>
      </c>
      <c r="W294" s="2">
        <f t="shared" si="35"/>
        <v>1267.0474255141457</v>
      </c>
      <c r="X294" s="2">
        <f t="shared" si="36"/>
        <v>633.52371275707287</v>
      </c>
    </row>
    <row r="295" spans="13:24" x14ac:dyDescent="0.25">
      <c r="M295" s="1">
        <v>287</v>
      </c>
      <c r="N295" s="1">
        <v>126</v>
      </c>
      <c r="O295" s="1">
        <v>25</v>
      </c>
      <c r="P295" s="1">
        <v>1</v>
      </c>
      <c r="Q295" s="3">
        <v>1.018250562322248</v>
      </c>
      <c r="R295" s="2">
        <f t="shared" si="30"/>
        <v>806.96357064038148</v>
      </c>
      <c r="S295" s="1">
        <f t="shared" si="31"/>
        <v>0</v>
      </c>
      <c r="T295" s="1">
        <f t="shared" si="32"/>
        <v>651190.20434067398</v>
      </c>
      <c r="U295" s="1">
        <f t="shared" si="33"/>
        <v>101677.40990068807</v>
      </c>
      <c r="V295" s="2">
        <f t="shared" si="34"/>
        <v>20174.089266009538</v>
      </c>
      <c r="W295" s="2">
        <f t="shared" si="35"/>
        <v>806.96357064038148</v>
      </c>
      <c r="X295" s="2">
        <f t="shared" si="36"/>
        <v>806.96357064038148</v>
      </c>
    </row>
    <row r="296" spans="13:24" x14ac:dyDescent="0.25">
      <c r="M296" s="1">
        <v>288</v>
      </c>
      <c r="N296" s="1">
        <v>58</v>
      </c>
      <c r="O296" s="1">
        <v>0</v>
      </c>
      <c r="P296" s="1">
        <v>2</v>
      </c>
      <c r="Q296" s="3">
        <v>0.99114789159584027</v>
      </c>
      <c r="R296" s="2">
        <f t="shared" si="30"/>
        <v>436.10507230216973</v>
      </c>
      <c r="S296" s="1">
        <f t="shared" si="31"/>
        <v>0</v>
      </c>
      <c r="T296" s="1">
        <f t="shared" si="32"/>
        <v>190187.63408768069</v>
      </c>
      <c r="U296" s="1">
        <f t="shared" si="33"/>
        <v>25294.094193525845</v>
      </c>
      <c r="V296" s="2">
        <f t="shared" si="34"/>
        <v>0</v>
      </c>
      <c r="W296" s="2">
        <f t="shared" si="35"/>
        <v>872.21014460433946</v>
      </c>
      <c r="X296" s="2">
        <f t="shared" si="36"/>
        <v>436.10507230216973</v>
      </c>
    </row>
    <row r="297" spans="13:24" x14ac:dyDescent="0.25">
      <c r="M297" s="1">
        <v>289</v>
      </c>
      <c r="N297" s="1">
        <v>109</v>
      </c>
      <c r="O297" s="1">
        <v>0</v>
      </c>
      <c r="P297" s="1">
        <v>1</v>
      </c>
      <c r="Q297" s="3">
        <v>0.98472917125122705</v>
      </c>
      <c r="R297" s="2">
        <f t="shared" si="30"/>
        <v>659.76854473832213</v>
      </c>
      <c r="S297" s="1">
        <f t="shared" si="31"/>
        <v>0</v>
      </c>
      <c r="T297" s="1">
        <f t="shared" si="32"/>
        <v>435294.5326261234</v>
      </c>
      <c r="U297" s="1">
        <f t="shared" si="33"/>
        <v>71914.771376477118</v>
      </c>
      <c r="V297" s="2">
        <f t="shared" si="34"/>
        <v>0</v>
      </c>
      <c r="W297" s="2">
        <f t="shared" si="35"/>
        <v>659.76854473832213</v>
      </c>
      <c r="X297" s="2">
        <f t="shared" si="36"/>
        <v>659.76854473832213</v>
      </c>
    </row>
    <row r="298" spans="13:24" x14ac:dyDescent="0.25">
      <c r="M298" s="1">
        <v>290</v>
      </c>
      <c r="N298" s="1">
        <v>78</v>
      </c>
      <c r="O298" s="1">
        <v>10</v>
      </c>
      <c r="P298" s="1">
        <v>0</v>
      </c>
      <c r="Q298" s="3">
        <v>0.98200190899041295</v>
      </c>
      <c r="R298" s="2">
        <f t="shared" si="30"/>
        <v>495.91096404015855</v>
      </c>
      <c r="S298" s="1">
        <f t="shared" si="31"/>
        <v>0</v>
      </c>
      <c r="T298" s="1">
        <f t="shared" si="32"/>
        <v>245927.68425523944</v>
      </c>
      <c r="U298" s="1">
        <f t="shared" si="33"/>
        <v>38681.055195132365</v>
      </c>
      <c r="V298" s="2">
        <f t="shared" si="34"/>
        <v>4959.1096404015852</v>
      </c>
      <c r="W298" s="2">
        <f t="shared" si="35"/>
        <v>0</v>
      </c>
      <c r="X298" s="2">
        <f t="shared" si="36"/>
        <v>495.91096404015855</v>
      </c>
    </row>
    <row r="299" spans="13:24" x14ac:dyDescent="0.25">
      <c r="M299" s="1">
        <v>291</v>
      </c>
      <c r="N299" s="1">
        <v>129</v>
      </c>
      <c r="O299" s="1">
        <v>8</v>
      </c>
      <c r="P299" s="1">
        <v>2</v>
      </c>
      <c r="Q299" s="3">
        <v>0.98579217094127536</v>
      </c>
      <c r="R299" s="2">
        <f t="shared" si="30"/>
        <v>795.53428194960918</v>
      </c>
      <c r="S299" s="1">
        <f t="shared" si="31"/>
        <v>0</v>
      </c>
      <c r="T299" s="1">
        <f t="shared" si="32"/>
        <v>632874.79375708033</v>
      </c>
      <c r="U299" s="1">
        <f t="shared" si="33"/>
        <v>102623.92237149959</v>
      </c>
      <c r="V299" s="2">
        <f t="shared" si="34"/>
        <v>6364.2742555968734</v>
      </c>
      <c r="W299" s="2">
        <f t="shared" si="35"/>
        <v>1591.0685638992184</v>
      </c>
      <c r="X299" s="2">
        <f t="shared" si="36"/>
        <v>795.53428194960918</v>
      </c>
    </row>
    <row r="300" spans="13:24" x14ac:dyDescent="0.25">
      <c r="M300" s="1">
        <v>292</v>
      </c>
      <c r="N300" s="1">
        <v>93</v>
      </c>
      <c r="O300" s="1">
        <v>0</v>
      </c>
      <c r="P300" s="1">
        <v>1</v>
      </c>
      <c r="Q300" s="3">
        <v>0.99270529318015266</v>
      </c>
      <c r="R300" s="2">
        <f t="shared" si="30"/>
        <v>585.6961229762901</v>
      </c>
      <c r="S300" s="1">
        <f t="shared" si="31"/>
        <v>0</v>
      </c>
      <c r="T300" s="1">
        <f t="shared" si="32"/>
        <v>343039.94846945751</v>
      </c>
      <c r="U300" s="1">
        <f t="shared" si="33"/>
        <v>54469.739436794982</v>
      </c>
      <c r="V300" s="2">
        <f t="shared" si="34"/>
        <v>0</v>
      </c>
      <c r="W300" s="2">
        <f t="shared" si="35"/>
        <v>585.6961229762901</v>
      </c>
      <c r="X300" s="2">
        <f t="shared" si="36"/>
        <v>585.6961229762901</v>
      </c>
    </row>
    <row r="301" spans="13:24" x14ac:dyDescent="0.25">
      <c r="M301" s="1">
        <v>293</v>
      </c>
      <c r="N301" s="1">
        <v>104</v>
      </c>
      <c r="O301" s="1">
        <v>25</v>
      </c>
      <c r="P301" s="1">
        <v>2</v>
      </c>
      <c r="Q301" s="3">
        <v>0.97697479933078557</v>
      </c>
      <c r="R301" s="2">
        <f t="shared" si="30"/>
        <v>691.20967052653077</v>
      </c>
      <c r="S301" s="1">
        <f t="shared" si="31"/>
        <v>0</v>
      </c>
      <c r="T301" s="1">
        <f t="shared" si="32"/>
        <v>477770.80862939521</v>
      </c>
      <c r="U301" s="1">
        <f t="shared" si="33"/>
        <v>71885.805734759197</v>
      </c>
      <c r="V301" s="2">
        <f t="shared" si="34"/>
        <v>17280.241763163271</v>
      </c>
      <c r="W301" s="2">
        <f t="shared" si="35"/>
        <v>1382.4193410530615</v>
      </c>
      <c r="X301" s="2">
        <f t="shared" si="36"/>
        <v>691.20967052653077</v>
      </c>
    </row>
    <row r="302" spans="13:24" x14ac:dyDescent="0.25">
      <c r="M302" s="1">
        <v>294</v>
      </c>
      <c r="N302" s="1">
        <v>99</v>
      </c>
      <c r="O302" s="1">
        <v>0</v>
      </c>
      <c r="P302" s="1">
        <v>2</v>
      </c>
      <c r="Q302" s="3">
        <v>0.97924611258794525</v>
      </c>
      <c r="R302" s="2">
        <f t="shared" si="30"/>
        <v>631.61374261922469</v>
      </c>
      <c r="S302" s="1">
        <f t="shared" si="31"/>
        <v>0</v>
      </c>
      <c r="T302" s="1">
        <f t="shared" si="32"/>
        <v>398935.91986546421</v>
      </c>
      <c r="U302" s="1">
        <f t="shared" si="33"/>
        <v>62529.760519303243</v>
      </c>
      <c r="V302" s="2">
        <f t="shared" si="34"/>
        <v>0</v>
      </c>
      <c r="W302" s="2">
        <f t="shared" si="35"/>
        <v>1263.2274852384494</v>
      </c>
      <c r="X302" s="2">
        <f t="shared" si="36"/>
        <v>631.61374261922469</v>
      </c>
    </row>
    <row r="303" spans="13:24" x14ac:dyDescent="0.25">
      <c r="M303" s="1">
        <v>295</v>
      </c>
      <c r="N303" s="1">
        <v>73</v>
      </c>
      <c r="O303" s="1">
        <v>25</v>
      </c>
      <c r="P303" s="1">
        <v>1</v>
      </c>
      <c r="Q303" s="3">
        <v>1.0232533006089275</v>
      </c>
      <c r="R303" s="2">
        <f t="shared" si="30"/>
        <v>539.76611607120924</v>
      </c>
      <c r="S303" s="1">
        <f t="shared" si="31"/>
        <v>0</v>
      </c>
      <c r="T303" s="1">
        <f t="shared" si="32"/>
        <v>291347.46005859814</v>
      </c>
      <c r="U303" s="1">
        <f t="shared" si="33"/>
        <v>39402.926473198277</v>
      </c>
      <c r="V303" s="2">
        <f t="shared" si="34"/>
        <v>13494.152901780231</v>
      </c>
      <c r="W303" s="2">
        <f t="shared" si="35"/>
        <v>539.76611607120924</v>
      </c>
      <c r="X303" s="2">
        <f t="shared" si="36"/>
        <v>539.76611607120924</v>
      </c>
    </row>
    <row r="304" spans="13:24" x14ac:dyDescent="0.25">
      <c r="M304" s="1">
        <v>296</v>
      </c>
      <c r="N304" s="1">
        <v>109</v>
      </c>
      <c r="O304" s="1">
        <v>0</v>
      </c>
      <c r="P304" s="1">
        <v>1</v>
      </c>
      <c r="Q304" s="3">
        <v>1.0162206227359838</v>
      </c>
      <c r="R304" s="2">
        <f t="shared" si="30"/>
        <v>680.86781723310912</v>
      </c>
      <c r="S304" s="1">
        <f t="shared" si="31"/>
        <v>0</v>
      </c>
      <c r="T304" s="1">
        <f t="shared" si="32"/>
        <v>463580.98454377847</v>
      </c>
      <c r="U304" s="1">
        <f t="shared" si="33"/>
        <v>74214.592078408896</v>
      </c>
      <c r="V304" s="2">
        <f t="shared" si="34"/>
        <v>0</v>
      </c>
      <c r="W304" s="2">
        <f t="shared" si="35"/>
        <v>680.86781723310912</v>
      </c>
      <c r="X304" s="2">
        <f t="shared" si="36"/>
        <v>680.86781723310912</v>
      </c>
    </row>
    <row r="305" spans="13:24" x14ac:dyDescent="0.25">
      <c r="M305" s="1">
        <v>297</v>
      </c>
      <c r="N305" s="1">
        <v>61</v>
      </c>
      <c r="O305" s="1">
        <v>0</v>
      </c>
      <c r="P305" s="1">
        <v>1</v>
      </c>
      <c r="Q305" s="3">
        <v>1.0007737139586546</v>
      </c>
      <c r="R305" s="2">
        <f t="shared" si="30"/>
        <v>430.33269700222144</v>
      </c>
      <c r="S305" s="1">
        <f t="shared" si="31"/>
        <v>0</v>
      </c>
      <c r="T305" s="1">
        <f t="shared" si="32"/>
        <v>185186.23010920573</v>
      </c>
      <c r="U305" s="1">
        <f t="shared" si="33"/>
        <v>26250.294517135506</v>
      </c>
      <c r="V305" s="2">
        <f t="shared" si="34"/>
        <v>0</v>
      </c>
      <c r="W305" s="2">
        <f t="shared" si="35"/>
        <v>430.33269700222144</v>
      </c>
      <c r="X305" s="2">
        <f t="shared" si="36"/>
        <v>430.33269700222144</v>
      </c>
    </row>
    <row r="306" spans="13:24" x14ac:dyDescent="0.25">
      <c r="M306" s="1">
        <v>298</v>
      </c>
      <c r="N306" s="1">
        <v>89</v>
      </c>
      <c r="O306" s="1">
        <v>0</v>
      </c>
      <c r="P306" s="1">
        <v>2</v>
      </c>
      <c r="Q306" s="3">
        <v>1.0222493082784445</v>
      </c>
      <c r="R306" s="2">
        <f t="shared" si="30"/>
        <v>608.23833842567444</v>
      </c>
      <c r="S306" s="1">
        <f t="shared" si="31"/>
        <v>0</v>
      </c>
      <c r="T306" s="1">
        <f t="shared" si="32"/>
        <v>369953.87633082527</v>
      </c>
      <c r="U306" s="1">
        <f t="shared" si="33"/>
        <v>54133.212119885022</v>
      </c>
      <c r="V306" s="2">
        <f t="shared" si="34"/>
        <v>0</v>
      </c>
      <c r="W306" s="2">
        <f t="shared" si="35"/>
        <v>1216.4766768513489</v>
      </c>
      <c r="X306" s="2">
        <f t="shared" si="36"/>
        <v>608.23833842567444</v>
      </c>
    </row>
    <row r="307" spans="13:24" x14ac:dyDescent="0.25">
      <c r="M307" s="1">
        <v>299</v>
      </c>
      <c r="N307" s="1">
        <v>51</v>
      </c>
      <c r="O307" s="1">
        <v>0</v>
      </c>
      <c r="P307" s="1">
        <v>1</v>
      </c>
      <c r="Q307" s="3">
        <v>1.0005244094914818</v>
      </c>
      <c r="R307" s="2">
        <f t="shared" si="30"/>
        <v>380.19927560676308</v>
      </c>
      <c r="S307" s="1">
        <f t="shared" si="31"/>
        <v>0</v>
      </c>
      <c r="T307" s="1">
        <f t="shared" si="32"/>
        <v>144551.48917190739</v>
      </c>
      <c r="U307" s="1">
        <f t="shared" si="33"/>
        <v>19390.163055944919</v>
      </c>
      <c r="V307" s="2">
        <f t="shared" si="34"/>
        <v>0</v>
      </c>
      <c r="W307" s="2">
        <f t="shared" si="35"/>
        <v>380.19927560676308</v>
      </c>
      <c r="X307" s="2">
        <f t="shared" si="36"/>
        <v>380.19927560676308</v>
      </c>
    </row>
    <row r="308" spans="13:24" x14ac:dyDescent="0.25">
      <c r="M308" s="1">
        <v>300</v>
      </c>
      <c r="N308" s="1">
        <v>53</v>
      </c>
      <c r="O308" s="1">
        <v>0</v>
      </c>
      <c r="P308" s="1">
        <v>1</v>
      </c>
      <c r="Q308" s="3">
        <v>0.97702695440504805</v>
      </c>
      <c r="R308" s="2">
        <f t="shared" si="30"/>
        <v>381.04051221796874</v>
      </c>
      <c r="S308" s="1">
        <f t="shared" si="31"/>
        <v>0</v>
      </c>
      <c r="T308" s="1">
        <f t="shared" si="32"/>
        <v>145191.871951332</v>
      </c>
      <c r="U308" s="1">
        <f t="shared" si="33"/>
        <v>20195.147147552343</v>
      </c>
      <c r="V308" s="2">
        <f t="shared" si="34"/>
        <v>0</v>
      </c>
      <c r="W308" s="2">
        <f t="shared" si="35"/>
        <v>381.04051221796874</v>
      </c>
      <c r="X308" s="2">
        <f t="shared" si="36"/>
        <v>381.04051221796874</v>
      </c>
    </row>
  </sheetData>
  <mergeCells count="2">
    <mergeCell ref="B7:E7"/>
    <mergeCell ref="G7:J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95"/>
  <sheetViews>
    <sheetView tabSelected="1" workbookViewId="0">
      <selection activeCell="U16" sqref="U16"/>
    </sheetView>
  </sheetViews>
  <sheetFormatPr defaultRowHeight="15" x14ac:dyDescent="0.25"/>
  <cols>
    <col min="11" max="11" width="10.140625" bestFit="1" customWidth="1"/>
  </cols>
  <sheetData>
    <row r="3" spans="3:14" ht="15.75" thickBot="1" x14ac:dyDescent="0.3">
      <c r="C3" s="7" t="s">
        <v>19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26</v>
      </c>
      <c r="K3" s="7" t="s">
        <v>27</v>
      </c>
      <c r="L3" s="7" t="s">
        <v>28</v>
      </c>
      <c r="M3" s="7" t="s">
        <v>29</v>
      </c>
      <c r="N3" s="7" t="s">
        <v>4</v>
      </c>
    </row>
    <row r="4" spans="3:14" x14ac:dyDescent="0.25">
      <c r="C4" s="9">
        <v>1</v>
      </c>
      <c r="D4" s="10">
        <v>0</v>
      </c>
      <c r="E4" s="10">
        <v>0</v>
      </c>
      <c r="F4" s="10">
        <v>0</v>
      </c>
      <c r="G4" s="10">
        <v>-1</v>
      </c>
      <c r="H4" s="10">
        <v>2</v>
      </c>
      <c r="I4" s="10">
        <v>3</v>
      </c>
      <c r="J4" s="10">
        <f>C4*G4+D4*H4+E4*I4</f>
        <v>-1</v>
      </c>
      <c r="K4" s="10">
        <f>IF(J4&gt;=0,1,0)</f>
        <v>0</v>
      </c>
      <c r="L4" s="10">
        <f>IF(K4=F4,0,IF(K4&gt;F4,-1,1))</f>
        <v>0</v>
      </c>
      <c r="M4" s="10">
        <f>-H4/I4</f>
        <v>-0.66666666666666663</v>
      </c>
      <c r="N4" s="11">
        <f>-G4/I4</f>
        <v>0.33333333333333331</v>
      </c>
    </row>
    <row r="5" spans="3:14" x14ac:dyDescent="0.25">
      <c r="C5" s="12">
        <v>1</v>
      </c>
      <c r="D5" s="6">
        <v>0</v>
      </c>
      <c r="E5" s="6">
        <v>1</v>
      </c>
      <c r="F5" s="6">
        <v>1</v>
      </c>
      <c r="G5" s="6">
        <f>G4+C4*$L4</f>
        <v>-1</v>
      </c>
      <c r="H5" s="6">
        <f>H4+D4*$L4</f>
        <v>2</v>
      </c>
      <c r="I5" s="6">
        <f>I4+E4*$L4</f>
        <v>3</v>
      </c>
      <c r="J5" s="6">
        <f>C5*G5+D5*H5+E5*I5</f>
        <v>2</v>
      </c>
      <c r="K5" s="6">
        <f>IF(J5&gt;=0,1,0)</f>
        <v>1</v>
      </c>
      <c r="L5" s="6">
        <f>IF(K5=F5,0,IF(K5&gt;F5,-1,1))</f>
        <v>0</v>
      </c>
      <c r="M5" s="6">
        <f t="shared" ref="M5:M68" si="0">-H5/I5</f>
        <v>-0.66666666666666663</v>
      </c>
      <c r="N5" s="13">
        <f t="shared" ref="N5:N68" si="1">-G5/I5</f>
        <v>0.33333333333333331</v>
      </c>
    </row>
    <row r="6" spans="3:14" x14ac:dyDescent="0.25">
      <c r="C6" s="12">
        <v>1</v>
      </c>
      <c r="D6" s="6">
        <v>1</v>
      </c>
      <c r="E6" s="6">
        <v>0</v>
      </c>
      <c r="F6" s="6">
        <v>0</v>
      </c>
      <c r="G6" s="6">
        <f t="shared" ref="G6:G69" si="2">G5+C5*$L5</f>
        <v>-1</v>
      </c>
      <c r="H6" s="6">
        <f t="shared" ref="H6:H69" si="3">H5+D5*$L5</f>
        <v>2</v>
      </c>
      <c r="I6" s="6">
        <f t="shared" ref="I6:I69" si="4">I5+E5*$L5</f>
        <v>3</v>
      </c>
      <c r="J6" s="6">
        <f t="shared" ref="J6:J69" si="5">C6*G6+D6*H6+E6*I6</f>
        <v>1</v>
      </c>
      <c r="K6" s="6">
        <f t="shared" ref="K6:K69" si="6">IF(J6&gt;=0,1,0)</f>
        <v>1</v>
      </c>
      <c r="L6" s="6">
        <f t="shared" ref="L6:L69" si="7">IF(K6=F6,0,IF(K6&gt;F6,-1,1))</f>
        <v>-1</v>
      </c>
      <c r="M6" s="6">
        <f t="shared" si="0"/>
        <v>-0.66666666666666663</v>
      </c>
      <c r="N6" s="13">
        <f t="shared" si="1"/>
        <v>0.33333333333333331</v>
      </c>
    </row>
    <row r="7" spans="3:14" ht="15.75" thickBot="1" x14ac:dyDescent="0.3">
      <c r="C7" s="14">
        <v>1</v>
      </c>
      <c r="D7" s="15">
        <v>1</v>
      </c>
      <c r="E7" s="15">
        <v>1</v>
      </c>
      <c r="F7" s="15">
        <v>0</v>
      </c>
      <c r="G7" s="15">
        <f t="shared" si="2"/>
        <v>-2</v>
      </c>
      <c r="H7" s="15">
        <f t="shared" si="3"/>
        <v>1</v>
      </c>
      <c r="I7" s="15">
        <f t="shared" si="4"/>
        <v>3</v>
      </c>
      <c r="J7" s="15">
        <f t="shared" si="5"/>
        <v>2</v>
      </c>
      <c r="K7" s="15">
        <f t="shared" si="6"/>
        <v>1</v>
      </c>
      <c r="L7" s="15">
        <f t="shared" si="7"/>
        <v>-1</v>
      </c>
      <c r="M7" s="15">
        <f t="shared" si="0"/>
        <v>-0.33333333333333331</v>
      </c>
      <c r="N7" s="16">
        <f t="shared" si="1"/>
        <v>0.66666666666666663</v>
      </c>
    </row>
    <row r="8" spans="3:14" x14ac:dyDescent="0.25">
      <c r="C8" s="8">
        <v>1</v>
      </c>
      <c r="D8" s="8">
        <v>0</v>
      </c>
      <c r="E8" s="8">
        <v>0</v>
      </c>
      <c r="F8" s="8">
        <v>0</v>
      </c>
      <c r="G8" s="8">
        <f t="shared" si="2"/>
        <v>-3</v>
      </c>
      <c r="H8" s="8">
        <f t="shared" si="3"/>
        <v>0</v>
      </c>
      <c r="I8" s="8">
        <f t="shared" si="4"/>
        <v>2</v>
      </c>
      <c r="J8" s="8">
        <f t="shared" si="5"/>
        <v>-3</v>
      </c>
      <c r="K8" s="8">
        <f t="shared" si="6"/>
        <v>0</v>
      </c>
      <c r="L8" s="8">
        <f t="shared" si="7"/>
        <v>0</v>
      </c>
      <c r="M8" s="8">
        <f t="shared" si="0"/>
        <v>0</v>
      </c>
      <c r="N8" s="8">
        <f t="shared" si="1"/>
        <v>1.5</v>
      </c>
    </row>
    <row r="9" spans="3:14" x14ac:dyDescent="0.25">
      <c r="C9" s="6">
        <v>1</v>
      </c>
      <c r="D9" s="6">
        <v>0</v>
      </c>
      <c r="E9" s="6">
        <v>1</v>
      </c>
      <c r="F9" s="6">
        <v>1</v>
      </c>
      <c r="G9" s="6">
        <f t="shared" si="2"/>
        <v>-3</v>
      </c>
      <c r="H9" s="6">
        <f t="shared" si="3"/>
        <v>0</v>
      </c>
      <c r="I9" s="6">
        <f t="shared" si="4"/>
        <v>2</v>
      </c>
      <c r="J9" s="6">
        <f t="shared" si="5"/>
        <v>-1</v>
      </c>
      <c r="K9" s="6">
        <f t="shared" si="6"/>
        <v>0</v>
      </c>
      <c r="L9" s="6">
        <f t="shared" si="7"/>
        <v>1</v>
      </c>
      <c r="M9" s="6">
        <f t="shared" si="0"/>
        <v>0</v>
      </c>
      <c r="N9" s="6">
        <f t="shared" si="1"/>
        <v>1.5</v>
      </c>
    </row>
    <row r="10" spans="3:14" x14ac:dyDescent="0.25">
      <c r="C10" s="6">
        <v>1</v>
      </c>
      <c r="D10" s="6">
        <v>1</v>
      </c>
      <c r="E10" s="6">
        <v>0</v>
      </c>
      <c r="F10" s="6">
        <v>0</v>
      </c>
      <c r="G10" s="6">
        <f t="shared" si="2"/>
        <v>-2</v>
      </c>
      <c r="H10" s="6">
        <f t="shared" si="3"/>
        <v>0</v>
      </c>
      <c r="I10" s="6">
        <f t="shared" si="4"/>
        <v>3</v>
      </c>
      <c r="J10" s="6">
        <f t="shared" si="5"/>
        <v>-2</v>
      </c>
      <c r="K10" s="6">
        <f t="shared" si="6"/>
        <v>0</v>
      </c>
      <c r="L10" s="6">
        <f t="shared" si="7"/>
        <v>0</v>
      </c>
      <c r="M10" s="6">
        <f t="shared" si="0"/>
        <v>0</v>
      </c>
      <c r="N10" s="6">
        <f t="shared" si="1"/>
        <v>0.66666666666666663</v>
      </c>
    </row>
    <row r="11" spans="3:14" ht="15.75" thickBot="1" x14ac:dyDescent="0.3">
      <c r="C11" s="17">
        <v>1</v>
      </c>
      <c r="D11" s="17">
        <v>1</v>
      </c>
      <c r="E11" s="17">
        <v>1</v>
      </c>
      <c r="F11" s="17">
        <v>0</v>
      </c>
      <c r="G11" s="17">
        <f t="shared" si="2"/>
        <v>-2</v>
      </c>
      <c r="H11" s="17">
        <f t="shared" si="3"/>
        <v>0</v>
      </c>
      <c r="I11" s="17">
        <f t="shared" si="4"/>
        <v>3</v>
      </c>
      <c r="J11" s="17">
        <f t="shared" si="5"/>
        <v>1</v>
      </c>
      <c r="K11" s="17">
        <f t="shared" si="6"/>
        <v>1</v>
      </c>
      <c r="L11" s="17">
        <f t="shared" si="7"/>
        <v>-1</v>
      </c>
      <c r="M11" s="17">
        <f t="shared" si="0"/>
        <v>0</v>
      </c>
      <c r="N11" s="17">
        <f t="shared" si="1"/>
        <v>0.66666666666666663</v>
      </c>
    </row>
    <row r="12" spans="3:14" x14ac:dyDescent="0.25">
      <c r="C12" s="9">
        <v>1</v>
      </c>
      <c r="D12" s="10">
        <v>0</v>
      </c>
      <c r="E12" s="10">
        <v>0</v>
      </c>
      <c r="F12" s="10">
        <v>0</v>
      </c>
      <c r="G12" s="10">
        <f t="shared" si="2"/>
        <v>-3</v>
      </c>
      <c r="H12" s="10">
        <f t="shared" si="3"/>
        <v>-1</v>
      </c>
      <c r="I12" s="10">
        <f t="shared" si="4"/>
        <v>2</v>
      </c>
      <c r="J12" s="10">
        <f t="shared" si="5"/>
        <v>-3</v>
      </c>
      <c r="K12" s="10">
        <f t="shared" si="6"/>
        <v>0</v>
      </c>
      <c r="L12" s="10">
        <f t="shared" si="7"/>
        <v>0</v>
      </c>
      <c r="M12" s="10">
        <f t="shared" si="0"/>
        <v>0.5</v>
      </c>
      <c r="N12" s="11">
        <f t="shared" si="1"/>
        <v>1.5</v>
      </c>
    </row>
    <row r="13" spans="3:14" x14ac:dyDescent="0.25">
      <c r="C13" s="12">
        <v>1</v>
      </c>
      <c r="D13" s="6">
        <v>0</v>
      </c>
      <c r="E13" s="6">
        <v>1</v>
      </c>
      <c r="F13" s="6">
        <v>1</v>
      </c>
      <c r="G13" s="6">
        <f t="shared" si="2"/>
        <v>-3</v>
      </c>
      <c r="H13" s="6">
        <f t="shared" si="3"/>
        <v>-1</v>
      </c>
      <c r="I13" s="6">
        <f t="shared" si="4"/>
        <v>2</v>
      </c>
      <c r="J13" s="6">
        <f t="shared" si="5"/>
        <v>-1</v>
      </c>
      <c r="K13" s="6">
        <f t="shared" si="6"/>
        <v>0</v>
      </c>
      <c r="L13" s="6">
        <f t="shared" si="7"/>
        <v>1</v>
      </c>
      <c r="M13" s="6">
        <f t="shared" si="0"/>
        <v>0.5</v>
      </c>
      <c r="N13" s="13">
        <f t="shared" si="1"/>
        <v>1.5</v>
      </c>
    </row>
    <row r="14" spans="3:14" x14ac:dyDescent="0.25">
      <c r="C14" s="12">
        <v>1</v>
      </c>
      <c r="D14" s="6">
        <v>1</v>
      </c>
      <c r="E14" s="6">
        <v>0</v>
      </c>
      <c r="F14" s="6">
        <v>0</v>
      </c>
      <c r="G14" s="6">
        <f t="shared" si="2"/>
        <v>-2</v>
      </c>
      <c r="H14" s="6">
        <f t="shared" si="3"/>
        <v>-1</v>
      </c>
      <c r="I14" s="6">
        <f t="shared" si="4"/>
        <v>3</v>
      </c>
      <c r="J14" s="6">
        <f t="shared" si="5"/>
        <v>-3</v>
      </c>
      <c r="K14" s="6">
        <f t="shared" si="6"/>
        <v>0</v>
      </c>
      <c r="L14" s="6">
        <f t="shared" si="7"/>
        <v>0</v>
      </c>
      <c r="M14" s="6">
        <f t="shared" si="0"/>
        <v>0.33333333333333331</v>
      </c>
      <c r="N14" s="13">
        <f t="shared" si="1"/>
        <v>0.66666666666666663</v>
      </c>
    </row>
    <row r="15" spans="3:14" ht="15.75" thickBot="1" x14ac:dyDescent="0.3">
      <c r="C15" s="14">
        <v>1</v>
      </c>
      <c r="D15" s="15">
        <v>1</v>
      </c>
      <c r="E15" s="15">
        <v>1</v>
      </c>
      <c r="F15" s="15">
        <v>0</v>
      </c>
      <c r="G15" s="15">
        <f t="shared" si="2"/>
        <v>-2</v>
      </c>
      <c r="H15" s="15">
        <f t="shared" si="3"/>
        <v>-1</v>
      </c>
      <c r="I15" s="15">
        <f t="shared" si="4"/>
        <v>3</v>
      </c>
      <c r="J15" s="15">
        <f t="shared" si="5"/>
        <v>0</v>
      </c>
      <c r="K15" s="15">
        <f t="shared" si="6"/>
        <v>1</v>
      </c>
      <c r="L15" s="15">
        <f t="shared" si="7"/>
        <v>-1</v>
      </c>
      <c r="M15" s="15">
        <f t="shared" si="0"/>
        <v>0.33333333333333331</v>
      </c>
      <c r="N15" s="16">
        <f t="shared" si="1"/>
        <v>0.66666666666666663</v>
      </c>
    </row>
    <row r="16" spans="3:14" x14ac:dyDescent="0.25">
      <c r="C16" s="8">
        <v>1</v>
      </c>
      <c r="D16" s="8">
        <v>0</v>
      </c>
      <c r="E16" s="8">
        <v>0</v>
      </c>
      <c r="F16" s="8">
        <v>0</v>
      </c>
      <c r="G16" s="8">
        <f t="shared" si="2"/>
        <v>-3</v>
      </c>
      <c r="H16" s="8">
        <f t="shared" si="3"/>
        <v>-2</v>
      </c>
      <c r="I16" s="8">
        <f t="shared" si="4"/>
        <v>2</v>
      </c>
      <c r="J16" s="8">
        <f t="shared" si="5"/>
        <v>-3</v>
      </c>
      <c r="K16" s="8">
        <f t="shared" si="6"/>
        <v>0</v>
      </c>
      <c r="L16" s="8">
        <f t="shared" si="7"/>
        <v>0</v>
      </c>
      <c r="M16" s="8">
        <f t="shared" si="0"/>
        <v>1</v>
      </c>
      <c r="N16" s="8">
        <f t="shared" si="1"/>
        <v>1.5</v>
      </c>
    </row>
    <row r="17" spans="3:14" x14ac:dyDescent="0.25">
      <c r="C17" s="6">
        <v>1</v>
      </c>
      <c r="D17" s="6">
        <v>0</v>
      </c>
      <c r="E17" s="6">
        <v>1</v>
      </c>
      <c r="F17" s="6">
        <v>1</v>
      </c>
      <c r="G17" s="6">
        <f t="shared" si="2"/>
        <v>-3</v>
      </c>
      <c r="H17" s="6">
        <f t="shared" si="3"/>
        <v>-2</v>
      </c>
      <c r="I17" s="6">
        <f t="shared" si="4"/>
        <v>2</v>
      </c>
      <c r="J17" s="6">
        <f t="shared" si="5"/>
        <v>-1</v>
      </c>
      <c r="K17" s="6">
        <f t="shared" si="6"/>
        <v>0</v>
      </c>
      <c r="L17" s="6">
        <f t="shared" si="7"/>
        <v>1</v>
      </c>
      <c r="M17" s="6">
        <f t="shared" si="0"/>
        <v>1</v>
      </c>
      <c r="N17" s="6">
        <f t="shared" si="1"/>
        <v>1.5</v>
      </c>
    </row>
    <row r="18" spans="3:14" x14ac:dyDescent="0.25">
      <c r="C18" s="6">
        <v>1</v>
      </c>
      <c r="D18" s="6">
        <v>1</v>
      </c>
      <c r="E18" s="6">
        <v>0</v>
      </c>
      <c r="F18" s="6">
        <v>0</v>
      </c>
      <c r="G18" s="6">
        <f t="shared" si="2"/>
        <v>-2</v>
      </c>
      <c r="H18" s="6">
        <f t="shared" si="3"/>
        <v>-2</v>
      </c>
      <c r="I18" s="6">
        <f t="shared" si="4"/>
        <v>3</v>
      </c>
      <c r="J18" s="6">
        <f t="shared" si="5"/>
        <v>-4</v>
      </c>
      <c r="K18" s="6">
        <f t="shared" si="6"/>
        <v>0</v>
      </c>
      <c r="L18" s="6">
        <f t="shared" si="7"/>
        <v>0</v>
      </c>
      <c r="M18" s="6">
        <f t="shared" si="0"/>
        <v>0.66666666666666663</v>
      </c>
      <c r="N18" s="6">
        <f t="shared" si="1"/>
        <v>0.66666666666666663</v>
      </c>
    </row>
    <row r="19" spans="3:14" ht="15.75" thickBot="1" x14ac:dyDescent="0.3">
      <c r="C19" s="17">
        <v>1</v>
      </c>
      <c r="D19" s="17">
        <v>1</v>
      </c>
      <c r="E19" s="17">
        <v>1</v>
      </c>
      <c r="F19" s="17">
        <v>0</v>
      </c>
      <c r="G19" s="17">
        <f t="shared" si="2"/>
        <v>-2</v>
      </c>
      <c r="H19" s="17">
        <f t="shared" si="3"/>
        <v>-2</v>
      </c>
      <c r="I19" s="17">
        <f t="shared" si="4"/>
        <v>3</v>
      </c>
      <c r="J19" s="17">
        <f t="shared" si="5"/>
        <v>-1</v>
      </c>
      <c r="K19" s="17">
        <f t="shared" si="6"/>
        <v>0</v>
      </c>
      <c r="L19" s="17">
        <f t="shared" si="7"/>
        <v>0</v>
      </c>
      <c r="M19" s="17">
        <f t="shared" si="0"/>
        <v>0.66666666666666663</v>
      </c>
      <c r="N19" s="17">
        <f t="shared" si="1"/>
        <v>0.66666666666666663</v>
      </c>
    </row>
    <row r="20" spans="3:14" x14ac:dyDescent="0.25">
      <c r="C20" s="9">
        <v>1</v>
      </c>
      <c r="D20" s="10">
        <v>0</v>
      </c>
      <c r="E20" s="10">
        <v>0</v>
      </c>
      <c r="F20" s="10">
        <v>0</v>
      </c>
      <c r="G20" s="10">
        <f t="shared" si="2"/>
        <v>-2</v>
      </c>
      <c r="H20" s="10">
        <f t="shared" si="3"/>
        <v>-2</v>
      </c>
      <c r="I20" s="10">
        <f t="shared" si="4"/>
        <v>3</v>
      </c>
      <c r="J20" s="10">
        <f t="shared" si="5"/>
        <v>-2</v>
      </c>
      <c r="K20" s="10">
        <f t="shared" si="6"/>
        <v>0</v>
      </c>
      <c r="L20" s="10">
        <f t="shared" si="7"/>
        <v>0</v>
      </c>
      <c r="M20" s="10">
        <f t="shared" si="0"/>
        <v>0.66666666666666663</v>
      </c>
      <c r="N20" s="11">
        <f t="shared" si="1"/>
        <v>0.66666666666666663</v>
      </c>
    </row>
    <row r="21" spans="3:14" x14ac:dyDescent="0.25">
      <c r="C21" s="12">
        <v>1</v>
      </c>
      <c r="D21" s="6">
        <v>0</v>
      </c>
      <c r="E21" s="6">
        <v>1</v>
      </c>
      <c r="F21" s="6">
        <v>1</v>
      </c>
      <c r="G21" s="6">
        <f t="shared" si="2"/>
        <v>-2</v>
      </c>
      <c r="H21" s="6">
        <f t="shared" si="3"/>
        <v>-2</v>
      </c>
      <c r="I21" s="6">
        <f t="shared" si="4"/>
        <v>3</v>
      </c>
      <c r="J21" s="6">
        <f t="shared" si="5"/>
        <v>1</v>
      </c>
      <c r="K21" s="6">
        <f t="shared" si="6"/>
        <v>1</v>
      </c>
      <c r="L21" s="6">
        <f t="shared" si="7"/>
        <v>0</v>
      </c>
      <c r="M21" s="6">
        <f t="shared" si="0"/>
        <v>0.66666666666666663</v>
      </c>
      <c r="N21" s="13">
        <f t="shared" si="1"/>
        <v>0.66666666666666663</v>
      </c>
    </row>
    <row r="22" spans="3:14" x14ac:dyDescent="0.25">
      <c r="C22" s="12">
        <v>1</v>
      </c>
      <c r="D22" s="6">
        <v>1</v>
      </c>
      <c r="E22" s="6">
        <v>0</v>
      </c>
      <c r="F22" s="6">
        <v>0</v>
      </c>
      <c r="G22" s="6">
        <f t="shared" si="2"/>
        <v>-2</v>
      </c>
      <c r="H22" s="6">
        <f t="shared" si="3"/>
        <v>-2</v>
      </c>
      <c r="I22" s="6">
        <f t="shared" si="4"/>
        <v>3</v>
      </c>
      <c r="J22" s="6">
        <f t="shared" si="5"/>
        <v>-4</v>
      </c>
      <c r="K22" s="6">
        <f t="shared" si="6"/>
        <v>0</v>
      </c>
      <c r="L22" s="6">
        <f t="shared" si="7"/>
        <v>0</v>
      </c>
      <c r="M22" s="6">
        <f t="shared" si="0"/>
        <v>0.66666666666666663</v>
      </c>
      <c r="N22" s="13">
        <f t="shared" si="1"/>
        <v>0.66666666666666663</v>
      </c>
    </row>
    <row r="23" spans="3:14" ht="15.75" thickBot="1" x14ac:dyDescent="0.3">
      <c r="C23" s="14">
        <v>1</v>
      </c>
      <c r="D23" s="15">
        <v>1</v>
      </c>
      <c r="E23" s="15">
        <v>1</v>
      </c>
      <c r="F23" s="15">
        <v>0</v>
      </c>
      <c r="G23" s="15">
        <f t="shared" si="2"/>
        <v>-2</v>
      </c>
      <c r="H23" s="15">
        <f t="shared" si="3"/>
        <v>-2</v>
      </c>
      <c r="I23" s="15">
        <f t="shared" si="4"/>
        <v>3</v>
      </c>
      <c r="J23" s="15">
        <f t="shared" si="5"/>
        <v>-1</v>
      </c>
      <c r="K23" s="15">
        <f t="shared" si="6"/>
        <v>0</v>
      </c>
      <c r="L23" s="15">
        <f t="shared" si="7"/>
        <v>0</v>
      </c>
      <c r="M23" s="15">
        <f t="shared" si="0"/>
        <v>0.66666666666666663</v>
      </c>
      <c r="N23" s="16">
        <f t="shared" si="1"/>
        <v>0.66666666666666663</v>
      </c>
    </row>
    <row r="24" spans="3:14" x14ac:dyDescent="0.25">
      <c r="C24" s="8">
        <v>1</v>
      </c>
      <c r="D24" s="8">
        <v>0</v>
      </c>
      <c r="E24" s="8">
        <v>0</v>
      </c>
      <c r="F24" s="8">
        <v>0</v>
      </c>
      <c r="G24" s="8">
        <f t="shared" si="2"/>
        <v>-2</v>
      </c>
      <c r="H24" s="8">
        <f t="shared" si="3"/>
        <v>-2</v>
      </c>
      <c r="I24" s="8">
        <f t="shared" si="4"/>
        <v>3</v>
      </c>
      <c r="J24" s="8">
        <f t="shared" si="5"/>
        <v>-2</v>
      </c>
      <c r="K24" s="8">
        <f t="shared" si="6"/>
        <v>0</v>
      </c>
      <c r="L24" s="8">
        <f t="shared" si="7"/>
        <v>0</v>
      </c>
      <c r="M24" s="8">
        <f t="shared" si="0"/>
        <v>0.66666666666666663</v>
      </c>
      <c r="N24" s="8">
        <f t="shared" si="1"/>
        <v>0.66666666666666663</v>
      </c>
    </row>
    <row r="25" spans="3:14" x14ac:dyDescent="0.25">
      <c r="C25" s="6">
        <v>1</v>
      </c>
      <c r="D25" s="6">
        <v>0</v>
      </c>
      <c r="E25" s="6">
        <v>1</v>
      </c>
      <c r="F25" s="6">
        <v>1</v>
      </c>
      <c r="G25" s="6">
        <f t="shared" si="2"/>
        <v>-2</v>
      </c>
      <c r="H25" s="6">
        <f t="shared" si="3"/>
        <v>-2</v>
      </c>
      <c r="I25" s="6">
        <f t="shared" si="4"/>
        <v>3</v>
      </c>
      <c r="J25" s="6">
        <f t="shared" si="5"/>
        <v>1</v>
      </c>
      <c r="K25" s="6">
        <f t="shared" si="6"/>
        <v>1</v>
      </c>
      <c r="L25" s="6">
        <f t="shared" si="7"/>
        <v>0</v>
      </c>
      <c r="M25" s="6">
        <f t="shared" si="0"/>
        <v>0.66666666666666663</v>
      </c>
      <c r="N25" s="6">
        <f t="shared" si="1"/>
        <v>0.66666666666666663</v>
      </c>
    </row>
    <row r="26" spans="3:14" x14ac:dyDescent="0.25">
      <c r="C26" s="6">
        <v>1</v>
      </c>
      <c r="D26" s="6">
        <v>1</v>
      </c>
      <c r="E26" s="6">
        <v>0</v>
      </c>
      <c r="F26" s="6">
        <v>0</v>
      </c>
      <c r="G26" s="6">
        <f t="shared" si="2"/>
        <v>-2</v>
      </c>
      <c r="H26" s="6">
        <f t="shared" si="3"/>
        <v>-2</v>
      </c>
      <c r="I26" s="6">
        <f t="shared" si="4"/>
        <v>3</v>
      </c>
      <c r="J26" s="6">
        <f t="shared" si="5"/>
        <v>-4</v>
      </c>
      <c r="K26" s="6">
        <f t="shared" si="6"/>
        <v>0</v>
      </c>
      <c r="L26" s="6">
        <f t="shared" si="7"/>
        <v>0</v>
      </c>
      <c r="M26" s="6">
        <f t="shared" si="0"/>
        <v>0.66666666666666663</v>
      </c>
      <c r="N26" s="6">
        <f t="shared" si="1"/>
        <v>0.66666666666666663</v>
      </c>
    </row>
    <row r="27" spans="3:14" ht="15.75" thickBot="1" x14ac:dyDescent="0.3">
      <c r="C27" s="17">
        <v>1</v>
      </c>
      <c r="D27" s="17">
        <v>1</v>
      </c>
      <c r="E27" s="17">
        <v>1</v>
      </c>
      <c r="F27" s="17">
        <v>0</v>
      </c>
      <c r="G27" s="17">
        <f t="shared" si="2"/>
        <v>-2</v>
      </c>
      <c r="H27" s="17">
        <f t="shared" si="3"/>
        <v>-2</v>
      </c>
      <c r="I27" s="17">
        <f t="shared" si="4"/>
        <v>3</v>
      </c>
      <c r="J27" s="17">
        <f t="shared" si="5"/>
        <v>-1</v>
      </c>
      <c r="K27" s="17">
        <f t="shared" si="6"/>
        <v>0</v>
      </c>
      <c r="L27" s="17">
        <f t="shared" si="7"/>
        <v>0</v>
      </c>
      <c r="M27" s="17">
        <f t="shared" si="0"/>
        <v>0.66666666666666663</v>
      </c>
      <c r="N27" s="17">
        <f t="shared" si="1"/>
        <v>0.66666666666666663</v>
      </c>
    </row>
    <row r="28" spans="3:14" x14ac:dyDescent="0.25">
      <c r="C28" s="9">
        <v>1</v>
      </c>
      <c r="D28" s="10">
        <v>0</v>
      </c>
      <c r="E28" s="10">
        <v>0</v>
      </c>
      <c r="F28" s="10">
        <v>0</v>
      </c>
      <c r="G28" s="10">
        <f t="shared" si="2"/>
        <v>-2</v>
      </c>
      <c r="H28" s="10">
        <f t="shared" si="3"/>
        <v>-2</v>
      </c>
      <c r="I28" s="10">
        <f t="shared" si="4"/>
        <v>3</v>
      </c>
      <c r="J28" s="10">
        <f t="shared" si="5"/>
        <v>-2</v>
      </c>
      <c r="K28" s="10">
        <f t="shared" si="6"/>
        <v>0</v>
      </c>
      <c r="L28" s="10">
        <f t="shared" si="7"/>
        <v>0</v>
      </c>
      <c r="M28" s="10">
        <f t="shared" si="0"/>
        <v>0.66666666666666663</v>
      </c>
      <c r="N28" s="11">
        <f t="shared" si="1"/>
        <v>0.66666666666666663</v>
      </c>
    </row>
    <row r="29" spans="3:14" x14ac:dyDescent="0.25">
      <c r="C29" s="12">
        <v>1</v>
      </c>
      <c r="D29" s="6">
        <v>0</v>
      </c>
      <c r="E29" s="6">
        <v>1</v>
      </c>
      <c r="F29" s="6">
        <v>1</v>
      </c>
      <c r="G29" s="6">
        <f t="shared" si="2"/>
        <v>-2</v>
      </c>
      <c r="H29" s="6">
        <f t="shared" si="3"/>
        <v>-2</v>
      </c>
      <c r="I29" s="6">
        <f t="shared" si="4"/>
        <v>3</v>
      </c>
      <c r="J29" s="6">
        <f t="shared" si="5"/>
        <v>1</v>
      </c>
      <c r="K29" s="6">
        <f t="shared" si="6"/>
        <v>1</v>
      </c>
      <c r="L29" s="6">
        <f t="shared" si="7"/>
        <v>0</v>
      </c>
      <c r="M29" s="6">
        <f t="shared" si="0"/>
        <v>0.66666666666666663</v>
      </c>
      <c r="N29" s="13">
        <f t="shared" si="1"/>
        <v>0.66666666666666663</v>
      </c>
    </row>
    <row r="30" spans="3:14" x14ac:dyDescent="0.25">
      <c r="C30" s="12">
        <v>1</v>
      </c>
      <c r="D30" s="6">
        <v>1</v>
      </c>
      <c r="E30" s="6">
        <v>0</v>
      </c>
      <c r="F30" s="6">
        <v>0</v>
      </c>
      <c r="G30" s="6">
        <f t="shared" si="2"/>
        <v>-2</v>
      </c>
      <c r="H30" s="6">
        <f t="shared" si="3"/>
        <v>-2</v>
      </c>
      <c r="I30" s="6">
        <f t="shared" si="4"/>
        <v>3</v>
      </c>
      <c r="J30" s="6">
        <f t="shared" si="5"/>
        <v>-4</v>
      </c>
      <c r="K30" s="6">
        <f t="shared" si="6"/>
        <v>0</v>
      </c>
      <c r="L30" s="6">
        <f t="shared" si="7"/>
        <v>0</v>
      </c>
      <c r="M30" s="6">
        <f t="shared" si="0"/>
        <v>0.66666666666666663</v>
      </c>
      <c r="N30" s="13">
        <f t="shared" si="1"/>
        <v>0.66666666666666663</v>
      </c>
    </row>
    <row r="31" spans="3:14" ht="15.75" thickBot="1" x14ac:dyDescent="0.3">
      <c r="C31" s="14">
        <v>1</v>
      </c>
      <c r="D31" s="15">
        <v>1</v>
      </c>
      <c r="E31" s="15">
        <v>1</v>
      </c>
      <c r="F31" s="15">
        <v>0</v>
      </c>
      <c r="G31" s="15">
        <f t="shared" si="2"/>
        <v>-2</v>
      </c>
      <c r="H31" s="15">
        <f t="shared" si="3"/>
        <v>-2</v>
      </c>
      <c r="I31" s="15">
        <f t="shared" si="4"/>
        <v>3</v>
      </c>
      <c r="J31" s="15">
        <f t="shared" si="5"/>
        <v>-1</v>
      </c>
      <c r="K31" s="15">
        <f t="shared" si="6"/>
        <v>0</v>
      </c>
      <c r="L31" s="15">
        <f t="shared" si="7"/>
        <v>0</v>
      </c>
      <c r="M31" s="15">
        <f t="shared" si="0"/>
        <v>0.66666666666666663</v>
      </c>
      <c r="N31" s="16">
        <f t="shared" si="1"/>
        <v>0.66666666666666663</v>
      </c>
    </row>
    <row r="32" spans="3:14" x14ac:dyDescent="0.25">
      <c r="C32" s="8">
        <v>1</v>
      </c>
      <c r="D32" s="8">
        <v>0</v>
      </c>
      <c r="E32" s="8">
        <v>0</v>
      </c>
      <c r="F32" s="8">
        <v>0</v>
      </c>
      <c r="G32" s="8">
        <f t="shared" si="2"/>
        <v>-2</v>
      </c>
      <c r="H32" s="8">
        <f t="shared" si="3"/>
        <v>-2</v>
      </c>
      <c r="I32" s="8">
        <f t="shared" si="4"/>
        <v>3</v>
      </c>
      <c r="J32" s="8">
        <f t="shared" si="5"/>
        <v>-2</v>
      </c>
      <c r="K32" s="8">
        <f t="shared" si="6"/>
        <v>0</v>
      </c>
      <c r="L32" s="8">
        <f t="shared" si="7"/>
        <v>0</v>
      </c>
      <c r="M32" s="8">
        <f t="shared" si="0"/>
        <v>0.66666666666666663</v>
      </c>
      <c r="N32" s="8">
        <f t="shared" si="1"/>
        <v>0.66666666666666663</v>
      </c>
    </row>
    <row r="33" spans="3:14" x14ac:dyDescent="0.25">
      <c r="C33" s="6">
        <v>1</v>
      </c>
      <c r="D33" s="6">
        <v>0</v>
      </c>
      <c r="E33" s="6">
        <v>1</v>
      </c>
      <c r="F33" s="6">
        <v>1</v>
      </c>
      <c r="G33" s="6">
        <f t="shared" si="2"/>
        <v>-2</v>
      </c>
      <c r="H33" s="6">
        <f t="shared" si="3"/>
        <v>-2</v>
      </c>
      <c r="I33" s="6">
        <f t="shared" si="4"/>
        <v>3</v>
      </c>
      <c r="J33" s="6">
        <f t="shared" si="5"/>
        <v>1</v>
      </c>
      <c r="K33" s="6">
        <f t="shared" si="6"/>
        <v>1</v>
      </c>
      <c r="L33" s="6">
        <f t="shared" si="7"/>
        <v>0</v>
      </c>
      <c r="M33" s="6">
        <f t="shared" si="0"/>
        <v>0.66666666666666663</v>
      </c>
      <c r="N33" s="6">
        <f t="shared" si="1"/>
        <v>0.66666666666666663</v>
      </c>
    </row>
    <row r="34" spans="3:14" x14ac:dyDescent="0.25">
      <c r="C34" s="6">
        <v>1</v>
      </c>
      <c r="D34" s="6">
        <v>1</v>
      </c>
      <c r="E34" s="6">
        <v>0</v>
      </c>
      <c r="F34" s="6">
        <v>0</v>
      </c>
      <c r="G34" s="6">
        <f t="shared" si="2"/>
        <v>-2</v>
      </c>
      <c r="H34" s="6">
        <f t="shared" si="3"/>
        <v>-2</v>
      </c>
      <c r="I34" s="6">
        <f t="shared" si="4"/>
        <v>3</v>
      </c>
      <c r="J34" s="6">
        <f t="shared" si="5"/>
        <v>-4</v>
      </c>
      <c r="K34" s="6">
        <f t="shared" si="6"/>
        <v>0</v>
      </c>
      <c r="L34" s="6">
        <f t="shared" si="7"/>
        <v>0</v>
      </c>
      <c r="M34" s="6">
        <f t="shared" si="0"/>
        <v>0.66666666666666663</v>
      </c>
      <c r="N34" s="6">
        <f t="shared" si="1"/>
        <v>0.66666666666666663</v>
      </c>
    </row>
    <row r="35" spans="3:14" ht="15.75" thickBot="1" x14ac:dyDescent="0.3">
      <c r="C35" s="17">
        <v>1</v>
      </c>
      <c r="D35" s="17">
        <v>1</v>
      </c>
      <c r="E35" s="17">
        <v>1</v>
      </c>
      <c r="F35" s="17">
        <v>0</v>
      </c>
      <c r="G35" s="17">
        <f t="shared" si="2"/>
        <v>-2</v>
      </c>
      <c r="H35" s="17">
        <f t="shared" si="3"/>
        <v>-2</v>
      </c>
      <c r="I35" s="17">
        <f t="shared" si="4"/>
        <v>3</v>
      </c>
      <c r="J35" s="17">
        <f t="shared" si="5"/>
        <v>-1</v>
      </c>
      <c r="K35" s="17">
        <f t="shared" si="6"/>
        <v>0</v>
      </c>
      <c r="L35" s="17">
        <f t="shared" si="7"/>
        <v>0</v>
      </c>
      <c r="M35" s="17">
        <f t="shared" si="0"/>
        <v>0.66666666666666663</v>
      </c>
      <c r="N35" s="17">
        <f t="shared" si="1"/>
        <v>0.66666666666666663</v>
      </c>
    </row>
    <row r="36" spans="3:14" x14ac:dyDescent="0.25">
      <c r="C36" s="9">
        <v>1</v>
      </c>
      <c r="D36" s="10">
        <v>0</v>
      </c>
      <c r="E36" s="10">
        <v>0</v>
      </c>
      <c r="F36" s="10">
        <v>0</v>
      </c>
      <c r="G36" s="10">
        <f t="shared" si="2"/>
        <v>-2</v>
      </c>
      <c r="H36" s="10">
        <f t="shared" si="3"/>
        <v>-2</v>
      </c>
      <c r="I36" s="10">
        <f t="shared" si="4"/>
        <v>3</v>
      </c>
      <c r="J36" s="10">
        <f t="shared" si="5"/>
        <v>-2</v>
      </c>
      <c r="K36" s="10">
        <f t="shared" si="6"/>
        <v>0</v>
      </c>
      <c r="L36" s="10">
        <f t="shared" si="7"/>
        <v>0</v>
      </c>
      <c r="M36" s="10">
        <f t="shared" si="0"/>
        <v>0.66666666666666663</v>
      </c>
      <c r="N36" s="11">
        <f t="shared" si="1"/>
        <v>0.66666666666666663</v>
      </c>
    </row>
    <row r="37" spans="3:14" x14ac:dyDescent="0.25">
      <c r="C37" s="12">
        <v>1</v>
      </c>
      <c r="D37" s="6">
        <v>0</v>
      </c>
      <c r="E37" s="6">
        <v>1</v>
      </c>
      <c r="F37" s="6">
        <v>1</v>
      </c>
      <c r="G37" s="6">
        <f t="shared" si="2"/>
        <v>-2</v>
      </c>
      <c r="H37" s="6">
        <f t="shared" si="3"/>
        <v>-2</v>
      </c>
      <c r="I37" s="6">
        <f t="shared" si="4"/>
        <v>3</v>
      </c>
      <c r="J37" s="6">
        <f t="shared" si="5"/>
        <v>1</v>
      </c>
      <c r="K37" s="6">
        <f t="shared" si="6"/>
        <v>1</v>
      </c>
      <c r="L37" s="6">
        <f t="shared" si="7"/>
        <v>0</v>
      </c>
      <c r="M37" s="6">
        <f t="shared" si="0"/>
        <v>0.66666666666666663</v>
      </c>
      <c r="N37" s="13">
        <f t="shared" si="1"/>
        <v>0.66666666666666663</v>
      </c>
    </row>
    <row r="38" spans="3:14" x14ac:dyDescent="0.25">
      <c r="C38" s="12">
        <v>1</v>
      </c>
      <c r="D38" s="6">
        <v>1</v>
      </c>
      <c r="E38" s="6">
        <v>0</v>
      </c>
      <c r="F38" s="6">
        <v>0</v>
      </c>
      <c r="G38" s="6">
        <f t="shared" si="2"/>
        <v>-2</v>
      </c>
      <c r="H38" s="6">
        <f t="shared" si="3"/>
        <v>-2</v>
      </c>
      <c r="I38" s="6">
        <f t="shared" si="4"/>
        <v>3</v>
      </c>
      <c r="J38" s="6">
        <f t="shared" si="5"/>
        <v>-4</v>
      </c>
      <c r="K38" s="6">
        <f t="shared" si="6"/>
        <v>0</v>
      </c>
      <c r="L38" s="6">
        <f t="shared" si="7"/>
        <v>0</v>
      </c>
      <c r="M38" s="6">
        <f t="shared" si="0"/>
        <v>0.66666666666666663</v>
      </c>
      <c r="N38" s="13">
        <f t="shared" si="1"/>
        <v>0.66666666666666663</v>
      </c>
    </row>
    <row r="39" spans="3:14" ht="15.75" thickBot="1" x14ac:dyDescent="0.3">
      <c r="C39" s="14">
        <v>1</v>
      </c>
      <c r="D39" s="15">
        <v>1</v>
      </c>
      <c r="E39" s="15">
        <v>1</v>
      </c>
      <c r="F39" s="15">
        <v>0</v>
      </c>
      <c r="G39" s="15">
        <f t="shared" si="2"/>
        <v>-2</v>
      </c>
      <c r="H39" s="15">
        <f t="shared" si="3"/>
        <v>-2</v>
      </c>
      <c r="I39" s="15">
        <f t="shared" si="4"/>
        <v>3</v>
      </c>
      <c r="J39" s="15">
        <f t="shared" si="5"/>
        <v>-1</v>
      </c>
      <c r="K39" s="15">
        <f t="shared" si="6"/>
        <v>0</v>
      </c>
      <c r="L39" s="15">
        <f t="shared" si="7"/>
        <v>0</v>
      </c>
      <c r="M39" s="15">
        <f t="shared" si="0"/>
        <v>0.66666666666666663</v>
      </c>
      <c r="N39" s="16">
        <f t="shared" si="1"/>
        <v>0.66666666666666663</v>
      </c>
    </row>
    <row r="40" spans="3:14" x14ac:dyDescent="0.25">
      <c r="C40" s="8">
        <v>1</v>
      </c>
      <c r="D40" s="8">
        <v>0</v>
      </c>
      <c r="E40" s="8">
        <v>0</v>
      </c>
      <c r="F40" s="8">
        <v>0</v>
      </c>
      <c r="G40" s="8">
        <f t="shared" si="2"/>
        <v>-2</v>
      </c>
      <c r="H40" s="8">
        <f t="shared" si="3"/>
        <v>-2</v>
      </c>
      <c r="I40" s="8">
        <f t="shared" si="4"/>
        <v>3</v>
      </c>
      <c r="J40" s="8">
        <f t="shared" si="5"/>
        <v>-2</v>
      </c>
      <c r="K40" s="8">
        <f t="shared" si="6"/>
        <v>0</v>
      </c>
      <c r="L40" s="8">
        <f t="shared" si="7"/>
        <v>0</v>
      </c>
      <c r="M40" s="8">
        <f t="shared" si="0"/>
        <v>0.66666666666666663</v>
      </c>
      <c r="N40" s="8">
        <f t="shared" si="1"/>
        <v>0.66666666666666663</v>
      </c>
    </row>
    <row r="41" spans="3:14" x14ac:dyDescent="0.25">
      <c r="C41" s="6">
        <v>1</v>
      </c>
      <c r="D41" s="6">
        <v>0</v>
      </c>
      <c r="E41" s="6">
        <v>1</v>
      </c>
      <c r="F41" s="6">
        <v>1</v>
      </c>
      <c r="G41" s="6">
        <f t="shared" si="2"/>
        <v>-2</v>
      </c>
      <c r="H41" s="6">
        <f t="shared" si="3"/>
        <v>-2</v>
      </c>
      <c r="I41" s="6">
        <f t="shared" si="4"/>
        <v>3</v>
      </c>
      <c r="J41" s="6">
        <f t="shared" si="5"/>
        <v>1</v>
      </c>
      <c r="K41" s="6">
        <f t="shared" si="6"/>
        <v>1</v>
      </c>
      <c r="L41" s="6">
        <f t="shared" si="7"/>
        <v>0</v>
      </c>
      <c r="M41" s="6">
        <f t="shared" si="0"/>
        <v>0.66666666666666663</v>
      </c>
      <c r="N41" s="6">
        <f t="shared" si="1"/>
        <v>0.66666666666666663</v>
      </c>
    </row>
    <row r="42" spans="3:14" x14ac:dyDescent="0.25">
      <c r="C42" s="6">
        <v>1</v>
      </c>
      <c r="D42" s="6">
        <v>1</v>
      </c>
      <c r="E42" s="6">
        <v>0</v>
      </c>
      <c r="F42" s="6">
        <v>0</v>
      </c>
      <c r="G42" s="6">
        <f t="shared" si="2"/>
        <v>-2</v>
      </c>
      <c r="H42" s="6">
        <f t="shared" si="3"/>
        <v>-2</v>
      </c>
      <c r="I42" s="6">
        <f t="shared" si="4"/>
        <v>3</v>
      </c>
      <c r="J42" s="6">
        <f t="shared" si="5"/>
        <v>-4</v>
      </c>
      <c r="K42" s="6">
        <f t="shared" si="6"/>
        <v>0</v>
      </c>
      <c r="L42" s="6">
        <f t="shared" si="7"/>
        <v>0</v>
      </c>
      <c r="M42" s="6">
        <f t="shared" si="0"/>
        <v>0.66666666666666663</v>
      </c>
      <c r="N42" s="6">
        <f t="shared" si="1"/>
        <v>0.66666666666666663</v>
      </c>
    </row>
    <row r="43" spans="3:14" x14ac:dyDescent="0.25">
      <c r="C43" s="6">
        <v>1</v>
      </c>
      <c r="D43" s="6">
        <v>1</v>
      </c>
      <c r="E43" s="6">
        <v>1</v>
      </c>
      <c r="F43" s="6">
        <v>0</v>
      </c>
      <c r="G43" s="6">
        <f t="shared" si="2"/>
        <v>-2</v>
      </c>
      <c r="H43" s="6">
        <f t="shared" si="3"/>
        <v>-2</v>
      </c>
      <c r="I43" s="6">
        <f t="shared" si="4"/>
        <v>3</v>
      </c>
      <c r="J43" s="6">
        <f t="shared" si="5"/>
        <v>-1</v>
      </c>
      <c r="K43" s="6">
        <f t="shared" si="6"/>
        <v>0</v>
      </c>
      <c r="L43" s="6">
        <f t="shared" si="7"/>
        <v>0</v>
      </c>
      <c r="M43" s="6">
        <f t="shared" si="0"/>
        <v>0.66666666666666663</v>
      </c>
      <c r="N43" s="6">
        <f t="shared" si="1"/>
        <v>0.66666666666666663</v>
      </c>
    </row>
    <row r="44" spans="3:14" x14ac:dyDescent="0.25">
      <c r="C44" s="6">
        <v>1</v>
      </c>
      <c r="D44" s="6">
        <v>0</v>
      </c>
      <c r="E44" s="6">
        <v>0</v>
      </c>
      <c r="F44" s="6">
        <v>0</v>
      </c>
      <c r="G44" s="6">
        <f t="shared" si="2"/>
        <v>-2</v>
      </c>
      <c r="H44" s="6">
        <f t="shared" si="3"/>
        <v>-2</v>
      </c>
      <c r="I44" s="6">
        <f t="shared" si="4"/>
        <v>3</v>
      </c>
      <c r="J44" s="6">
        <f t="shared" si="5"/>
        <v>-2</v>
      </c>
      <c r="K44" s="6">
        <f t="shared" si="6"/>
        <v>0</v>
      </c>
      <c r="L44" s="6">
        <f t="shared" si="7"/>
        <v>0</v>
      </c>
      <c r="M44" s="6">
        <f t="shared" si="0"/>
        <v>0.66666666666666663</v>
      </c>
      <c r="N44" s="6">
        <f t="shared" si="1"/>
        <v>0.66666666666666663</v>
      </c>
    </row>
    <row r="45" spans="3:14" x14ac:dyDescent="0.25">
      <c r="C45" s="6">
        <v>1</v>
      </c>
      <c r="D45" s="6">
        <v>0</v>
      </c>
      <c r="E45" s="6">
        <v>1</v>
      </c>
      <c r="F45" s="6">
        <v>1</v>
      </c>
      <c r="G45" s="6">
        <f t="shared" si="2"/>
        <v>-2</v>
      </c>
      <c r="H45" s="6">
        <f t="shared" si="3"/>
        <v>-2</v>
      </c>
      <c r="I45" s="6">
        <f t="shared" si="4"/>
        <v>3</v>
      </c>
      <c r="J45" s="6">
        <f t="shared" si="5"/>
        <v>1</v>
      </c>
      <c r="K45" s="6">
        <f t="shared" si="6"/>
        <v>1</v>
      </c>
      <c r="L45" s="6">
        <f t="shared" si="7"/>
        <v>0</v>
      </c>
      <c r="M45" s="6">
        <f t="shared" si="0"/>
        <v>0.66666666666666663</v>
      </c>
      <c r="N45" s="6">
        <f t="shared" si="1"/>
        <v>0.66666666666666663</v>
      </c>
    </row>
    <row r="46" spans="3:14" x14ac:dyDescent="0.25">
      <c r="C46" s="6">
        <v>1</v>
      </c>
      <c r="D46" s="6">
        <v>1</v>
      </c>
      <c r="E46" s="6">
        <v>0</v>
      </c>
      <c r="F46" s="6">
        <v>0</v>
      </c>
      <c r="G46" s="6">
        <f t="shared" si="2"/>
        <v>-2</v>
      </c>
      <c r="H46" s="6">
        <f t="shared" si="3"/>
        <v>-2</v>
      </c>
      <c r="I46" s="6">
        <f t="shared" si="4"/>
        <v>3</v>
      </c>
      <c r="J46" s="6">
        <f t="shared" si="5"/>
        <v>-4</v>
      </c>
      <c r="K46" s="6">
        <f t="shared" si="6"/>
        <v>0</v>
      </c>
      <c r="L46" s="6">
        <f t="shared" si="7"/>
        <v>0</v>
      </c>
      <c r="M46" s="6">
        <f t="shared" si="0"/>
        <v>0.66666666666666663</v>
      </c>
      <c r="N46" s="6">
        <f t="shared" si="1"/>
        <v>0.66666666666666663</v>
      </c>
    </row>
    <row r="47" spans="3:14" x14ac:dyDescent="0.25">
      <c r="C47" s="6">
        <v>1</v>
      </c>
      <c r="D47" s="6">
        <v>1</v>
      </c>
      <c r="E47" s="6">
        <v>1</v>
      </c>
      <c r="F47" s="6">
        <v>0</v>
      </c>
      <c r="G47" s="6">
        <f t="shared" si="2"/>
        <v>-2</v>
      </c>
      <c r="H47" s="6">
        <f t="shared" si="3"/>
        <v>-2</v>
      </c>
      <c r="I47" s="6">
        <f t="shared" si="4"/>
        <v>3</v>
      </c>
      <c r="J47" s="6">
        <f t="shared" si="5"/>
        <v>-1</v>
      </c>
      <c r="K47" s="6">
        <f t="shared" si="6"/>
        <v>0</v>
      </c>
      <c r="L47" s="6">
        <f t="shared" si="7"/>
        <v>0</v>
      </c>
      <c r="M47" s="6">
        <f t="shared" si="0"/>
        <v>0.66666666666666663</v>
      </c>
      <c r="N47" s="6">
        <f t="shared" si="1"/>
        <v>0.66666666666666663</v>
      </c>
    </row>
    <row r="48" spans="3:14" x14ac:dyDescent="0.25">
      <c r="C48" s="6">
        <v>1</v>
      </c>
      <c r="D48" s="6">
        <v>0</v>
      </c>
      <c r="E48" s="6">
        <v>0</v>
      </c>
      <c r="F48" s="6">
        <v>0</v>
      </c>
      <c r="G48" s="6">
        <f t="shared" si="2"/>
        <v>-2</v>
      </c>
      <c r="H48" s="6">
        <f t="shared" si="3"/>
        <v>-2</v>
      </c>
      <c r="I48" s="6">
        <f t="shared" si="4"/>
        <v>3</v>
      </c>
      <c r="J48" s="6">
        <f t="shared" si="5"/>
        <v>-2</v>
      </c>
      <c r="K48" s="6">
        <f t="shared" si="6"/>
        <v>0</v>
      </c>
      <c r="L48" s="6">
        <f t="shared" si="7"/>
        <v>0</v>
      </c>
      <c r="M48" s="6">
        <f t="shared" si="0"/>
        <v>0.66666666666666663</v>
      </c>
      <c r="N48" s="6">
        <f t="shared" si="1"/>
        <v>0.66666666666666663</v>
      </c>
    </row>
    <row r="49" spans="3:14" x14ac:dyDescent="0.25">
      <c r="C49" s="6">
        <v>1</v>
      </c>
      <c r="D49" s="6">
        <v>0</v>
      </c>
      <c r="E49" s="6">
        <v>1</v>
      </c>
      <c r="F49" s="6">
        <v>1</v>
      </c>
      <c r="G49" s="6">
        <f t="shared" si="2"/>
        <v>-2</v>
      </c>
      <c r="H49" s="6">
        <f t="shared" si="3"/>
        <v>-2</v>
      </c>
      <c r="I49" s="6">
        <f t="shared" si="4"/>
        <v>3</v>
      </c>
      <c r="J49" s="6">
        <f t="shared" si="5"/>
        <v>1</v>
      </c>
      <c r="K49" s="6">
        <f t="shared" si="6"/>
        <v>1</v>
      </c>
      <c r="L49" s="6">
        <f t="shared" si="7"/>
        <v>0</v>
      </c>
      <c r="M49" s="6">
        <f t="shared" si="0"/>
        <v>0.66666666666666663</v>
      </c>
      <c r="N49" s="6">
        <f t="shared" si="1"/>
        <v>0.66666666666666663</v>
      </c>
    </row>
    <row r="50" spans="3:14" x14ac:dyDescent="0.25">
      <c r="C50" s="6">
        <v>1</v>
      </c>
      <c r="D50" s="6">
        <v>1</v>
      </c>
      <c r="E50" s="6">
        <v>0</v>
      </c>
      <c r="F50" s="6">
        <v>0</v>
      </c>
      <c r="G50" s="6">
        <f t="shared" si="2"/>
        <v>-2</v>
      </c>
      <c r="H50" s="6">
        <f t="shared" si="3"/>
        <v>-2</v>
      </c>
      <c r="I50" s="6">
        <f t="shared" si="4"/>
        <v>3</v>
      </c>
      <c r="J50" s="6">
        <f t="shared" si="5"/>
        <v>-4</v>
      </c>
      <c r="K50" s="6">
        <f t="shared" si="6"/>
        <v>0</v>
      </c>
      <c r="L50" s="6">
        <f t="shared" si="7"/>
        <v>0</v>
      </c>
      <c r="M50" s="6">
        <f t="shared" si="0"/>
        <v>0.66666666666666663</v>
      </c>
      <c r="N50" s="6">
        <f t="shared" si="1"/>
        <v>0.66666666666666663</v>
      </c>
    </row>
    <row r="51" spans="3:14" x14ac:dyDescent="0.25">
      <c r="C51" s="6">
        <v>1</v>
      </c>
      <c r="D51" s="6">
        <v>1</v>
      </c>
      <c r="E51" s="6">
        <v>1</v>
      </c>
      <c r="F51" s="6">
        <v>0</v>
      </c>
      <c r="G51" s="6">
        <f t="shared" si="2"/>
        <v>-2</v>
      </c>
      <c r="H51" s="6">
        <f t="shared" si="3"/>
        <v>-2</v>
      </c>
      <c r="I51" s="6">
        <f t="shared" si="4"/>
        <v>3</v>
      </c>
      <c r="J51" s="6">
        <f t="shared" si="5"/>
        <v>-1</v>
      </c>
      <c r="K51" s="6">
        <f t="shared" si="6"/>
        <v>0</v>
      </c>
      <c r="L51" s="6">
        <f t="shared" si="7"/>
        <v>0</v>
      </c>
      <c r="M51" s="6">
        <f t="shared" si="0"/>
        <v>0.66666666666666663</v>
      </c>
      <c r="N51" s="6">
        <f t="shared" si="1"/>
        <v>0.66666666666666663</v>
      </c>
    </row>
    <row r="52" spans="3:14" x14ac:dyDescent="0.25">
      <c r="C52" s="6">
        <v>1</v>
      </c>
      <c r="D52" s="6">
        <v>0</v>
      </c>
      <c r="E52" s="6">
        <v>0</v>
      </c>
      <c r="F52" s="6">
        <v>0</v>
      </c>
      <c r="G52" s="6">
        <f t="shared" si="2"/>
        <v>-2</v>
      </c>
      <c r="H52" s="6">
        <f t="shared" si="3"/>
        <v>-2</v>
      </c>
      <c r="I52" s="6">
        <f t="shared" si="4"/>
        <v>3</v>
      </c>
      <c r="J52" s="6">
        <f t="shared" si="5"/>
        <v>-2</v>
      </c>
      <c r="K52" s="6">
        <f t="shared" si="6"/>
        <v>0</v>
      </c>
      <c r="L52" s="6">
        <f t="shared" si="7"/>
        <v>0</v>
      </c>
      <c r="M52" s="6">
        <f t="shared" si="0"/>
        <v>0.66666666666666663</v>
      </c>
      <c r="N52" s="6">
        <f t="shared" si="1"/>
        <v>0.66666666666666663</v>
      </c>
    </row>
    <row r="53" spans="3:14" x14ac:dyDescent="0.25">
      <c r="C53" s="6">
        <v>1</v>
      </c>
      <c r="D53" s="6">
        <v>0</v>
      </c>
      <c r="E53" s="6">
        <v>1</v>
      </c>
      <c r="F53" s="6">
        <v>1</v>
      </c>
      <c r="G53" s="6">
        <f t="shared" si="2"/>
        <v>-2</v>
      </c>
      <c r="H53" s="6">
        <f t="shared" si="3"/>
        <v>-2</v>
      </c>
      <c r="I53" s="6">
        <f t="shared" si="4"/>
        <v>3</v>
      </c>
      <c r="J53" s="6">
        <f t="shared" si="5"/>
        <v>1</v>
      </c>
      <c r="K53" s="6">
        <f t="shared" si="6"/>
        <v>1</v>
      </c>
      <c r="L53" s="6">
        <f t="shared" si="7"/>
        <v>0</v>
      </c>
      <c r="M53" s="6">
        <f t="shared" si="0"/>
        <v>0.66666666666666663</v>
      </c>
      <c r="N53" s="6">
        <f t="shared" si="1"/>
        <v>0.66666666666666663</v>
      </c>
    </row>
    <row r="54" spans="3:14" x14ac:dyDescent="0.25">
      <c r="C54" s="6">
        <v>1</v>
      </c>
      <c r="D54" s="6">
        <v>1</v>
      </c>
      <c r="E54" s="6">
        <v>0</v>
      </c>
      <c r="F54" s="6">
        <v>0</v>
      </c>
      <c r="G54" s="6">
        <f t="shared" si="2"/>
        <v>-2</v>
      </c>
      <c r="H54" s="6">
        <f t="shared" si="3"/>
        <v>-2</v>
      </c>
      <c r="I54" s="6">
        <f t="shared" si="4"/>
        <v>3</v>
      </c>
      <c r="J54" s="6">
        <f t="shared" si="5"/>
        <v>-4</v>
      </c>
      <c r="K54" s="6">
        <f t="shared" si="6"/>
        <v>0</v>
      </c>
      <c r="L54" s="6">
        <f t="shared" si="7"/>
        <v>0</v>
      </c>
      <c r="M54" s="6">
        <f t="shared" si="0"/>
        <v>0.66666666666666663</v>
      </c>
      <c r="N54" s="6">
        <f t="shared" si="1"/>
        <v>0.66666666666666663</v>
      </c>
    </row>
    <row r="55" spans="3:14" x14ac:dyDescent="0.25">
      <c r="C55" s="6">
        <v>1</v>
      </c>
      <c r="D55" s="6">
        <v>1</v>
      </c>
      <c r="E55" s="6">
        <v>1</v>
      </c>
      <c r="F55" s="6">
        <v>0</v>
      </c>
      <c r="G55" s="6">
        <f t="shared" si="2"/>
        <v>-2</v>
      </c>
      <c r="H55" s="6">
        <f t="shared" si="3"/>
        <v>-2</v>
      </c>
      <c r="I55" s="6">
        <f t="shared" si="4"/>
        <v>3</v>
      </c>
      <c r="J55" s="6">
        <f t="shared" si="5"/>
        <v>-1</v>
      </c>
      <c r="K55" s="6">
        <f t="shared" si="6"/>
        <v>0</v>
      </c>
      <c r="L55" s="6">
        <f t="shared" si="7"/>
        <v>0</v>
      </c>
      <c r="M55" s="6">
        <f t="shared" si="0"/>
        <v>0.66666666666666663</v>
      </c>
      <c r="N55" s="6">
        <f t="shared" si="1"/>
        <v>0.66666666666666663</v>
      </c>
    </row>
    <row r="56" spans="3:14" x14ac:dyDescent="0.25">
      <c r="C56" s="6">
        <v>1</v>
      </c>
      <c r="D56" s="6">
        <v>0</v>
      </c>
      <c r="E56" s="6">
        <v>0</v>
      </c>
      <c r="F56" s="6">
        <v>0</v>
      </c>
      <c r="G56" s="6">
        <f t="shared" si="2"/>
        <v>-2</v>
      </c>
      <c r="H56" s="6">
        <f t="shared" si="3"/>
        <v>-2</v>
      </c>
      <c r="I56" s="6">
        <f t="shared" si="4"/>
        <v>3</v>
      </c>
      <c r="J56" s="6">
        <f t="shared" si="5"/>
        <v>-2</v>
      </c>
      <c r="K56" s="6">
        <f t="shared" si="6"/>
        <v>0</v>
      </c>
      <c r="L56" s="6">
        <f t="shared" si="7"/>
        <v>0</v>
      </c>
      <c r="M56" s="6">
        <f t="shared" si="0"/>
        <v>0.66666666666666663</v>
      </c>
      <c r="N56" s="6">
        <f t="shared" si="1"/>
        <v>0.66666666666666663</v>
      </c>
    </row>
    <row r="57" spans="3:14" x14ac:dyDescent="0.25">
      <c r="C57" s="6">
        <v>1</v>
      </c>
      <c r="D57" s="6">
        <v>0</v>
      </c>
      <c r="E57" s="6">
        <v>1</v>
      </c>
      <c r="F57" s="6">
        <v>1</v>
      </c>
      <c r="G57" s="6">
        <f t="shared" si="2"/>
        <v>-2</v>
      </c>
      <c r="H57" s="6">
        <f t="shared" si="3"/>
        <v>-2</v>
      </c>
      <c r="I57" s="6">
        <f t="shared" si="4"/>
        <v>3</v>
      </c>
      <c r="J57" s="6">
        <f t="shared" si="5"/>
        <v>1</v>
      </c>
      <c r="K57" s="6">
        <f t="shared" si="6"/>
        <v>1</v>
      </c>
      <c r="L57" s="6">
        <f t="shared" si="7"/>
        <v>0</v>
      </c>
      <c r="M57" s="6">
        <f t="shared" si="0"/>
        <v>0.66666666666666663</v>
      </c>
      <c r="N57" s="6">
        <f t="shared" si="1"/>
        <v>0.66666666666666663</v>
      </c>
    </row>
    <row r="58" spans="3:14" x14ac:dyDescent="0.25">
      <c r="C58" s="6">
        <v>1</v>
      </c>
      <c r="D58" s="6">
        <v>1</v>
      </c>
      <c r="E58" s="6">
        <v>0</v>
      </c>
      <c r="F58" s="6">
        <v>0</v>
      </c>
      <c r="G58" s="6">
        <f t="shared" si="2"/>
        <v>-2</v>
      </c>
      <c r="H58" s="6">
        <f t="shared" si="3"/>
        <v>-2</v>
      </c>
      <c r="I58" s="6">
        <f t="shared" si="4"/>
        <v>3</v>
      </c>
      <c r="J58" s="6">
        <f t="shared" si="5"/>
        <v>-4</v>
      </c>
      <c r="K58" s="6">
        <f t="shared" si="6"/>
        <v>0</v>
      </c>
      <c r="L58" s="6">
        <f t="shared" si="7"/>
        <v>0</v>
      </c>
      <c r="M58" s="6">
        <f t="shared" si="0"/>
        <v>0.66666666666666663</v>
      </c>
      <c r="N58" s="6">
        <f t="shared" si="1"/>
        <v>0.66666666666666663</v>
      </c>
    </row>
    <row r="59" spans="3:14" x14ac:dyDescent="0.25">
      <c r="C59" s="6">
        <v>1</v>
      </c>
      <c r="D59" s="6">
        <v>1</v>
      </c>
      <c r="E59" s="6">
        <v>1</v>
      </c>
      <c r="F59" s="6">
        <v>0</v>
      </c>
      <c r="G59" s="6">
        <f t="shared" si="2"/>
        <v>-2</v>
      </c>
      <c r="H59" s="6">
        <f t="shared" si="3"/>
        <v>-2</v>
      </c>
      <c r="I59" s="6">
        <f t="shared" si="4"/>
        <v>3</v>
      </c>
      <c r="J59" s="6">
        <f t="shared" si="5"/>
        <v>-1</v>
      </c>
      <c r="K59" s="6">
        <f t="shared" si="6"/>
        <v>0</v>
      </c>
      <c r="L59" s="6">
        <f t="shared" si="7"/>
        <v>0</v>
      </c>
      <c r="M59" s="6">
        <f t="shared" si="0"/>
        <v>0.66666666666666663</v>
      </c>
      <c r="N59" s="6">
        <f t="shared" si="1"/>
        <v>0.66666666666666663</v>
      </c>
    </row>
    <row r="60" spans="3:14" x14ac:dyDescent="0.25">
      <c r="C60" s="6">
        <v>1</v>
      </c>
      <c r="D60" s="6">
        <v>0</v>
      </c>
      <c r="E60" s="6">
        <v>0</v>
      </c>
      <c r="F60" s="6">
        <v>0</v>
      </c>
      <c r="G60" s="6">
        <f t="shared" si="2"/>
        <v>-2</v>
      </c>
      <c r="H60" s="6">
        <f t="shared" si="3"/>
        <v>-2</v>
      </c>
      <c r="I60" s="6">
        <f t="shared" si="4"/>
        <v>3</v>
      </c>
      <c r="J60" s="6">
        <f t="shared" si="5"/>
        <v>-2</v>
      </c>
      <c r="K60" s="6">
        <f t="shared" si="6"/>
        <v>0</v>
      </c>
      <c r="L60" s="6">
        <f t="shared" si="7"/>
        <v>0</v>
      </c>
      <c r="M60" s="6">
        <f t="shared" si="0"/>
        <v>0.66666666666666663</v>
      </c>
      <c r="N60" s="6">
        <f t="shared" si="1"/>
        <v>0.66666666666666663</v>
      </c>
    </row>
    <row r="61" spans="3:14" x14ac:dyDescent="0.25">
      <c r="C61" s="6">
        <v>1</v>
      </c>
      <c r="D61" s="6">
        <v>0</v>
      </c>
      <c r="E61" s="6">
        <v>1</v>
      </c>
      <c r="F61" s="6">
        <v>1</v>
      </c>
      <c r="G61" s="6">
        <f t="shared" si="2"/>
        <v>-2</v>
      </c>
      <c r="H61" s="6">
        <f t="shared" si="3"/>
        <v>-2</v>
      </c>
      <c r="I61" s="6">
        <f t="shared" si="4"/>
        <v>3</v>
      </c>
      <c r="J61" s="6">
        <f t="shared" si="5"/>
        <v>1</v>
      </c>
      <c r="K61" s="6">
        <f t="shared" si="6"/>
        <v>1</v>
      </c>
      <c r="L61" s="6">
        <f t="shared" si="7"/>
        <v>0</v>
      </c>
      <c r="M61" s="6">
        <f t="shared" si="0"/>
        <v>0.66666666666666663</v>
      </c>
      <c r="N61" s="6">
        <f t="shared" si="1"/>
        <v>0.66666666666666663</v>
      </c>
    </row>
    <row r="62" spans="3:14" x14ac:dyDescent="0.25">
      <c r="C62" s="6">
        <v>1</v>
      </c>
      <c r="D62" s="6">
        <v>1</v>
      </c>
      <c r="E62" s="6">
        <v>0</v>
      </c>
      <c r="F62" s="6">
        <v>0</v>
      </c>
      <c r="G62" s="6">
        <f t="shared" si="2"/>
        <v>-2</v>
      </c>
      <c r="H62" s="6">
        <f t="shared" si="3"/>
        <v>-2</v>
      </c>
      <c r="I62" s="6">
        <f t="shared" si="4"/>
        <v>3</v>
      </c>
      <c r="J62" s="6">
        <f t="shared" si="5"/>
        <v>-4</v>
      </c>
      <c r="K62" s="6">
        <f t="shared" si="6"/>
        <v>0</v>
      </c>
      <c r="L62" s="6">
        <f t="shared" si="7"/>
        <v>0</v>
      </c>
      <c r="M62" s="6">
        <f t="shared" si="0"/>
        <v>0.66666666666666663</v>
      </c>
      <c r="N62" s="6">
        <f t="shared" si="1"/>
        <v>0.66666666666666663</v>
      </c>
    </row>
    <row r="63" spans="3:14" x14ac:dyDescent="0.25">
      <c r="C63" s="6">
        <v>1</v>
      </c>
      <c r="D63" s="6">
        <v>1</v>
      </c>
      <c r="E63" s="6">
        <v>1</v>
      </c>
      <c r="F63" s="6">
        <v>0</v>
      </c>
      <c r="G63" s="6">
        <f t="shared" si="2"/>
        <v>-2</v>
      </c>
      <c r="H63" s="6">
        <f t="shared" si="3"/>
        <v>-2</v>
      </c>
      <c r="I63" s="6">
        <f t="shared" si="4"/>
        <v>3</v>
      </c>
      <c r="J63" s="6">
        <f t="shared" si="5"/>
        <v>-1</v>
      </c>
      <c r="K63" s="6">
        <f t="shared" si="6"/>
        <v>0</v>
      </c>
      <c r="L63" s="6">
        <f t="shared" si="7"/>
        <v>0</v>
      </c>
      <c r="M63" s="6">
        <f t="shared" si="0"/>
        <v>0.66666666666666663</v>
      </c>
      <c r="N63" s="6">
        <f t="shared" si="1"/>
        <v>0.66666666666666663</v>
      </c>
    </row>
    <row r="64" spans="3:14" x14ac:dyDescent="0.25">
      <c r="C64" s="6">
        <v>1</v>
      </c>
      <c r="D64" s="6">
        <v>0</v>
      </c>
      <c r="E64" s="6">
        <v>0</v>
      </c>
      <c r="F64" s="6">
        <v>0</v>
      </c>
      <c r="G64" s="6">
        <f t="shared" si="2"/>
        <v>-2</v>
      </c>
      <c r="H64" s="6">
        <f t="shared" si="3"/>
        <v>-2</v>
      </c>
      <c r="I64" s="6">
        <f t="shared" si="4"/>
        <v>3</v>
      </c>
      <c r="J64" s="6">
        <f t="shared" si="5"/>
        <v>-2</v>
      </c>
      <c r="K64" s="6">
        <f t="shared" si="6"/>
        <v>0</v>
      </c>
      <c r="L64" s="6">
        <f t="shared" si="7"/>
        <v>0</v>
      </c>
      <c r="M64" s="6">
        <f t="shared" si="0"/>
        <v>0.66666666666666663</v>
      </c>
      <c r="N64" s="6">
        <f t="shared" si="1"/>
        <v>0.66666666666666663</v>
      </c>
    </row>
    <row r="65" spans="3:14" x14ac:dyDescent="0.25">
      <c r="C65" s="6">
        <v>1</v>
      </c>
      <c r="D65" s="6">
        <v>0</v>
      </c>
      <c r="E65" s="6">
        <v>1</v>
      </c>
      <c r="F65" s="6">
        <v>1</v>
      </c>
      <c r="G65" s="6">
        <f t="shared" si="2"/>
        <v>-2</v>
      </c>
      <c r="H65" s="6">
        <f t="shared" si="3"/>
        <v>-2</v>
      </c>
      <c r="I65" s="6">
        <f t="shared" si="4"/>
        <v>3</v>
      </c>
      <c r="J65" s="6">
        <f t="shared" si="5"/>
        <v>1</v>
      </c>
      <c r="K65" s="6">
        <f t="shared" si="6"/>
        <v>1</v>
      </c>
      <c r="L65" s="6">
        <f t="shared" si="7"/>
        <v>0</v>
      </c>
      <c r="M65" s="6">
        <f t="shared" si="0"/>
        <v>0.66666666666666663</v>
      </c>
      <c r="N65" s="6">
        <f t="shared" si="1"/>
        <v>0.66666666666666663</v>
      </c>
    </row>
    <row r="66" spans="3:14" x14ac:dyDescent="0.25">
      <c r="C66" s="6">
        <v>1</v>
      </c>
      <c r="D66" s="6">
        <v>1</v>
      </c>
      <c r="E66" s="6">
        <v>0</v>
      </c>
      <c r="F66" s="6">
        <v>0</v>
      </c>
      <c r="G66" s="6">
        <f t="shared" si="2"/>
        <v>-2</v>
      </c>
      <c r="H66" s="6">
        <f t="shared" si="3"/>
        <v>-2</v>
      </c>
      <c r="I66" s="6">
        <f t="shared" si="4"/>
        <v>3</v>
      </c>
      <c r="J66" s="6">
        <f t="shared" si="5"/>
        <v>-4</v>
      </c>
      <c r="K66" s="6">
        <f t="shared" si="6"/>
        <v>0</v>
      </c>
      <c r="L66" s="6">
        <f t="shared" si="7"/>
        <v>0</v>
      </c>
      <c r="M66" s="6">
        <f t="shared" si="0"/>
        <v>0.66666666666666663</v>
      </c>
      <c r="N66" s="6">
        <f t="shared" si="1"/>
        <v>0.66666666666666663</v>
      </c>
    </row>
    <row r="67" spans="3:14" x14ac:dyDescent="0.25">
      <c r="C67" s="6">
        <v>1</v>
      </c>
      <c r="D67" s="6">
        <v>1</v>
      </c>
      <c r="E67" s="6">
        <v>1</v>
      </c>
      <c r="F67" s="6">
        <v>0</v>
      </c>
      <c r="G67" s="6">
        <f t="shared" si="2"/>
        <v>-2</v>
      </c>
      <c r="H67" s="6">
        <f t="shared" si="3"/>
        <v>-2</v>
      </c>
      <c r="I67" s="6">
        <f t="shared" si="4"/>
        <v>3</v>
      </c>
      <c r="J67" s="6">
        <f t="shared" si="5"/>
        <v>-1</v>
      </c>
      <c r="K67" s="6">
        <f t="shared" si="6"/>
        <v>0</v>
      </c>
      <c r="L67" s="6">
        <f t="shared" si="7"/>
        <v>0</v>
      </c>
      <c r="M67" s="6">
        <f t="shared" si="0"/>
        <v>0.66666666666666663</v>
      </c>
      <c r="N67" s="6">
        <f t="shared" si="1"/>
        <v>0.66666666666666663</v>
      </c>
    </row>
    <row r="68" spans="3:14" x14ac:dyDescent="0.25">
      <c r="C68" s="6">
        <v>1</v>
      </c>
      <c r="D68" s="6">
        <v>0</v>
      </c>
      <c r="E68" s="6">
        <v>0</v>
      </c>
      <c r="F68" s="6">
        <v>0</v>
      </c>
      <c r="G68" s="6">
        <f t="shared" si="2"/>
        <v>-2</v>
      </c>
      <c r="H68" s="6">
        <f t="shared" si="3"/>
        <v>-2</v>
      </c>
      <c r="I68" s="6">
        <f t="shared" si="4"/>
        <v>3</v>
      </c>
      <c r="J68" s="6">
        <f t="shared" si="5"/>
        <v>-2</v>
      </c>
      <c r="K68" s="6">
        <f t="shared" si="6"/>
        <v>0</v>
      </c>
      <c r="L68" s="6">
        <f t="shared" si="7"/>
        <v>0</v>
      </c>
      <c r="M68" s="6">
        <f t="shared" si="0"/>
        <v>0.66666666666666663</v>
      </c>
      <c r="N68" s="6">
        <f t="shared" si="1"/>
        <v>0.66666666666666663</v>
      </c>
    </row>
    <row r="69" spans="3:14" x14ac:dyDescent="0.25">
      <c r="C69" s="6">
        <v>1</v>
      </c>
      <c r="D69" s="6">
        <v>0</v>
      </c>
      <c r="E69" s="6">
        <v>1</v>
      </c>
      <c r="F69" s="6">
        <v>1</v>
      </c>
      <c r="G69" s="6">
        <f t="shared" si="2"/>
        <v>-2</v>
      </c>
      <c r="H69" s="6">
        <f t="shared" si="3"/>
        <v>-2</v>
      </c>
      <c r="I69" s="6">
        <f t="shared" si="4"/>
        <v>3</v>
      </c>
      <c r="J69" s="6">
        <f t="shared" si="5"/>
        <v>1</v>
      </c>
      <c r="K69" s="6">
        <f t="shared" si="6"/>
        <v>1</v>
      </c>
      <c r="L69" s="6">
        <f t="shared" si="7"/>
        <v>0</v>
      </c>
      <c r="M69" s="6">
        <f t="shared" ref="M69:M132" si="8">-H69/I69</f>
        <v>0.66666666666666663</v>
      </c>
      <c r="N69" s="6">
        <f t="shared" ref="N69:N132" si="9">-G69/I69</f>
        <v>0.66666666666666663</v>
      </c>
    </row>
    <row r="70" spans="3:14" x14ac:dyDescent="0.25">
      <c r="C70" s="6">
        <v>1</v>
      </c>
      <c r="D70" s="6">
        <v>1</v>
      </c>
      <c r="E70" s="6">
        <v>0</v>
      </c>
      <c r="F70" s="6">
        <v>0</v>
      </c>
      <c r="G70" s="6">
        <f t="shared" ref="G70:G133" si="10">G69+C69*$L69</f>
        <v>-2</v>
      </c>
      <c r="H70" s="6">
        <f t="shared" ref="H70:H133" si="11">H69+D69*$L69</f>
        <v>-2</v>
      </c>
      <c r="I70" s="6">
        <f t="shared" ref="I70:I133" si="12">I69+E69*$L69</f>
        <v>3</v>
      </c>
      <c r="J70" s="6">
        <f t="shared" ref="J70:J133" si="13">C70*G70+D70*H70+E70*I70</f>
        <v>-4</v>
      </c>
      <c r="K70" s="6">
        <f t="shared" ref="K70:K133" si="14">IF(J70&gt;=0,1,0)</f>
        <v>0</v>
      </c>
      <c r="L70" s="6">
        <f t="shared" ref="L70:L133" si="15">IF(K70=F70,0,IF(K70&gt;F70,-1,1))</f>
        <v>0</v>
      </c>
      <c r="M70" s="6">
        <f t="shared" si="8"/>
        <v>0.66666666666666663</v>
      </c>
      <c r="N70" s="6">
        <f t="shared" si="9"/>
        <v>0.66666666666666663</v>
      </c>
    </row>
    <row r="71" spans="3:14" x14ac:dyDescent="0.25">
      <c r="C71" s="6">
        <v>1</v>
      </c>
      <c r="D71" s="6">
        <v>1</v>
      </c>
      <c r="E71" s="6">
        <v>1</v>
      </c>
      <c r="F71" s="6">
        <v>0</v>
      </c>
      <c r="G71" s="6">
        <f t="shared" si="10"/>
        <v>-2</v>
      </c>
      <c r="H71" s="6">
        <f t="shared" si="11"/>
        <v>-2</v>
      </c>
      <c r="I71" s="6">
        <f t="shared" si="12"/>
        <v>3</v>
      </c>
      <c r="J71" s="6">
        <f t="shared" si="13"/>
        <v>-1</v>
      </c>
      <c r="K71" s="6">
        <f t="shared" si="14"/>
        <v>0</v>
      </c>
      <c r="L71" s="6">
        <f t="shared" si="15"/>
        <v>0</v>
      </c>
      <c r="M71" s="6">
        <f t="shared" si="8"/>
        <v>0.66666666666666663</v>
      </c>
      <c r="N71" s="6">
        <f t="shared" si="9"/>
        <v>0.66666666666666663</v>
      </c>
    </row>
    <row r="72" spans="3:14" x14ac:dyDescent="0.25">
      <c r="C72" s="6">
        <v>1</v>
      </c>
      <c r="D72" s="6">
        <v>0</v>
      </c>
      <c r="E72" s="6">
        <v>0</v>
      </c>
      <c r="F72" s="6">
        <v>0</v>
      </c>
      <c r="G72" s="6">
        <f t="shared" si="10"/>
        <v>-2</v>
      </c>
      <c r="H72" s="6">
        <f t="shared" si="11"/>
        <v>-2</v>
      </c>
      <c r="I72" s="6">
        <f t="shared" si="12"/>
        <v>3</v>
      </c>
      <c r="J72" s="6">
        <f t="shared" si="13"/>
        <v>-2</v>
      </c>
      <c r="K72" s="6">
        <f t="shared" si="14"/>
        <v>0</v>
      </c>
      <c r="L72" s="6">
        <f t="shared" si="15"/>
        <v>0</v>
      </c>
      <c r="M72" s="6">
        <f t="shared" si="8"/>
        <v>0.66666666666666663</v>
      </c>
      <c r="N72" s="6">
        <f t="shared" si="9"/>
        <v>0.66666666666666663</v>
      </c>
    </row>
    <row r="73" spans="3:14" x14ac:dyDescent="0.25">
      <c r="C73" s="6">
        <v>1</v>
      </c>
      <c r="D73" s="6">
        <v>0</v>
      </c>
      <c r="E73" s="6">
        <v>1</v>
      </c>
      <c r="F73" s="6">
        <v>1</v>
      </c>
      <c r="G73" s="6">
        <f t="shared" si="10"/>
        <v>-2</v>
      </c>
      <c r="H73" s="6">
        <f t="shared" si="11"/>
        <v>-2</v>
      </c>
      <c r="I73" s="6">
        <f t="shared" si="12"/>
        <v>3</v>
      </c>
      <c r="J73" s="6">
        <f t="shared" si="13"/>
        <v>1</v>
      </c>
      <c r="K73" s="6">
        <f t="shared" si="14"/>
        <v>1</v>
      </c>
      <c r="L73" s="6">
        <f t="shared" si="15"/>
        <v>0</v>
      </c>
      <c r="M73" s="6">
        <f t="shared" si="8"/>
        <v>0.66666666666666663</v>
      </c>
      <c r="N73" s="6">
        <f t="shared" si="9"/>
        <v>0.66666666666666663</v>
      </c>
    </row>
    <row r="74" spans="3:14" x14ac:dyDescent="0.25">
      <c r="C74" s="6">
        <v>1</v>
      </c>
      <c r="D74" s="6">
        <v>1</v>
      </c>
      <c r="E74" s="6">
        <v>0</v>
      </c>
      <c r="F74" s="6">
        <v>0</v>
      </c>
      <c r="G74" s="6">
        <f t="shared" si="10"/>
        <v>-2</v>
      </c>
      <c r="H74" s="6">
        <f t="shared" si="11"/>
        <v>-2</v>
      </c>
      <c r="I74" s="6">
        <f t="shared" si="12"/>
        <v>3</v>
      </c>
      <c r="J74" s="6">
        <f t="shared" si="13"/>
        <v>-4</v>
      </c>
      <c r="K74" s="6">
        <f t="shared" si="14"/>
        <v>0</v>
      </c>
      <c r="L74" s="6">
        <f t="shared" si="15"/>
        <v>0</v>
      </c>
      <c r="M74" s="6">
        <f t="shared" si="8"/>
        <v>0.66666666666666663</v>
      </c>
      <c r="N74" s="6">
        <f t="shared" si="9"/>
        <v>0.66666666666666663</v>
      </c>
    </row>
    <row r="75" spans="3:14" x14ac:dyDescent="0.25">
      <c r="C75" s="6">
        <v>1</v>
      </c>
      <c r="D75" s="6">
        <v>1</v>
      </c>
      <c r="E75" s="6">
        <v>1</v>
      </c>
      <c r="F75" s="6">
        <v>0</v>
      </c>
      <c r="G75" s="6">
        <f t="shared" si="10"/>
        <v>-2</v>
      </c>
      <c r="H75" s="6">
        <f t="shared" si="11"/>
        <v>-2</v>
      </c>
      <c r="I75" s="6">
        <f t="shared" si="12"/>
        <v>3</v>
      </c>
      <c r="J75" s="6">
        <f t="shared" si="13"/>
        <v>-1</v>
      </c>
      <c r="K75" s="6">
        <f t="shared" si="14"/>
        <v>0</v>
      </c>
      <c r="L75" s="6">
        <f t="shared" si="15"/>
        <v>0</v>
      </c>
      <c r="M75" s="6">
        <f t="shared" si="8"/>
        <v>0.66666666666666663</v>
      </c>
      <c r="N75" s="6">
        <f t="shared" si="9"/>
        <v>0.66666666666666663</v>
      </c>
    </row>
    <row r="76" spans="3:14" x14ac:dyDescent="0.25">
      <c r="C76" s="6">
        <v>1</v>
      </c>
      <c r="D76" s="6">
        <v>0</v>
      </c>
      <c r="E76" s="6">
        <v>0</v>
      </c>
      <c r="F76" s="6">
        <v>0</v>
      </c>
      <c r="G76" s="6">
        <f t="shared" si="10"/>
        <v>-2</v>
      </c>
      <c r="H76" s="6">
        <f t="shared" si="11"/>
        <v>-2</v>
      </c>
      <c r="I76" s="6">
        <f t="shared" si="12"/>
        <v>3</v>
      </c>
      <c r="J76" s="6">
        <f t="shared" si="13"/>
        <v>-2</v>
      </c>
      <c r="K76" s="6">
        <f t="shared" si="14"/>
        <v>0</v>
      </c>
      <c r="L76" s="6">
        <f t="shared" si="15"/>
        <v>0</v>
      </c>
      <c r="M76" s="6">
        <f t="shared" si="8"/>
        <v>0.66666666666666663</v>
      </c>
      <c r="N76" s="6">
        <f t="shared" si="9"/>
        <v>0.66666666666666663</v>
      </c>
    </row>
    <row r="77" spans="3:14" x14ac:dyDescent="0.25">
      <c r="C77" s="6">
        <v>1</v>
      </c>
      <c r="D77" s="6">
        <v>0</v>
      </c>
      <c r="E77" s="6">
        <v>1</v>
      </c>
      <c r="F77" s="6">
        <v>1</v>
      </c>
      <c r="G77" s="6">
        <f t="shared" si="10"/>
        <v>-2</v>
      </c>
      <c r="H77" s="6">
        <f t="shared" si="11"/>
        <v>-2</v>
      </c>
      <c r="I77" s="6">
        <f t="shared" si="12"/>
        <v>3</v>
      </c>
      <c r="J77" s="6">
        <f t="shared" si="13"/>
        <v>1</v>
      </c>
      <c r="K77" s="6">
        <f t="shared" si="14"/>
        <v>1</v>
      </c>
      <c r="L77" s="6">
        <f t="shared" si="15"/>
        <v>0</v>
      </c>
      <c r="M77" s="6">
        <f t="shared" si="8"/>
        <v>0.66666666666666663</v>
      </c>
      <c r="N77" s="6">
        <f t="shared" si="9"/>
        <v>0.66666666666666663</v>
      </c>
    </row>
    <row r="78" spans="3:14" x14ac:dyDescent="0.25">
      <c r="C78" s="6">
        <v>1</v>
      </c>
      <c r="D78" s="6">
        <v>1</v>
      </c>
      <c r="E78" s="6">
        <v>0</v>
      </c>
      <c r="F78" s="6">
        <v>0</v>
      </c>
      <c r="G78" s="6">
        <f t="shared" si="10"/>
        <v>-2</v>
      </c>
      <c r="H78" s="6">
        <f t="shared" si="11"/>
        <v>-2</v>
      </c>
      <c r="I78" s="6">
        <f t="shared" si="12"/>
        <v>3</v>
      </c>
      <c r="J78" s="6">
        <f t="shared" si="13"/>
        <v>-4</v>
      </c>
      <c r="K78" s="6">
        <f t="shared" si="14"/>
        <v>0</v>
      </c>
      <c r="L78" s="6">
        <f t="shared" si="15"/>
        <v>0</v>
      </c>
      <c r="M78" s="6">
        <f t="shared" si="8"/>
        <v>0.66666666666666663</v>
      </c>
      <c r="N78" s="6">
        <f t="shared" si="9"/>
        <v>0.66666666666666663</v>
      </c>
    </row>
    <row r="79" spans="3:14" x14ac:dyDescent="0.25">
      <c r="C79" s="6">
        <v>1</v>
      </c>
      <c r="D79" s="6">
        <v>1</v>
      </c>
      <c r="E79" s="6">
        <v>1</v>
      </c>
      <c r="F79" s="6">
        <v>0</v>
      </c>
      <c r="G79" s="6">
        <f t="shared" si="10"/>
        <v>-2</v>
      </c>
      <c r="H79" s="6">
        <f t="shared" si="11"/>
        <v>-2</v>
      </c>
      <c r="I79" s="6">
        <f t="shared" si="12"/>
        <v>3</v>
      </c>
      <c r="J79" s="6">
        <f t="shared" si="13"/>
        <v>-1</v>
      </c>
      <c r="K79" s="6">
        <f t="shared" si="14"/>
        <v>0</v>
      </c>
      <c r="L79" s="6">
        <f t="shared" si="15"/>
        <v>0</v>
      </c>
      <c r="M79" s="6">
        <f t="shared" si="8"/>
        <v>0.66666666666666663</v>
      </c>
      <c r="N79" s="6">
        <f t="shared" si="9"/>
        <v>0.66666666666666663</v>
      </c>
    </row>
    <row r="80" spans="3:14" x14ac:dyDescent="0.25">
      <c r="C80" s="6">
        <v>1</v>
      </c>
      <c r="D80" s="6">
        <v>0</v>
      </c>
      <c r="E80" s="6">
        <v>0</v>
      </c>
      <c r="F80" s="6">
        <v>0</v>
      </c>
      <c r="G80" s="6">
        <f t="shared" si="10"/>
        <v>-2</v>
      </c>
      <c r="H80" s="6">
        <f t="shared" si="11"/>
        <v>-2</v>
      </c>
      <c r="I80" s="6">
        <f t="shared" si="12"/>
        <v>3</v>
      </c>
      <c r="J80" s="6">
        <f t="shared" si="13"/>
        <v>-2</v>
      </c>
      <c r="K80" s="6">
        <f t="shared" si="14"/>
        <v>0</v>
      </c>
      <c r="L80" s="6">
        <f t="shared" si="15"/>
        <v>0</v>
      </c>
      <c r="M80" s="6">
        <f t="shared" si="8"/>
        <v>0.66666666666666663</v>
      </c>
      <c r="N80" s="6">
        <f t="shared" si="9"/>
        <v>0.66666666666666663</v>
      </c>
    </row>
    <row r="81" spans="3:14" x14ac:dyDescent="0.25">
      <c r="C81" s="6">
        <v>1</v>
      </c>
      <c r="D81" s="6">
        <v>0</v>
      </c>
      <c r="E81" s="6">
        <v>1</v>
      </c>
      <c r="F81" s="6">
        <v>1</v>
      </c>
      <c r="G81" s="6">
        <f t="shared" si="10"/>
        <v>-2</v>
      </c>
      <c r="H81" s="6">
        <f t="shared" si="11"/>
        <v>-2</v>
      </c>
      <c r="I81" s="6">
        <f t="shared" si="12"/>
        <v>3</v>
      </c>
      <c r="J81" s="6">
        <f t="shared" si="13"/>
        <v>1</v>
      </c>
      <c r="K81" s="6">
        <f t="shared" si="14"/>
        <v>1</v>
      </c>
      <c r="L81" s="6">
        <f t="shared" si="15"/>
        <v>0</v>
      </c>
      <c r="M81" s="6">
        <f t="shared" si="8"/>
        <v>0.66666666666666663</v>
      </c>
      <c r="N81" s="6">
        <f t="shared" si="9"/>
        <v>0.66666666666666663</v>
      </c>
    </row>
    <row r="82" spans="3:14" x14ac:dyDescent="0.25">
      <c r="C82" s="6">
        <v>1</v>
      </c>
      <c r="D82" s="6">
        <v>1</v>
      </c>
      <c r="E82" s="6">
        <v>0</v>
      </c>
      <c r="F82" s="6">
        <v>0</v>
      </c>
      <c r="G82" s="6">
        <f t="shared" si="10"/>
        <v>-2</v>
      </c>
      <c r="H82" s="6">
        <f t="shared" si="11"/>
        <v>-2</v>
      </c>
      <c r="I82" s="6">
        <f t="shared" si="12"/>
        <v>3</v>
      </c>
      <c r="J82" s="6">
        <f t="shared" si="13"/>
        <v>-4</v>
      </c>
      <c r="K82" s="6">
        <f t="shared" si="14"/>
        <v>0</v>
      </c>
      <c r="L82" s="6">
        <f t="shared" si="15"/>
        <v>0</v>
      </c>
      <c r="M82" s="6">
        <f t="shared" si="8"/>
        <v>0.66666666666666663</v>
      </c>
      <c r="N82" s="6">
        <f t="shared" si="9"/>
        <v>0.66666666666666663</v>
      </c>
    </row>
    <row r="83" spans="3:14" x14ac:dyDescent="0.25">
      <c r="C83" s="6">
        <v>1</v>
      </c>
      <c r="D83" s="6">
        <v>1</v>
      </c>
      <c r="E83" s="6">
        <v>1</v>
      </c>
      <c r="F83" s="6">
        <v>0</v>
      </c>
      <c r="G83" s="6">
        <f t="shared" si="10"/>
        <v>-2</v>
      </c>
      <c r="H83" s="6">
        <f t="shared" si="11"/>
        <v>-2</v>
      </c>
      <c r="I83" s="6">
        <f t="shared" si="12"/>
        <v>3</v>
      </c>
      <c r="J83" s="6">
        <f t="shared" si="13"/>
        <v>-1</v>
      </c>
      <c r="K83" s="6">
        <f t="shared" si="14"/>
        <v>0</v>
      </c>
      <c r="L83" s="6">
        <f t="shared" si="15"/>
        <v>0</v>
      </c>
      <c r="M83" s="6">
        <f t="shared" si="8"/>
        <v>0.66666666666666663</v>
      </c>
      <c r="N83" s="6">
        <f t="shared" si="9"/>
        <v>0.66666666666666663</v>
      </c>
    </row>
    <row r="84" spans="3:14" x14ac:dyDescent="0.25">
      <c r="C84" s="6">
        <v>1</v>
      </c>
      <c r="D84" s="6">
        <v>0</v>
      </c>
      <c r="E84" s="6">
        <v>0</v>
      </c>
      <c r="F84" s="6">
        <v>0</v>
      </c>
      <c r="G84" s="6">
        <f t="shared" si="10"/>
        <v>-2</v>
      </c>
      <c r="H84" s="6">
        <f t="shared" si="11"/>
        <v>-2</v>
      </c>
      <c r="I84" s="6">
        <f t="shared" si="12"/>
        <v>3</v>
      </c>
      <c r="J84" s="6">
        <f t="shared" si="13"/>
        <v>-2</v>
      </c>
      <c r="K84" s="6">
        <f t="shared" si="14"/>
        <v>0</v>
      </c>
      <c r="L84" s="6">
        <f t="shared" si="15"/>
        <v>0</v>
      </c>
      <c r="M84" s="6">
        <f t="shared" si="8"/>
        <v>0.66666666666666663</v>
      </c>
      <c r="N84" s="6">
        <f t="shared" si="9"/>
        <v>0.66666666666666663</v>
      </c>
    </row>
    <row r="85" spans="3:14" x14ac:dyDescent="0.25">
      <c r="C85" s="6">
        <v>1</v>
      </c>
      <c r="D85" s="6">
        <v>0</v>
      </c>
      <c r="E85" s="6">
        <v>1</v>
      </c>
      <c r="F85" s="6">
        <v>1</v>
      </c>
      <c r="G85" s="6">
        <f t="shared" si="10"/>
        <v>-2</v>
      </c>
      <c r="H85" s="6">
        <f t="shared" si="11"/>
        <v>-2</v>
      </c>
      <c r="I85" s="6">
        <f t="shared" si="12"/>
        <v>3</v>
      </c>
      <c r="J85" s="6">
        <f t="shared" si="13"/>
        <v>1</v>
      </c>
      <c r="K85" s="6">
        <f t="shared" si="14"/>
        <v>1</v>
      </c>
      <c r="L85" s="6">
        <f t="shared" si="15"/>
        <v>0</v>
      </c>
      <c r="M85" s="6">
        <f t="shared" si="8"/>
        <v>0.66666666666666663</v>
      </c>
      <c r="N85" s="6">
        <f t="shared" si="9"/>
        <v>0.66666666666666663</v>
      </c>
    </row>
    <row r="86" spans="3:14" x14ac:dyDescent="0.25">
      <c r="C86" s="6">
        <v>1</v>
      </c>
      <c r="D86" s="6">
        <v>1</v>
      </c>
      <c r="E86" s="6">
        <v>0</v>
      </c>
      <c r="F86" s="6">
        <v>0</v>
      </c>
      <c r="G86" s="6">
        <f t="shared" si="10"/>
        <v>-2</v>
      </c>
      <c r="H86" s="6">
        <f t="shared" si="11"/>
        <v>-2</v>
      </c>
      <c r="I86" s="6">
        <f t="shared" si="12"/>
        <v>3</v>
      </c>
      <c r="J86" s="6">
        <f t="shared" si="13"/>
        <v>-4</v>
      </c>
      <c r="K86" s="6">
        <f t="shared" si="14"/>
        <v>0</v>
      </c>
      <c r="L86" s="6">
        <f t="shared" si="15"/>
        <v>0</v>
      </c>
      <c r="M86" s="6">
        <f t="shared" si="8"/>
        <v>0.66666666666666663</v>
      </c>
      <c r="N86" s="6">
        <f t="shared" si="9"/>
        <v>0.66666666666666663</v>
      </c>
    </row>
    <row r="87" spans="3:14" x14ac:dyDescent="0.25">
      <c r="C87" s="6">
        <v>1</v>
      </c>
      <c r="D87" s="6">
        <v>1</v>
      </c>
      <c r="E87" s="6">
        <v>1</v>
      </c>
      <c r="F87" s="6">
        <v>0</v>
      </c>
      <c r="G87" s="6">
        <f t="shared" si="10"/>
        <v>-2</v>
      </c>
      <c r="H87" s="6">
        <f t="shared" si="11"/>
        <v>-2</v>
      </c>
      <c r="I87" s="6">
        <f t="shared" si="12"/>
        <v>3</v>
      </c>
      <c r="J87" s="6">
        <f t="shared" si="13"/>
        <v>-1</v>
      </c>
      <c r="K87" s="6">
        <f t="shared" si="14"/>
        <v>0</v>
      </c>
      <c r="L87" s="6">
        <f t="shared" si="15"/>
        <v>0</v>
      </c>
      <c r="M87" s="6">
        <f t="shared" si="8"/>
        <v>0.66666666666666663</v>
      </c>
      <c r="N87" s="6">
        <f t="shared" si="9"/>
        <v>0.66666666666666663</v>
      </c>
    </row>
    <row r="88" spans="3:14" x14ac:dyDescent="0.25">
      <c r="C88" s="6">
        <v>1</v>
      </c>
      <c r="D88" s="6">
        <v>0</v>
      </c>
      <c r="E88" s="6">
        <v>0</v>
      </c>
      <c r="F88" s="6">
        <v>0</v>
      </c>
      <c r="G88" s="6">
        <f t="shared" si="10"/>
        <v>-2</v>
      </c>
      <c r="H88" s="6">
        <f t="shared" si="11"/>
        <v>-2</v>
      </c>
      <c r="I88" s="6">
        <f t="shared" si="12"/>
        <v>3</v>
      </c>
      <c r="J88" s="6">
        <f t="shared" si="13"/>
        <v>-2</v>
      </c>
      <c r="K88" s="6">
        <f t="shared" si="14"/>
        <v>0</v>
      </c>
      <c r="L88" s="6">
        <f t="shared" si="15"/>
        <v>0</v>
      </c>
      <c r="M88" s="6">
        <f t="shared" si="8"/>
        <v>0.66666666666666663</v>
      </c>
      <c r="N88" s="6">
        <f t="shared" si="9"/>
        <v>0.66666666666666663</v>
      </c>
    </row>
    <row r="89" spans="3:14" x14ac:dyDescent="0.25">
      <c r="C89" s="6">
        <v>1</v>
      </c>
      <c r="D89" s="6">
        <v>0</v>
      </c>
      <c r="E89" s="6">
        <v>1</v>
      </c>
      <c r="F89" s="6">
        <v>1</v>
      </c>
      <c r="G89" s="6">
        <f t="shared" si="10"/>
        <v>-2</v>
      </c>
      <c r="H89" s="6">
        <f t="shared" si="11"/>
        <v>-2</v>
      </c>
      <c r="I89" s="6">
        <f t="shared" si="12"/>
        <v>3</v>
      </c>
      <c r="J89" s="6">
        <f t="shared" si="13"/>
        <v>1</v>
      </c>
      <c r="K89" s="6">
        <f t="shared" si="14"/>
        <v>1</v>
      </c>
      <c r="L89" s="6">
        <f t="shared" si="15"/>
        <v>0</v>
      </c>
      <c r="M89" s="6">
        <f t="shared" si="8"/>
        <v>0.66666666666666663</v>
      </c>
      <c r="N89" s="6">
        <f t="shared" si="9"/>
        <v>0.66666666666666663</v>
      </c>
    </row>
    <row r="90" spans="3:14" x14ac:dyDescent="0.25">
      <c r="C90" s="6">
        <v>1</v>
      </c>
      <c r="D90" s="6">
        <v>1</v>
      </c>
      <c r="E90" s="6">
        <v>0</v>
      </c>
      <c r="F90" s="6">
        <v>0</v>
      </c>
      <c r="G90" s="6">
        <f t="shared" si="10"/>
        <v>-2</v>
      </c>
      <c r="H90" s="6">
        <f t="shared" si="11"/>
        <v>-2</v>
      </c>
      <c r="I90" s="6">
        <f t="shared" si="12"/>
        <v>3</v>
      </c>
      <c r="J90" s="6">
        <f t="shared" si="13"/>
        <v>-4</v>
      </c>
      <c r="K90" s="6">
        <f t="shared" si="14"/>
        <v>0</v>
      </c>
      <c r="L90" s="6">
        <f t="shared" si="15"/>
        <v>0</v>
      </c>
      <c r="M90" s="6">
        <f t="shared" si="8"/>
        <v>0.66666666666666663</v>
      </c>
      <c r="N90" s="6">
        <f t="shared" si="9"/>
        <v>0.66666666666666663</v>
      </c>
    </row>
    <row r="91" spans="3:14" x14ac:dyDescent="0.25">
      <c r="C91" s="6">
        <v>1</v>
      </c>
      <c r="D91" s="6">
        <v>1</v>
      </c>
      <c r="E91" s="6">
        <v>1</v>
      </c>
      <c r="F91" s="6">
        <v>0</v>
      </c>
      <c r="G91" s="6">
        <f t="shared" si="10"/>
        <v>-2</v>
      </c>
      <c r="H91" s="6">
        <f t="shared" si="11"/>
        <v>-2</v>
      </c>
      <c r="I91" s="6">
        <f t="shared" si="12"/>
        <v>3</v>
      </c>
      <c r="J91" s="6">
        <f t="shared" si="13"/>
        <v>-1</v>
      </c>
      <c r="K91" s="6">
        <f t="shared" si="14"/>
        <v>0</v>
      </c>
      <c r="L91" s="6">
        <f t="shared" si="15"/>
        <v>0</v>
      </c>
      <c r="M91" s="6">
        <f t="shared" si="8"/>
        <v>0.66666666666666663</v>
      </c>
      <c r="N91" s="6">
        <f t="shared" si="9"/>
        <v>0.66666666666666663</v>
      </c>
    </row>
    <row r="92" spans="3:14" x14ac:dyDescent="0.25">
      <c r="C92" s="6">
        <v>1</v>
      </c>
      <c r="D92" s="6">
        <v>0</v>
      </c>
      <c r="E92" s="6">
        <v>0</v>
      </c>
      <c r="F92" s="6">
        <v>0</v>
      </c>
      <c r="G92" s="6">
        <f t="shared" si="10"/>
        <v>-2</v>
      </c>
      <c r="H92" s="6">
        <f t="shared" si="11"/>
        <v>-2</v>
      </c>
      <c r="I92" s="6">
        <f t="shared" si="12"/>
        <v>3</v>
      </c>
      <c r="J92" s="6">
        <f t="shared" si="13"/>
        <v>-2</v>
      </c>
      <c r="K92" s="6">
        <f t="shared" si="14"/>
        <v>0</v>
      </c>
      <c r="L92" s="6">
        <f t="shared" si="15"/>
        <v>0</v>
      </c>
      <c r="M92" s="6">
        <f t="shared" si="8"/>
        <v>0.66666666666666663</v>
      </c>
      <c r="N92" s="6">
        <f t="shared" si="9"/>
        <v>0.66666666666666663</v>
      </c>
    </row>
    <row r="93" spans="3:14" x14ac:dyDescent="0.25">
      <c r="C93" s="6">
        <v>1</v>
      </c>
      <c r="D93" s="6">
        <v>0</v>
      </c>
      <c r="E93" s="6">
        <v>1</v>
      </c>
      <c r="F93" s="6">
        <v>1</v>
      </c>
      <c r="G93" s="6">
        <f t="shared" si="10"/>
        <v>-2</v>
      </c>
      <c r="H93" s="6">
        <f t="shared" si="11"/>
        <v>-2</v>
      </c>
      <c r="I93" s="6">
        <f t="shared" si="12"/>
        <v>3</v>
      </c>
      <c r="J93" s="6">
        <f t="shared" si="13"/>
        <v>1</v>
      </c>
      <c r="K93" s="6">
        <f t="shared" si="14"/>
        <v>1</v>
      </c>
      <c r="L93" s="6">
        <f t="shared" si="15"/>
        <v>0</v>
      </c>
      <c r="M93" s="6">
        <f t="shared" si="8"/>
        <v>0.66666666666666663</v>
      </c>
      <c r="N93" s="6">
        <f t="shared" si="9"/>
        <v>0.66666666666666663</v>
      </c>
    </row>
    <row r="94" spans="3:14" x14ac:dyDescent="0.25">
      <c r="C94" s="6">
        <v>1</v>
      </c>
      <c r="D94" s="6">
        <v>1</v>
      </c>
      <c r="E94" s="6">
        <v>0</v>
      </c>
      <c r="F94" s="6">
        <v>0</v>
      </c>
      <c r="G94" s="6">
        <f t="shared" si="10"/>
        <v>-2</v>
      </c>
      <c r="H94" s="6">
        <f t="shared" si="11"/>
        <v>-2</v>
      </c>
      <c r="I94" s="6">
        <f t="shared" si="12"/>
        <v>3</v>
      </c>
      <c r="J94" s="6">
        <f t="shared" si="13"/>
        <v>-4</v>
      </c>
      <c r="K94" s="6">
        <f t="shared" si="14"/>
        <v>0</v>
      </c>
      <c r="L94" s="6">
        <f t="shared" si="15"/>
        <v>0</v>
      </c>
      <c r="M94" s="6">
        <f t="shared" si="8"/>
        <v>0.66666666666666663</v>
      </c>
      <c r="N94" s="6">
        <f t="shared" si="9"/>
        <v>0.66666666666666663</v>
      </c>
    </row>
    <row r="95" spans="3:14" x14ac:dyDescent="0.25">
      <c r="C95" s="6">
        <v>1</v>
      </c>
      <c r="D95" s="6">
        <v>1</v>
      </c>
      <c r="E95" s="6">
        <v>1</v>
      </c>
      <c r="F95" s="6">
        <v>0</v>
      </c>
      <c r="G95" s="6">
        <f t="shared" si="10"/>
        <v>-2</v>
      </c>
      <c r="H95" s="6">
        <f t="shared" si="11"/>
        <v>-2</v>
      </c>
      <c r="I95" s="6">
        <f t="shared" si="12"/>
        <v>3</v>
      </c>
      <c r="J95" s="6">
        <f t="shared" si="13"/>
        <v>-1</v>
      </c>
      <c r="K95" s="6">
        <f t="shared" si="14"/>
        <v>0</v>
      </c>
      <c r="L95" s="6">
        <f t="shared" si="15"/>
        <v>0</v>
      </c>
      <c r="M95" s="6">
        <f t="shared" si="8"/>
        <v>0.66666666666666663</v>
      </c>
      <c r="N95" s="6">
        <f t="shared" si="9"/>
        <v>0.66666666666666663</v>
      </c>
    </row>
    <row r="96" spans="3:14" x14ac:dyDescent="0.25">
      <c r="C96" s="6">
        <v>1</v>
      </c>
      <c r="D96" s="6">
        <v>0</v>
      </c>
      <c r="E96" s="6">
        <v>0</v>
      </c>
      <c r="F96" s="6">
        <v>0</v>
      </c>
      <c r="G96" s="6">
        <f t="shared" si="10"/>
        <v>-2</v>
      </c>
      <c r="H96" s="6">
        <f t="shared" si="11"/>
        <v>-2</v>
      </c>
      <c r="I96" s="6">
        <f t="shared" si="12"/>
        <v>3</v>
      </c>
      <c r="J96" s="6">
        <f t="shared" si="13"/>
        <v>-2</v>
      </c>
      <c r="K96" s="6">
        <f t="shared" si="14"/>
        <v>0</v>
      </c>
      <c r="L96" s="6">
        <f t="shared" si="15"/>
        <v>0</v>
      </c>
      <c r="M96" s="6">
        <f t="shared" si="8"/>
        <v>0.66666666666666663</v>
      </c>
      <c r="N96" s="6">
        <f t="shared" si="9"/>
        <v>0.66666666666666663</v>
      </c>
    </row>
    <row r="97" spans="3:14" x14ac:dyDescent="0.25">
      <c r="C97" s="6">
        <v>1</v>
      </c>
      <c r="D97" s="6">
        <v>0</v>
      </c>
      <c r="E97" s="6">
        <v>1</v>
      </c>
      <c r="F97" s="6">
        <v>1</v>
      </c>
      <c r="G97" s="6">
        <f t="shared" si="10"/>
        <v>-2</v>
      </c>
      <c r="H97" s="6">
        <f t="shared" si="11"/>
        <v>-2</v>
      </c>
      <c r="I97" s="6">
        <f t="shared" si="12"/>
        <v>3</v>
      </c>
      <c r="J97" s="6">
        <f t="shared" si="13"/>
        <v>1</v>
      </c>
      <c r="K97" s="6">
        <f t="shared" si="14"/>
        <v>1</v>
      </c>
      <c r="L97" s="6">
        <f t="shared" si="15"/>
        <v>0</v>
      </c>
      <c r="M97" s="6">
        <f t="shared" si="8"/>
        <v>0.66666666666666663</v>
      </c>
      <c r="N97" s="6">
        <f t="shared" si="9"/>
        <v>0.66666666666666663</v>
      </c>
    </row>
    <row r="98" spans="3:14" x14ac:dyDescent="0.25">
      <c r="C98" s="6">
        <v>1</v>
      </c>
      <c r="D98" s="6">
        <v>1</v>
      </c>
      <c r="E98" s="6">
        <v>0</v>
      </c>
      <c r="F98" s="6">
        <v>0</v>
      </c>
      <c r="G98" s="6">
        <f t="shared" si="10"/>
        <v>-2</v>
      </c>
      <c r="H98" s="6">
        <f t="shared" si="11"/>
        <v>-2</v>
      </c>
      <c r="I98" s="6">
        <f t="shared" si="12"/>
        <v>3</v>
      </c>
      <c r="J98" s="6">
        <f t="shared" si="13"/>
        <v>-4</v>
      </c>
      <c r="K98" s="6">
        <f t="shared" si="14"/>
        <v>0</v>
      </c>
      <c r="L98" s="6">
        <f t="shared" si="15"/>
        <v>0</v>
      </c>
      <c r="M98" s="6">
        <f t="shared" si="8"/>
        <v>0.66666666666666663</v>
      </c>
      <c r="N98" s="6">
        <f t="shared" si="9"/>
        <v>0.66666666666666663</v>
      </c>
    </row>
    <row r="99" spans="3:14" x14ac:dyDescent="0.25">
      <c r="C99" s="6">
        <v>1</v>
      </c>
      <c r="D99" s="6">
        <v>1</v>
      </c>
      <c r="E99" s="6">
        <v>1</v>
      </c>
      <c r="F99" s="6">
        <v>0</v>
      </c>
      <c r="G99" s="6">
        <f t="shared" si="10"/>
        <v>-2</v>
      </c>
      <c r="H99" s="6">
        <f t="shared" si="11"/>
        <v>-2</v>
      </c>
      <c r="I99" s="6">
        <f t="shared" si="12"/>
        <v>3</v>
      </c>
      <c r="J99" s="6">
        <f t="shared" si="13"/>
        <v>-1</v>
      </c>
      <c r="K99" s="6">
        <f t="shared" si="14"/>
        <v>0</v>
      </c>
      <c r="L99" s="6">
        <f t="shared" si="15"/>
        <v>0</v>
      </c>
      <c r="M99" s="6">
        <f t="shared" si="8"/>
        <v>0.66666666666666663</v>
      </c>
      <c r="N99" s="6">
        <f t="shared" si="9"/>
        <v>0.66666666666666663</v>
      </c>
    </row>
    <row r="100" spans="3:14" x14ac:dyDescent="0.25">
      <c r="C100" s="6">
        <v>1</v>
      </c>
      <c r="D100" s="6">
        <v>0</v>
      </c>
      <c r="E100" s="6">
        <v>0</v>
      </c>
      <c r="F100" s="6">
        <v>0</v>
      </c>
      <c r="G100" s="6">
        <f t="shared" si="10"/>
        <v>-2</v>
      </c>
      <c r="H100" s="6">
        <f t="shared" si="11"/>
        <v>-2</v>
      </c>
      <c r="I100" s="6">
        <f t="shared" si="12"/>
        <v>3</v>
      </c>
      <c r="J100" s="6">
        <f t="shared" si="13"/>
        <v>-2</v>
      </c>
      <c r="K100" s="6">
        <f t="shared" si="14"/>
        <v>0</v>
      </c>
      <c r="L100" s="6">
        <f t="shared" si="15"/>
        <v>0</v>
      </c>
      <c r="M100" s="6">
        <f t="shared" si="8"/>
        <v>0.66666666666666663</v>
      </c>
      <c r="N100" s="6">
        <f t="shared" si="9"/>
        <v>0.66666666666666663</v>
      </c>
    </row>
    <row r="101" spans="3:14" x14ac:dyDescent="0.25">
      <c r="C101" s="6">
        <v>1</v>
      </c>
      <c r="D101" s="6">
        <v>0</v>
      </c>
      <c r="E101" s="6">
        <v>1</v>
      </c>
      <c r="F101" s="6">
        <v>1</v>
      </c>
      <c r="G101" s="6">
        <f t="shared" si="10"/>
        <v>-2</v>
      </c>
      <c r="H101" s="6">
        <f t="shared" si="11"/>
        <v>-2</v>
      </c>
      <c r="I101" s="6">
        <f t="shared" si="12"/>
        <v>3</v>
      </c>
      <c r="J101" s="6">
        <f t="shared" si="13"/>
        <v>1</v>
      </c>
      <c r="K101" s="6">
        <f t="shared" si="14"/>
        <v>1</v>
      </c>
      <c r="L101" s="6">
        <f t="shared" si="15"/>
        <v>0</v>
      </c>
      <c r="M101" s="6">
        <f t="shared" si="8"/>
        <v>0.66666666666666663</v>
      </c>
      <c r="N101" s="6">
        <f t="shared" si="9"/>
        <v>0.66666666666666663</v>
      </c>
    </row>
    <row r="102" spans="3:14" x14ac:dyDescent="0.25">
      <c r="C102" s="6">
        <v>1</v>
      </c>
      <c r="D102" s="6">
        <v>1</v>
      </c>
      <c r="E102" s="6">
        <v>0</v>
      </c>
      <c r="F102" s="6">
        <v>0</v>
      </c>
      <c r="G102" s="6">
        <f t="shared" si="10"/>
        <v>-2</v>
      </c>
      <c r="H102" s="6">
        <f t="shared" si="11"/>
        <v>-2</v>
      </c>
      <c r="I102" s="6">
        <f t="shared" si="12"/>
        <v>3</v>
      </c>
      <c r="J102" s="6">
        <f t="shared" si="13"/>
        <v>-4</v>
      </c>
      <c r="K102" s="6">
        <f t="shared" si="14"/>
        <v>0</v>
      </c>
      <c r="L102" s="6">
        <f t="shared" si="15"/>
        <v>0</v>
      </c>
      <c r="M102" s="6">
        <f t="shared" si="8"/>
        <v>0.66666666666666663</v>
      </c>
      <c r="N102" s="6">
        <f t="shared" si="9"/>
        <v>0.66666666666666663</v>
      </c>
    </row>
    <row r="103" spans="3:14" x14ac:dyDescent="0.25">
      <c r="C103" s="6">
        <v>1</v>
      </c>
      <c r="D103" s="6">
        <v>1</v>
      </c>
      <c r="E103" s="6">
        <v>1</v>
      </c>
      <c r="F103" s="6">
        <v>0</v>
      </c>
      <c r="G103" s="6">
        <f t="shared" si="10"/>
        <v>-2</v>
      </c>
      <c r="H103" s="6">
        <f t="shared" si="11"/>
        <v>-2</v>
      </c>
      <c r="I103" s="6">
        <f t="shared" si="12"/>
        <v>3</v>
      </c>
      <c r="J103" s="6">
        <f t="shared" si="13"/>
        <v>-1</v>
      </c>
      <c r="K103" s="6">
        <f t="shared" si="14"/>
        <v>0</v>
      </c>
      <c r="L103" s="6">
        <f t="shared" si="15"/>
        <v>0</v>
      </c>
      <c r="M103" s="6">
        <f t="shared" si="8"/>
        <v>0.66666666666666663</v>
      </c>
      <c r="N103" s="6">
        <f t="shared" si="9"/>
        <v>0.66666666666666663</v>
      </c>
    </row>
    <row r="104" spans="3:14" x14ac:dyDescent="0.25">
      <c r="C104" s="6">
        <v>1</v>
      </c>
      <c r="D104" s="6">
        <v>0</v>
      </c>
      <c r="E104" s="6">
        <v>0</v>
      </c>
      <c r="F104" s="6">
        <v>0</v>
      </c>
      <c r="G104" s="6">
        <f t="shared" si="10"/>
        <v>-2</v>
      </c>
      <c r="H104" s="6">
        <f t="shared" si="11"/>
        <v>-2</v>
      </c>
      <c r="I104" s="6">
        <f t="shared" si="12"/>
        <v>3</v>
      </c>
      <c r="J104" s="6">
        <f t="shared" si="13"/>
        <v>-2</v>
      </c>
      <c r="K104" s="6">
        <f t="shared" si="14"/>
        <v>0</v>
      </c>
      <c r="L104" s="6">
        <f t="shared" si="15"/>
        <v>0</v>
      </c>
      <c r="M104" s="6">
        <f t="shared" si="8"/>
        <v>0.66666666666666663</v>
      </c>
      <c r="N104" s="6">
        <f t="shared" si="9"/>
        <v>0.66666666666666663</v>
      </c>
    </row>
    <row r="105" spans="3:14" x14ac:dyDescent="0.25">
      <c r="C105" s="6">
        <v>1</v>
      </c>
      <c r="D105" s="6">
        <v>0</v>
      </c>
      <c r="E105" s="6">
        <v>1</v>
      </c>
      <c r="F105" s="6">
        <v>1</v>
      </c>
      <c r="G105" s="6">
        <f t="shared" si="10"/>
        <v>-2</v>
      </c>
      <c r="H105" s="6">
        <f t="shared" si="11"/>
        <v>-2</v>
      </c>
      <c r="I105" s="6">
        <f t="shared" si="12"/>
        <v>3</v>
      </c>
      <c r="J105" s="6">
        <f t="shared" si="13"/>
        <v>1</v>
      </c>
      <c r="K105" s="6">
        <f t="shared" si="14"/>
        <v>1</v>
      </c>
      <c r="L105" s="6">
        <f t="shared" si="15"/>
        <v>0</v>
      </c>
      <c r="M105" s="6">
        <f t="shared" si="8"/>
        <v>0.66666666666666663</v>
      </c>
      <c r="N105" s="6">
        <f t="shared" si="9"/>
        <v>0.66666666666666663</v>
      </c>
    </row>
    <row r="106" spans="3:14" x14ac:dyDescent="0.25">
      <c r="C106" s="6">
        <v>1</v>
      </c>
      <c r="D106" s="6">
        <v>1</v>
      </c>
      <c r="E106" s="6">
        <v>0</v>
      </c>
      <c r="F106" s="6">
        <v>0</v>
      </c>
      <c r="G106" s="6">
        <f t="shared" si="10"/>
        <v>-2</v>
      </c>
      <c r="H106" s="6">
        <f t="shared" si="11"/>
        <v>-2</v>
      </c>
      <c r="I106" s="6">
        <f t="shared" si="12"/>
        <v>3</v>
      </c>
      <c r="J106" s="6">
        <f t="shared" si="13"/>
        <v>-4</v>
      </c>
      <c r="K106" s="6">
        <f t="shared" si="14"/>
        <v>0</v>
      </c>
      <c r="L106" s="6">
        <f t="shared" si="15"/>
        <v>0</v>
      </c>
      <c r="M106" s="6">
        <f t="shared" si="8"/>
        <v>0.66666666666666663</v>
      </c>
      <c r="N106" s="6">
        <f t="shared" si="9"/>
        <v>0.66666666666666663</v>
      </c>
    </row>
    <row r="107" spans="3:14" x14ac:dyDescent="0.25">
      <c r="C107" s="6">
        <v>1</v>
      </c>
      <c r="D107" s="6">
        <v>1</v>
      </c>
      <c r="E107" s="6">
        <v>1</v>
      </c>
      <c r="F107" s="6">
        <v>0</v>
      </c>
      <c r="G107" s="6">
        <f t="shared" si="10"/>
        <v>-2</v>
      </c>
      <c r="H107" s="6">
        <f t="shared" si="11"/>
        <v>-2</v>
      </c>
      <c r="I107" s="6">
        <f t="shared" si="12"/>
        <v>3</v>
      </c>
      <c r="J107" s="6">
        <f t="shared" si="13"/>
        <v>-1</v>
      </c>
      <c r="K107" s="6">
        <f t="shared" si="14"/>
        <v>0</v>
      </c>
      <c r="L107" s="6">
        <f t="shared" si="15"/>
        <v>0</v>
      </c>
      <c r="M107" s="6">
        <f t="shared" si="8"/>
        <v>0.66666666666666663</v>
      </c>
      <c r="N107" s="6">
        <f t="shared" si="9"/>
        <v>0.66666666666666663</v>
      </c>
    </row>
    <row r="108" spans="3:14" x14ac:dyDescent="0.25">
      <c r="C108" s="6">
        <v>1</v>
      </c>
      <c r="D108" s="6">
        <v>0</v>
      </c>
      <c r="E108" s="6">
        <v>0</v>
      </c>
      <c r="F108" s="6">
        <v>0</v>
      </c>
      <c r="G108" s="6">
        <f t="shared" si="10"/>
        <v>-2</v>
      </c>
      <c r="H108" s="6">
        <f t="shared" si="11"/>
        <v>-2</v>
      </c>
      <c r="I108" s="6">
        <f t="shared" si="12"/>
        <v>3</v>
      </c>
      <c r="J108" s="6">
        <f t="shared" si="13"/>
        <v>-2</v>
      </c>
      <c r="K108" s="6">
        <f t="shared" si="14"/>
        <v>0</v>
      </c>
      <c r="L108" s="6">
        <f t="shared" si="15"/>
        <v>0</v>
      </c>
      <c r="M108" s="6">
        <f t="shared" si="8"/>
        <v>0.66666666666666663</v>
      </c>
      <c r="N108" s="6">
        <f t="shared" si="9"/>
        <v>0.66666666666666663</v>
      </c>
    </row>
    <row r="109" spans="3:14" x14ac:dyDescent="0.25">
      <c r="C109" s="6">
        <v>1</v>
      </c>
      <c r="D109" s="6">
        <v>0</v>
      </c>
      <c r="E109" s="6">
        <v>1</v>
      </c>
      <c r="F109" s="6">
        <v>1</v>
      </c>
      <c r="G109" s="6">
        <f t="shared" si="10"/>
        <v>-2</v>
      </c>
      <c r="H109" s="6">
        <f t="shared" si="11"/>
        <v>-2</v>
      </c>
      <c r="I109" s="6">
        <f t="shared" si="12"/>
        <v>3</v>
      </c>
      <c r="J109" s="6">
        <f t="shared" si="13"/>
        <v>1</v>
      </c>
      <c r="K109" s="6">
        <f t="shared" si="14"/>
        <v>1</v>
      </c>
      <c r="L109" s="6">
        <f t="shared" si="15"/>
        <v>0</v>
      </c>
      <c r="M109" s="6">
        <f t="shared" si="8"/>
        <v>0.66666666666666663</v>
      </c>
      <c r="N109" s="6">
        <f t="shared" si="9"/>
        <v>0.66666666666666663</v>
      </c>
    </row>
    <row r="110" spans="3:14" x14ac:dyDescent="0.25">
      <c r="C110" s="6">
        <v>1</v>
      </c>
      <c r="D110" s="6">
        <v>1</v>
      </c>
      <c r="E110" s="6">
        <v>0</v>
      </c>
      <c r="F110" s="6">
        <v>0</v>
      </c>
      <c r="G110" s="6">
        <f t="shared" si="10"/>
        <v>-2</v>
      </c>
      <c r="H110" s="6">
        <f t="shared" si="11"/>
        <v>-2</v>
      </c>
      <c r="I110" s="6">
        <f t="shared" si="12"/>
        <v>3</v>
      </c>
      <c r="J110" s="6">
        <f t="shared" si="13"/>
        <v>-4</v>
      </c>
      <c r="K110" s="6">
        <f t="shared" si="14"/>
        <v>0</v>
      </c>
      <c r="L110" s="6">
        <f t="shared" si="15"/>
        <v>0</v>
      </c>
      <c r="M110" s="6">
        <f t="shared" si="8"/>
        <v>0.66666666666666663</v>
      </c>
      <c r="N110" s="6">
        <f t="shared" si="9"/>
        <v>0.66666666666666663</v>
      </c>
    </row>
    <row r="111" spans="3:14" x14ac:dyDescent="0.25">
      <c r="C111" s="6">
        <v>1</v>
      </c>
      <c r="D111" s="6">
        <v>1</v>
      </c>
      <c r="E111" s="6">
        <v>1</v>
      </c>
      <c r="F111" s="6">
        <v>0</v>
      </c>
      <c r="G111" s="6">
        <f t="shared" si="10"/>
        <v>-2</v>
      </c>
      <c r="H111" s="6">
        <f t="shared" si="11"/>
        <v>-2</v>
      </c>
      <c r="I111" s="6">
        <f t="shared" si="12"/>
        <v>3</v>
      </c>
      <c r="J111" s="6">
        <f t="shared" si="13"/>
        <v>-1</v>
      </c>
      <c r="K111" s="6">
        <f t="shared" si="14"/>
        <v>0</v>
      </c>
      <c r="L111" s="6">
        <f t="shared" si="15"/>
        <v>0</v>
      </c>
      <c r="M111" s="6">
        <f t="shared" si="8"/>
        <v>0.66666666666666663</v>
      </c>
      <c r="N111" s="6">
        <f t="shared" si="9"/>
        <v>0.66666666666666663</v>
      </c>
    </row>
    <row r="112" spans="3:14" x14ac:dyDescent="0.25">
      <c r="C112" s="6">
        <v>1</v>
      </c>
      <c r="D112" s="6">
        <v>0</v>
      </c>
      <c r="E112" s="6">
        <v>0</v>
      </c>
      <c r="F112" s="6">
        <v>0</v>
      </c>
      <c r="G112" s="6">
        <f t="shared" si="10"/>
        <v>-2</v>
      </c>
      <c r="H112" s="6">
        <f t="shared" si="11"/>
        <v>-2</v>
      </c>
      <c r="I112" s="6">
        <f t="shared" si="12"/>
        <v>3</v>
      </c>
      <c r="J112" s="6">
        <f t="shared" si="13"/>
        <v>-2</v>
      </c>
      <c r="K112" s="6">
        <f t="shared" si="14"/>
        <v>0</v>
      </c>
      <c r="L112" s="6">
        <f t="shared" si="15"/>
        <v>0</v>
      </c>
      <c r="M112" s="6">
        <f t="shared" si="8"/>
        <v>0.66666666666666663</v>
      </c>
      <c r="N112" s="6">
        <f t="shared" si="9"/>
        <v>0.66666666666666663</v>
      </c>
    </row>
    <row r="113" spans="3:14" x14ac:dyDescent="0.25">
      <c r="C113" s="6">
        <v>1</v>
      </c>
      <c r="D113" s="6">
        <v>0</v>
      </c>
      <c r="E113" s="6">
        <v>1</v>
      </c>
      <c r="F113" s="6">
        <v>1</v>
      </c>
      <c r="G113" s="6">
        <f t="shared" si="10"/>
        <v>-2</v>
      </c>
      <c r="H113" s="6">
        <f t="shared" si="11"/>
        <v>-2</v>
      </c>
      <c r="I113" s="6">
        <f t="shared" si="12"/>
        <v>3</v>
      </c>
      <c r="J113" s="6">
        <f t="shared" si="13"/>
        <v>1</v>
      </c>
      <c r="K113" s="6">
        <f t="shared" si="14"/>
        <v>1</v>
      </c>
      <c r="L113" s="6">
        <f t="shared" si="15"/>
        <v>0</v>
      </c>
      <c r="M113" s="6">
        <f t="shared" si="8"/>
        <v>0.66666666666666663</v>
      </c>
      <c r="N113" s="6">
        <f t="shared" si="9"/>
        <v>0.66666666666666663</v>
      </c>
    </row>
    <row r="114" spans="3:14" x14ac:dyDescent="0.25">
      <c r="C114" s="6">
        <v>1</v>
      </c>
      <c r="D114" s="6">
        <v>1</v>
      </c>
      <c r="E114" s="6">
        <v>0</v>
      </c>
      <c r="F114" s="6">
        <v>0</v>
      </c>
      <c r="G114" s="6">
        <f t="shared" si="10"/>
        <v>-2</v>
      </c>
      <c r="H114" s="6">
        <f t="shared" si="11"/>
        <v>-2</v>
      </c>
      <c r="I114" s="6">
        <f t="shared" si="12"/>
        <v>3</v>
      </c>
      <c r="J114" s="6">
        <f t="shared" si="13"/>
        <v>-4</v>
      </c>
      <c r="K114" s="6">
        <f t="shared" si="14"/>
        <v>0</v>
      </c>
      <c r="L114" s="6">
        <f t="shared" si="15"/>
        <v>0</v>
      </c>
      <c r="M114" s="6">
        <f t="shared" si="8"/>
        <v>0.66666666666666663</v>
      </c>
      <c r="N114" s="6">
        <f t="shared" si="9"/>
        <v>0.66666666666666663</v>
      </c>
    </row>
    <row r="115" spans="3:14" x14ac:dyDescent="0.25">
      <c r="C115" s="6">
        <v>1</v>
      </c>
      <c r="D115" s="6">
        <v>1</v>
      </c>
      <c r="E115" s="6">
        <v>1</v>
      </c>
      <c r="F115" s="6">
        <v>0</v>
      </c>
      <c r="G115" s="6">
        <f t="shared" si="10"/>
        <v>-2</v>
      </c>
      <c r="H115" s="6">
        <f t="shared" si="11"/>
        <v>-2</v>
      </c>
      <c r="I115" s="6">
        <f t="shared" si="12"/>
        <v>3</v>
      </c>
      <c r="J115" s="6">
        <f t="shared" si="13"/>
        <v>-1</v>
      </c>
      <c r="K115" s="6">
        <f t="shared" si="14"/>
        <v>0</v>
      </c>
      <c r="L115" s="6">
        <f t="shared" si="15"/>
        <v>0</v>
      </c>
      <c r="M115" s="6">
        <f t="shared" si="8"/>
        <v>0.66666666666666663</v>
      </c>
      <c r="N115" s="6">
        <f t="shared" si="9"/>
        <v>0.66666666666666663</v>
      </c>
    </row>
    <row r="116" spans="3:14" x14ac:dyDescent="0.25">
      <c r="C116" s="6">
        <v>1</v>
      </c>
      <c r="D116" s="6">
        <v>0</v>
      </c>
      <c r="E116" s="6">
        <v>0</v>
      </c>
      <c r="F116" s="6">
        <v>0</v>
      </c>
      <c r="G116" s="6">
        <f t="shared" si="10"/>
        <v>-2</v>
      </c>
      <c r="H116" s="6">
        <f t="shared" si="11"/>
        <v>-2</v>
      </c>
      <c r="I116" s="6">
        <f t="shared" si="12"/>
        <v>3</v>
      </c>
      <c r="J116" s="6">
        <f t="shared" si="13"/>
        <v>-2</v>
      </c>
      <c r="K116" s="6">
        <f t="shared" si="14"/>
        <v>0</v>
      </c>
      <c r="L116" s="6">
        <f t="shared" si="15"/>
        <v>0</v>
      </c>
      <c r="M116" s="6">
        <f t="shared" si="8"/>
        <v>0.66666666666666663</v>
      </c>
      <c r="N116" s="6">
        <f t="shared" si="9"/>
        <v>0.66666666666666663</v>
      </c>
    </row>
    <row r="117" spans="3:14" x14ac:dyDescent="0.25">
      <c r="C117" s="6">
        <v>1</v>
      </c>
      <c r="D117" s="6">
        <v>0</v>
      </c>
      <c r="E117" s="6">
        <v>1</v>
      </c>
      <c r="F117" s="6">
        <v>1</v>
      </c>
      <c r="G117" s="6">
        <f t="shared" si="10"/>
        <v>-2</v>
      </c>
      <c r="H117" s="6">
        <f t="shared" si="11"/>
        <v>-2</v>
      </c>
      <c r="I117" s="6">
        <f t="shared" si="12"/>
        <v>3</v>
      </c>
      <c r="J117" s="6">
        <f t="shared" si="13"/>
        <v>1</v>
      </c>
      <c r="K117" s="6">
        <f t="shared" si="14"/>
        <v>1</v>
      </c>
      <c r="L117" s="6">
        <f t="shared" si="15"/>
        <v>0</v>
      </c>
      <c r="M117" s="6">
        <f t="shared" si="8"/>
        <v>0.66666666666666663</v>
      </c>
      <c r="N117" s="6">
        <f t="shared" si="9"/>
        <v>0.66666666666666663</v>
      </c>
    </row>
    <row r="118" spans="3:14" x14ac:dyDescent="0.25">
      <c r="C118" s="6">
        <v>1</v>
      </c>
      <c r="D118" s="6">
        <v>1</v>
      </c>
      <c r="E118" s="6">
        <v>0</v>
      </c>
      <c r="F118" s="6">
        <v>0</v>
      </c>
      <c r="G118" s="6">
        <f t="shared" si="10"/>
        <v>-2</v>
      </c>
      <c r="H118" s="6">
        <f t="shared" si="11"/>
        <v>-2</v>
      </c>
      <c r="I118" s="6">
        <f t="shared" si="12"/>
        <v>3</v>
      </c>
      <c r="J118" s="6">
        <f t="shared" si="13"/>
        <v>-4</v>
      </c>
      <c r="K118" s="6">
        <f t="shared" si="14"/>
        <v>0</v>
      </c>
      <c r="L118" s="6">
        <f t="shared" si="15"/>
        <v>0</v>
      </c>
      <c r="M118" s="6">
        <f t="shared" si="8"/>
        <v>0.66666666666666663</v>
      </c>
      <c r="N118" s="6">
        <f t="shared" si="9"/>
        <v>0.66666666666666663</v>
      </c>
    </row>
    <row r="119" spans="3:14" x14ac:dyDescent="0.25">
      <c r="C119" s="6">
        <v>1</v>
      </c>
      <c r="D119" s="6">
        <v>1</v>
      </c>
      <c r="E119" s="6">
        <v>1</v>
      </c>
      <c r="F119" s="6">
        <v>0</v>
      </c>
      <c r="G119" s="6">
        <f t="shared" si="10"/>
        <v>-2</v>
      </c>
      <c r="H119" s="6">
        <f t="shared" si="11"/>
        <v>-2</v>
      </c>
      <c r="I119" s="6">
        <f t="shared" si="12"/>
        <v>3</v>
      </c>
      <c r="J119" s="6">
        <f t="shared" si="13"/>
        <v>-1</v>
      </c>
      <c r="K119" s="6">
        <f t="shared" si="14"/>
        <v>0</v>
      </c>
      <c r="L119" s="6">
        <f t="shared" si="15"/>
        <v>0</v>
      </c>
      <c r="M119" s="6">
        <f t="shared" si="8"/>
        <v>0.66666666666666663</v>
      </c>
      <c r="N119" s="6">
        <f t="shared" si="9"/>
        <v>0.66666666666666663</v>
      </c>
    </row>
    <row r="120" spans="3:14" x14ac:dyDescent="0.25">
      <c r="C120" s="6">
        <v>1</v>
      </c>
      <c r="D120" s="6">
        <v>0</v>
      </c>
      <c r="E120" s="6">
        <v>0</v>
      </c>
      <c r="F120" s="6">
        <v>0</v>
      </c>
      <c r="G120" s="6">
        <f t="shared" si="10"/>
        <v>-2</v>
      </c>
      <c r="H120" s="6">
        <f t="shared" si="11"/>
        <v>-2</v>
      </c>
      <c r="I120" s="6">
        <f t="shared" si="12"/>
        <v>3</v>
      </c>
      <c r="J120" s="6">
        <f t="shared" si="13"/>
        <v>-2</v>
      </c>
      <c r="K120" s="6">
        <f t="shared" si="14"/>
        <v>0</v>
      </c>
      <c r="L120" s="6">
        <f t="shared" si="15"/>
        <v>0</v>
      </c>
      <c r="M120" s="6">
        <f t="shared" si="8"/>
        <v>0.66666666666666663</v>
      </c>
      <c r="N120" s="6">
        <f t="shared" si="9"/>
        <v>0.66666666666666663</v>
      </c>
    </row>
    <row r="121" spans="3:14" x14ac:dyDescent="0.25">
      <c r="C121" s="6">
        <v>1</v>
      </c>
      <c r="D121" s="6">
        <v>0</v>
      </c>
      <c r="E121" s="6">
        <v>1</v>
      </c>
      <c r="F121" s="6">
        <v>1</v>
      </c>
      <c r="G121" s="6">
        <f t="shared" si="10"/>
        <v>-2</v>
      </c>
      <c r="H121" s="6">
        <f t="shared" si="11"/>
        <v>-2</v>
      </c>
      <c r="I121" s="6">
        <f t="shared" si="12"/>
        <v>3</v>
      </c>
      <c r="J121" s="6">
        <f t="shared" si="13"/>
        <v>1</v>
      </c>
      <c r="K121" s="6">
        <f t="shared" si="14"/>
        <v>1</v>
      </c>
      <c r="L121" s="6">
        <f t="shared" si="15"/>
        <v>0</v>
      </c>
      <c r="M121" s="6">
        <f t="shared" si="8"/>
        <v>0.66666666666666663</v>
      </c>
      <c r="N121" s="6">
        <f t="shared" si="9"/>
        <v>0.66666666666666663</v>
      </c>
    </row>
    <row r="122" spans="3:14" x14ac:dyDescent="0.25">
      <c r="C122" s="6">
        <v>1</v>
      </c>
      <c r="D122" s="6">
        <v>1</v>
      </c>
      <c r="E122" s="6">
        <v>0</v>
      </c>
      <c r="F122" s="6">
        <v>0</v>
      </c>
      <c r="G122" s="6">
        <f t="shared" si="10"/>
        <v>-2</v>
      </c>
      <c r="H122" s="6">
        <f t="shared" si="11"/>
        <v>-2</v>
      </c>
      <c r="I122" s="6">
        <f t="shared" si="12"/>
        <v>3</v>
      </c>
      <c r="J122" s="6">
        <f t="shared" si="13"/>
        <v>-4</v>
      </c>
      <c r="K122" s="6">
        <f t="shared" si="14"/>
        <v>0</v>
      </c>
      <c r="L122" s="6">
        <f t="shared" si="15"/>
        <v>0</v>
      </c>
      <c r="M122" s="6">
        <f t="shared" si="8"/>
        <v>0.66666666666666663</v>
      </c>
      <c r="N122" s="6">
        <f t="shared" si="9"/>
        <v>0.66666666666666663</v>
      </c>
    </row>
    <row r="123" spans="3:14" x14ac:dyDescent="0.25">
      <c r="C123" s="6">
        <v>1</v>
      </c>
      <c r="D123" s="6">
        <v>1</v>
      </c>
      <c r="E123" s="6">
        <v>1</v>
      </c>
      <c r="F123" s="6">
        <v>0</v>
      </c>
      <c r="G123" s="6">
        <f t="shared" si="10"/>
        <v>-2</v>
      </c>
      <c r="H123" s="6">
        <f t="shared" si="11"/>
        <v>-2</v>
      </c>
      <c r="I123" s="6">
        <f t="shared" si="12"/>
        <v>3</v>
      </c>
      <c r="J123" s="6">
        <f t="shared" si="13"/>
        <v>-1</v>
      </c>
      <c r="K123" s="6">
        <f t="shared" si="14"/>
        <v>0</v>
      </c>
      <c r="L123" s="6">
        <f t="shared" si="15"/>
        <v>0</v>
      </c>
      <c r="M123" s="6">
        <f t="shared" si="8"/>
        <v>0.66666666666666663</v>
      </c>
      <c r="N123" s="6">
        <f t="shared" si="9"/>
        <v>0.66666666666666663</v>
      </c>
    </row>
    <row r="124" spans="3:14" x14ac:dyDescent="0.25">
      <c r="C124" s="6">
        <v>1</v>
      </c>
      <c r="D124" s="6">
        <v>0</v>
      </c>
      <c r="E124" s="6">
        <v>0</v>
      </c>
      <c r="F124" s="6">
        <v>0</v>
      </c>
      <c r="G124" s="6">
        <f t="shared" si="10"/>
        <v>-2</v>
      </c>
      <c r="H124" s="6">
        <f t="shared" si="11"/>
        <v>-2</v>
      </c>
      <c r="I124" s="6">
        <f t="shared" si="12"/>
        <v>3</v>
      </c>
      <c r="J124" s="6">
        <f t="shared" si="13"/>
        <v>-2</v>
      </c>
      <c r="K124" s="6">
        <f t="shared" si="14"/>
        <v>0</v>
      </c>
      <c r="L124" s="6">
        <f t="shared" si="15"/>
        <v>0</v>
      </c>
      <c r="M124" s="6">
        <f t="shared" si="8"/>
        <v>0.66666666666666663</v>
      </c>
      <c r="N124" s="6">
        <f t="shared" si="9"/>
        <v>0.66666666666666663</v>
      </c>
    </row>
    <row r="125" spans="3:14" x14ac:dyDescent="0.25">
      <c r="C125" s="6">
        <v>1</v>
      </c>
      <c r="D125" s="6">
        <v>0</v>
      </c>
      <c r="E125" s="6">
        <v>1</v>
      </c>
      <c r="F125" s="6">
        <v>1</v>
      </c>
      <c r="G125" s="6">
        <f t="shared" si="10"/>
        <v>-2</v>
      </c>
      <c r="H125" s="6">
        <f t="shared" si="11"/>
        <v>-2</v>
      </c>
      <c r="I125" s="6">
        <f t="shared" si="12"/>
        <v>3</v>
      </c>
      <c r="J125" s="6">
        <f t="shared" si="13"/>
        <v>1</v>
      </c>
      <c r="K125" s="6">
        <f t="shared" si="14"/>
        <v>1</v>
      </c>
      <c r="L125" s="6">
        <f t="shared" si="15"/>
        <v>0</v>
      </c>
      <c r="M125" s="6">
        <f t="shared" si="8"/>
        <v>0.66666666666666663</v>
      </c>
      <c r="N125" s="6">
        <f t="shared" si="9"/>
        <v>0.66666666666666663</v>
      </c>
    </row>
    <row r="126" spans="3:14" x14ac:dyDescent="0.25">
      <c r="C126" s="6">
        <v>1</v>
      </c>
      <c r="D126" s="6">
        <v>1</v>
      </c>
      <c r="E126" s="6">
        <v>0</v>
      </c>
      <c r="F126" s="6">
        <v>0</v>
      </c>
      <c r="G126" s="6">
        <f t="shared" si="10"/>
        <v>-2</v>
      </c>
      <c r="H126" s="6">
        <f t="shared" si="11"/>
        <v>-2</v>
      </c>
      <c r="I126" s="6">
        <f t="shared" si="12"/>
        <v>3</v>
      </c>
      <c r="J126" s="6">
        <f t="shared" si="13"/>
        <v>-4</v>
      </c>
      <c r="K126" s="6">
        <f t="shared" si="14"/>
        <v>0</v>
      </c>
      <c r="L126" s="6">
        <f t="shared" si="15"/>
        <v>0</v>
      </c>
      <c r="M126" s="6">
        <f t="shared" si="8"/>
        <v>0.66666666666666663</v>
      </c>
      <c r="N126" s="6">
        <f t="shared" si="9"/>
        <v>0.66666666666666663</v>
      </c>
    </row>
    <row r="127" spans="3:14" x14ac:dyDescent="0.25">
      <c r="C127" s="6">
        <v>1</v>
      </c>
      <c r="D127" s="6">
        <v>1</v>
      </c>
      <c r="E127" s="6">
        <v>1</v>
      </c>
      <c r="F127" s="6">
        <v>0</v>
      </c>
      <c r="G127" s="6">
        <f t="shared" si="10"/>
        <v>-2</v>
      </c>
      <c r="H127" s="6">
        <f t="shared" si="11"/>
        <v>-2</v>
      </c>
      <c r="I127" s="6">
        <f t="shared" si="12"/>
        <v>3</v>
      </c>
      <c r="J127" s="6">
        <f t="shared" si="13"/>
        <v>-1</v>
      </c>
      <c r="K127" s="6">
        <f t="shared" si="14"/>
        <v>0</v>
      </c>
      <c r="L127" s="6">
        <f t="shared" si="15"/>
        <v>0</v>
      </c>
      <c r="M127" s="6">
        <f t="shared" si="8"/>
        <v>0.66666666666666663</v>
      </c>
      <c r="N127" s="6">
        <f t="shared" si="9"/>
        <v>0.66666666666666663</v>
      </c>
    </row>
    <row r="128" spans="3:14" x14ac:dyDescent="0.25">
      <c r="C128" s="6">
        <v>1</v>
      </c>
      <c r="D128" s="6">
        <v>0</v>
      </c>
      <c r="E128" s="6">
        <v>0</v>
      </c>
      <c r="F128" s="6">
        <v>0</v>
      </c>
      <c r="G128" s="6">
        <f t="shared" si="10"/>
        <v>-2</v>
      </c>
      <c r="H128" s="6">
        <f t="shared" si="11"/>
        <v>-2</v>
      </c>
      <c r="I128" s="6">
        <f t="shared" si="12"/>
        <v>3</v>
      </c>
      <c r="J128" s="6">
        <f t="shared" si="13"/>
        <v>-2</v>
      </c>
      <c r="K128" s="6">
        <f t="shared" si="14"/>
        <v>0</v>
      </c>
      <c r="L128" s="6">
        <f t="shared" si="15"/>
        <v>0</v>
      </c>
      <c r="M128" s="6">
        <f t="shared" si="8"/>
        <v>0.66666666666666663</v>
      </c>
      <c r="N128" s="6">
        <f t="shared" si="9"/>
        <v>0.66666666666666663</v>
      </c>
    </row>
    <row r="129" spans="3:14" x14ac:dyDescent="0.25">
      <c r="C129" s="6">
        <v>1</v>
      </c>
      <c r="D129" s="6">
        <v>0</v>
      </c>
      <c r="E129" s="6">
        <v>1</v>
      </c>
      <c r="F129" s="6">
        <v>1</v>
      </c>
      <c r="G129" s="6">
        <f t="shared" si="10"/>
        <v>-2</v>
      </c>
      <c r="H129" s="6">
        <f t="shared" si="11"/>
        <v>-2</v>
      </c>
      <c r="I129" s="6">
        <f t="shared" si="12"/>
        <v>3</v>
      </c>
      <c r="J129" s="6">
        <f t="shared" si="13"/>
        <v>1</v>
      </c>
      <c r="K129" s="6">
        <f t="shared" si="14"/>
        <v>1</v>
      </c>
      <c r="L129" s="6">
        <f t="shared" si="15"/>
        <v>0</v>
      </c>
      <c r="M129" s="6">
        <f t="shared" si="8"/>
        <v>0.66666666666666663</v>
      </c>
      <c r="N129" s="6">
        <f t="shared" si="9"/>
        <v>0.66666666666666663</v>
      </c>
    </row>
    <row r="130" spans="3:14" x14ac:dyDescent="0.25">
      <c r="C130" s="6">
        <v>1</v>
      </c>
      <c r="D130" s="6">
        <v>1</v>
      </c>
      <c r="E130" s="6">
        <v>0</v>
      </c>
      <c r="F130" s="6">
        <v>0</v>
      </c>
      <c r="G130" s="6">
        <f t="shared" si="10"/>
        <v>-2</v>
      </c>
      <c r="H130" s="6">
        <f t="shared" si="11"/>
        <v>-2</v>
      </c>
      <c r="I130" s="6">
        <f t="shared" si="12"/>
        <v>3</v>
      </c>
      <c r="J130" s="6">
        <f t="shared" si="13"/>
        <v>-4</v>
      </c>
      <c r="K130" s="6">
        <f t="shared" si="14"/>
        <v>0</v>
      </c>
      <c r="L130" s="6">
        <f t="shared" si="15"/>
        <v>0</v>
      </c>
      <c r="M130" s="6">
        <f t="shared" si="8"/>
        <v>0.66666666666666663</v>
      </c>
      <c r="N130" s="6">
        <f t="shared" si="9"/>
        <v>0.66666666666666663</v>
      </c>
    </row>
    <row r="131" spans="3:14" x14ac:dyDescent="0.25">
      <c r="C131" s="6">
        <v>1</v>
      </c>
      <c r="D131" s="6">
        <v>1</v>
      </c>
      <c r="E131" s="6">
        <v>1</v>
      </c>
      <c r="F131" s="6">
        <v>0</v>
      </c>
      <c r="G131" s="6">
        <f t="shared" si="10"/>
        <v>-2</v>
      </c>
      <c r="H131" s="6">
        <f t="shared" si="11"/>
        <v>-2</v>
      </c>
      <c r="I131" s="6">
        <f t="shared" si="12"/>
        <v>3</v>
      </c>
      <c r="J131" s="6">
        <f t="shared" si="13"/>
        <v>-1</v>
      </c>
      <c r="K131" s="6">
        <f t="shared" si="14"/>
        <v>0</v>
      </c>
      <c r="L131" s="6">
        <f t="shared" si="15"/>
        <v>0</v>
      </c>
      <c r="M131" s="6">
        <f t="shared" si="8"/>
        <v>0.66666666666666663</v>
      </c>
      <c r="N131" s="6">
        <f t="shared" si="9"/>
        <v>0.66666666666666663</v>
      </c>
    </row>
    <row r="132" spans="3:14" x14ac:dyDescent="0.25">
      <c r="C132" s="6">
        <v>1</v>
      </c>
      <c r="D132" s="6">
        <v>0</v>
      </c>
      <c r="E132" s="6">
        <v>0</v>
      </c>
      <c r="F132" s="6">
        <v>0</v>
      </c>
      <c r="G132" s="6">
        <f t="shared" si="10"/>
        <v>-2</v>
      </c>
      <c r="H132" s="6">
        <f t="shared" si="11"/>
        <v>-2</v>
      </c>
      <c r="I132" s="6">
        <f t="shared" si="12"/>
        <v>3</v>
      </c>
      <c r="J132" s="6">
        <f t="shared" si="13"/>
        <v>-2</v>
      </c>
      <c r="K132" s="6">
        <f t="shared" si="14"/>
        <v>0</v>
      </c>
      <c r="L132" s="6">
        <f t="shared" si="15"/>
        <v>0</v>
      </c>
      <c r="M132" s="6">
        <f t="shared" si="8"/>
        <v>0.66666666666666663</v>
      </c>
      <c r="N132" s="6">
        <f t="shared" si="9"/>
        <v>0.66666666666666663</v>
      </c>
    </row>
    <row r="133" spans="3:14" x14ac:dyDescent="0.25">
      <c r="C133" s="6">
        <v>1</v>
      </c>
      <c r="D133" s="6">
        <v>0</v>
      </c>
      <c r="E133" s="6">
        <v>1</v>
      </c>
      <c r="F133" s="6">
        <v>1</v>
      </c>
      <c r="G133" s="6">
        <f t="shared" si="10"/>
        <v>-2</v>
      </c>
      <c r="H133" s="6">
        <f t="shared" si="11"/>
        <v>-2</v>
      </c>
      <c r="I133" s="6">
        <f t="shared" si="12"/>
        <v>3</v>
      </c>
      <c r="J133" s="6">
        <f t="shared" si="13"/>
        <v>1</v>
      </c>
      <c r="K133" s="6">
        <f t="shared" si="14"/>
        <v>1</v>
      </c>
      <c r="L133" s="6">
        <f t="shared" si="15"/>
        <v>0</v>
      </c>
      <c r="M133" s="6">
        <f t="shared" ref="M133:M195" si="16">-H133/I133</f>
        <v>0.66666666666666663</v>
      </c>
      <c r="N133" s="6">
        <f t="shared" ref="N133:N195" si="17">-G133/I133</f>
        <v>0.66666666666666663</v>
      </c>
    </row>
    <row r="134" spans="3:14" x14ac:dyDescent="0.25">
      <c r="C134" s="6">
        <v>1</v>
      </c>
      <c r="D134" s="6">
        <v>1</v>
      </c>
      <c r="E134" s="6">
        <v>0</v>
      </c>
      <c r="F134" s="6">
        <v>0</v>
      </c>
      <c r="G134" s="6">
        <f t="shared" ref="G134:G195" si="18">G133+C133*$L133</f>
        <v>-2</v>
      </c>
      <c r="H134" s="6">
        <f t="shared" ref="H134:H195" si="19">H133+D133*$L133</f>
        <v>-2</v>
      </c>
      <c r="I134" s="6">
        <f t="shared" ref="I134:I195" si="20">I133+E133*$L133</f>
        <v>3</v>
      </c>
      <c r="J134" s="6">
        <f t="shared" ref="J134:J195" si="21">C134*G134+D134*H134+E134*I134</f>
        <v>-4</v>
      </c>
      <c r="K134" s="6">
        <f t="shared" ref="K134:K195" si="22">IF(J134&gt;=0,1,0)</f>
        <v>0</v>
      </c>
      <c r="L134" s="6">
        <f t="shared" ref="L134:L195" si="23">IF(K134=F134,0,IF(K134&gt;F134,-1,1))</f>
        <v>0</v>
      </c>
      <c r="M134" s="6">
        <f t="shared" si="16"/>
        <v>0.66666666666666663</v>
      </c>
      <c r="N134" s="6">
        <f t="shared" si="17"/>
        <v>0.66666666666666663</v>
      </c>
    </row>
    <row r="135" spans="3:14" x14ac:dyDescent="0.25">
      <c r="C135" s="6">
        <v>1</v>
      </c>
      <c r="D135" s="6">
        <v>1</v>
      </c>
      <c r="E135" s="6">
        <v>1</v>
      </c>
      <c r="F135" s="6">
        <v>0</v>
      </c>
      <c r="G135" s="6">
        <f t="shared" si="18"/>
        <v>-2</v>
      </c>
      <c r="H135" s="6">
        <f t="shared" si="19"/>
        <v>-2</v>
      </c>
      <c r="I135" s="6">
        <f t="shared" si="20"/>
        <v>3</v>
      </c>
      <c r="J135" s="6">
        <f t="shared" si="21"/>
        <v>-1</v>
      </c>
      <c r="K135" s="6">
        <f t="shared" si="22"/>
        <v>0</v>
      </c>
      <c r="L135" s="6">
        <f t="shared" si="23"/>
        <v>0</v>
      </c>
      <c r="M135" s="6">
        <f t="shared" si="16"/>
        <v>0.66666666666666663</v>
      </c>
      <c r="N135" s="6">
        <f t="shared" si="17"/>
        <v>0.66666666666666663</v>
      </c>
    </row>
    <row r="136" spans="3:14" x14ac:dyDescent="0.25">
      <c r="C136" s="6">
        <v>1</v>
      </c>
      <c r="D136" s="6">
        <v>0</v>
      </c>
      <c r="E136" s="6">
        <v>0</v>
      </c>
      <c r="F136" s="6">
        <v>0</v>
      </c>
      <c r="G136" s="6">
        <f t="shared" si="18"/>
        <v>-2</v>
      </c>
      <c r="H136" s="6">
        <f t="shared" si="19"/>
        <v>-2</v>
      </c>
      <c r="I136" s="6">
        <f t="shared" si="20"/>
        <v>3</v>
      </c>
      <c r="J136" s="6">
        <f t="shared" si="21"/>
        <v>-2</v>
      </c>
      <c r="K136" s="6">
        <f t="shared" si="22"/>
        <v>0</v>
      </c>
      <c r="L136" s="6">
        <f t="shared" si="23"/>
        <v>0</v>
      </c>
      <c r="M136" s="6">
        <f t="shared" si="16"/>
        <v>0.66666666666666663</v>
      </c>
      <c r="N136" s="6">
        <f t="shared" si="17"/>
        <v>0.66666666666666663</v>
      </c>
    </row>
    <row r="137" spans="3:14" x14ac:dyDescent="0.25">
      <c r="C137" s="6">
        <v>1</v>
      </c>
      <c r="D137" s="6">
        <v>0</v>
      </c>
      <c r="E137" s="6">
        <v>1</v>
      </c>
      <c r="F137" s="6">
        <v>1</v>
      </c>
      <c r="G137" s="6">
        <f t="shared" si="18"/>
        <v>-2</v>
      </c>
      <c r="H137" s="6">
        <f t="shared" si="19"/>
        <v>-2</v>
      </c>
      <c r="I137" s="6">
        <f t="shared" si="20"/>
        <v>3</v>
      </c>
      <c r="J137" s="6">
        <f t="shared" si="21"/>
        <v>1</v>
      </c>
      <c r="K137" s="6">
        <f t="shared" si="22"/>
        <v>1</v>
      </c>
      <c r="L137" s="6">
        <f t="shared" si="23"/>
        <v>0</v>
      </c>
      <c r="M137" s="6">
        <f t="shared" si="16"/>
        <v>0.66666666666666663</v>
      </c>
      <c r="N137" s="6">
        <f t="shared" si="17"/>
        <v>0.66666666666666663</v>
      </c>
    </row>
    <row r="138" spans="3:14" x14ac:dyDescent="0.25">
      <c r="C138" s="6">
        <v>1</v>
      </c>
      <c r="D138" s="6">
        <v>1</v>
      </c>
      <c r="E138" s="6">
        <v>0</v>
      </c>
      <c r="F138" s="6">
        <v>0</v>
      </c>
      <c r="G138" s="6">
        <f t="shared" si="18"/>
        <v>-2</v>
      </c>
      <c r="H138" s="6">
        <f t="shared" si="19"/>
        <v>-2</v>
      </c>
      <c r="I138" s="6">
        <f t="shared" si="20"/>
        <v>3</v>
      </c>
      <c r="J138" s="6">
        <f t="shared" si="21"/>
        <v>-4</v>
      </c>
      <c r="K138" s="6">
        <f t="shared" si="22"/>
        <v>0</v>
      </c>
      <c r="L138" s="6">
        <f t="shared" si="23"/>
        <v>0</v>
      </c>
      <c r="M138" s="6">
        <f t="shared" si="16"/>
        <v>0.66666666666666663</v>
      </c>
      <c r="N138" s="6">
        <f t="shared" si="17"/>
        <v>0.66666666666666663</v>
      </c>
    </row>
    <row r="139" spans="3:14" x14ac:dyDescent="0.25">
      <c r="C139" s="6">
        <v>1</v>
      </c>
      <c r="D139" s="6">
        <v>1</v>
      </c>
      <c r="E139" s="6">
        <v>1</v>
      </c>
      <c r="F139" s="6">
        <v>0</v>
      </c>
      <c r="G139" s="6">
        <f t="shared" si="18"/>
        <v>-2</v>
      </c>
      <c r="H139" s="6">
        <f t="shared" si="19"/>
        <v>-2</v>
      </c>
      <c r="I139" s="6">
        <f t="shared" si="20"/>
        <v>3</v>
      </c>
      <c r="J139" s="6">
        <f t="shared" si="21"/>
        <v>-1</v>
      </c>
      <c r="K139" s="6">
        <f t="shared" si="22"/>
        <v>0</v>
      </c>
      <c r="L139" s="6">
        <f t="shared" si="23"/>
        <v>0</v>
      </c>
      <c r="M139" s="6">
        <f t="shared" si="16"/>
        <v>0.66666666666666663</v>
      </c>
      <c r="N139" s="6">
        <f t="shared" si="17"/>
        <v>0.66666666666666663</v>
      </c>
    </row>
    <row r="140" spans="3:14" x14ac:dyDescent="0.25">
      <c r="C140" s="6">
        <v>1</v>
      </c>
      <c r="D140" s="6">
        <v>0</v>
      </c>
      <c r="E140" s="6">
        <v>0</v>
      </c>
      <c r="F140" s="6">
        <v>0</v>
      </c>
      <c r="G140" s="6">
        <f t="shared" si="18"/>
        <v>-2</v>
      </c>
      <c r="H140" s="6">
        <f t="shared" si="19"/>
        <v>-2</v>
      </c>
      <c r="I140" s="6">
        <f t="shared" si="20"/>
        <v>3</v>
      </c>
      <c r="J140" s="6">
        <f t="shared" si="21"/>
        <v>-2</v>
      </c>
      <c r="K140" s="6">
        <f t="shared" si="22"/>
        <v>0</v>
      </c>
      <c r="L140" s="6">
        <f t="shared" si="23"/>
        <v>0</v>
      </c>
      <c r="M140" s="6">
        <f t="shared" si="16"/>
        <v>0.66666666666666663</v>
      </c>
      <c r="N140" s="6">
        <f t="shared" si="17"/>
        <v>0.66666666666666663</v>
      </c>
    </row>
    <row r="141" spans="3:14" x14ac:dyDescent="0.25">
      <c r="C141" s="6">
        <v>1</v>
      </c>
      <c r="D141" s="6">
        <v>0</v>
      </c>
      <c r="E141" s="6">
        <v>1</v>
      </c>
      <c r="F141" s="6">
        <v>1</v>
      </c>
      <c r="G141" s="6">
        <f t="shared" si="18"/>
        <v>-2</v>
      </c>
      <c r="H141" s="6">
        <f t="shared" si="19"/>
        <v>-2</v>
      </c>
      <c r="I141" s="6">
        <f t="shared" si="20"/>
        <v>3</v>
      </c>
      <c r="J141" s="6">
        <f t="shared" si="21"/>
        <v>1</v>
      </c>
      <c r="K141" s="6">
        <f t="shared" si="22"/>
        <v>1</v>
      </c>
      <c r="L141" s="6">
        <f t="shared" si="23"/>
        <v>0</v>
      </c>
      <c r="M141" s="6">
        <f t="shared" si="16"/>
        <v>0.66666666666666663</v>
      </c>
      <c r="N141" s="6">
        <f t="shared" si="17"/>
        <v>0.66666666666666663</v>
      </c>
    </row>
    <row r="142" spans="3:14" x14ac:dyDescent="0.25">
      <c r="C142" s="6">
        <v>1</v>
      </c>
      <c r="D142" s="6">
        <v>1</v>
      </c>
      <c r="E142" s="6">
        <v>0</v>
      </c>
      <c r="F142" s="6">
        <v>0</v>
      </c>
      <c r="G142" s="6">
        <f t="shared" si="18"/>
        <v>-2</v>
      </c>
      <c r="H142" s="6">
        <f t="shared" si="19"/>
        <v>-2</v>
      </c>
      <c r="I142" s="6">
        <f t="shared" si="20"/>
        <v>3</v>
      </c>
      <c r="J142" s="6">
        <f t="shared" si="21"/>
        <v>-4</v>
      </c>
      <c r="K142" s="6">
        <f t="shared" si="22"/>
        <v>0</v>
      </c>
      <c r="L142" s="6">
        <f t="shared" si="23"/>
        <v>0</v>
      </c>
      <c r="M142" s="6">
        <f t="shared" si="16"/>
        <v>0.66666666666666663</v>
      </c>
      <c r="N142" s="6">
        <f t="shared" si="17"/>
        <v>0.66666666666666663</v>
      </c>
    </row>
    <row r="143" spans="3:14" x14ac:dyDescent="0.25">
      <c r="C143" s="6">
        <v>1</v>
      </c>
      <c r="D143" s="6">
        <v>1</v>
      </c>
      <c r="E143" s="6">
        <v>1</v>
      </c>
      <c r="F143" s="6">
        <v>0</v>
      </c>
      <c r="G143" s="6">
        <f t="shared" si="18"/>
        <v>-2</v>
      </c>
      <c r="H143" s="6">
        <f t="shared" si="19"/>
        <v>-2</v>
      </c>
      <c r="I143" s="6">
        <f t="shared" si="20"/>
        <v>3</v>
      </c>
      <c r="J143" s="6">
        <f t="shared" si="21"/>
        <v>-1</v>
      </c>
      <c r="K143" s="6">
        <f t="shared" si="22"/>
        <v>0</v>
      </c>
      <c r="L143" s="6">
        <f t="shared" si="23"/>
        <v>0</v>
      </c>
      <c r="M143" s="6">
        <f t="shared" si="16"/>
        <v>0.66666666666666663</v>
      </c>
      <c r="N143" s="6">
        <f t="shared" si="17"/>
        <v>0.66666666666666663</v>
      </c>
    </row>
    <row r="144" spans="3:14" x14ac:dyDescent="0.25">
      <c r="C144" s="6">
        <v>1</v>
      </c>
      <c r="D144" s="6">
        <v>0</v>
      </c>
      <c r="E144" s="6">
        <v>0</v>
      </c>
      <c r="F144" s="6">
        <v>0</v>
      </c>
      <c r="G144" s="6">
        <f t="shared" si="18"/>
        <v>-2</v>
      </c>
      <c r="H144" s="6">
        <f t="shared" si="19"/>
        <v>-2</v>
      </c>
      <c r="I144" s="6">
        <f t="shared" si="20"/>
        <v>3</v>
      </c>
      <c r="J144" s="6">
        <f t="shared" si="21"/>
        <v>-2</v>
      </c>
      <c r="K144" s="6">
        <f t="shared" si="22"/>
        <v>0</v>
      </c>
      <c r="L144" s="6">
        <f t="shared" si="23"/>
        <v>0</v>
      </c>
      <c r="M144" s="6">
        <f t="shared" si="16"/>
        <v>0.66666666666666663</v>
      </c>
      <c r="N144" s="6">
        <f t="shared" si="17"/>
        <v>0.66666666666666663</v>
      </c>
    </row>
    <row r="145" spans="3:14" x14ac:dyDescent="0.25">
      <c r="C145" s="6">
        <v>1</v>
      </c>
      <c r="D145" s="6">
        <v>0</v>
      </c>
      <c r="E145" s="6">
        <v>1</v>
      </c>
      <c r="F145" s="6">
        <v>1</v>
      </c>
      <c r="G145" s="6">
        <f t="shared" si="18"/>
        <v>-2</v>
      </c>
      <c r="H145" s="6">
        <f t="shared" si="19"/>
        <v>-2</v>
      </c>
      <c r="I145" s="6">
        <f t="shared" si="20"/>
        <v>3</v>
      </c>
      <c r="J145" s="6">
        <f t="shared" si="21"/>
        <v>1</v>
      </c>
      <c r="K145" s="6">
        <f t="shared" si="22"/>
        <v>1</v>
      </c>
      <c r="L145" s="6">
        <f t="shared" si="23"/>
        <v>0</v>
      </c>
      <c r="M145" s="6">
        <f t="shared" si="16"/>
        <v>0.66666666666666663</v>
      </c>
      <c r="N145" s="6">
        <f t="shared" si="17"/>
        <v>0.66666666666666663</v>
      </c>
    </row>
    <row r="146" spans="3:14" x14ac:dyDescent="0.25">
      <c r="C146" s="6">
        <v>1</v>
      </c>
      <c r="D146" s="6">
        <v>1</v>
      </c>
      <c r="E146" s="6">
        <v>0</v>
      </c>
      <c r="F146" s="6">
        <v>0</v>
      </c>
      <c r="G146" s="6">
        <f t="shared" si="18"/>
        <v>-2</v>
      </c>
      <c r="H146" s="6">
        <f t="shared" si="19"/>
        <v>-2</v>
      </c>
      <c r="I146" s="6">
        <f t="shared" si="20"/>
        <v>3</v>
      </c>
      <c r="J146" s="6">
        <f t="shared" si="21"/>
        <v>-4</v>
      </c>
      <c r="K146" s="6">
        <f t="shared" si="22"/>
        <v>0</v>
      </c>
      <c r="L146" s="6">
        <f t="shared" si="23"/>
        <v>0</v>
      </c>
      <c r="M146" s="6">
        <f t="shared" si="16"/>
        <v>0.66666666666666663</v>
      </c>
      <c r="N146" s="6">
        <f t="shared" si="17"/>
        <v>0.66666666666666663</v>
      </c>
    </row>
    <row r="147" spans="3:14" x14ac:dyDescent="0.25">
      <c r="C147" s="6">
        <v>1</v>
      </c>
      <c r="D147" s="6">
        <v>1</v>
      </c>
      <c r="E147" s="6">
        <v>1</v>
      </c>
      <c r="F147" s="6">
        <v>0</v>
      </c>
      <c r="G147" s="6">
        <f t="shared" si="18"/>
        <v>-2</v>
      </c>
      <c r="H147" s="6">
        <f t="shared" si="19"/>
        <v>-2</v>
      </c>
      <c r="I147" s="6">
        <f t="shared" si="20"/>
        <v>3</v>
      </c>
      <c r="J147" s="6">
        <f t="shared" si="21"/>
        <v>-1</v>
      </c>
      <c r="K147" s="6">
        <f t="shared" si="22"/>
        <v>0</v>
      </c>
      <c r="L147" s="6">
        <f t="shared" si="23"/>
        <v>0</v>
      </c>
      <c r="M147" s="6">
        <f t="shared" si="16"/>
        <v>0.66666666666666663</v>
      </c>
      <c r="N147" s="6">
        <f t="shared" si="17"/>
        <v>0.66666666666666663</v>
      </c>
    </row>
    <row r="148" spans="3:14" x14ac:dyDescent="0.25">
      <c r="C148" s="6">
        <v>1</v>
      </c>
      <c r="D148" s="6">
        <v>0</v>
      </c>
      <c r="E148" s="6">
        <v>0</v>
      </c>
      <c r="F148" s="6">
        <v>0</v>
      </c>
      <c r="G148" s="6">
        <f t="shared" si="18"/>
        <v>-2</v>
      </c>
      <c r="H148" s="6">
        <f t="shared" si="19"/>
        <v>-2</v>
      </c>
      <c r="I148" s="6">
        <f t="shared" si="20"/>
        <v>3</v>
      </c>
      <c r="J148" s="6">
        <f t="shared" si="21"/>
        <v>-2</v>
      </c>
      <c r="K148" s="6">
        <f t="shared" si="22"/>
        <v>0</v>
      </c>
      <c r="L148" s="6">
        <f t="shared" si="23"/>
        <v>0</v>
      </c>
      <c r="M148" s="6">
        <f t="shared" si="16"/>
        <v>0.66666666666666663</v>
      </c>
      <c r="N148" s="6">
        <f t="shared" si="17"/>
        <v>0.66666666666666663</v>
      </c>
    </row>
    <row r="149" spans="3:14" x14ac:dyDescent="0.25">
      <c r="C149" s="6">
        <v>1</v>
      </c>
      <c r="D149" s="6">
        <v>0</v>
      </c>
      <c r="E149" s="6">
        <v>1</v>
      </c>
      <c r="F149" s="6">
        <v>1</v>
      </c>
      <c r="G149" s="6">
        <f t="shared" si="18"/>
        <v>-2</v>
      </c>
      <c r="H149" s="6">
        <f t="shared" si="19"/>
        <v>-2</v>
      </c>
      <c r="I149" s="6">
        <f t="shared" si="20"/>
        <v>3</v>
      </c>
      <c r="J149" s="6">
        <f t="shared" si="21"/>
        <v>1</v>
      </c>
      <c r="K149" s="6">
        <f t="shared" si="22"/>
        <v>1</v>
      </c>
      <c r="L149" s="6">
        <f t="shared" si="23"/>
        <v>0</v>
      </c>
      <c r="M149" s="6">
        <f t="shared" si="16"/>
        <v>0.66666666666666663</v>
      </c>
      <c r="N149" s="6">
        <f t="shared" si="17"/>
        <v>0.66666666666666663</v>
      </c>
    </row>
    <row r="150" spans="3:14" x14ac:dyDescent="0.25">
      <c r="C150" s="6">
        <v>1</v>
      </c>
      <c r="D150" s="6">
        <v>1</v>
      </c>
      <c r="E150" s="6">
        <v>0</v>
      </c>
      <c r="F150" s="6">
        <v>0</v>
      </c>
      <c r="G150" s="6">
        <f t="shared" si="18"/>
        <v>-2</v>
      </c>
      <c r="H150" s="6">
        <f t="shared" si="19"/>
        <v>-2</v>
      </c>
      <c r="I150" s="6">
        <f t="shared" si="20"/>
        <v>3</v>
      </c>
      <c r="J150" s="6">
        <f t="shared" si="21"/>
        <v>-4</v>
      </c>
      <c r="K150" s="6">
        <f t="shared" si="22"/>
        <v>0</v>
      </c>
      <c r="L150" s="6">
        <f t="shared" si="23"/>
        <v>0</v>
      </c>
      <c r="M150" s="6">
        <f t="shared" si="16"/>
        <v>0.66666666666666663</v>
      </c>
      <c r="N150" s="6">
        <f t="shared" si="17"/>
        <v>0.66666666666666663</v>
      </c>
    </row>
    <row r="151" spans="3:14" x14ac:dyDescent="0.25">
      <c r="C151" s="6">
        <v>1</v>
      </c>
      <c r="D151" s="6">
        <v>1</v>
      </c>
      <c r="E151" s="6">
        <v>1</v>
      </c>
      <c r="F151" s="6">
        <v>0</v>
      </c>
      <c r="G151" s="6">
        <f t="shared" si="18"/>
        <v>-2</v>
      </c>
      <c r="H151" s="6">
        <f t="shared" si="19"/>
        <v>-2</v>
      </c>
      <c r="I151" s="6">
        <f t="shared" si="20"/>
        <v>3</v>
      </c>
      <c r="J151" s="6">
        <f t="shared" si="21"/>
        <v>-1</v>
      </c>
      <c r="K151" s="6">
        <f t="shared" si="22"/>
        <v>0</v>
      </c>
      <c r="L151" s="6">
        <f t="shared" si="23"/>
        <v>0</v>
      </c>
      <c r="M151" s="6">
        <f t="shared" si="16"/>
        <v>0.66666666666666663</v>
      </c>
      <c r="N151" s="6">
        <f t="shared" si="17"/>
        <v>0.66666666666666663</v>
      </c>
    </row>
    <row r="152" spans="3:14" x14ac:dyDescent="0.25">
      <c r="C152" s="6">
        <v>1</v>
      </c>
      <c r="D152" s="6">
        <v>0</v>
      </c>
      <c r="E152" s="6">
        <v>0</v>
      </c>
      <c r="F152" s="6">
        <v>0</v>
      </c>
      <c r="G152" s="6">
        <f t="shared" si="18"/>
        <v>-2</v>
      </c>
      <c r="H152" s="6">
        <f t="shared" si="19"/>
        <v>-2</v>
      </c>
      <c r="I152" s="6">
        <f t="shared" si="20"/>
        <v>3</v>
      </c>
      <c r="J152" s="6">
        <f t="shared" si="21"/>
        <v>-2</v>
      </c>
      <c r="K152" s="6">
        <f t="shared" si="22"/>
        <v>0</v>
      </c>
      <c r="L152" s="6">
        <f t="shared" si="23"/>
        <v>0</v>
      </c>
      <c r="M152" s="6">
        <f t="shared" si="16"/>
        <v>0.66666666666666663</v>
      </c>
      <c r="N152" s="6">
        <f t="shared" si="17"/>
        <v>0.66666666666666663</v>
      </c>
    </row>
    <row r="153" spans="3:14" x14ac:dyDescent="0.25">
      <c r="C153" s="6">
        <v>1</v>
      </c>
      <c r="D153" s="6">
        <v>0</v>
      </c>
      <c r="E153" s="6">
        <v>1</v>
      </c>
      <c r="F153" s="6">
        <v>1</v>
      </c>
      <c r="G153" s="6">
        <f t="shared" si="18"/>
        <v>-2</v>
      </c>
      <c r="H153" s="6">
        <f t="shared" si="19"/>
        <v>-2</v>
      </c>
      <c r="I153" s="6">
        <f t="shared" si="20"/>
        <v>3</v>
      </c>
      <c r="J153" s="6">
        <f t="shared" si="21"/>
        <v>1</v>
      </c>
      <c r="K153" s="6">
        <f t="shared" si="22"/>
        <v>1</v>
      </c>
      <c r="L153" s="6">
        <f t="shared" si="23"/>
        <v>0</v>
      </c>
      <c r="M153" s="6">
        <f t="shared" si="16"/>
        <v>0.66666666666666663</v>
      </c>
      <c r="N153" s="6">
        <f t="shared" si="17"/>
        <v>0.66666666666666663</v>
      </c>
    </row>
    <row r="154" spans="3:14" x14ac:dyDescent="0.25">
      <c r="C154" s="6">
        <v>1</v>
      </c>
      <c r="D154" s="6">
        <v>1</v>
      </c>
      <c r="E154" s="6">
        <v>0</v>
      </c>
      <c r="F154" s="6">
        <v>0</v>
      </c>
      <c r="G154" s="6">
        <f t="shared" si="18"/>
        <v>-2</v>
      </c>
      <c r="H154" s="6">
        <f t="shared" si="19"/>
        <v>-2</v>
      </c>
      <c r="I154" s="6">
        <f t="shared" si="20"/>
        <v>3</v>
      </c>
      <c r="J154" s="6">
        <f t="shared" si="21"/>
        <v>-4</v>
      </c>
      <c r="K154" s="6">
        <f t="shared" si="22"/>
        <v>0</v>
      </c>
      <c r="L154" s="6">
        <f t="shared" si="23"/>
        <v>0</v>
      </c>
      <c r="M154" s="6">
        <f t="shared" si="16"/>
        <v>0.66666666666666663</v>
      </c>
      <c r="N154" s="6">
        <f t="shared" si="17"/>
        <v>0.66666666666666663</v>
      </c>
    </row>
    <row r="155" spans="3:14" x14ac:dyDescent="0.25">
      <c r="C155" s="6">
        <v>1</v>
      </c>
      <c r="D155" s="6">
        <v>1</v>
      </c>
      <c r="E155" s="6">
        <v>1</v>
      </c>
      <c r="F155" s="6">
        <v>0</v>
      </c>
      <c r="G155" s="6">
        <f t="shared" si="18"/>
        <v>-2</v>
      </c>
      <c r="H155" s="6">
        <f t="shared" si="19"/>
        <v>-2</v>
      </c>
      <c r="I155" s="6">
        <f t="shared" si="20"/>
        <v>3</v>
      </c>
      <c r="J155" s="6">
        <f t="shared" si="21"/>
        <v>-1</v>
      </c>
      <c r="K155" s="6">
        <f t="shared" si="22"/>
        <v>0</v>
      </c>
      <c r="L155" s="6">
        <f t="shared" si="23"/>
        <v>0</v>
      </c>
      <c r="M155" s="6">
        <f t="shared" si="16"/>
        <v>0.66666666666666663</v>
      </c>
      <c r="N155" s="6">
        <f t="shared" si="17"/>
        <v>0.66666666666666663</v>
      </c>
    </row>
    <row r="156" spans="3:14" x14ac:dyDescent="0.25">
      <c r="C156" s="6">
        <v>1</v>
      </c>
      <c r="D156" s="6">
        <v>0</v>
      </c>
      <c r="E156" s="6">
        <v>0</v>
      </c>
      <c r="F156" s="6">
        <v>0</v>
      </c>
      <c r="G156" s="6">
        <f t="shared" si="18"/>
        <v>-2</v>
      </c>
      <c r="H156" s="6">
        <f t="shared" si="19"/>
        <v>-2</v>
      </c>
      <c r="I156" s="6">
        <f t="shared" si="20"/>
        <v>3</v>
      </c>
      <c r="J156" s="6">
        <f t="shared" si="21"/>
        <v>-2</v>
      </c>
      <c r="K156" s="6">
        <f t="shared" si="22"/>
        <v>0</v>
      </c>
      <c r="L156" s="6">
        <f t="shared" si="23"/>
        <v>0</v>
      </c>
      <c r="M156" s="6">
        <f t="shared" si="16"/>
        <v>0.66666666666666663</v>
      </c>
      <c r="N156" s="6">
        <f t="shared" si="17"/>
        <v>0.66666666666666663</v>
      </c>
    </row>
    <row r="157" spans="3:14" x14ac:dyDescent="0.25">
      <c r="C157" s="6">
        <v>1</v>
      </c>
      <c r="D157" s="6">
        <v>0</v>
      </c>
      <c r="E157" s="6">
        <v>1</v>
      </c>
      <c r="F157" s="6">
        <v>1</v>
      </c>
      <c r="G157" s="6">
        <f t="shared" si="18"/>
        <v>-2</v>
      </c>
      <c r="H157" s="6">
        <f t="shared" si="19"/>
        <v>-2</v>
      </c>
      <c r="I157" s="6">
        <f t="shared" si="20"/>
        <v>3</v>
      </c>
      <c r="J157" s="6">
        <f t="shared" si="21"/>
        <v>1</v>
      </c>
      <c r="K157" s="6">
        <f t="shared" si="22"/>
        <v>1</v>
      </c>
      <c r="L157" s="6">
        <f t="shared" si="23"/>
        <v>0</v>
      </c>
      <c r="M157" s="6">
        <f t="shared" si="16"/>
        <v>0.66666666666666663</v>
      </c>
      <c r="N157" s="6">
        <f t="shared" si="17"/>
        <v>0.66666666666666663</v>
      </c>
    </row>
    <row r="158" spans="3:14" x14ac:dyDescent="0.25">
      <c r="C158" s="6">
        <v>1</v>
      </c>
      <c r="D158" s="6">
        <v>1</v>
      </c>
      <c r="E158" s="6">
        <v>0</v>
      </c>
      <c r="F158" s="6">
        <v>0</v>
      </c>
      <c r="G158" s="6">
        <f t="shared" si="18"/>
        <v>-2</v>
      </c>
      <c r="H158" s="6">
        <f t="shared" si="19"/>
        <v>-2</v>
      </c>
      <c r="I158" s="6">
        <f t="shared" si="20"/>
        <v>3</v>
      </c>
      <c r="J158" s="6">
        <f t="shared" si="21"/>
        <v>-4</v>
      </c>
      <c r="K158" s="6">
        <f t="shared" si="22"/>
        <v>0</v>
      </c>
      <c r="L158" s="6">
        <f t="shared" si="23"/>
        <v>0</v>
      </c>
      <c r="M158" s="6">
        <f t="shared" si="16"/>
        <v>0.66666666666666663</v>
      </c>
      <c r="N158" s="6">
        <f t="shared" si="17"/>
        <v>0.66666666666666663</v>
      </c>
    </row>
    <row r="159" spans="3:14" x14ac:dyDescent="0.25">
      <c r="C159" s="6">
        <v>1</v>
      </c>
      <c r="D159" s="6">
        <v>1</v>
      </c>
      <c r="E159" s="6">
        <v>1</v>
      </c>
      <c r="F159" s="6">
        <v>0</v>
      </c>
      <c r="G159" s="6">
        <f t="shared" si="18"/>
        <v>-2</v>
      </c>
      <c r="H159" s="6">
        <f t="shared" si="19"/>
        <v>-2</v>
      </c>
      <c r="I159" s="6">
        <f t="shared" si="20"/>
        <v>3</v>
      </c>
      <c r="J159" s="6">
        <f t="shared" si="21"/>
        <v>-1</v>
      </c>
      <c r="K159" s="6">
        <f t="shared" si="22"/>
        <v>0</v>
      </c>
      <c r="L159" s="6">
        <f t="shared" si="23"/>
        <v>0</v>
      </c>
      <c r="M159" s="6">
        <f t="shared" si="16"/>
        <v>0.66666666666666663</v>
      </c>
      <c r="N159" s="6">
        <f t="shared" si="17"/>
        <v>0.66666666666666663</v>
      </c>
    </row>
    <row r="160" spans="3:14" x14ac:dyDescent="0.25">
      <c r="C160" s="6">
        <v>1</v>
      </c>
      <c r="D160" s="6">
        <v>0</v>
      </c>
      <c r="E160" s="6">
        <v>0</v>
      </c>
      <c r="F160" s="6">
        <v>0</v>
      </c>
      <c r="G160" s="6">
        <f t="shared" si="18"/>
        <v>-2</v>
      </c>
      <c r="H160" s="6">
        <f t="shared" si="19"/>
        <v>-2</v>
      </c>
      <c r="I160" s="6">
        <f t="shared" si="20"/>
        <v>3</v>
      </c>
      <c r="J160" s="6">
        <f t="shared" si="21"/>
        <v>-2</v>
      </c>
      <c r="K160" s="6">
        <f t="shared" si="22"/>
        <v>0</v>
      </c>
      <c r="L160" s="6">
        <f t="shared" si="23"/>
        <v>0</v>
      </c>
      <c r="M160" s="6">
        <f t="shared" si="16"/>
        <v>0.66666666666666663</v>
      </c>
      <c r="N160" s="6">
        <f t="shared" si="17"/>
        <v>0.66666666666666663</v>
      </c>
    </row>
    <row r="161" spans="3:14" x14ac:dyDescent="0.25">
      <c r="C161" s="6">
        <v>1</v>
      </c>
      <c r="D161" s="6">
        <v>0</v>
      </c>
      <c r="E161" s="6">
        <v>1</v>
      </c>
      <c r="F161" s="6">
        <v>1</v>
      </c>
      <c r="G161" s="6">
        <f t="shared" si="18"/>
        <v>-2</v>
      </c>
      <c r="H161" s="6">
        <f t="shared" si="19"/>
        <v>-2</v>
      </c>
      <c r="I161" s="6">
        <f t="shared" si="20"/>
        <v>3</v>
      </c>
      <c r="J161" s="6">
        <f t="shared" si="21"/>
        <v>1</v>
      </c>
      <c r="K161" s="6">
        <f t="shared" si="22"/>
        <v>1</v>
      </c>
      <c r="L161" s="6">
        <f t="shared" si="23"/>
        <v>0</v>
      </c>
      <c r="M161" s="6">
        <f t="shared" si="16"/>
        <v>0.66666666666666663</v>
      </c>
      <c r="N161" s="6">
        <f t="shared" si="17"/>
        <v>0.66666666666666663</v>
      </c>
    </row>
    <row r="162" spans="3:14" x14ac:dyDescent="0.25">
      <c r="C162" s="6">
        <v>1</v>
      </c>
      <c r="D162" s="6">
        <v>1</v>
      </c>
      <c r="E162" s="6">
        <v>0</v>
      </c>
      <c r="F162" s="6">
        <v>0</v>
      </c>
      <c r="G162" s="6">
        <f t="shared" si="18"/>
        <v>-2</v>
      </c>
      <c r="H162" s="6">
        <f t="shared" si="19"/>
        <v>-2</v>
      </c>
      <c r="I162" s="6">
        <f t="shared" si="20"/>
        <v>3</v>
      </c>
      <c r="J162" s="6">
        <f t="shared" si="21"/>
        <v>-4</v>
      </c>
      <c r="K162" s="6">
        <f t="shared" si="22"/>
        <v>0</v>
      </c>
      <c r="L162" s="6">
        <f t="shared" si="23"/>
        <v>0</v>
      </c>
      <c r="M162" s="6">
        <f t="shared" si="16"/>
        <v>0.66666666666666663</v>
      </c>
      <c r="N162" s="6">
        <f t="shared" si="17"/>
        <v>0.66666666666666663</v>
      </c>
    </row>
    <row r="163" spans="3:14" x14ac:dyDescent="0.25">
      <c r="C163" s="6">
        <v>1</v>
      </c>
      <c r="D163" s="6">
        <v>1</v>
      </c>
      <c r="E163" s="6">
        <v>1</v>
      </c>
      <c r="F163" s="6">
        <v>0</v>
      </c>
      <c r="G163" s="6">
        <f t="shared" si="18"/>
        <v>-2</v>
      </c>
      <c r="H163" s="6">
        <f t="shared" si="19"/>
        <v>-2</v>
      </c>
      <c r="I163" s="6">
        <f t="shared" si="20"/>
        <v>3</v>
      </c>
      <c r="J163" s="6">
        <f t="shared" si="21"/>
        <v>-1</v>
      </c>
      <c r="K163" s="6">
        <f t="shared" si="22"/>
        <v>0</v>
      </c>
      <c r="L163" s="6">
        <f t="shared" si="23"/>
        <v>0</v>
      </c>
      <c r="M163" s="6">
        <f t="shared" si="16"/>
        <v>0.66666666666666663</v>
      </c>
      <c r="N163" s="6">
        <f t="shared" si="17"/>
        <v>0.66666666666666663</v>
      </c>
    </row>
    <row r="164" spans="3:14" x14ac:dyDescent="0.25">
      <c r="C164" s="6">
        <v>1</v>
      </c>
      <c r="D164" s="6">
        <v>0</v>
      </c>
      <c r="E164" s="6">
        <v>0</v>
      </c>
      <c r="F164" s="6">
        <v>0</v>
      </c>
      <c r="G164" s="6">
        <f t="shared" si="18"/>
        <v>-2</v>
      </c>
      <c r="H164" s="6">
        <f t="shared" si="19"/>
        <v>-2</v>
      </c>
      <c r="I164" s="6">
        <f t="shared" si="20"/>
        <v>3</v>
      </c>
      <c r="J164" s="6">
        <f t="shared" si="21"/>
        <v>-2</v>
      </c>
      <c r="K164" s="6">
        <f t="shared" si="22"/>
        <v>0</v>
      </c>
      <c r="L164" s="6">
        <f t="shared" si="23"/>
        <v>0</v>
      </c>
      <c r="M164" s="6">
        <f t="shared" si="16"/>
        <v>0.66666666666666663</v>
      </c>
      <c r="N164" s="6">
        <f t="shared" si="17"/>
        <v>0.66666666666666663</v>
      </c>
    </row>
    <row r="165" spans="3:14" x14ac:dyDescent="0.25">
      <c r="C165" s="6">
        <v>1</v>
      </c>
      <c r="D165" s="6">
        <v>0</v>
      </c>
      <c r="E165" s="6">
        <v>1</v>
      </c>
      <c r="F165" s="6">
        <v>1</v>
      </c>
      <c r="G165" s="6">
        <f t="shared" si="18"/>
        <v>-2</v>
      </c>
      <c r="H165" s="6">
        <f t="shared" si="19"/>
        <v>-2</v>
      </c>
      <c r="I165" s="6">
        <f t="shared" si="20"/>
        <v>3</v>
      </c>
      <c r="J165" s="6">
        <f t="shared" si="21"/>
        <v>1</v>
      </c>
      <c r="K165" s="6">
        <f t="shared" si="22"/>
        <v>1</v>
      </c>
      <c r="L165" s="6">
        <f t="shared" si="23"/>
        <v>0</v>
      </c>
      <c r="M165" s="6">
        <f t="shared" si="16"/>
        <v>0.66666666666666663</v>
      </c>
      <c r="N165" s="6">
        <f t="shared" si="17"/>
        <v>0.66666666666666663</v>
      </c>
    </row>
    <row r="166" spans="3:14" x14ac:dyDescent="0.25">
      <c r="C166" s="6">
        <v>1</v>
      </c>
      <c r="D166" s="6">
        <v>1</v>
      </c>
      <c r="E166" s="6">
        <v>0</v>
      </c>
      <c r="F166" s="6">
        <v>0</v>
      </c>
      <c r="G166" s="6">
        <f t="shared" si="18"/>
        <v>-2</v>
      </c>
      <c r="H166" s="6">
        <f t="shared" si="19"/>
        <v>-2</v>
      </c>
      <c r="I166" s="6">
        <f t="shared" si="20"/>
        <v>3</v>
      </c>
      <c r="J166" s="6">
        <f t="shared" si="21"/>
        <v>-4</v>
      </c>
      <c r="K166" s="6">
        <f t="shared" si="22"/>
        <v>0</v>
      </c>
      <c r="L166" s="6">
        <f t="shared" si="23"/>
        <v>0</v>
      </c>
      <c r="M166" s="6">
        <f t="shared" si="16"/>
        <v>0.66666666666666663</v>
      </c>
      <c r="N166" s="6">
        <f t="shared" si="17"/>
        <v>0.66666666666666663</v>
      </c>
    </row>
    <row r="167" spans="3:14" x14ac:dyDescent="0.25">
      <c r="C167" s="6">
        <v>1</v>
      </c>
      <c r="D167" s="6">
        <v>1</v>
      </c>
      <c r="E167" s="6">
        <v>1</v>
      </c>
      <c r="F167" s="6">
        <v>0</v>
      </c>
      <c r="G167" s="6">
        <f t="shared" si="18"/>
        <v>-2</v>
      </c>
      <c r="H167" s="6">
        <f t="shared" si="19"/>
        <v>-2</v>
      </c>
      <c r="I167" s="6">
        <f t="shared" si="20"/>
        <v>3</v>
      </c>
      <c r="J167" s="6">
        <f t="shared" si="21"/>
        <v>-1</v>
      </c>
      <c r="K167" s="6">
        <f t="shared" si="22"/>
        <v>0</v>
      </c>
      <c r="L167" s="6">
        <f t="shared" si="23"/>
        <v>0</v>
      </c>
      <c r="M167" s="6">
        <f t="shared" si="16"/>
        <v>0.66666666666666663</v>
      </c>
      <c r="N167" s="6">
        <f t="shared" si="17"/>
        <v>0.66666666666666663</v>
      </c>
    </row>
    <row r="168" spans="3:14" x14ac:dyDescent="0.25">
      <c r="C168" s="6">
        <v>1</v>
      </c>
      <c r="D168" s="6">
        <v>0</v>
      </c>
      <c r="E168" s="6">
        <v>0</v>
      </c>
      <c r="F168" s="6">
        <v>0</v>
      </c>
      <c r="G168" s="6">
        <f t="shared" si="18"/>
        <v>-2</v>
      </c>
      <c r="H168" s="6">
        <f t="shared" si="19"/>
        <v>-2</v>
      </c>
      <c r="I168" s="6">
        <f t="shared" si="20"/>
        <v>3</v>
      </c>
      <c r="J168" s="6">
        <f t="shared" si="21"/>
        <v>-2</v>
      </c>
      <c r="K168" s="6">
        <f t="shared" si="22"/>
        <v>0</v>
      </c>
      <c r="L168" s="6">
        <f t="shared" si="23"/>
        <v>0</v>
      </c>
      <c r="M168" s="6">
        <f t="shared" si="16"/>
        <v>0.66666666666666663</v>
      </c>
      <c r="N168" s="6">
        <f t="shared" si="17"/>
        <v>0.66666666666666663</v>
      </c>
    </row>
    <row r="169" spans="3:14" x14ac:dyDescent="0.25">
      <c r="C169" s="6">
        <v>1</v>
      </c>
      <c r="D169" s="6">
        <v>0</v>
      </c>
      <c r="E169" s="6">
        <v>1</v>
      </c>
      <c r="F169" s="6">
        <v>1</v>
      </c>
      <c r="G169" s="6">
        <f t="shared" si="18"/>
        <v>-2</v>
      </c>
      <c r="H169" s="6">
        <f t="shared" si="19"/>
        <v>-2</v>
      </c>
      <c r="I169" s="6">
        <f t="shared" si="20"/>
        <v>3</v>
      </c>
      <c r="J169" s="6">
        <f t="shared" si="21"/>
        <v>1</v>
      </c>
      <c r="K169" s="6">
        <f t="shared" si="22"/>
        <v>1</v>
      </c>
      <c r="L169" s="6">
        <f t="shared" si="23"/>
        <v>0</v>
      </c>
      <c r="M169" s="6">
        <f t="shared" si="16"/>
        <v>0.66666666666666663</v>
      </c>
      <c r="N169" s="6">
        <f t="shared" si="17"/>
        <v>0.66666666666666663</v>
      </c>
    </row>
    <row r="170" spans="3:14" x14ac:dyDescent="0.25">
      <c r="C170" s="6">
        <v>1</v>
      </c>
      <c r="D170" s="6">
        <v>1</v>
      </c>
      <c r="E170" s="6">
        <v>0</v>
      </c>
      <c r="F170" s="6">
        <v>0</v>
      </c>
      <c r="G170" s="6">
        <f t="shared" si="18"/>
        <v>-2</v>
      </c>
      <c r="H170" s="6">
        <f t="shared" si="19"/>
        <v>-2</v>
      </c>
      <c r="I170" s="6">
        <f t="shared" si="20"/>
        <v>3</v>
      </c>
      <c r="J170" s="6">
        <f t="shared" si="21"/>
        <v>-4</v>
      </c>
      <c r="K170" s="6">
        <f t="shared" si="22"/>
        <v>0</v>
      </c>
      <c r="L170" s="6">
        <f t="shared" si="23"/>
        <v>0</v>
      </c>
      <c r="M170" s="6">
        <f t="shared" si="16"/>
        <v>0.66666666666666663</v>
      </c>
      <c r="N170" s="6">
        <f t="shared" si="17"/>
        <v>0.66666666666666663</v>
      </c>
    </row>
    <row r="171" spans="3:14" x14ac:dyDescent="0.25">
      <c r="C171" s="6">
        <v>1</v>
      </c>
      <c r="D171" s="6">
        <v>1</v>
      </c>
      <c r="E171" s="6">
        <v>1</v>
      </c>
      <c r="F171" s="6">
        <v>0</v>
      </c>
      <c r="G171" s="6">
        <f t="shared" si="18"/>
        <v>-2</v>
      </c>
      <c r="H171" s="6">
        <f t="shared" si="19"/>
        <v>-2</v>
      </c>
      <c r="I171" s="6">
        <f t="shared" si="20"/>
        <v>3</v>
      </c>
      <c r="J171" s="6">
        <f t="shared" si="21"/>
        <v>-1</v>
      </c>
      <c r="K171" s="6">
        <f t="shared" si="22"/>
        <v>0</v>
      </c>
      <c r="L171" s="6">
        <f t="shared" si="23"/>
        <v>0</v>
      </c>
      <c r="M171" s="6">
        <f t="shared" si="16"/>
        <v>0.66666666666666663</v>
      </c>
      <c r="N171" s="6">
        <f t="shared" si="17"/>
        <v>0.66666666666666663</v>
      </c>
    </row>
    <row r="172" spans="3:14" x14ac:dyDescent="0.25">
      <c r="C172" s="6">
        <v>1</v>
      </c>
      <c r="D172" s="6">
        <v>0</v>
      </c>
      <c r="E172" s="6">
        <v>0</v>
      </c>
      <c r="F172" s="6">
        <v>0</v>
      </c>
      <c r="G172" s="6">
        <f t="shared" si="18"/>
        <v>-2</v>
      </c>
      <c r="H172" s="6">
        <f t="shared" si="19"/>
        <v>-2</v>
      </c>
      <c r="I172" s="6">
        <f t="shared" si="20"/>
        <v>3</v>
      </c>
      <c r="J172" s="6">
        <f t="shared" si="21"/>
        <v>-2</v>
      </c>
      <c r="K172" s="6">
        <f t="shared" si="22"/>
        <v>0</v>
      </c>
      <c r="L172" s="6">
        <f t="shared" si="23"/>
        <v>0</v>
      </c>
      <c r="M172" s="6">
        <f t="shared" si="16"/>
        <v>0.66666666666666663</v>
      </c>
      <c r="N172" s="6">
        <f t="shared" si="17"/>
        <v>0.66666666666666663</v>
      </c>
    </row>
    <row r="173" spans="3:14" x14ac:dyDescent="0.25">
      <c r="C173" s="6">
        <v>1</v>
      </c>
      <c r="D173" s="6">
        <v>0</v>
      </c>
      <c r="E173" s="6">
        <v>1</v>
      </c>
      <c r="F173" s="6">
        <v>1</v>
      </c>
      <c r="G173" s="6">
        <f t="shared" si="18"/>
        <v>-2</v>
      </c>
      <c r="H173" s="6">
        <f t="shared" si="19"/>
        <v>-2</v>
      </c>
      <c r="I173" s="6">
        <f t="shared" si="20"/>
        <v>3</v>
      </c>
      <c r="J173" s="6">
        <f t="shared" si="21"/>
        <v>1</v>
      </c>
      <c r="K173" s="6">
        <f t="shared" si="22"/>
        <v>1</v>
      </c>
      <c r="L173" s="6">
        <f t="shared" si="23"/>
        <v>0</v>
      </c>
      <c r="M173" s="6">
        <f t="shared" si="16"/>
        <v>0.66666666666666663</v>
      </c>
      <c r="N173" s="6">
        <f t="shared" si="17"/>
        <v>0.66666666666666663</v>
      </c>
    </row>
    <row r="174" spans="3:14" x14ac:dyDescent="0.25">
      <c r="C174" s="6">
        <v>1</v>
      </c>
      <c r="D174" s="6">
        <v>1</v>
      </c>
      <c r="E174" s="6">
        <v>0</v>
      </c>
      <c r="F174" s="6">
        <v>0</v>
      </c>
      <c r="G174" s="6">
        <f t="shared" si="18"/>
        <v>-2</v>
      </c>
      <c r="H174" s="6">
        <f t="shared" si="19"/>
        <v>-2</v>
      </c>
      <c r="I174" s="6">
        <f t="shared" si="20"/>
        <v>3</v>
      </c>
      <c r="J174" s="6">
        <f t="shared" si="21"/>
        <v>-4</v>
      </c>
      <c r="K174" s="6">
        <f t="shared" si="22"/>
        <v>0</v>
      </c>
      <c r="L174" s="6">
        <f t="shared" si="23"/>
        <v>0</v>
      </c>
      <c r="M174" s="6">
        <f t="shared" si="16"/>
        <v>0.66666666666666663</v>
      </c>
      <c r="N174" s="6">
        <f t="shared" si="17"/>
        <v>0.66666666666666663</v>
      </c>
    </row>
    <row r="175" spans="3:14" x14ac:dyDescent="0.25">
      <c r="C175" s="6">
        <v>1</v>
      </c>
      <c r="D175" s="6">
        <v>1</v>
      </c>
      <c r="E175" s="6">
        <v>1</v>
      </c>
      <c r="F175" s="6">
        <v>0</v>
      </c>
      <c r="G175" s="6">
        <f t="shared" si="18"/>
        <v>-2</v>
      </c>
      <c r="H175" s="6">
        <f t="shared" si="19"/>
        <v>-2</v>
      </c>
      <c r="I175" s="6">
        <f t="shared" si="20"/>
        <v>3</v>
      </c>
      <c r="J175" s="6">
        <f t="shared" si="21"/>
        <v>-1</v>
      </c>
      <c r="K175" s="6">
        <f t="shared" si="22"/>
        <v>0</v>
      </c>
      <c r="L175" s="6">
        <f t="shared" si="23"/>
        <v>0</v>
      </c>
      <c r="M175" s="6">
        <f t="shared" si="16"/>
        <v>0.66666666666666663</v>
      </c>
      <c r="N175" s="6">
        <f t="shared" si="17"/>
        <v>0.66666666666666663</v>
      </c>
    </row>
    <row r="176" spans="3:14" x14ac:dyDescent="0.25">
      <c r="C176" s="6">
        <v>1</v>
      </c>
      <c r="D176" s="6">
        <v>0</v>
      </c>
      <c r="E176" s="6">
        <v>0</v>
      </c>
      <c r="F176" s="6">
        <v>0</v>
      </c>
      <c r="G176" s="6">
        <f t="shared" si="18"/>
        <v>-2</v>
      </c>
      <c r="H176" s="6">
        <f t="shared" si="19"/>
        <v>-2</v>
      </c>
      <c r="I176" s="6">
        <f t="shared" si="20"/>
        <v>3</v>
      </c>
      <c r="J176" s="6">
        <f t="shared" si="21"/>
        <v>-2</v>
      </c>
      <c r="K176" s="6">
        <f t="shared" si="22"/>
        <v>0</v>
      </c>
      <c r="L176" s="6">
        <f t="shared" si="23"/>
        <v>0</v>
      </c>
      <c r="M176" s="6">
        <f t="shared" si="16"/>
        <v>0.66666666666666663</v>
      </c>
      <c r="N176" s="6">
        <f t="shared" si="17"/>
        <v>0.66666666666666663</v>
      </c>
    </row>
    <row r="177" spans="3:14" x14ac:dyDescent="0.25">
      <c r="C177" s="6">
        <v>1</v>
      </c>
      <c r="D177" s="6">
        <v>0</v>
      </c>
      <c r="E177" s="6">
        <v>1</v>
      </c>
      <c r="F177" s="6">
        <v>1</v>
      </c>
      <c r="G177" s="6">
        <f t="shared" si="18"/>
        <v>-2</v>
      </c>
      <c r="H177" s="6">
        <f t="shared" si="19"/>
        <v>-2</v>
      </c>
      <c r="I177" s="6">
        <f t="shared" si="20"/>
        <v>3</v>
      </c>
      <c r="J177" s="6">
        <f t="shared" si="21"/>
        <v>1</v>
      </c>
      <c r="K177" s="6">
        <f t="shared" si="22"/>
        <v>1</v>
      </c>
      <c r="L177" s="6">
        <f t="shared" si="23"/>
        <v>0</v>
      </c>
      <c r="M177" s="6">
        <f t="shared" si="16"/>
        <v>0.66666666666666663</v>
      </c>
      <c r="N177" s="6">
        <f t="shared" si="17"/>
        <v>0.66666666666666663</v>
      </c>
    </row>
    <row r="178" spans="3:14" x14ac:dyDescent="0.25">
      <c r="C178" s="6">
        <v>1</v>
      </c>
      <c r="D178" s="6">
        <v>1</v>
      </c>
      <c r="E178" s="6">
        <v>0</v>
      </c>
      <c r="F178" s="6">
        <v>0</v>
      </c>
      <c r="G178" s="6">
        <f t="shared" si="18"/>
        <v>-2</v>
      </c>
      <c r="H178" s="6">
        <f t="shared" si="19"/>
        <v>-2</v>
      </c>
      <c r="I178" s="6">
        <f t="shared" si="20"/>
        <v>3</v>
      </c>
      <c r="J178" s="6">
        <f t="shared" si="21"/>
        <v>-4</v>
      </c>
      <c r="K178" s="6">
        <f t="shared" si="22"/>
        <v>0</v>
      </c>
      <c r="L178" s="6">
        <f t="shared" si="23"/>
        <v>0</v>
      </c>
      <c r="M178" s="6">
        <f t="shared" si="16"/>
        <v>0.66666666666666663</v>
      </c>
      <c r="N178" s="6">
        <f t="shared" si="17"/>
        <v>0.66666666666666663</v>
      </c>
    </row>
    <row r="179" spans="3:14" x14ac:dyDescent="0.25">
      <c r="C179" s="6">
        <v>1</v>
      </c>
      <c r="D179" s="6">
        <v>1</v>
      </c>
      <c r="E179" s="6">
        <v>1</v>
      </c>
      <c r="F179" s="6">
        <v>0</v>
      </c>
      <c r="G179" s="6">
        <f t="shared" si="18"/>
        <v>-2</v>
      </c>
      <c r="H179" s="6">
        <f t="shared" si="19"/>
        <v>-2</v>
      </c>
      <c r="I179" s="6">
        <f t="shared" si="20"/>
        <v>3</v>
      </c>
      <c r="J179" s="6">
        <f t="shared" si="21"/>
        <v>-1</v>
      </c>
      <c r="K179" s="6">
        <f t="shared" si="22"/>
        <v>0</v>
      </c>
      <c r="L179" s="6">
        <f t="shared" si="23"/>
        <v>0</v>
      </c>
      <c r="M179" s="6">
        <f t="shared" si="16"/>
        <v>0.66666666666666663</v>
      </c>
      <c r="N179" s="6">
        <f t="shared" si="17"/>
        <v>0.66666666666666663</v>
      </c>
    </row>
    <row r="180" spans="3:14" x14ac:dyDescent="0.25">
      <c r="C180" s="6">
        <v>1</v>
      </c>
      <c r="D180" s="6">
        <v>0</v>
      </c>
      <c r="E180" s="6">
        <v>0</v>
      </c>
      <c r="F180" s="6">
        <v>0</v>
      </c>
      <c r="G180" s="6">
        <f t="shared" si="18"/>
        <v>-2</v>
      </c>
      <c r="H180" s="6">
        <f t="shared" si="19"/>
        <v>-2</v>
      </c>
      <c r="I180" s="6">
        <f t="shared" si="20"/>
        <v>3</v>
      </c>
      <c r="J180" s="6">
        <f t="shared" si="21"/>
        <v>-2</v>
      </c>
      <c r="K180" s="6">
        <f t="shared" si="22"/>
        <v>0</v>
      </c>
      <c r="L180" s="6">
        <f t="shared" si="23"/>
        <v>0</v>
      </c>
      <c r="M180" s="6">
        <f t="shared" si="16"/>
        <v>0.66666666666666663</v>
      </c>
      <c r="N180" s="6">
        <f t="shared" si="17"/>
        <v>0.66666666666666663</v>
      </c>
    </row>
    <row r="181" spans="3:14" x14ac:dyDescent="0.25">
      <c r="C181" s="6">
        <v>1</v>
      </c>
      <c r="D181" s="6">
        <v>0</v>
      </c>
      <c r="E181" s="6">
        <v>1</v>
      </c>
      <c r="F181" s="6">
        <v>1</v>
      </c>
      <c r="G181" s="6">
        <f t="shared" si="18"/>
        <v>-2</v>
      </c>
      <c r="H181" s="6">
        <f t="shared" si="19"/>
        <v>-2</v>
      </c>
      <c r="I181" s="6">
        <f t="shared" si="20"/>
        <v>3</v>
      </c>
      <c r="J181" s="6">
        <f t="shared" si="21"/>
        <v>1</v>
      </c>
      <c r="K181" s="6">
        <f t="shared" si="22"/>
        <v>1</v>
      </c>
      <c r="L181" s="6">
        <f t="shared" si="23"/>
        <v>0</v>
      </c>
      <c r="M181" s="6">
        <f t="shared" si="16"/>
        <v>0.66666666666666663</v>
      </c>
      <c r="N181" s="6">
        <f t="shared" si="17"/>
        <v>0.66666666666666663</v>
      </c>
    </row>
    <row r="182" spans="3:14" x14ac:dyDescent="0.25">
      <c r="C182" s="6">
        <v>1</v>
      </c>
      <c r="D182" s="6">
        <v>1</v>
      </c>
      <c r="E182" s="6">
        <v>0</v>
      </c>
      <c r="F182" s="6">
        <v>0</v>
      </c>
      <c r="G182" s="6">
        <f t="shared" si="18"/>
        <v>-2</v>
      </c>
      <c r="H182" s="6">
        <f t="shared" si="19"/>
        <v>-2</v>
      </c>
      <c r="I182" s="6">
        <f t="shared" si="20"/>
        <v>3</v>
      </c>
      <c r="J182" s="6">
        <f t="shared" si="21"/>
        <v>-4</v>
      </c>
      <c r="K182" s="6">
        <f t="shared" si="22"/>
        <v>0</v>
      </c>
      <c r="L182" s="6">
        <f t="shared" si="23"/>
        <v>0</v>
      </c>
      <c r="M182" s="6">
        <f t="shared" si="16"/>
        <v>0.66666666666666663</v>
      </c>
      <c r="N182" s="6">
        <f t="shared" si="17"/>
        <v>0.66666666666666663</v>
      </c>
    </row>
    <row r="183" spans="3:14" x14ac:dyDescent="0.25">
      <c r="C183" s="6">
        <v>1</v>
      </c>
      <c r="D183" s="6">
        <v>1</v>
      </c>
      <c r="E183" s="6">
        <v>1</v>
      </c>
      <c r="F183" s="6">
        <v>0</v>
      </c>
      <c r="G183" s="6">
        <f t="shared" si="18"/>
        <v>-2</v>
      </c>
      <c r="H183" s="6">
        <f t="shared" si="19"/>
        <v>-2</v>
      </c>
      <c r="I183" s="6">
        <f t="shared" si="20"/>
        <v>3</v>
      </c>
      <c r="J183" s="6">
        <f t="shared" si="21"/>
        <v>-1</v>
      </c>
      <c r="K183" s="6">
        <f t="shared" si="22"/>
        <v>0</v>
      </c>
      <c r="L183" s="6">
        <f t="shared" si="23"/>
        <v>0</v>
      </c>
      <c r="M183" s="6">
        <f t="shared" si="16"/>
        <v>0.66666666666666663</v>
      </c>
      <c r="N183" s="6">
        <f t="shared" si="17"/>
        <v>0.66666666666666663</v>
      </c>
    </row>
    <row r="184" spans="3:14" x14ac:dyDescent="0.25">
      <c r="C184" s="6">
        <v>1</v>
      </c>
      <c r="D184" s="6">
        <v>0</v>
      </c>
      <c r="E184" s="6">
        <v>0</v>
      </c>
      <c r="F184" s="6">
        <v>0</v>
      </c>
      <c r="G184" s="6">
        <f t="shared" si="18"/>
        <v>-2</v>
      </c>
      <c r="H184" s="6">
        <f t="shared" si="19"/>
        <v>-2</v>
      </c>
      <c r="I184" s="6">
        <f t="shared" si="20"/>
        <v>3</v>
      </c>
      <c r="J184" s="6">
        <f t="shared" si="21"/>
        <v>-2</v>
      </c>
      <c r="K184" s="6">
        <f t="shared" si="22"/>
        <v>0</v>
      </c>
      <c r="L184" s="6">
        <f t="shared" si="23"/>
        <v>0</v>
      </c>
      <c r="M184" s="6">
        <f t="shared" si="16"/>
        <v>0.66666666666666663</v>
      </c>
      <c r="N184" s="6">
        <f t="shared" si="17"/>
        <v>0.66666666666666663</v>
      </c>
    </row>
    <row r="185" spans="3:14" x14ac:dyDescent="0.25">
      <c r="C185" s="6">
        <v>1</v>
      </c>
      <c r="D185" s="6">
        <v>0</v>
      </c>
      <c r="E185" s="6">
        <v>1</v>
      </c>
      <c r="F185" s="6">
        <v>1</v>
      </c>
      <c r="G185" s="6">
        <f t="shared" si="18"/>
        <v>-2</v>
      </c>
      <c r="H185" s="6">
        <f t="shared" si="19"/>
        <v>-2</v>
      </c>
      <c r="I185" s="6">
        <f t="shared" si="20"/>
        <v>3</v>
      </c>
      <c r="J185" s="6">
        <f t="shared" si="21"/>
        <v>1</v>
      </c>
      <c r="K185" s="6">
        <f t="shared" si="22"/>
        <v>1</v>
      </c>
      <c r="L185" s="6">
        <f t="shared" si="23"/>
        <v>0</v>
      </c>
      <c r="M185" s="6">
        <f t="shared" si="16"/>
        <v>0.66666666666666663</v>
      </c>
      <c r="N185" s="6">
        <f t="shared" si="17"/>
        <v>0.66666666666666663</v>
      </c>
    </row>
    <row r="186" spans="3:14" x14ac:dyDescent="0.25">
      <c r="C186" s="6">
        <v>1</v>
      </c>
      <c r="D186" s="6">
        <v>1</v>
      </c>
      <c r="E186" s="6">
        <v>0</v>
      </c>
      <c r="F186" s="6">
        <v>0</v>
      </c>
      <c r="G186" s="6">
        <f t="shared" si="18"/>
        <v>-2</v>
      </c>
      <c r="H186" s="6">
        <f t="shared" si="19"/>
        <v>-2</v>
      </c>
      <c r="I186" s="6">
        <f t="shared" si="20"/>
        <v>3</v>
      </c>
      <c r="J186" s="6">
        <f t="shared" si="21"/>
        <v>-4</v>
      </c>
      <c r="K186" s="6">
        <f t="shared" si="22"/>
        <v>0</v>
      </c>
      <c r="L186" s="6">
        <f t="shared" si="23"/>
        <v>0</v>
      </c>
      <c r="M186" s="6">
        <f t="shared" si="16"/>
        <v>0.66666666666666663</v>
      </c>
      <c r="N186" s="6">
        <f t="shared" si="17"/>
        <v>0.66666666666666663</v>
      </c>
    </row>
    <row r="187" spans="3:14" x14ac:dyDescent="0.25">
      <c r="C187" s="6">
        <v>1</v>
      </c>
      <c r="D187" s="6">
        <v>1</v>
      </c>
      <c r="E187" s="6">
        <v>1</v>
      </c>
      <c r="F187" s="6">
        <v>0</v>
      </c>
      <c r="G187" s="6">
        <f t="shared" si="18"/>
        <v>-2</v>
      </c>
      <c r="H187" s="6">
        <f t="shared" si="19"/>
        <v>-2</v>
      </c>
      <c r="I187" s="6">
        <f t="shared" si="20"/>
        <v>3</v>
      </c>
      <c r="J187" s="6">
        <f t="shared" si="21"/>
        <v>-1</v>
      </c>
      <c r="K187" s="6">
        <f t="shared" si="22"/>
        <v>0</v>
      </c>
      <c r="L187" s="6">
        <f t="shared" si="23"/>
        <v>0</v>
      </c>
      <c r="M187" s="6">
        <f t="shared" si="16"/>
        <v>0.66666666666666663</v>
      </c>
      <c r="N187" s="6">
        <f t="shared" si="17"/>
        <v>0.66666666666666663</v>
      </c>
    </row>
    <row r="188" spans="3:14" x14ac:dyDescent="0.25">
      <c r="C188" s="6">
        <v>1</v>
      </c>
      <c r="D188" s="6">
        <v>0</v>
      </c>
      <c r="E188" s="6">
        <v>0</v>
      </c>
      <c r="F188" s="6">
        <v>0</v>
      </c>
      <c r="G188" s="6">
        <f t="shared" si="18"/>
        <v>-2</v>
      </c>
      <c r="H188" s="6">
        <f t="shared" si="19"/>
        <v>-2</v>
      </c>
      <c r="I188" s="6">
        <f t="shared" si="20"/>
        <v>3</v>
      </c>
      <c r="J188" s="6">
        <f t="shared" si="21"/>
        <v>-2</v>
      </c>
      <c r="K188" s="6">
        <f t="shared" si="22"/>
        <v>0</v>
      </c>
      <c r="L188" s="6">
        <f t="shared" si="23"/>
        <v>0</v>
      </c>
      <c r="M188" s="6">
        <f t="shared" si="16"/>
        <v>0.66666666666666663</v>
      </c>
      <c r="N188" s="6">
        <f t="shared" si="17"/>
        <v>0.66666666666666663</v>
      </c>
    </row>
    <row r="189" spans="3:14" x14ac:dyDescent="0.25">
      <c r="C189" s="6">
        <v>1</v>
      </c>
      <c r="D189" s="6">
        <v>0</v>
      </c>
      <c r="E189" s="6">
        <v>1</v>
      </c>
      <c r="F189" s="6">
        <v>1</v>
      </c>
      <c r="G189" s="6">
        <f t="shared" si="18"/>
        <v>-2</v>
      </c>
      <c r="H189" s="6">
        <f t="shared" si="19"/>
        <v>-2</v>
      </c>
      <c r="I189" s="6">
        <f t="shared" si="20"/>
        <v>3</v>
      </c>
      <c r="J189" s="6">
        <f t="shared" si="21"/>
        <v>1</v>
      </c>
      <c r="K189" s="6">
        <f t="shared" si="22"/>
        <v>1</v>
      </c>
      <c r="L189" s="6">
        <f t="shared" si="23"/>
        <v>0</v>
      </c>
      <c r="M189" s="6">
        <f t="shared" si="16"/>
        <v>0.66666666666666663</v>
      </c>
      <c r="N189" s="6">
        <f t="shared" si="17"/>
        <v>0.66666666666666663</v>
      </c>
    </row>
    <row r="190" spans="3:14" x14ac:dyDescent="0.25">
      <c r="C190" s="6">
        <v>1</v>
      </c>
      <c r="D190" s="6">
        <v>1</v>
      </c>
      <c r="E190" s="6">
        <v>0</v>
      </c>
      <c r="F190" s="6">
        <v>0</v>
      </c>
      <c r="G190" s="6">
        <f t="shared" si="18"/>
        <v>-2</v>
      </c>
      <c r="H190" s="6">
        <f t="shared" si="19"/>
        <v>-2</v>
      </c>
      <c r="I190" s="6">
        <f t="shared" si="20"/>
        <v>3</v>
      </c>
      <c r="J190" s="6">
        <f t="shared" si="21"/>
        <v>-4</v>
      </c>
      <c r="K190" s="6">
        <f t="shared" si="22"/>
        <v>0</v>
      </c>
      <c r="L190" s="6">
        <f t="shared" si="23"/>
        <v>0</v>
      </c>
      <c r="M190" s="6">
        <f t="shared" si="16"/>
        <v>0.66666666666666663</v>
      </c>
      <c r="N190" s="6">
        <f t="shared" si="17"/>
        <v>0.66666666666666663</v>
      </c>
    </row>
    <row r="191" spans="3:14" x14ac:dyDescent="0.25">
      <c r="C191" s="6">
        <v>1</v>
      </c>
      <c r="D191" s="6">
        <v>1</v>
      </c>
      <c r="E191" s="6">
        <v>1</v>
      </c>
      <c r="F191" s="6">
        <v>0</v>
      </c>
      <c r="G191" s="6">
        <f t="shared" si="18"/>
        <v>-2</v>
      </c>
      <c r="H191" s="6">
        <f t="shared" si="19"/>
        <v>-2</v>
      </c>
      <c r="I191" s="6">
        <f t="shared" si="20"/>
        <v>3</v>
      </c>
      <c r="J191" s="6">
        <f t="shared" si="21"/>
        <v>-1</v>
      </c>
      <c r="K191" s="6">
        <f t="shared" si="22"/>
        <v>0</v>
      </c>
      <c r="L191" s="6">
        <f t="shared" si="23"/>
        <v>0</v>
      </c>
      <c r="M191" s="6">
        <f t="shared" si="16"/>
        <v>0.66666666666666663</v>
      </c>
      <c r="N191" s="6">
        <f t="shared" si="17"/>
        <v>0.66666666666666663</v>
      </c>
    </row>
    <row r="192" spans="3:14" x14ac:dyDescent="0.25">
      <c r="C192" s="6">
        <v>1</v>
      </c>
      <c r="D192" s="6">
        <v>0</v>
      </c>
      <c r="E192" s="6">
        <v>0</v>
      </c>
      <c r="F192" s="6">
        <v>0</v>
      </c>
      <c r="G192" s="6">
        <f t="shared" si="18"/>
        <v>-2</v>
      </c>
      <c r="H192" s="6">
        <f t="shared" si="19"/>
        <v>-2</v>
      </c>
      <c r="I192" s="6">
        <f t="shared" si="20"/>
        <v>3</v>
      </c>
      <c r="J192" s="6">
        <f t="shared" si="21"/>
        <v>-2</v>
      </c>
      <c r="K192" s="6">
        <f t="shared" si="22"/>
        <v>0</v>
      </c>
      <c r="L192" s="6">
        <f t="shared" si="23"/>
        <v>0</v>
      </c>
      <c r="M192" s="6">
        <f t="shared" si="16"/>
        <v>0.66666666666666663</v>
      </c>
      <c r="N192" s="6">
        <f t="shared" si="17"/>
        <v>0.66666666666666663</v>
      </c>
    </row>
    <row r="193" spans="3:14" x14ac:dyDescent="0.25">
      <c r="C193" s="6">
        <v>1</v>
      </c>
      <c r="D193" s="6">
        <v>0</v>
      </c>
      <c r="E193" s="6">
        <v>1</v>
      </c>
      <c r="F193" s="6">
        <v>1</v>
      </c>
      <c r="G193" s="6">
        <f t="shared" si="18"/>
        <v>-2</v>
      </c>
      <c r="H193" s="6">
        <f t="shared" si="19"/>
        <v>-2</v>
      </c>
      <c r="I193" s="6">
        <f t="shared" si="20"/>
        <v>3</v>
      </c>
      <c r="J193" s="6">
        <f t="shared" si="21"/>
        <v>1</v>
      </c>
      <c r="K193" s="6">
        <f t="shared" si="22"/>
        <v>1</v>
      </c>
      <c r="L193" s="6">
        <f t="shared" si="23"/>
        <v>0</v>
      </c>
      <c r="M193" s="6">
        <f t="shared" si="16"/>
        <v>0.66666666666666663</v>
      </c>
      <c r="N193" s="6">
        <f t="shared" si="17"/>
        <v>0.66666666666666663</v>
      </c>
    </row>
    <row r="194" spans="3:14" x14ac:dyDescent="0.25">
      <c r="C194" s="6">
        <v>1</v>
      </c>
      <c r="D194" s="6">
        <v>1</v>
      </c>
      <c r="E194" s="6">
        <v>0</v>
      </c>
      <c r="F194" s="6">
        <v>0</v>
      </c>
      <c r="G194" s="6">
        <f t="shared" si="18"/>
        <v>-2</v>
      </c>
      <c r="H194" s="6">
        <f t="shared" si="19"/>
        <v>-2</v>
      </c>
      <c r="I194" s="6">
        <f t="shared" si="20"/>
        <v>3</v>
      </c>
      <c r="J194" s="6">
        <f t="shared" si="21"/>
        <v>-4</v>
      </c>
      <c r="K194" s="6">
        <f t="shared" si="22"/>
        <v>0</v>
      </c>
      <c r="L194" s="6">
        <f t="shared" si="23"/>
        <v>0</v>
      </c>
      <c r="M194" s="6">
        <f t="shared" si="16"/>
        <v>0.66666666666666663</v>
      </c>
      <c r="N194" s="6">
        <f t="shared" si="17"/>
        <v>0.66666666666666663</v>
      </c>
    </row>
    <row r="195" spans="3:14" x14ac:dyDescent="0.25">
      <c r="C195" s="6">
        <v>1</v>
      </c>
      <c r="D195" s="6">
        <v>1</v>
      </c>
      <c r="E195" s="6">
        <v>1</v>
      </c>
      <c r="F195" s="6">
        <v>0</v>
      </c>
      <c r="G195" s="6">
        <f t="shared" si="18"/>
        <v>-2</v>
      </c>
      <c r="H195" s="6">
        <f t="shared" si="19"/>
        <v>-2</v>
      </c>
      <c r="I195" s="6">
        <f t="shared" si="20"/>
        <v>3</v>
      </c>
      <c r="J195" s="6">
        <f t="shared" si="21"/>
        <v>-1</v>
      </c>
      <c r="K195" s="6">
        <f t="shared" si="22"/>
        <v>0</v>
      </c>
      <c r="L195" s="6">
        <f t="shared" si="23"/>
        <v>0</v>
      </c>
      <c r="M195" s="6">
        <f t="shared" si="16"/>
        <v>0.66666666666666663</v>
      </c>
      <c r="N195" s="6">
        <f t="shared" si="17"/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Analysis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Ranoo</dc:creator>
  <cp:lastModifiedBy>Ranoo</cp:lastModifiedBy>
  <dcterms:created xsi:type="dcterms:W3CDTF">2022-02-06T10:47:07Z</dcterms:created>
  <dcterms:modified xsi:type="dcterms:W3CDTF">2022-02-08T22:28:17Z</dcterms:modified>
</cp:coreProperties>
</file>