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Lab3\"/>
    </mc:Choice>
  </mc:AlternateContent>
  <xr:revisionPtr revIDLastSave="0" documentId="13_ncr:1_{1530C461-968C-405D-B921-9FDF5516B64C}" xr6:coauthVersionLast="45" xr6:coauthVersionMax="45" xr10:uidLastSave="{00000000-0000-0000-0000-000000000000}"/>
  <bookViews>
    <workbookView xWindow="-60" yWindow="600" windowWidth="14190" windowHeight="15000" xr2:uid="{ECC988C1-44A7-4CA4-B731-326F3A91054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4" i="1"/>
  <c r="H5" i="1"/>
  <c r="I4" i="1"/>
  <c r="B27" i="1" l="1"/>
  <c r="B28" i="1" s="1"/>
  <c r="C27" i="1" s="1"/>
  <c r="C28" i="1" l="1"/>
  <c r="D27" i="1" s="1"/>
  <c r="D28" i="1" s="1"/>
  <c r="E27" i="1" s="1"/>
  <c r="E28" i="1" s="1"/>
  <c r="F27" i="1" s="1"/>
  <c r="F28" i="1" s="1"/>
  <c r="G27" i="1" s="1"/>
  <c r="G28" i="1" s="1"/>
  <c r="H27" i="1" s="1"/>
  <c r="H28" i="1" s="1"/>
  <c r="I27" i="1" s="1"/>
  <c r="I28" i="1" s="1"/>
  <c r="J27" i="1" s="1"/>
  <c r="J28" i="1" s="1"/>
  <c r="K27" i="1" s="1"/>
  <c r="C31" i="1" l="1"/>
  <c r="C32" i="1" s="1"/>
  <c r="D31" i="1"/>
  <c r="D32" i="1" s="1"/>
  <c r="K28" i="1"/>
  <c r="L27" i="1" s="1"/>
  <c r="L28" i="1" s="1"/>
  <c r="M27" i="1" s="1"/>
  <c r="M28" i="1" s="1"/>
  <c r="E31" i="1"/>
  <c r="E32" i="1" s="1"/>
  <c r="F31" i="1" l="1"/>
  <c r="F32" i="1" s="1"/>
  <c r="G31" i="1" l="1"/>
  <c r="G32" i="1" s="1"/>
  <c r="H31" i="1" l="1"/>
  <c r="H32" i="1" s="1"/>
  <c r="I31" i="1" l="1"/>
  <c r="I32" i="1" s="1"/>
  <c r="J31" i="1" l="1"/>
  <c r="J32" i="1" s="1"/>
  <c r="K31" i="1" l="1"/>
  <c r="K32" i="1" s="1"/>
  <c r="L31" i="1" l="1"/>
  <c r="L32" i="1" s="1"/>
  <c r="M31" i="1" l="1"/>
  <c r="M32" i="1" s="1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<sst xmlns="http://schemas.openxmlformats.org/spreadsheetml/2006/main" count="13" uniqueCount="13">
  <si>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</si>
  <si>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</si>
  <si>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</si>
  <si>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d</t>
  </si>
  <si>
    <t>Исходная матрица</t>
  </si>
  <si>
    <t>Переход</t>
  </si>
  <si>
    <t>k</t>
  </si>
  <si>
    <t>Точность:</t>
  </si>
  <si>
    <t>|x^k - x^k-1|</t>
  </si>
  <si>
    <t>Ответ:</t>
  </si>
  <si>
    <t>МЕТОД ЗЕЙДЕЛЯ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</si>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</sst>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3045-DB3C-43C3-8EDA-3D5E0F72202B}">
  <dimension ref="A1:S32"/>
  <sheetViews>
    <sheetView tabSelected="1" workbookViewId="0">
      <selection activeCell="F35" sqref="F35"/>
    </sheetView>
  </sheetViews>
  <sheetFormatPr defaultRowHeight="15" x14ac:dyDescent="0.25"/>
  <cols>
    <col min="1" max="1" width="12.85546875" customWidth="1"/>
    <col min="5" max="5" width="9.140625" customWidth="1"/>
  </cols>
  <sheetData>
    <row r="1" spans="1:19" x14ac:dyDescent="0.25">
      <c r="A1" t="s">
        <v>7</v>
      </c>
      <c r="B1">
        <v>1E-4</v>
      </c>
    </row>
    <row r="2" spans="1:19" x14ac:dyDescent="0.25">
      <c r="B2" s="8" t="s">
        <v>4</v>
      </c>
      <c r="C2" s="6"/>
      <c r="D2" s="6"/>
      <c r="E2" s="6"/>
      <c r="G2" s="8" t="s">
        <v>5</v>
      </c>
      <c r="H2" s="6"/>
      <c r="I2" s="6"/>
      <c r="J2" s="6"/>
    </row>
    <row r="3" spans="1:19" x14ac:dyDescent="0.25">
      <c r="B3" s="7" t="s">
        <v>0</v>
      </c>
      <c r="C3" s="7"/>
      <c r="D3" s="7"/>
      <c r="E3" s="2" t="s">
        <v>1</v>
      </c>
      <c r="G3" s="7" t="s">
        <v>2</v>
      </c>
      <c r="H3" s="7"/>
      <c r="I3" s="7"/>
      <c r="J3" s="2" t="s">
        <v>3</v>
      </c>
    </row>
    <row r="4" spans="1:19" x14ac:dyDescent="0.25">
      <c r="B4" s="1"/>
      <c r="C4" s="2">
        <v>1</v>
      </c>
      <c r="D4" s="1">
        <v>0.80071599999999998</v>
      </c>
      <c r="E4" s="1">
        <v>-0.26505000000000001</v>
      </c>
      <c r="G4" s="1"/>
      <c r="H4" s="1">
        <v>0</v>
      </c>
      <c r="I4" s="5">
        <f>-D4/$C$4</f>
        <v>-0.80071599999999998</v>
      </c>
      <c r="J4" s="1">
        <f>E4/C4</f>
        <v>-0.26505000000000001</v>
      </c>
    </row>
    <row r="5" spans="1:19" x14ac:dyDescent="0.25">
      <c r="B5" s="1"/>
      <c r="C5" s="1">
        <v>-0.13697200000000001</v>
      </c>
      <c r="D5" s="1">
        <v>1</v>
      </c>
      <c r="E5" s="1">
        <v>5.2380000000000003E-2</v>
      </c>
      <c r="G5" s="1"/>
      <c r="H5" s="5">
        <f>-C5/$D$5</f>
        <v>0.13697200000000001</v>
      </c>
      <c r="I5" s="5">
        <v>0</v>
      </c>
      <c r="J5" s="1">
        <f>E5/D5</f>
        <v>5.2380000000000003E-2</v>
      </c>
    </row>
    <row r="6" spans="1:19" x14ac:dyDescent="0.25">
      <c r="B6" s="1"/>
      <c r="C6" s="1"/>
      <c r="D6" s="1"/>
      <c r="E6" s="1"/>
      <c r="G6" s="1"/>
      <c r="H6" s="1"/>
      <c r="I6" s="1"/>
      <c r="J6" s="1"/>
    </row>
    <row r="9" spans="1:19" x14ac:dyDescent="0.25">
      <c r="A9" s="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9" x14ac:dyDescent="0.25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K17" s="4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8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"/>
      <c r="O20" s="1"/>
      <c r="P20" s="1"/>
      <c r="Q20" s="1"/>
      <c r="R20" s="1"/>
      <c r="S20" s="1"/>
    </row>
    <row r="21" spans="1:19" x14ac:dyDescent="0.25">
      <c r="A21" s="1"/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 t="s">
        <v>6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/>
      <c r="O26" s="1"/>
      <c r="P26" s="1"/>
      <c r="Q26" s="1"/>
      <c r="R26" s="1"/>
      <c r="S26" s="1"/>
    </row>
    <row r="27" spans="1:19" x14ac:dyDescent="0.25">
      <c r="A27" s="1" t="s">
        <v>11</v>
      </c>
      <c r="B27" s="1">
        <f>I4*J5+J4</f>
        <v>-0.30699150408000003</v>
      </c>
      <c r="C27" s="1">
        <f>$I4*B28+$J4</f>
        <v>-0.37214424216340319</v>
      </c>
      <c r="D27" s="5">
        <f t="shared" ref="D27:M27" si="0">$I4*C28+$J4</f>
        <v>-0.26617633425766096</v>
      </c>
      <c r="E27" s="5">
        <f t="shared" si="0"/>
        <v>-0.27779843576257091</v>
      </c>
      <c r="F27" s="5">
        <f t="shared" si="0"/>
        <v>-0.27652377397052552</v>
      </c>
      <c r="G27" s="5">
        <f t="shared" si="0"/>
        <v>-0.27666357335907965</v>
      </c>
      <c r="H27" s="5">
        <f t="shared" si="0"/>
        <v>-0.27664824076720151</v>
      </c>
      <c r="I27" s="5">
        <f t="shared" si="0"/>
        <v>-0.27664992237951852</v>
      </c>
      <c r="J27" s="5">
        <f t="shared" si="0"/>
        <v>-0.27664973794755765</v>
      </c>
      <c r="K27" s="5">
        <f t="shared" si="0"/>
        <v>-0.27664975817525689</v>
      </c>
      <c r="L27" s="5">
        <f>$I4*K28+$J4</f>
        <v>-0.27664975595677038</v>
      </c>
      <c r="M27" s="5">
        <f t="shared" si="0"/>
        <v>-0.27664975620008442</v>
      </c>
      <c r="N27" s="1"/>
      <c r="O27" s="1"/>
      <c r="P27" s="1"/>
      <c r="Q27" s="1"/>
      <c r="R27" s="1"/>
      <c r="S27" s="1"/>
    </row>
    <row r="28" spans="1:19" x14ac:dyDescent="0.25">
      <c r="A28" s="1" t="s">
        <v>12</v>
      </c>
      <c r="B28" s="5">
        <f>B27*J4+J5</f>
        <v>0.13374809815640401</v>
      </c>
      <c r="C28" s="1">
        <f>$H5*C27+$J5</f>
        <v>1.4066588623943346E-3</v>
      </c>
      <c r="D28" s="5">
        <f t="shared" ref="D28:M28" si="1">$H5*D27+$J5</f>
        <v>1.5921295144059662E-2</v>
      </c>
      <c r="E28" s="5">
        <f t="shared" si="1"/>
        <v>1.432939265672914E-2</v>
      </c>
      <c r="F28" s="5">
        <f t="shared" si="1"/>
        <v>1.4503985631709175E-2</v>
      </c>
      <c r="G28" s="5">
        <f t="shared" si="1"/>
        <v>1.4484837029860143E-2</v>
      </c>
      <c r="H28" s="5">
        <f t="shared" si="1"/>
        <v>1.4486937165634872E-2</v>
      </c>
      <c r="I28" s="5">
        <f t="shared" si="1"/>
        <v>1.4486706831832591E-2</v>
      </c>
      <c r="J28" s="5">
        <f t="shared" si="1"/>
        <v>1.4486732093847134E-2</v>
      </c>
      <c r="K28" s="5">
        <f>$H5*K27+$J5</f>
        <v>1.4486729323218712E-2</v>
      </c>
      <c r="L28" s="5">
        <f t="shared" si="1"/>
        <v>1.4486729627089245E-2</v>
      </c>
      <c r="M28" s="5">
        <f t="shared" si="1"/>
        <v>1.4486729593762036E-2</v>
      </c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9" x14ac:dyDescent="0.25">
      <c r="A31" s="1" t="s">
        <v>8</v>
      </c>
      <c r="B31" s="1"/>
      <c r="C31" s="1">
        <f>ABS(SUM(B27:B28)-SUM(C27:C28))</f>
        <v>0.19749417737741284</v>
      </c>
      <c r="D31" s="5">
        <f t="shared" ref="D31:L31" si="2">ABS(SUM(C27:C28)-SUM(D27:D28))</f>
        <v>0.12048254418740756</v>
      </c>
      <c r="E31" s="5">
        <f t="shared" si="2"/>
        <v>1.3214003992240431E-2</v>
      </c>
      <c r="F31" s="5">
        <f t="shared" si="2"/>
        <v>1.4492547670253986E-3</v>
      </c>
      <c r="G31" s="5">
        <f t="shared" si="2"/>
        <v>1.5894799040316876E-4</v>
      </c>
      <c r="H31" s="5">
        <f t="shared" si="2"/>
        <v>1.7432727652866298E-5</v>
      </c>
      <c r="I31" s="5">
        <f t="shared" si="2"/>
        <v>1.911946119315111E-6</v>
      </c>
      <c r="J31" s="5">
        <f t="shared" si="2"/>
        <v>2.0969397546144464E-7</v>
      </c>
      <c r="K31" s="5">
        <f t="shared" si="2"/>
        <v>2.2998327686707398E-8</v>
      </c>
      <c r="L31" s="5">
        <f t="shared" si="2"/>
        <v>2.5223570454535604E-9</v>
      </c>
      <c r="M31" s="5">
        <f>ABS(SUM(L27:L28)-SUM(M27:M28))</f>
        <v>2.7664126545090539E-10</v>
      </c>
    </row>
    <row r="32" spans="1:19" x14ac:dyDescent="0.25">
      <c r="A32" s="1" t="s">
        <v>9</v>
      </c>
      <c r="B32" s="1"/>
      <c r="C32" s="1">
        <f>IF(C31&lt;=$B$1,C31,0)</f>
        <v>0</v>
      </c>
      <c r="D32" s="1">
        <f t="shared" ref="D32:M32" si="3">IF(D31&lt;=$B$1,D31,0)</f>
        <v>0</v>
      </c>
      <c r="E32" s="1">
        <f t="shared" si="3"/>
        <v>0</v>
      </c>
      <c r="F32" s="1">
        <f t="shared" si="3"/>
        <v>0</v>
      </c>
      <c r="G32" s="3">
        <f t="shared" si="3"/>
        <v>0</v>
      </c>
      <c r="H32" s="4">
        <f t="shared" si="3"/>
        <v>1.7432727652866298E-5</v>
      </c>
      <c r="I32" s="1">
        <f t="shared" si="3"/>
        <v>1.911946119315111E-6</v>
      </c>
      <c r="J32" s="1">
        <f t="shared" si="3"/>
        <v>2.0969397546144464E-7</v>
      </c>
      <c r="K32" s="1">
        <f t="shared" si="3"/>
        <v>2.2998327686707398E-8</v>
      </c>
      <c r="L32" s="1">
        <f t="shared" si="3"/>
        <v>2.5223570454535604E-9</v>
      </c>
      <c r="M32" s="1">
        <f t="shared" si="3"/>
        <v>2.7664126545090539E-10</v>
      </c>
    </row>
  </sheetData>
  <mergeCells count="9">
    <mergeCell ref="B21:D21"/>
    <mergeCell ref="E21:G21"/>
    <mergeCell ref="B3:D3"/>
    <mergeCell ref="G3:I3"/>
    <mergeCell ref="B2:E2"/>
    <mergeCell ref="G2:J2"/>
    <mergeCell ref="A9:M9"/>
    <mergeCell ref="B10:M10"/>
    <mergeCell ref="A20:M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2020-04-20T10:40:58Z</dcterms:created>
  <dcterms:modified xsi:type="dcterms:W3CDTF">2020-04-25T10:04:56Z</dcterms:modified>
</cp:coreProperties>
</file>