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cho\Downloads\Balearic\"/>
    </mc:Choice>
  </mc:AlternateContent>
  <xr:revisionPtr revIDLastSave="0" documentId="13_ncr:1_{2C4C770E-5EFF-4C4A-9314-0D29F916D1F7}" xr6:coauthVersionLast="47" xr6:coauthVersionMax="47" xr10:uidLastSave="{00000000-0000-0000-0000-000000000000}"/>
  <bookViews>
    <workbookView xWindow="-110" yWindow="-110" windowWidth="19420" windowHeight="10420" xr2:uid="{29319AF0-0132-4674-882F-C97187996657}"/>
  </bookViews>
  <sheets>
    <sheet name="Lines_corrected" sheetId="1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G12" i="1" l="1"/>
  <c r="G2" i="1"/>
</calcChain>
</file>

<file path=xl/sharedStrings.xml><?xml version="1.0" encoding="utf-8"?>
<sst xmlns="http://schemas.openxmlformats.org/spreadsheetml/2006/main" count="46" uniqueCount="36">
  <si>
    <t>max_i_ka</t>
  </si>
  <si>
    <t>Biggest</t>
  </si>
  <si>
    <t>voltage</t>
  </si>
  <si>
    <t>c_nf_per_km</t>
  </si>
  <si>
    <t>x_ohm_per_km</t>
  </si>
  <si>
    <t>r_ohm_per_km</t>
  </si>
  <si>
    <t>A</t>
  </si>
  <si>
    <t>cable_type</t>
  </si>
  <si>
    <t>length_km</t>
  </si>
  <si>
    <t>to_bus</t>
  </si>
  <si>
    <t>from_bus</t>
  </si>
  <si>
    <t>Parallel</t>
  </si>
  <si>
    <t>https://www.zttcable.com/upload/201811/29/201811291552357150.pdf</t>
  </si>
  <si>
    <t>Raven</t>
  </si>
  <si>
    <t>Swan</t>
  </si>
  <si>
    <t>Turkey</t>
  </si>
  <si>
    <t>Pigeon</t>
  </si>
  <si>
    <t>Waxwing</t>
  </si>
  <si>
    <t>Rpu</t>
  </si>
  <si>
    <t>Xpu</t>
  </si>
  <si>
    <t>Ibiza - Santa Ponsa</t>
  </si>
  <si>
    <t>Santa Ponsa - Valldurgent</t>
  </si>
  <si>
    <t>Valldurgent - San Reus</t>
  </si>
  <si>
    <t>San Reus - Llubi</t>
  </si>
  <si>
    <t>San Reus - San Orlandis</t>
  </si>
  <si>
    <t>San Orlandis - Palma</t>
  </si>
  <si>
    <t>San Orlandis - Llubi</t>
  </si>
  <si>
    <t>Llubi - Alcudia</t>
  </si>
  <si>
    <t>Llubi - Es Bessons</t>
  </si>
  <si>
    <t>Es Bessons - Cala Mesquida</t>
  </si>
  <si>
    <t>Cala Mesquida - Cala En Bosch</t>
  </si>
  <si>
    <t>Cala En Bosch - Ciutadella</t>
  </si>
  <si>
    <t>Ciutadella - Dragonera</t>
  </si>
  <si>
    <t>Ciutadella - Es Mercadal</t>
  </si>
  <si>
    <t>Es Mercadal - Dragonera</t>
  </si>
  <si>
    <t>Dragonera - Mahón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</si>
</sst>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11" fontId="1" fillId="2" borderId="1" xfId="0" applyNumberFormat="1" applyFont="1" applyFill="1" applyBorder="1"/>
    <xf numFmtId="0" fontId="1" fillId="0" borderId="1" xfId="0" applyFont="1" applyBorder="1"/>
    <xf numFmtId="11" fontId="1" fillId="0" borderId="1" xfId="0" applyNumberFormat="1" applyFont="1" applyBorder="1"/>
    <xf numFmtId="0" fontId="1" fillId="0" borderId="2" xfId="0" applyFont="1" applyFill="1" applyBorder="1"/>
    <xf numFmtId="11" fontId="0" fillId="0" borderId="0" xfId="0" applyNumberFormat="1"/>
    <xf numFmtId="0" fontId="1" fillId="3" borderId="1" xfId="0" applyFont="1" applyFill="1" applyBorder="1"/>
    <xf numFmtId="0" fontId="0" fillId="3" borderId="0" xfId="0" applyFill="1"/>
    <xf numFmtId="0" fontId="1" fillId="4" borderId="1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A46B-3C2E-4A1E-94FC-945BDC509997}">
  <dimension ref="A1:U990"/>
  <sheetViews>
    <sheetView tabSelected="1" workbookViewId="0">
      <selection activeCell="G22" sqref="G22"/>
    </sheetView>
  </sheetViews>
  <sheetFormatPr defaultColWidth="14.453125" defaultRowHeight="15.75" customHeight="1" x14ac:dyDescent="0.25"/>
  <cols>
    <col min="1" max="1" width="6.90625" customWidth="1"/>
    <col min="2" max="2" width="8.7265625" customWidth="1"/>
    <col min="3" max="3" width="14.7265625" customWidth="1"/>
    <col min="4" max="4" width="16.26953125" customWidth="1"/>
    <col min="5" max="5" width="3.81640625" bestFit="1" customWidth="1"/>
    <col min="6" max="6" width="12.90625" bestFit="1" customWidth="1"/>
    <col min="7" max="7" width="13.08984375" bestFit="1" customWidth="1"/>
    <col min="8" max="8" width="11.1796875" bestFit="1" customWidth="1"/>
    <col min="9" max="9" width="12" customWidth="1"/>
    <col min="10" max="11" width="8.7265625" customWidth="1"/>
    <col min="12" max="12" width="16.54296875" bestFit="1" customWidth="1"/>
    <col min="13" max="21" width="8.7265625" customWidth="1"/>
  </cols>
  <sheetData>
    <row r="1" spans="1:21" ht="14.25" customHeight="1" x14ac:dyDescent="0.25">
      <c r="A1" s="5" t="s">
        <v>10</v>
      </c>
      <c r="B1" s="5" t="s">
        <v>9</v>
      </c>
      <c r="C1" s="5" t="s">
        <v>8</v>
      </c>
      <c r="D1" s="5" t="s">
        <v>7</v>
      </c>
      <c r="E1" s="5" t="s">
        <v>6</v>
      </c>
      <c r="F1" s="5" t="s">
        <v>5</v>
      </c>
      <c r="G1" s="5" t="s">
        <v>4</v>
      </c>
      <c r="H1" s="5" t="s">
        <v>3</v>
      </c>
      <c r="I1" s="5" t="s">
        <v>0</v>
      </c>
      <c r="J1" s="5" t="s">
        <v>2</v>
      </c>
      <c r="K1" s="7" t="s">
        <v>11</v>
      </c>
      <c r="L1" s="12"/>
    </row>
    <row r="2" spans="1:21" ht="14.25" customHeight="1" x14ac:dyDescent="0.25">
      <c r="A2" s="5">
        <v>0</v>
      </c>
      <c r="B2" s="5">
        <v>1</v>
      </c>
      <c r="C2" s="5">
        <v>126</v>
      </c>
      <c r="D2" s="9" t="s">
        <v>1</v>
      </c>
      <c r="E2" s="5">
        <v>500</v>
      </c>
      <c r="F2" s="5">
        <v>4.8000000000000001E-2</v>
      </c>
      <c r="G2" s="8">
        <f>(2*PI()*50*0.467/1000)</f>
        <v>0.14671237692264336</v>
      </c>
      <c r="H2" s="6">
        <v>124</v>
      </c>
      <c r="I2" s="5">
        <v>0.626</v>
      </c>
      <c r="J2" s="5">
        <v>132</v>
      </c>
      <c r="K2" s="7">
        <v>2</v>
      </c>
      <c r="L2" s="12" t="s">
        <v>20</v>
      </c>
      <c r="M2" t="s">
        <v>12</v>
      </c>
    </row>
    <row r="3" spans="1:21" ht="14.25" customHeight="1" x14ac:dyDescent="0.25">
      <c r="A3" s="5">
        <v>2</v>
      </c>
      <c r="B3" s="5">
        <v>3</v>
      </c>
      <c r="C3" s="5">
        <v>5.599701026</v>
      </c>
      <c r="D3" s="5" t="s">
        <v>15</v>
      </c>
      <c r="E3" s="3">
        <v>332</v>
      </c>
      <c r="F3">
        <v>1.075</v>
      </c>
      <c r="G3">
        <v>0.38010817285112641</v>
      </c>
      <c r="H3" s="6">
        <v>0</v>
      </c>
      <c r="I3" s="5">
        <v>0.16500000000000001</v>
      </c>
      <c r="J3" s="5">
        <v>220</v>
      </c>
      <c r="K3">
        <v>2</v>
      </c>
      <c r="L3" t="s">
        <v>21</v>
      </c>
    </row>
    <row r="4" spans="1:21" ht="14.25" customHeight="1" x14ac:dyDescent="0.25">
      <c r="A4" s="5">
        <v>3</v>
      </c>
      <c r="B4" s="5">
        <v>4</v>
      </c>
      <c r="C4" s="5">
        <v>15.0251435</v>
      </c>
      <c r="D4" s="5" t="s">
        <v>15</v>
      </c>
      <c r="E4" s="3">
        <v>332</v>
      </c>
      <c r="F4">
        <v>1.075</v>
      </c>
      <c r="G4">
        <v>0.38010817285112641</v>
      </c>
      <c r="H4" s="6">
        <v>0</v>
      </c>
      <c r="I4" s="5">
        <v>0.16500000000000001</v>
      </c>
      <c r="J4" s="5">
        <v>220</v>
      </c>
      <c r="K4">
        <v>2</v>
      </c>
      <c r="L4" t="s">
        <v>22</v>
      </c>
    </row>
    <row r="5" spans="1:21" ht="14.25" customHeight="1" x14ac:dyDescent="0.25">
      <c r="A5" s="5">
        <v>4</v>
      </c>
      <c r="B5" s="5">
        <v>6</v>
      </c>
      <c r="C5" s="5">
        <v>9.4178878109999999</v>
      </c>
      <c r="D5" t="s">
        <v>16</v>
      </c>
      <c r="E5" s="3">
        <v>332</v>
      </c>
      <c r="F5">
        <v>0.16930000000000001</v>
      </c>
      <c r="G5">
        <v>0.35093855757494946</v>
      </c>
      <c r="H5" s="6">
        <v>0</v>
      </c>
      <c r="I5" s="5">
        <v>0.51</v>
      </c>
      <c r="J5" s="5">
        <v>220</v>
      </c>
      <c r="K5">
        <v>1</v>
      </c>
      <c r="L5" t="s">
        <v>24</v>
      </c>
    </row>
    <row r="6" spans="1:21" ht="14.25" customHeight="1" x14ac:dyDescent="0.25">
      <c r="A6" s="5">
        <v>4</v>
      </c>
      <c r="B6" s="5">
        <v>7</v>
      </c>
      <c r="C6" s="5">
        <v>33.830449569999999</v>
      </c>
      <c r="D6" s="5" t="s">
        <v>15</v>
      </c>
      <c r="E6" s="3">
        <v>332</v>
      </c>
      <c r="F6">
        <v>1.075</v>
      </c>
      <c r="G6">
        <v>0.38010817285112641</v>
      </c>
      <c r="H6" s="6">
        <v>0</v>
      </c>
      <c r="I6" s="5">
        <v>0.16500000000000001</v>
      </c>
      <c r="J6" s="5">
        <v>220</v>
      </c>
      <c r="K6">
        <v>1</v>
      </c>
      <c r="L6" t="s">
        <v>23</v>
      </c>
    </row>
    <row r="7" spans="1:21" ht="14.25" customHeight="1" x14ac:dyDescent="0.25">
      <c r="A7" s="5">
        <v>6</v>
      </c>
      <c r="B7" s="5">
        <v>5</v>
      </c>
      <c r="C7" s="5">
        <v>4.3577330290000003</v>
      </c>
      <c r="D7" t="s">
        <v>17</v>
      </c>
      <c r="E7" s="3">
        <v>332</v>
      </c>
      <c r="F7">
        <v>0.1085</v>
      </c>
      <c r="G7">
        <v>0.34369405825963512</v>
      </c>
      <c r="H7" s="6">
        <v>0</v>
      </c>
      <c r="I7" s="5">
        <v>0.72</v>
      </c>
      <c r="J7" s="5">
        <v>220</v>
      </c>
      <c r="K7">
        <v>2</v>
      </c>
      <c r="L7" t="s">
        <v>25</v>
      </c>
    </row>
    <row r="8" spans="1:21" ht="14.25" customHeight="1" x14ac:dyDescent="0.25">
      <c r="A8" s="5">
        <v>6</v>
      </c>
      <c r="B8" s="5">
        <v>7</v>
      </c>
      <c r="C8" s="5">
        <v>28.906205880000002</v>
      </c>
      <c r="D8" s="5" t="s">
        <v>15</v>
      </c>
      <c r="E8" s="3">
        <v>332</v>
      </c>
      <c r="F8">
        <v>1.075</v>
      </c>
      <c r="G8">
        <v>0.38010817285112641</v>
      </c>
      <c r="H8" s="6">
        <v>0</v>
      </c>
      <c r="I8" s="5">
        <v>0.16500000000000001</v>
      </c>
      <c r="J8" s="5">
        <v>220</v>
      </c>
      <c r="K8">
        <v>1</v>
      </c>
      <c r="L8" t="s">
        <v>26</v>
      </c>
    </row>
    <row r="9" spans="1:21" ht="14.25" customHeight="1" x14ac:dyDescent="0.25">
      <c r="A9" s="5">
        <v>7</v>
      </c>
      <c r="B9" s="5">
        <v>8</v>
      </c>
      <c r="C9" s="5">
        <v>16.77022419</v>
      </c>
      <c r="D9" s="10" t="s">
        <v>13</v>
      </c>
      <c r="E9" s="3">
        <v>332</v>
      </c>
      <c r="F9">
        <v>0.26850000000000002</v>
      </c>
      <c r="G9">
        <v>0.35823868532374525</v>
      </c>
      <c r="H9" s="6">
        <v>0</v>
      </c>
      <c r="I9" s="5">
        <v>0.38250000000000001</v>
      </c>
      <c r="J9" s="5">
        <v>220</v>
      </c>
      <c r="K9">
        <v>2</v>
      </c>
      <c r="L9" t="s">
        <v>27</v>
      </c>
    </row>
    <row r="10" spans="1:21" ht="14.25" customHeight="1" x14ac:dyDescent="0.25">
      <c r="A10" s="5">
        <v>7</v>
      </c>
      <c r="B10" s="5">
        <v>9</v>
      </c>
      <c r="C10" s="5">
        <v>15.177176660000001</v>
      </c>
      <c r="D10" t="s">
        <v>16</v>
      </c>
      <c r="E10" s="3">
        <v>332</v>
      </c>
      <c r="F10">
        <v>0.16930000000000001</v>
      </c>
      <c r="G10">
        <v>0.35093855757494946</v>
      </c>
      <c r="H10" s="6">
        <v>0</v>
      </c>
      <c r="I10" s="5">
        <v>0.51</v>
      </c>
      <c r="J10" s="5">
        <v>220</v>
      </c>
      <c r="K10">
        <v>2</v>
      </c>
      <c r="L10" t="s">
        <v>28</v>
      </c>
    </row>
    <row r="11" spans="1:21" ht="14.25" customHeight="1" x14ac:dyDescent="0.25">
      <c r="A11" s="3">
        <v>10</v>
      </c>
      <c r="B11" s="3">
        <v>11</v>
      </c>
      <c r="C11" s="3">
        <v>30.276385529999999</v>
      </c>
      <c r="D11" s="10" t="s">
        <v>13</v>
      </c>
      <c r="E11" s="3">
        <v>332</v>
      </c>
      <c r="F11">
        <v>0.26850000000000002</v>
      </c>
      <c r="G11">
        <v>0.35823868532374525</v>
      </c>
      <c r="H11" s="6">
        <v>0</v>
      </c>
      <c r="I11" s="5">
        <v>0.38250000000000001</v>
      </c>
      <c r="J11" s="3">
        <v>132</v>
      </c>
      <c r="K11" s="2">
        <v>1</v>
      </c>
      <c r="L11" s="2" t="s">
        <v>29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ht="14.25" customHeight="1" x14ac:dyDescent="0.25">
      <c r="A12" s="3">
        <v>11</v>
      </c>
      <c r="B12" s="3">
        <v>12</v>
      </c>
      <c r="C12" s="3">
        <v>52.942</v>
      </c>
      <c r="D12" s="11" t="s">
        <v>1</v>
      </c>
      <c r="E12" s="3">
        <v>500</v>
      </c>
      <c r="F12" s="5">
        <v>4.8000000000000001E-2</v>
      </c>
      <c r="G12" s="8">
        <f>(2*PI()*50*0.467/1000)</f>
        <v>0.14671237692264336</v>
      </c>
      <c r="H12" s="6">
        <v>124</v>
      </c>
      <c r="I12" s="3">
        <v>0.626</v>
      </c>
      <c r="J12" s="3">
        <v>132</v>
      </c>
      <c r="K12" s="2">
        <v>2</v>
      </c>
      <c r="L12" s="2" t="s">
        <v>30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ht="14.25" customHeight="1" x14ac:dyDescent="0.25">
      <c r="A13" s="3">
        <v>12</v>
      </c>
      <c r="B13" s="3">
        <v>13</v>
      </c>
      <c r="C13" s="3">
        <v>8.2014247109999996</v>
      </c>
      <c r="D13" s="5" t="s">
        <v>15</v>
      </c>
      <c r="E13" s="3">
        <v>332</v>
      </c>
      <c r="F13">
        <v>1.075</v>
      </c>
      <c r="G13">
        <v>0.38010817285112641</v>
      </c>
      <c r="H13" s="4">
        <v>0</v>
      </c>
      <c r="I13" s="5">
        <v>0.16500000000000001</v>
      </c>
      <c r="J13" s="3">
        <v>132</v>
      </c>
      <c r="K13" s="2">
        <v>2</v>
      </c>
      <c r="L13" s="2" t="s">
        <v>31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ht="14.25" customHeight="1" x14ac:dyDescent="0.25">
      <c r="A14" s="3">
        <v>13</v>
      </c>
      <c r="B14" s="3">
        <v>15</v>
      </c>
      <c r="C14" s="3">
        <v>35.545562769999997</v>
      </c>
      <c r="D14" s="5" t="s">
        <v>15</v>
      </c>
      <c r="E14" s="3">
        <v>332</v>
      </c>
      <c r="F14">
        <v>1.075</v>
      </c>
      <c r="G14">
        <v>0.38010817285112641</v>
      </c>
      <c r="H14" s="4">
        <v>0</v>
      </c>
      <c r="I14" s="5">
        <v>0.16500000000000001</v>
      </c>
      <c r="J14" s="3">
        <v>132</v>
      </c>
      <c r="K14" s="2">
        <v>1</v>
      </c>
      <c r="L14" s="2" t="s">
        <v>32</v>
      </c>
    </row>
    <row r="15" spans="1:21" ht="14.25" customHeight="1" x14ac:dyDescent="0.25">
      <c r="A15" s="5">
        <v>13</v>
      </c>
      <c r="B15" s="5">
        <v>14</v>
      </c>
      <c r="C15" s="5">
        <v>21.132160689999999</v>
      </c>
      <c r="D15" s="5" t="s">
        <v>15</v>
      </c>
      <c r="E15" s="3">
        <v>332</v>
      </c>
      <c r="F15">
        <v>1.075</v>
      </c>
      <c r="G15">
        <v>0.38010817285112641</v>
      </c>
      <c r="H15" s="4">
        <v>0</v>
      </c>
      <c r="I15" s="5">
        <v>0.16500000000000001</v>
      </c>
      <c r="J15" s="5">
        <v>132</v>
      </c>
      <c r="K15" s="2">
        <v>1</v>
      </c>
      <c r="L15" s="2" t="s">
        <v>33</v>
      </c>
    </row>
    <row r="16" spans="1:21" ht="14.25" customHeight="1" x14ac:dyDescent="0.25">
      <c r="A16" s="5">
        <v>14</v>
      </c>
      <c r="B16" s="5">
        <v>15</v>
      </c>
      <c r="C16" s="5">
        <v>15.43937444</v>
      </c>
      <c r="D16" s="5" t="s">
        <v>14</v>
      </c>
      <c r="E16" s="3">
        <v>332</v>
      </c>
      <c r="F16">
        <v>0.67500000000000004</v>
      </c>
      <c r="G16">
        <v>0.37277293828075014</v>
      </c>
      <c r="H16" s="4">
        <v>0</v>
      </c>
      <c r="I16" s="5">
        <v>0.2175</v>
      </c>
      <c r="J16" s="5">
        <v>132</v>
      </c>
      <c r="K16" s="2">
        <v>1</v>
      </c>
      <c r="L16" s="2" t="s">
        <v>34</v>
      </c>
      <c r="M16" s="2"/>
      <c r="N16" s="2"/>
      <c r="O16" s="2"/>
      <c r="P16" s="2"/>
      <c r="Q16" s="2"/>
      <c r="R16" s="2"/>
      <c r="S16" s="2"/>
      <c r="T16" s="2"/>
      <c r="U16" s="2"/>
    </row>
    <row r="17" spans="1:12" ht="14.25" customHeight="1" x14ac:dyDescent="0.25">
      <c r="A17" s="3">
        <v>15</v>
      </c>
      <c r="B17" s="3">
        <v>16</v>
      </c>
      <c r="C17" s="3">
        <v>4.7126565339999997</v>
      </c>
      <c r="D17" t="s">
        <v>16</v>
      </c>
      <c r="E17" s="3">
        <v>332</v>
      </c>
      <c r="F17">
        <v>0.16930000000000001</v>
      </c>
      <c r="G17">
        <v>0.35093855757494946</v>
      </c>
      <c r="H17" s="4">
        <v>0</v>
      </c>
      <c r="I17" s="5">
        <v>0.51</v>
      </c>
      <c r="J17" s="3">
        <v>132</v>
      </c>
      <c r="K17" s="2">
        <v>1</v>
      </c>
      <c r="L17" s="2" t="s">
        <v>35</v>
      </c>
    </row>
    <row r="18" spans="1:12" ht="14.25" customHeight="1" x14ac:dyDescent="0.25"/>
    <row r="19" spans="1:12" ht="14.25" customHeight="1" x14ac:dyDescent="0.25"/>
    <row r="20" spans="1:12" ht="14.25" customHeight="1" x14ac:dyDescent="0.25">
      <c r="A20" s="1"/>
    </row>
    <row r="21" spans="1:12" ht="14.25" customHeight="1" x14ac:dyDescent="0.25">
      <c r="A21" s="1"/>
    </row>
    <row r="22" spans="1:12" ht="14.25" customHeight="1" x14ac:dyDescent="0.25"/>
    <row r="23" spans="1:12" ht="14.25" customHeight="1" x14ac:dyDescent="0.25"/>
    <row r="24" spans="1:12" ht="14.25" customHeight="1" x14ac:dyDescent="0.25"/>
    <row r="25" spans="1:12" ht="14.25" customHeight="1" x14ac:dyDescent="0.25"/>
    <row r="26" spans="1:12" ht="14.25" customHeight="1" x14ac:dyDescent="0.25"/>
    <row r="27" spans="1:12" ht="14.25" customHeight="1" x14ac:dyDescent="0.25"/>
    <row r="28" spans="1:12" ht="14.25" customHeight="1" x14ac:dyDescent="0.25"/>
    <row r="29" spans="1:12" ht="14.25" customHeight="1" x14ac:dyDescent="0.25"/>
    <row r="30" spans="1:12" ht="14.25" customHeight="1" x14ac:dyDescent="0.25"/>
    <row r="31" spans="1:12" ht="14.25" customHeight="1" x14ac:dyDescent="0.25"/>
    <row r="32" spans="1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2611-5FC8-407F-8412-DB5B45CE62B4}">
  <dimension ref="B1:C17"/>
  <sheetViews>
    <sheetView workbookViewId="0">
      <selection activeCell="C2" sqref="C2:C17"/>
    </sheetView>
  </sheetViews>
  <sheetFormatPr defaultRowHeight="12.5" x14ac:dyDescent="0.25"/>
  <sheetData>
    <row r="1" spans="2:3" x14ac:dyDescent="0.25">
      <c r="B1" t="s">
        <v>18</v>
      </c>
      <c r="C1" t="s">
        <v>19</v>
      </c>
    </row>
    <row r="2" spans="2:3" x14ac:dyDescent="0.25">
      <c r="B2">
        <f>Lines_corrected!F2/(Lines_corrected!J2^2/160)</f>
        <v>4.4077134986225891E-4</v>
      </c>
      <c r="C2" s="8">
        <f>Lines_corrected!G2/(Lines_corrected!J2^2/160)</f>
        <v>1.3472210920352924E-3</v>
      </c>
    </row>
    <row r="3" spans="2:3" x14ac:dyDescent="0.25">
      <c r="B3">
        <f>Lines_corrected!F3/(Lines_corrected!J3^2/160)</f>
        <v>3.5537190082644628E-3</v>
      </c>
      <c r="C3" s="8">
        <f>Lines_corrected!G3/(Lines_corrected!J3^2/160)</f>
        <v>1.2565559433095088E-3</v>
      </c>
    </row>
    <row r="4" spans="2:3" x14ac:dyDescent="0.25">
      <c r="B4">
        <f>Lines_corrected!F4/(Lines_corrected!J4^2/160)</f>
        <v>3.5537190082644628E-3</v>
      </c>
      <c r="C4" s="8">
        <f>Lines_corrected!G4/(Lines_corrected!J4^2/160)</f>
        <v>1.2565559433095088E-3</v>
      </c>
    </row>
    <row r="5" spans="2:3" x14ac:dyDescent="0.25">
      <c r="B5">
        <f>Lines_corrected!F5/(Lines_corrected!J5^2/160)</f>
        <v>5.5966942148760333E-4</v>
      </c>
      <c r="C5" s="8">
        <f>Lines_corrected!G5/(Lines_corrected!J5^2/160)</f>
        <v>1.1601274630576842E-3</v>
      </c>
    </row>
    <row r="6" spans="2:3" x14ac:dyDescent="0.25">
      <c r="B6">
        <f>Lines_corrected!F6/(Lines_corrected!J6^2/160)</f>
        <v>3.5537190082644628E-3</v>
      </c>
      <c r="C6" s="8">
        <f>Lines_corrected!G6/(Lines_corrected!J6^2/160)</f>
        <v>1.2565559433095088E-3</v>
      </c>
    </row>
    <row r="7" spans="2:3" x14ac:dyDescent="0.25">
      <c r="B7">
        <f>Lines_corrected!F7/(Lines_corrected!J7^2/160)</f>
        <v>3.5867768595041323E-4</v>
      </c>
      <c r="C7" s="8">
        <f>Lines_corrected!G7/(Lines_corrected!J7^2/160)</f>
        <v>1.1361787049905293E-3</v>
      </c>
    </row>
    <row r="8" spans="2:3" x14ac:dyDescent="0.25">
      <c r="B8">
        <f>Lines_corrected!F8/(Lines_corrected!J8^2/160)</f>
        <v>3.5537190082644628E-3</v>
      </c>
      <c r="C8" s="8">
        <f>Lines_corrected!G8/(Lines_corrected!J8^2/160)</f>
        <v>1.2565559433095088E-3</v>
      </c>
    </row>
    <row r="9" spans="2:3" x14ac:dyDescent="0.25">
      <c r="B9">
        <f>Lines_corrected!F9/(Lines_corrected!J9^2/160)</f>
        <v>8.8760330578512405E-4</v>
      </c>
      <c r="C9" s="8">
        <f>Lines_corrected!G9/(Lines_corrected!J9^2/160)</f>
        <v>1.1842601167727116E-3</v>
      </c>
    </row>
    <row r="10" spans="2:3" x14ac:dyDescent="0.25">
      <c r="B10">
        <f>Lines_corrected!F10/(Lines_corrected!J10^2/160)</f>
        <v>5.5966942148760333E-4</v>
      </c>
      <c r="C10" s="8">
        <f>Lines_corrected!G10/(Lines_corrected!J10^2/160)</f>
        <v>1.1601274630576842E-3</v>
      </c>
    </row>
    <row r="11" spans="2:3" x14ac:dyDescent="0.25">
      <c r="B11">
        <f>Lines_corrected!F11/(Lines_corrected!J11^2/160)</f>
        <v>2.4655647382920112E-3</v>
      </c>
      <c r="C11" s="8">
        <f>Lines_corrected!G11/(Lines_corrected!J11^2/160)</f>
        <v>3.2896114354797543E-3</v>
      </c>
    </row>
    <row r="12" spans="2:3" x14ac:dyDescent="0.25">
      <c r="B12">
        <f>Lines_corrected!F12/(Lines_corrected!J12^2/160)</f>
        <v>4.4077134986225891E-4</v>
      </c>
      <c r="C12" s="8">
        <f>Lines_corrected!G12/(Lines_corrected!J12^2/160)</f>
        <v>1.3472210920352924E-3</v>
      </c>
    </row>
    <row r="13" spans="2:3" x14ac:dyDescent="0.25">
      <c r="B13">
        <f>Lines_corrected!F13/(Lines_corrected!J13^2/160)</f>
        <v>9.8714416896235075E-3</v>
      </c>
      <c r="C13" s="8">
        <f>Lines_corrected!G13/(Lines_corrected!J13^2/160)</f>
        <v>3.4904331758597463E-3</v>
      </c>
    </row>
    <row r="14" spans="2:3" x14ac:dyDescent="0.25">
      <c r="B14">
        <f>Lines_corrected!F14/(Lines_corrected!J14^2/160)</f>
        <v>9.8714416896235075E-3</v>
      </c>
      <c r="C14" s="8">
        <f>Lines_corrected!G14/(Lines_corrected!J14^2/160)</f>
        <v>3.4904331758597463E-3</v>
      </c>
    </row>
    <row r="15" spans="2:3" x14ac:dyDescent="0.25">
      <c r="B15">
        <f>Lines_corrected!F15/(Lines_corrected!J15^2/160)</f>
        <v>9.8714416896235075E-3</v>
      </c>
      <c r="C15" s="8">
        <f>Lines_corrected!G15/(Lines_corrected!J15^2/160)</f>
        <v>3.4904331758597463E-3</v>
      </c>
    </row>
    <row r="16" spans="2:3" x14ac:dyDescent="0.25">
      <c r="B16">
        <f>Lines_corrected!F16/(Lines_corrected!J16^2/160)</f>
        <v>6.1983471074380167E-3</v>
      </c>
      <c r="C16" s="8">
        <f>Lines_corrected!G16/(Lines_corrected!J16^2/160)</f>
        <v>3.4230756499609746E-3</v>
      </c>
    </row>
    <row r="17" spans="2:3" x14ac:dyDescent="0.25">
      <c r="B17">
        <f>Lines_corrected!F17/(Lines_corrected!J17^2/160)</f>
        <v>1.5546372819100092E-3</v>
      </c>
      <c r="C17" s="8">
        <f>Lines_corrected!G17/(Lines_corrected!J17^2/160)</f>
        <v>3.2225762862713447E-3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Lines_corrected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tchouambe</dc:creator>
  <cp:lastModifiedBy>jeffrey tchouambe</cp:lastModifiedBy>
  <dcterms:created xsi:type="dcterms:W3CDTF">2021-12-10T16:25:21Z</dcterms:created>
  <dcterms:modified xsi:type="dcterms:W3CDTF">2021-12-15T23:24:07Z</dcterms:modified>
</cp:coreProperties>
</file>