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/>
  <xr:revisionPtr revIDLastSave="142" documentId="13_ncr:11_{3EEF34FA-86B4-4812-9EE5-B166D8DFC0AA}" xr6:coauthVersionLast="47" xr6:coauthVersionMax="47" xr10:uidLastSave="{463B0EB8-03B8-4010-9CB6-DBB861514D3D}"/>
  <bookViews>
    <workbookView xWindow="-120" yWindow="-120" windowWidth="29040" windowHeight="15720" xr2:uid="{00000000-000D-0000-FFFF-FFFF00000000}"/>
  </bookViews>
  <sheets>
    <sheet name="Summer Holiday" sheetId="13" r:id="rId1"/>
  </sheets>
  <definedNames>
    <definedName name="CalendarYear">'Summer Holiday'!$I$1</definedName>
    <definedName name="DaysAndWeeks">{0,1,2,3,4,5,6} + {0;1;2;3;4;5}*7</definedName>
    <definedName name="_xlnm.Print_Area" localSheetId="0">'Summer Holiday'!$C$1:$I$34</definedName>
    <definedName name="SepSun1">DATE(CalendarYear,9,1)-WEEKDAY(DATE(CalendarYear,9,1))</definedName>
    <definedName name="WeekStart" localSheetId="0">'Summer Holiday'!$C$2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3" l="1" a="1"/>
  <c r="E3" i="13" s="1"/>
  <c r="D3" i="13" l="1"/>
  <c r="C3" i="13"/>
  <c r="H3" i="13"/>
  <c r="H2" i="13" s="1"/>
  <c r="G3" i="13"/>
  <c r="G2" i="13" s="1"/>
  <c r="F3" i="13"/>
  <c r="F2" i="13" s="1"/>
  <c r="I3" i="13"/>
  <c r="D2" i="13"/>
  <c r="E2" i="13"/>
  <c r="I2" i="13" l="1"/>
  <c r="B5" i="13"/>
  <c r="C5" i="13" l="1"/>
  <c r="D5" i="13" s="1"/>
  <c r="E5" i="13" l="1"/>
  <c r="F5" i="13" s="1"/>
  <c r="G5" i="13" s="1"/>
  <c r="H5" i="13" s="1"/>
  <c r="I5" i="13" l="1"/>
  <c r="B7" i="13" l="1"/>
  <c r="C7" i="13" s="1"/>
  <c r="D7" i="13" s="1"/>
  <c r="E7" i="13" s="1"/>
  <c r="F7" i="13" s="1"/>
  <c r="G7" i="13" s="1"/>
  <c r="H7" i="13" s="1"/>
  <c r="I7" i="13" s="1"/>
  <c r="B9" i="13" s="1"/>
  <c r="C9" i="13" s="1"/>
  <c r="D9" i="13" s="1"/>
  <c r="E9" i="13" s="1"/>
  <c r="F9" i="13" s="1"/>
  <c r="G9" i="13" s="1"/>
  <c r="H9" i="13" s="1"/>
  <c r="I9" i="13" s="1"/>
  <c r="B11" i="13" l="1"/>
  <c r="C11" i="13" s="1"/>
  <c r="D11" i="13" s="1"/>
  <c r="E11" i="13" s="1"/>
  <c r="F11" i="13" s="1"/>
  <c r="G11" i="13" s="1"/>
  <c r="H11" i="13" s="1"/>
  <c r="I11" i="13" s="1"/>
  <c r="B13" i="13" s="1"/>
  <c r="C13" i="13" s="1"/>
  <c r="D13" i="13" s="1"/>
  <c r="E13" i="13" s="1"/>
  <c r="F13" i="13" s="1"/>
  <c r="G13" i="13" s="1"/>
  <c r="H13" i="13" s="1"/>
  <c r="I13" i="13" s="1"/>
  <c r="B15" i="13" l="1"/>
  <c r="C15" i="13" s="1"/>
  <c r="D15" i="13" s="1"/>
  <c r="E15" i="13" s="1"/>
  <c r="F15" i="13" s="1"/>
  <c r="G15" i="13" s="1"/>
  <c r="H15" i="13" s="1"/>
  <c r="I15" i="13" s="1"/>
  <c r="B17" i="13" l="1"/>
  <c r="D17" i="13" l="1"/>
  <c r="E17" i="13" s="1"/>
  <c r="F17" i="13" s="1"/>
  <c r="G17" i="13" s="1"/>
  <c r="H17" i="13" s="1"/>
  <c r="I17" i="13" s="1"/>
  <c r="B19" i="13" s="1"/>
  <c r="C19" i="13" s="1"/>
  <c r="D19" i="13" s="1"/>
  <c r="E19" i="13" s="1"/>
  <c r="F19" i="13" s="1"/>
  <c r="G19" i="13" s="1"/>
  <c r="H19" i="13" s="1"/>
  <c r="I19" i="13" s="1"/>
  <c r="C17" i="13"/>
  <c r="B21" i="13" l="1"/>
  <c r="C21" i="13" s="1"/>
  <c r="D21" i="13" s="1"/>
  <c r="E21" i="13" s="1"/>
  <c r="F21" i="13" s="1"/>
  <c r="G21" i="13" s="1"/>
  <c r="H21" i="13" s="1"/>
  <c r="I21" i="13" s="1"/>
  <c r="B23" i="13" l="1"/>
  <c r="C23" i="13" s="1"/>
  <c r="D23" i="13" s="1"/>
  <c r="E23" i="13" s="1"/>
  <c r="F23" i="13" s="1"/>
  <c r="G23" i="13" s="1"/>
  <c r="H23" i="13" s="1"/>
  <c r="I23" i="13" s="1"/>
  <c r="B25" i="13" l="1"/>
  <c r="C25" i="13" s="1"/>
  <c r="D25" i="13" s="1"/>
  <c r="E25" i="13" s="1"/>
  <c r="F25" i="13" s="1"/>
  <c r="G25" i="13" s="1"/>
  <c r="H25" i="13" s="1"/>
  <c r="I25" i="13" s="1"/>
  <c r="B27" i="13" s="1"/>
  <c r="C27" i="13" s="1"/>
  <c r="D27" i="13" s="1"/>
  <c r="E27" i="13" s="1"/>
  <c r="F27" i="13" s="1"/>
  <c r="G27" i="13" s="1"/>
  <c r="H27" i="13" s="1"/>
  <c r="I27" i="13" s="1"/>
  <c r="B29" i="13" s="1"/>
  <c r="C29" i="13" s="1"/>
  <c r="D29" i="13" s="1"/>
  <c r="E29" i="13" s="1"/>
  <c r="F29" i="13" s="1"/>
  <c r="G29" i="13" s="1"/>
  <c r="H29" i="13" s="1"/>
  <c r="I29" i="13" s="1"/>
  <c r="B31" i="13" s="1"/>
  <c r="C31" i="13" s="1"/>
  <c r="D31" i="13" s="1"/>
  <c r="E31" i="13" s="1"/>
  <c r="F31" i="13" s="1"/>
  <c r="G31" i="13" s="1"/>
  <c r="H31" i="13" s="1"/>
  <c r="I31" i="13" s="1"/>
  <c r="B33" i="13" s="1"/>
  <c r="C33" i="13" s="1"/>
  <c r="D33" i="13" s="1"/>
  <c r="E33" i="13" s="1"/>
  <c r="F33" i="13" s="1"/>
  <c r="G33" i="13" s="1"/>
  <c r="H33" i="13" s="1"/>
  <c r="I33" i="13" s="1"/>
</calcChain>
</file>

<file path=xl/sharedStrings.xml><?xml version="1.0" encoding="utf-8"?>
<sst xmlns="http://schemas.openxmlformats.org/spreadsheetml/2006/main" count="32" uniqueCount="27">
  <si>
    <t>Last Day of 
Summer Break</t>
  </si>
  <si>
    <t>Monday</t>
  </si>
  <si>
    <t>Integrated Project 2024</t>
  </si>
  <si>
    <t>Program Kickoff</t>
  </si>
  <si>
    <t>Principal Component Analysis</t>
  </si>
  <si>
    <t>Midterm Presentation</t>
  </si>
  <si>
    <t>Presentation Rehearsal</t>
  </si>
  <si>
    <t>Statement of Work
Progress Report</t>
  </si>
  <si>
    <t>Set up final presentation plan</t>
  </si>
  <si>
    <t>Progress Report</t>
  </si>
  <si>
    <t>Intro to Machine Learning
K-Means Clustering</t>
  </si>
  <si>
    <t>Effective Presentations
Progress Report</t>
  </si>
  <si>
    <t>Statement of Work
Exploratory Data Analysis</t>
  </si>
  <si>
    <t>Wrap-up session</t>
  </si>
  <si>
    <t>Introductory Session
Loss Distributions</t>
  </si>
  <si>
    <t>Distributional Quantities
Exposure Rating</t>
  </si>
  <si>
    <t>* Meeting Tom &amp; Ira</t>
  </si>
  <si>
    <t>* Deliver draft SOW</t>
  </si>
  <si>
    <t>* Deliver final SOW</t>
  </si>
  <si>
    <t>* Final Presentation</t>
  </si>
  <si>
    <t>* Deliver Report</t>
  </si>
  <si>
    <t>* Ruizhe's exam</t>
  </si>
  <si>
    <t>* Luyang's &amp; Orange's exams</t>
  </si>
  <si>
    <t>Presentation Rehearsal
Meeting w/ Tom &amp; Ira</t>
  </si>
  <si>
    <t>* First look at clustering, is PCA needed?</t>
  </si>
  <si>
    <t>* Target deadline for coding</t>
  </si>
  <si>
    <t>* Start creating the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</si>
</sst>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* #,##0.00_);_(* \(#,##0.00\);_(* &quot;-&quot;??_);_(@_)"/>
    <numFmt numFmtId="168" formatCode="d"/>
    <numFmt numFmtId="169" formatCode="mmmm\ d"/>
  </numFmts>
  <fonts count="35" x14ac:knownFonts="1">
    <font>
      <sz val="10"/>
      <color theme="1"/>
      <name val="Candara"/>
      <family val="2"/>
      <scheme val="minor"/>
    </font>
    <font>
      <sz val="11"/>
      <color theme="1"/>
      <name val="Candara"/>
      <family val="2"/>
      <scheme val="minor"/>
    </font>
    <font>
      <sz val="11"/>
      <name val="Candara"/>
      <family val="2"/>
      <scheme val="minor"/>
    </font>
    <font>
      <sz val="10"/>
      <color theme="1"/>
      <name val="Candara"/>
      <family val="2"/>
      <scheme val="minor"/>
    </font>
    <font>
      <sz val="11"/>
      <color theme="1" tint="0.34998626667073579"/>
      <name val="Candara"/>
      <family val="2"/>
      <scheme val="minor"/>
    </font>
    <font>
      <sz val="15"/>
      <color theme="1" tint="0.34998626667073579"/>
      <name val="Candara"/>
      <family val="1"/>
      <scheme val="major"/>
    </font>
    <font>
      <b/>
      <sz val="26"/>
      <color theme="1" tint="0.34998626667073579"/>
      <name val="Candara"/>
      <family val="2"/>
      <scheme val="minor"/>
    </font>
    <font>
      <sz val="11"/>
      <color theme="1" tint="0.24994659260841701"/>
      <name val="Candara"/>
      <family val="2"/>
      <scheme val="minor"/>
    </font>
    <font>
      <sz val="11"/>
      <color theme="0" tint="-0.24994659260841701"/>
      <name val="Candara"/>
      <family val="1"/>
      <scheme val="major"/>
    </font>
    <font>
      <sz val="9"/>
      <color theme="1" tint="0.34998626667073579"/>
      <name val="Candara"/>
      <family val="1"/>
      <scheme val="major"/>
    </font>
    <font>
      <sz val="9"/>
      <color theme="0" tint="-0.24994659260841701"/>
      <name val="Candara"/>
      <family val="1"/>
      <scheme val="major"/>
    </font>
    <font>
      <sz val="26"/>
      <color theme="1" tint="0.34998626667073579"/>
      <name val="Candara"/>
      <family val="2"/>
      <scheme val="minor"/>
    </font>
    <font>
      <sz val="30"/>
      <color theme="1"/>
      <name val="Candara"/>
      <family val="2"/>
      <scheme val="minor"/>
    </font>
    <font>
      <sz val="15"/>
      <color theme="1" tint="0.24994659260841701"/>
      <name val="Candara"/>
      <family val="1"/>
      <scheme val="major"/>
    </font>
    <font>
      <b/>
      <sz val="18"/>
      <color theme="1" tint="0.34998626667073579"/>
      <name val="Candara"/>
      <family val="2"/>
      <scheme val="minor"/>
    </font>
    <font>
      <i/>
      <sz val="12"/>
      <color theme="1" tint="0.34998626667073579"/>
      <name val="Candara"/>
      <family val="2"/>
      <scheme val="minor"/>
    </font>
    <font>
      <b/>
      <i/>
      <sz val="26"/>
      <color theme="1" tint="0.34998626667073579"/>
      <name val="Candara"/>
      <family val="2"/>
      <scheme val="minor"/>
    </font>
    <font>
      <i/>
      <sz val="15"/>
      <color theme="1" tint="0.34998626667073579"/>
      <name val="Candara"/>
      <family val="2"/>
      <scheme val="minor"/>
    </font>
    <font>
      <sz val="10"/>
      <color theme="0"/>
      <name val="Candara"/>
      <family val="2"/>
      <scheme val="minor"/>
    </font>
    <font>
      <sz val="15"/>
      <name val="Candara"/>
      <family val="1"/>
      <scheme val="major"/>
    </font>
    <font>
      <sz val="9"/>
      <name val="Candara"/>
      <family val="2"/>
      <scheme val="major"/>
    </font>
    <font>
      <sz val="10"/>
      <name val="Candara"/>
      <family val="2"/>
      <scheme val="minor"/>
    </font>
    <font>
      <b/>
      <sz val="11"/>
      <color theme="3"/>
      <name val="Candara"/>
      <family val="2"/>
      <scheme val="minor"/>
    </font>
    <font>
      <sz val="11"/>
      <color rgb="FF006100"/>
      <name val="Candara"/>
      <family val="2"/>
      <scheme val="minor"/>
    </font>
    <font>
      <sz val="11"/>
      <color rgb="FF9C0006"/>
      <name val="Candara"/>
      <family val="2"/>
      <scheme val="minor"/>
    </font>
    <font>
      <sz val="11"/>
      <color rgb="FF9C5700"/>
      <name val="Candara"/>
      <family val="2"/>
      <scheme val="minor"/>
    </font>
    <font>
      <sz val="11"/>
      <color rgb="FF3F3F76"/>
      <name val="Candara"/>
      <family val="2"/>
      <scheme val="minor"/>
    </font>
    <font>
      <b/>
      <sz val="11"/>
      <color rgb="FF3F3F3F"/>
      <name val="Candara"/>
      <family val="2"/>
      <scheme val="minor"/>
    </font>
    <font>
      <b/>
      <sz val="11"/>
      <color rgb="FFFA7D00"/>
      <name val="Candara"/>
      <family val="2"/>
      <scheme val="minor"/>
    </font>
    <font>
      <sz val="11"/>
      <color rgb="FFFA7D00"/>
      <name val="Candara"/>
      <family val="2"/>
      <scheme val="minor"/>
    </font>
    <font>
      <b/>
      <sz val="11"/>
      <color theme="0"/>
      <name val="Candara"/>
      <family val="2"/>
      <scheme val="minor"/>
    </font>
    <font>
      <sz val="11"/>
      <color rgb="FFFF0000"/>
      <name val="Candara"/>
      <family val="2"/>
      <scheme val="minor"/>
    </font>
    <font>
      <b/>
      <sz val="11"/>
      <color theme="1"/>
      <name val="Candara"/>
      <family val="2"/>
      <scheme val="minor"/>
    </font>
    <font>
      <sz val="11"/>
      <color theme="0"/>
      <name val="Candara"/>
      <family val="2"/>
      <scheme val="minor"/>
    </font>
    <font>
      <sz val="10"/>
      <name val="Candar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dotted">
        <color theme="0" tint="-0.14993743705557422"/>
      </left>
      <right style="dotted">
        <color theme="0" tint="-0.14993743705557422"/>
      </right>
      <top/>
      <bottom style="dotted">
        <color theme="0" tint="-0.14993743705557422"/>
      </bottom>
      <diagonal/>
    </border>
    <border>
      <left style="dotted">
        <color theme="0" tint="-0.14993743705557422"/>
      </left>
      <right style="dotted">
        <color theme="0" tint="-0.14993743705557422"/>
      </right>
      <top style="dotted">
        <color theme="0" tint="-0.14993743705557422"/>
      </top>
      <bottom/>
      <diagonal/>
    </border>
    <border>
      <left style="dotted">
        <color theme="0" tint="-0.14993743705557422"/>
      </left>
      <right style="dotted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5" fillId="0" borderId="2" applyNumberFormat="0" applyAlignment="0" applyProtection="0"/>
    <xf numFmtId="0" fontId="6" fillId="0" borderId="0">
      <alignment horizontal="left" vertical="top" wrapText="1" indent="1"/>
    </xf>
    <xf numFmtId="0" fontId="13" fillId="0" borderId="1" applyNumberFormat="0" applyAlignment="0" applyProtection="0"/>
    <xf numFmtId="0" fontId="3" fillId="0" borderId="3">
      <alignment horizontal="left" vertical="top" wrapText="1" indent="1" readingOrder="1"/>
    </xf>
    <xf numFmtId="0" fontId="1" fillId="3" borderId="0" applyNumberFormat="0" applyBorder="0" applyAlignment="0" applyProtection="0"/>
    <xf numFmtId="168" fontId="4" fillId="0" borderId="0">
      <alignment horizontal="left" indent="1"/>
    </xf>
    <xf numFmtId="0" fontId="2" fillId="4" borderId="0" applyNumberFormat="0" applyFont="0" applyBorder="0" applyAlignment="0">
      <alignment horizontal="left" vertical="center" indent="1"/>
    </xf>
    <xf numFmtId="0" fontId="7" fillId="0" borderId="5">
      <alignment horizontal="left" vertical="top" wrapText="1" indent="1"/>
    </xf>
    <xf numFmtId="168" fontId="9" fillId="0" borderId="4">
      <alignment horizontal="left" indent="1"/>
    </xf>
    <xf numFmtId="0" fontId="3" fillId="8" borderId="6">
      <alignment horizontal="left" vertical="top" wrapText="1" indent="1"/>
    </xf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8" fontId="10" fillId="5" borderId="8">
      <alignment horizontal="left" indent="1"/>
    </xf>
    <xf numFmtId="168" fontId="8" fillId="5" borderId="7">
      <alignment horizontal="left" indent="1"/>
    </xf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0" borderId="15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3" borderId="16" applyNumberFormat="0" applyAlignment="0" applyProtection="0"/>
    <xf numFmtId="0" fontId="27" fillId="14" borderId="17" applyNumberFormat="0" applyAlignment="0" applyProtection="0"/>
    <xf numFmtId="0" fontId="28" fillId="14" borderId="16" applyNumberFormat="0" applyAlignment="0" applyProtection="0"/>
    <xf numFmtId="0" fontId="29" fillId="0" borderId="18" applyNumberFormat="0" applyFill="0" applyAlignment="0" applyProtection="0"/>
    <xf numFmtId="0" fontId="30" fillId="15" borderId="19" applyNumberFormat="0" applyAlignment="0" applyProtection="0"/>
    <xf numFmtId="0" fontId="31" fillId="0" borderId="0" applyNumberFormat="0" applyFill="0" applyBorder="0" applyAlignment="0" applyProtection="0"/>
    <xf numFmtId="0" fontId="3" fillId="16" borderId="20" applyNumberFormat="0" applyFont="0" applyAlignment="0" applyProtection="0"/>
    <xf numFmtId="0" fontId="32" fillId="0" borderId="21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4">
    <xf numFmtId="0" fontId="0" fillId="0" borderId="0" xfId="0"/>
    <xf numFmtId="0" fontId="12" fillId="0" borderId="0" xfId="0" applyFont="1"/>
    <xf numFmtId="0" fontId="18" fillId="0" borderId="0" xfId="0" applyFont="1"/>
    <xf numFmtId="0" fontId="15" fillId="9" borderId="0" xfId="3" applyFont="1" applyFill="1" applyAlignment="1">
      <alignment horizontal="right" vertical="center" wrapText="1"/>
    </xf>
    <xf numFmtId="0" fontId="14" fillId="9" borderId="0" xfId="3" applyFont="1" applyFill="1" applyAlignment="1">
      <alignment horizontal="left" vertical="center" wrapText="1"/>
    </xf>
    <xf numFmtId="0" fontId="17" fillId="9" borderId="0" xfId="3" applyFont="1" applyFill="1" applyAlignment="1">
      <alignment horizontal="right" vertical="center" wrapText="1"/>
    </xf>
    <xf numFmtId="0" fontId="16" fillId="9" borderId="0" xfId="3" applyFont="1" applyFill="1" applyAlignment="1">
      <alignment horizontal="center" vertical="center" wrapText="1"/>
    </xf>
    <xf numFmtId="0" fontId="19" fillId="0" borderId="1" xfId="4" applyFont="1" applyAlignment="1">
      <alignment horizontal="left" vertical="center" indent="3"/>
    </xf>
    <xf numFmtId="0" fontId="19" fillId="0" borderId="1" xfId="4" applyFont="1" applyAlignment="1">
      <alignment horizontal="left" vertical="center" indent="1"/>
    </xf>
    <xf numFmtId="0" fontId="2" fillId="0" borderId="5" xfId="9" applyFont="1">
      <alignment horizontal="left" vertical="top" wrapText="1" indent="1"/>
    </xf>
    <xf numFmtId="0" fontId="2" fillId="0" borderId="10" xfId="9" applyFont="1" applyBorder="1">
      <alignment horizontal="left" vertical="top" wrapText="1" indent="1"/>
    </xf>
    <xf numFmtId="0" fontId="21" fillId="8" borderId="6" xfId="11" applyFont="1">
      <alignment horizontal="left" vertical="top" wrapText="1" indent="1"/>
    </xf>
    <xf numFmtId="168" fontId="20" fillId="0" borderId="4" xfId="10" applyFont="1">
      <alignment horizontal="left" indent="1"/>
    </xf>
    <xf numFmtId="168" fontId="20" fillId="0" borderId="9" xfId="10" applyFont="1" applyBorder="1">
      <alignment horizontal="left" indent="1"/>
    </xf>
    <xf numFmtId="168" fontId="20" fillId="5" borderId="8" xfId="15" applyFont="1">
      <alignment horizontal="left" indent="1"/>
    </xf>
    <xf numFmtId="168" fontId="18" fillId="0" borderId="0" xfId="0" applyNumberFormat="1" applyFont="1"/>
    <xf numFmtId="169" fontId="18" fillId="0" borderId="0" xfId="0" applyNumberFormat="1" applyFont="1"/>
    <xf numFmtId="0" fontId="21" fillId="0" borderId="14" xfId="9" applyFont="1" applyBorder="1">
      <alignment horizontal="left" vertical="top" wrapText="1" indent="1"/>
    </xf>
    <xf numFmtId="168" fontId="34" fillId="0" borderId="8" xfId="15" applyFont="1" applyFill="1">
      <alignment horizontal="left" indent="1"/>
    </xf>
    <xf numFmtId="168" fontId="34" fillId="0" borderId="11" xfId="10" applyFont="1" applyBorder="1">
      <alignment horizontal="left" indent="1"/>
    </xf>
    <xf numFmtId="168" fontId="34" fillId="0" borderId="12" xfId="10" applyFont="1" applyBorder="1">
      <alignment horizontal="left" indent="1"/>
    </xf>
    <xf numFmtId="168" fontId="34" fillId="0" borderId="13" xfId="10" applyFont="1" applyBorder="1">
      <alignment horizontal="left" indent="1"/>
    </xf>
    <xf numFmtId="0" fontId="11" fillId="9" borderId="0" xfId="3" applyFont="1" applyFill="1" applyAlignment="1">
      <alignment horizontal="center" vertical="center" wrapText="1"/>
    </xf>
    <xf numFmtId="0" fontId="6" fillId="9" borderId="0" xfId="3" applyFill="1" applyAlignment="1">
      <alignment horizontal="center" vertical="center" wrapText="1"/>
    </xf>
  </cellXfs>
  <cellStyles count="55">
    <cellStyle name="20% - Accent1" xfId="35" builtinId="30" customBuiltin="1"/>
    <cellStyle name="20% - Accent2" xfId="38" builtinId="34" customBuiltin="1"/>
    <cellStyle name="20% - Accent3" xfId="41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6" builtinId="31" customBuiltin="1"/>
    <cellStyle name="40% - Accent2" xfId="39" builtinId="35" customBuiltin="1"/>
    <cellStyle name="40% - Accent3" xfId="42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7" builtinId="32" customBuiltin="1"/>
    <cellStyle name="60% - Accent2" xfId="40" builtinId="36" customBuiltin="1"/>
    <cellStyle name="60% - Accent3" xfId="43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12" builtinId="29" customBuiltin="1"/>
    <cellStyle name="Accent2" xfId="6" builtinId="33" customBuiltin="1"/>
    <cellStyle name="Accent3" xfId="13" builtinId="37" customBuiltin="1"/>
    <cellStyle name="Accent4" xfId="14" builtinId="41" customBuiltin="1"/>
    <cellStyle name="Accent5" xfId="47" builtinId="45" customBuiltin="1"/>
    <cellStyle name="Accent6" xfId="51" builtinId="49" customBuiltin="1"/>
    <cellStyle name="Bad" xfId="25" builtinId="27" customBuiltin="1"/>
    <cellStyle name="Banded" xfId="8" xr:uid="{00000000-0005-0000-0000-000004000000}"/>
    <cellStyle name="Calculation" xfId="29" builtinId="22" customBuiltin="1"/>
    <cellStyle name="Check Cell" xfId="31" builtinId="23" customBuiltin="1"/>
    <cellStyle name="Comma" xfId="17" builtinId="3" customBuiltin="1"/>
    <cellStyle name="Comma [0]" xfId="18" builtinId="6" customBuiltin="1"/>
    <cellStyle name="Currency" xfId="19" builtinId="4" customBuiltin="1"/>
    <cellStyle name="Currency [0]" xfId="20" builtinId="7" customBuiltin="1"/>
    <cellStyle name="Day" xfId="7" xr:uid="{00000000-0005-0000-0000-000005000000}"/>
    <cellStyle name="DayFormat" xfId="10" xr:uid="{00000000-0005-0000-0000-000006000000}"/>
    <cellStyle name="DayFormat Inactive" xfId="15" xr:uid="{00000000-0005-0000-0000-000007000000}"/>
    <cellStyle name="DayFormat Inactive 2" xfId="16" xr:uid="{00000000-0005-0000-0000-000008000000}"/>
    <cellStyle name="DayText" xfId="9" xr:uid="{00000000-0005-0000-0000-000009000000}"/>
    <cellStyle name="Explanatory Text" xfId="5" builtinId="53" customBuiltin="1"/>
    <cellStyle name="Good" xfId="24" builtinId="26" customBuiltin="1"/>
    <cellStyle name="Heading 1" xfId="4" builtinId="16" customBuiltin="1"/>
    <cellStyle name="Heading 2" xfId="2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Neutral" xfId="26" builtinId="28" customBuiltin="1"/>
    <cellStyle name="NonEditable" xfId="11" xr:uid="{00000000-0005-0000-0000-00000D000000}"/>
    <cellStyle name="Normal" xfId="0" builtinId="0" customBuiltin="1"/>
    <cellStyle name="Normal 2" xfId="1" xr:uid="{00000000-0005-0000-0000-00000F000000}"/>
    <cellStyle name="Note" xfId="33" builtinId="10" customBuiltin="1"/>
    <cellStyle name="Output" xfId="28" builtinId="21" customBuiltin="1"/>
    <cellStyle name="Percent" xfId="21" builtinId="5" customBuiltin="1"/>
    <cellStyle name="Title" xfId="3" builtinId="15" customBuiltin="1"/>
    <cellStyle name="Total" xfId="34" builtinId="25" customBuiltin="1"/>
    <cellStyle name="Warning Text" xfId="32" builtinId="11" customBuiltin="1"/>
  </cellStyles>
  <dxfs count="60"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5" tint="0.79998168889431442"/>
        </patternFill>
      </fill>
    </dxf>
    <dxf>
      <font>
        <b/>
        <i val="0"/>
        <color auto="1"/>
      </font>
      <numFmt numFmtId="169" formatCode="mmmm\ d"/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  <border>
        <left style="thin">
          <color theme="1" tint="0.24994659260841701"/>
        </left>
        <vertical/>
        <horizontal/>
      </border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6" fmlaLink="$I$1" max="2999" min="1900" page="10" val="2024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1457325</xdr:colOff>
      <xdr:row>0</xdr:row>
      <xdr:rowOff>371475</xdr:rowOff>
    </xdr:from>
    <xdr:to>
      <xdr:col>8</xdr:col>
      <xdr:colOff>1609725</xdr:colOff>
      <xdr:row>1</xdr:row>
      <xdr:rowOff>247650</xdr:rowOff>
    </xdr:to>
    <xdr:sp macro="" textlink="">
      <xdr:nvSpPr>
        <xdr:cNvPr id="2051" name="Spinner" descr="Use the spinner button to change calendar year or change the year in cell AE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0</xdr:row>
          <xdr:rowOff>371475</xdr:rowOff>
        </xdr:from>
        <xdr:to>
          <xdr:col>9</xdr:col>
          <xdr:colOff>514350</xdr:colOff>
          <xdr:row>1</xdr:row>
          <xdr:rowOff>247650</xdr:rowOff>
        </xdr:to>
        <xdr:sp macro="" textlink="">
          <xdr:nvSpPr>
            <xdr:cNvPr id="2" name="Spinner" descr="Use the spinner button to change calendar year or change the year in cell AE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9_calendar">
  <a:themeElements>
    <a:clrScheme name="Custom 15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CB8B3"/>
      </a:accent1>
      <a:accent2>
        <a:srgbClr val="F5D66E"/>
      </a:accent2>
      <a:accent3>
        <a:srgbClr val="D78189"/>
      </a:accent3>
      <a:accent4>
        <a:srgbClr val="85BAE7"/>
      </a:accent4>
      <a:accent5>
        <a:srgbClr val="CEABCE"/>
      </a:accent5>
      <a:accent6>
        <a:srgbClr val="C4D36D"/>
      </a:accent6>
      <a:hlink>
        <a:srgbClr val="54C3BD"/>
      </a:hlink>
      <a:folHlink>
        <a:srgbClr val="54C3BD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4"/>
  <sheetViews>
    <sheetView showGridLines="0" tabSelected="1" topLeftCell="A2" zoomScale="110" zoomScaleNormal="110" workbookViewId="0">
      <selection activeCell="E17" sqref="E17"/>
    </sheetView>
  </sheetViews>
  <sheetFormatPr defaultRowHeight="12.75" x14ac:dyDescent="0.2"/>
  <cols>
    <col min="2" max="2" width="1.5703125" style="2" customWidth="1"/>
    <col min="3" max="9" width="25.7109375" customWidth="1"/>
  </cols>
  <sheetData>
    <row r="1" spans="2:14" ht="33.75" x14ac:dyDescent="0.2">
      <c r="C1" s="22" t="s">
        <v>2</v>
      </c>
      <c r="D1" s="23"/>
      <c r="E1" s="23"/>
      <c r="F1" s="3"/>
      <c r="G1" s="4"/>
      <c r="H1" s="5"/>
      <c r="I1" s="6">
        <v>2024</v>
      </c>
    </row>
    <row r="2" spans="2:14" ht="20.25" thickBot="1" x14ac:dyDescent="0.25">
      <c r="C2" s="7" t="s">
        <v>1</v>
      </c>
      <c r="D2" s="8" t="str">
        <f t="shared" ref="D2:I2" si="0">TEXT(D3,"dddd")</f>
        <v>Tuesday</v>
      </c>
      <c r="E2" s="8" t="str">
        <f t="shared" si="0"/>
        <v>Wednesday</v>
      </c>
      <c r="F2" s="8" t="str">
        <f t="shared" si="0"/>
        <v>Thursday</v>
      </c>
      <c r="G2" s="8" t="str">
        <f t="shared" si="0"/>
        <v>Friday</v>
      </c>
      <c r="H2" s="8" t="str">
        <f t="shared" si="0"/>
        <v>Saturday</v>
      </c>
      <c r="I2" s="8" t="str">
        <f t="shared" si="0"/>
        <v>Sunday</v>
      </c>
    </row>
    <row r="3" spans="2:14" ht="13.5" thickTop="1" x14ac:dyDescent="0.2">
      <c r="C3" s="18">
        <f t="array" ref="C3:I3">DaysAndWeeks+DATE(CalendarYear,5,13)-WEEKDAY(DATE(CalendarYear,5,13),(WeekStart="Monday")+1)+8</f>
        <v>45432</v>
      </c>
      <c r="D3" s="18">
        <v>45433</v>
      </c>
      <c r="E3" s="18">
        <v>45434</v>
      </c>
      <c r="F3" s="18">
        <v>45435</v>
      </c>
      <c r="G3" s="18">
        <v>45436</v>
      </c>
      <c r="H3" s="18">
        <v>45437</v>
      </c>
      <c r="I3" s="18">
        <v>45438</v>
      </c>
    </row>
    <row r="4" spans="2:14" ht="25.5" customHeight="1" x14ac:dyDescent="0.2">
      <c r="C4" s="17" t="s">
        <v>3</v>
      </c>
      <c r="D4" s="17"/>
      <c r="E4" s="17"/>
      <c r="F4" s="17" t="s">
        <v>14</v>
      </c>
      <c r="G4" s="17" t="s">
        <v>15</v>
      </c>
      <c r="H4" s="17"/>
      <c r="I4" s="17"/>
    </row>
    <row r="5" spans="2:14" x14ac:dyDescent="0.2">
      <c r="B5" s="16">
        <f>I3</f>
        <v>45438</v>
      </c>
      <c r="C5" s="18">
        <f>B5+1</f>
        <v>45439</v>
      </c>
      <c r="D5" s="18">
        <f>+C5+1</f>
        <v>45440</v>
      </c>
      <c r="E5" s="18">
        <f>+D5+1</f>
        <v>45441</v>
      </c>
      <c r="F5" s="18">
        <f>+E5+1</f>
        <v>45442</v>
      </c>
      <c r="G5" s="18">
        <f>+F5+1</f>
        <v>45443</v>
      </c>
      <c r="H5" s="18">
        <f>G5+1</f>
        <v>45444</v>
      </c>
      <c r="I5" s="18">
        <f>H5+1</f>
        <v>45445</v>
      </c>
    </row>
    <row r="6" spans="2:14" ht="25.5" customHeight="1" x14ac:dyDescent="0.2">
      <c r="C6" s="17"/>
      <c r="D6" s="17"/>
      <c r="E6" s="17" t="s">
        <v>16</v>
      </c>
      <c r="F6" s="17" t="s">
        <v>10</v>
      </c>
      <c r="G6" s="17" t="s">
        <v>4</v>
      </c>
      <c r="H6" s="17"/>
      <c r="I6" s="17"/>
    </row>
    <row r="7" spans="2:14" ht="15" customHeight="1" thickTop="1" x14ac:dyDescent="0.2">
      <c r="B7" s="15">
        <f>I5</f>
        <v>45445</v>
      </c>
      <c r="C7" s="19">
        <f>B7+1</f>
        <v>45446</v>
      </c>
      <c r="D7" s="20">
        <f>+C7+1</f>
        <v>45447</v>
      </c>
      <c r="E7" s="20">
        <f>+D7+1</f>
        <v>45448</v>
      </c>
      <c r="F7" s="20">
        <f>+E7+1</f>
        <v>45449</v>
      </c>
      <c r="G7" s="20">
        <f>+F7+1</f>
        <v>45450</v>
      </c>
      <c r="H7" s="20">
        <f>G7+1</f>
        <v>45451</v>
      </c>
      <c r="I7" s="21">
        <f>H7+1</f>
        <v>45452</v>
      </c>
    </row>
    <row r="8" spans="2:14" ht="25.5" customHeight="1" x14ac:dyDescent="0.2">
      <c r="C8" s="17" t="s">
        <v>12</v>
      </c>
      <c r="D8" s="17"/>
      <c r="E8" s="17"/>
      <c r="F8" s="17" t="s">
        <v>7</v>
      </c>
      <c r="G8" s="17"/>
      <c r="H8" s="17"/>
      <c r="I8" s="17" t="s">
        <v>17</v>
      </c>
    </row>
    <row r="9" spans="2:14" x14ac:dyDescent="0.2">
      <c r="B9" s="15">
        <f>I7</f>
        <v>45452</v>
      </c>
      <c r="C9" s="18">
        <f>B9+1</f>
        <v>45453</v>
      </c>
      <c r="D9" s="18">
        <f>+C9+1</f>
        <v>45454</v>
      </c>
      <c r="E9" s="18">
        <f>+D9+1</f>
        <v>45455</v>
      </c>
      <c r="F9" s="18">
        <f>+E9+1</f>
        <v>45456</v>
      </c>
      <c r="G9" s="18">
        <f>+F9+1</f>
        <v>45457</v>
      </c>
      <c r="H9" s="18">
        <f>G9+1</f>
        <v>45458</v>
      </c>
      <c r="I9" s="18">
        <f>H9+1</f>
        <v>45459</v>
      </c>
    </row>
    <row r="10" spans="2:14" ht="25.5" customHeight="1" x14ac:dyDescent="0.2">
      <c r="C10" s="17"/>
      <c r="D10" s="17"/>
      <c r="E10" s="17"/>
      <c r="F10" s="17" t="s">
        <v>7</v>
      </c>
      <c r="G10" s="17"/>
      <c r="H10" s="17"/>
      <c r="I10" s="17"/>
    </row>
    <row r="11" spans="2:14" x14ac:dyDescent="0.2">
      <c r="B11" s="2">
        <f>I9</f>
        <v>45459</v>
      </c>
      <c r="C11" s="18">
        <f>B11+1</f>
        <v>45460</v>
      </c>
      <c r="D11" s="18">
        <f>+C11+1</f>
        <v>45461</v>
      </c>
      <c r="E11" s="18">
        <f>+D11+1</f>
        <v>45462</v>
      </c>
      <c r="F11" s="18">
        <f>+E11+1</f>
        <v>45463</v>
      </c>
      <c r="G11" s="18">
        <f>+F11+1</f>
        <v>45464</v>
      </c>
      <c r="H11" s="18">
        <f>G11+1</f>
        <v>45465</v>
      </c>
      <c r="I11" s="18">
        <f>H11+1</f>
        <v>45466</v>
      </c>
    </row>
    <row r="12" spans="2:14" ht="25.5" customHeight="1" x14ac:dyDescent="0.2">
      <c r="C12" s="17"/>
      <c r="D12" s="17"/>
      <c r="E12" s="17"/>
      <c r="F12" s="17"/>
      <c r="G12" s="17" t="s">
        <v>21</v>
      </c>
      <c r="H12" s="17"/>
      <c r="I12" s="17" t="s">
        <v>18</v>
      </c>
    </row>
    <row r="13" spans="2:14" x14ac:dyDescent="0.2">
      <c r="B13" s="2">
        <f>I11</f>
        <v>45466</v>
      </c>
      <c r="C13" s="18">
        <f>B13+1</f>
        <v>45467</v>
      </c>
      <c r="D13" s="18">
        <f>+C13+1</f>
        <v>45468</v>
      </c>
      <c r="E13" s="18">
        <f>+D13+1</f>
        <v>45469</v>
      </c>
      <c r="F13" s="18">
        <f>+E13+1</f>
        <v>45470</v>
      </c>
      <c r="G13" s="18">
        <f>+F13+1</f>
        <v>45471</v>
      </c>
      <c r="H13" s="18">
        <f>G13+1</f>
        <v>45472</v>
      </c>
      <c r="I13" s="18">
        <f>H13+1</f>
        <v>45473</v>
      </c>
    </row>
    <row r="14" spans="2:14" ht="25.5" customHeight="1" x14ac:dyDescent="0.6">
      <c r="C14" s="17" t="s">
        <v>11</v>
      </c>
      <c r="D14" s="17"/>
      <c r="E14" s="17" t="s">
        <v>22</v>
      </c>
      <c r="F14" s="17"/>
      <c r="G14" s="17" t="s">
        <v>23</v>
      </c>
      <c r="H14" s="17"/>
      <c r="I14" s="17"/>
      <c r="N14" s="1"/>
    </row>
    <row r="15" spans="2:14" x14ac:dyDescent="0.2">
      <c r="B15" s="2">
        <f>I13</f>
        <v>45473</v>
      </c>
      <c r="C15" s="18">
        <f>B15+1</f>
        <v>45474</v>
      </c>
      <c r="D15" s="18">
        <f>+C15+1</f>
        <v>45475</v>
      </c>
      <c r="E15" s="18">
        <f>+D15+1</f>
        <v>45476</v>
      </c>
      <c r="F15" s="18">
        <f>+E15+1</f>
        <v>45477</v>
      </c>
      <c r="G15" s="18">
        <f>+F15+1</f>
        <v>45478</v>
      </c>
      <c r="H15" s="18">
        <f>G15+1</f>
        <v>45479</v>
      </c>
      <c r="I15" s="18">
        <f>H15+1</f>
        <v>45480</v>
      </c>
    </row>
    <row r="16" spans="2:14" ht="25.5" customHeight="1" x14ac:dyDescent="0.2">
      <c r="C16" s="17" t="s">
        <v>5</v>
      </c>
      <c r="D16" s="17" t="s">
        <v>8</v>
      </c>
      <c r="E16" s="17" t="s">
        <v>24</v>
      </c>
      <c r="F16" s="17"/>
      <c r="G16" s="17"/>
      <c r="H16" s="17"/>
      <c r="I16" s="17"/>
    </row>
    <row r="17" spans="2:9" x14ac:dyDescent="0.2">
      <c r="B17" s="2">
        <f>I15</f>
        <v>45480</v>
      </c>
      <c r="C17" s="18">
        <f>+B17+1</f>
        <v>45481</v>
      </c>
      <c r="D17" s="18">
        <f>+C17+1</f>
        <v>45482</v>
      </c>
      <c r="E17" s="18">
        <f>+D17+1</f>
        <v>45483</v>
      </c>
      <c r="F17" s="18">
        <f>+E17+1</f>
        <v>45484</v>
      </c>
      <c r="G17" s="18">
        <f>+F17+1</f>
        <v>45485</v>
      </c>
      <c r="H17" s="18">
        <f>G17+1</f>
        <v>45486</v>
      </c>
      <c r="I17" s="18">
        <f>H17+1</f>
        <v>45487</v>
      </c>
    </row>
    <row r="18" spans="2:9" ht="25.5" customHeight="1" x14ac:dyDescent="0.2">
      <c r="D18" s="17"/>
      <c r="E18" s="17" t="s">
        <v>16</v>
      </c>
      <c r="F18" s="17" t="s">
        <v>9</v>
      </c>
      <c r="G18" s="17"/>
      <c r="H18" s="17"/>
      <c r="I18" s="17"/>
    </row>
    <row r="19" spans="2:9" x14ac:dyDescent="0.2">
      <c r="B19" s="2">
        <f>I17</f>
        <v>45487</v>
      </c>
      <c r="C19" s="18">
        <f>B19+1</f>
        <v>45488</v>
      </c>
      <c r="D19" s="18">
        <f>+C19+1</f>
        <v>45489</v>
      </c>
      <c r="E19" s="18">
        <f>+D19+1</f>
        <v>45490</v>
      </c>
      <c r="F19" s="18">
        <f>+E19+1</f>
        <v>45491</v>
      </c>
      <c r="G19" s="18">
        <f>+F19+1</f>
        <v>45492</v>
      </c>
      <c r="H19" s="18">
        <f>G19+1</f>
        <v>45493</v>
      </c>
      <c r="I19" s="18">
        <f>H19+1</f>
        <v>45494</v>
      </c>
    </row>
    <row r="20" spans="2:9" ht="25.5" customHeight="1" x14ac:dyDescent="0.2">
      <c r="C20" s="17"/>
      <c r="D20" s="17"/>
      <c r="E20" s="17"/>
      <c r="F20" s="17" t="s">
        <v>9</v>
      </c>
      <c r="G20" s="17"/>
      <c r="H20" s="17"/>
      <c r="I20" s="17"/>
    </row>
    <row r="21" spans="2:9" x14ac:dyDescent="0.2">
      <c r="B21" s="2">
        <f>I19</f>
        <v>45494</v>
      </c>
      <c r="C21" s="18">
        <f>B21+1</f>
        <v>45495</v>
      </c>
      <c r="D21" s="18">
        <f>+C21+1</f>
        <v>45496</v>
      </c>
      <c r="E21" s="18">
        <f>+D21+1</f>
        <v>45497</v>
      </c>
      <c r="F21" s="18">
        <f>+E21+1</f>
        <v>45498</v>
      </c>
      <c r="G21" s="18">
        <f>+F21+1</f>
        <v>45499</v>
      </c>
      <c r="H21" s="18">
        <f>G21+1</f>
        <v>45500</v>
      </c>
      <c r="I21" s="18">
        <f>H21+1</f>
        <v>45501</v>
      </c>
    </row>
    <row r="22" spans="2:9" ht="25.5" customHeight="1" x14ac:dyDescent="0.2">
      <c r="C22" s="17"/>
      <c r="D22" s="17"/>
      <c r="E22" s="17" t="s">
        <v>16</v>
      </c>
      <c r="F22" s="17" t="s">
        <v>9</v>
      </c>
      <c r="G22" s="17" t="s">
        <v>25</v>
      </c>
      <c r="H22" s="17" t="s">
        <v>26</v>
      </c>
      <c r="I22" s="17"/>
    </row>
    <row r="23" spans="2:9" x14ac:dyDescent="0.2">
      <c r="B23" s="2">
        <f>I21</f>
        <v>45501</v>
      </c>
      <c r="C23" s="18">
        <f>B23+1</f>
        <v>45502</v>
      </c>
      <c r="D23" s="18">
        <f>+C23+1</f>
        <v>45503</v>
      </c>
      <c r="E23" s="18">
        <f>+D23+1</f>
        <v>45504</v>
      </c>
      <c r="F23" s="18">
        <f>+E23+1</f>
        <v>45505</v>
      </c>
      <c r="G23" s="18">
        <f>+F23+1</f>
        <v>45506</v>
      </c>
      <c r="H23" s="18">
        <f>G23+1</f>
        <v>45507</v>
      </c>
      <c r="I23" s="18">
        <f>H23+1</f>
        <v>45508</v>
      </c>
    </row>
    <row r="24" spans="2:9" ht="25.5" customHeight="1" x14ac:dyDescent="0.2">
      <c r="C24" s="17"/>
      <c r="D24" s="17"/>
      <c r="E24" s="17" t="s">
        <v>6</v>
      </c>
      <c r="F24" s="17"/>
      <c r="G24" s="17"/>
      <c r="H24" s="17"/>
      <c r="I24" s="17"/>
    </row>
    <row r="25" spans="2:9" x14ac:dyDescent="0.2">
      <c r="B25" s="2">
        <f>I23</f>
        <v>45508</v>
      </c>
      <c r="C25" s="18">
        <f>B25+1</f>
        <v>45509</v>
      </c>
      <c r="D25" s="18">
        <f>+C25+1</f>
        <v>45510</v>
      </c>
      <c r="E25" s="18">
        <f>+D25+1</f>
        <v>45511</v>
      </c>
      <c r="F25" s="18">
        <f>+E25+1</f>
        <v>45512</v>
      </c>
      <c r="G25" s="18">
        <f>+F25+1</f>
        <v>45513</v>
      </c>
      <c r="H25" s="18">
        <f>G25+1</f>
        <v>45514</v>
      </c>
      <c r="I25" s="18">
        <f>H25+1</f>
        <v>45515</v>
      </c>
    </row>
    <row r="26" spans="2:9" ht="25.5" customHeight="1" x14ac:dyDescent="0.2">
      <c r="C26" s="17"/>
      <c r="D26" s="17" t="s">
        <v>19</v>
      </c>
      <c r="E26" s="17"/>
      <c r="F26" s="17" t="s">
        <v>13</v>
      </c>
      <c r="G26" s="17"/>
      <c r="H26" s="17"/>
      <c r="I26" s="17" t="s">
        <v>20</v>
      </c>
    </row>
    <row r="27" spans="2:9" hidden="1" x14ac:dyDescent="0.2">
      <c r="B27" s="2">
        <f>I25</f>
        <v>45515</v>
      </c>
      <c r="C27" s="13">
        <f>B27+1</f>
        <v>45516</v>
      </c>
      <c r="D27" s="12">
        <f>+C27+1</f>
        <v>45517</v>
      </c>
      <c r="E27" s="12">
        <f>+D27+1</f>
        <v>45518</v>
      </c>
      <c r="F27" s="12">
        <f>+E27+1</f>
        <v>45519</v>
      </c>
      <c r="G27" s="12">
        <f>+F27+1</f>
        <v>45520</v>
      </c>
      <c r="H27" s="12">
        <f>G27+1</f>
        <v>45521</v>
      </c>
      <c r="I27" s="12">
        <f>H27+1</f>
        <v>45522</v>
      </c>
    </row>
    <row r="28" spans="2:9" ht="50.1" hidden="1" customHeight="1" x14ac:dyDescent="0.2">
      <c r="C28" s="10"/>
      <c r="D28" s="9"/>
      <c r="E28" s="9"/>
      <c r="F28" s="9"/>
      <c r="G28" s="9"/>
      <c r="H28" s="9"/>
      <c r="I28" s="9"/>
    </row>
    <row r="29" spans="2:9" hidden="1" x14ac:dyDescent="0.2">
      <c r="B29" s="2">
        <f>I27</f>
        <v>45522</v>
      </c>
      <c r="C29" s="13">
        <f>B29+1</f>
        <v>45523</v>
      </c>
      <c r="D29" s="12">
        <f>+C29+1</f>
        <v>45524</v>
      </c>
      <c r="E29" s="12">
        <f>+D29+1</f>
        <v>45525</v>
      </c>
      <c r="F29" s="12">
        <f>+E29+1</f>
        <v>45526</v>
      </c>
      <c r="G29" s="12">
        <f>+F29+1</f>
        <v>45527</v>
      </c>
      <c r="H29" s="12">
        <f>G29+1</f>
        <v>45528</v>
      </c>
      <c r="I29" s="12">
        <f>H29+1</f>
        <v>45529</v>
      </c>
    </row>
    <row r="30" spans="2:9" ht="50.1" hidden="1" customHeight="1" x14ac:dyDescent="0.2">
      <c r="C30" s="10"/>
      <c r="D30" s="9"/>
      <c r="E30" s="9"/>
      <c r="F30" s="9"/>
      <c r="G30" s="9"/>
      <c r="H30" s="9"/>
      <c r="I30" s="9"/>
    </row>
    <row r="31" spans="2:9" hidden="1" x14ac:dyDescent="0.2">
      <c r="B31" s="2">
        <f>I29</f>
        <v>45529</v>
      </c>
      <c r="C31" s="12">
        <f>B31+1</f>
        <v>45530</v>
      </c>
      <c r="D31" s="12">
        <f>+C31+1</f>
        <v>45531</v>
      </c>
      <c r="E31" s="12">
        <f>+D31+1</f>
        <v>45532</v>
      </c>
      <c r="F31" s="12">
        <f>+E31+1</f>
        <v>45533</v>
      </c>
      <c r="G31" s="12">
        <f>+F31+1</f>
        <v>45534</v>
      </c>
      <c r="H31" s="12">
        <f>G31+1</f>
        <v>45535</v>
      </c>
      <c r="I31" s="12">
        <f>H31+1</f>
        <v>45536</v>
      </c>
    </row>
    <row r="32" spans="2:9" ht="50.1" hidden="1" customHeight="1" x14ac:dyDescent="0.2">
      <c r="C32" s="9"/>
      <c r="D32" s="9"/>
      <c r="E32" s="9"/>
      <c r="F32" s="9"/>
      <c r="G32" s="9"/>
      <c r="H32" s="9"/>
      <c r="I32" s="9"/>
    </row>
    <row r="33" spans="2:9" hidden="1" x14ac:dyDescent="0.2">
      <c r="B33" s="2">
        <f>I31</f>
        <v>45536</v>
      </c>
      <c r="C33" s="12">
        <f>B33+1</f>
        <v>45537</v>
      </c>
      <c r="D33" s="12">
        <f>+C33+1</f>
        <v>45538</v>
      </c>
      <c r="E33" s="14">
        <f>+D33+1</f>
        <v>45539</v>
      </c>
      <c r="F33" s="14">
        <f>+E33+1</f>
        <v>45540</v>
      </c>
      <c r="G33" s="14">
        <f>+F33+1</f>
        <v>45541</v>
      </c>
      <c r="H33" s="14">
        <f>G33+1</f>
        <v>45542</v>
      </c>
      <c r="I33" s="14">
        <f>H33+1</f>
        <v>45543</v>
      </c>
    </row>
    <row r="34" spans="2:9" ht="50.1" hidden="1" customHeight="1" x14ac:dyDescent="0.2">
      <c r="C34" s="9"/>
      <c r="D34" s="9" t="s">
        <v>0</v>
      </c>
      <c r="E34" s="11"/>
      <c r="F34" s="11"/>
      <c r="G34" s="11"/>
      <c r="H34" s="11"/>
      <c r="I34" s="11"/>
    </row>
  </sheetData>
  <mergeCells count="1">
    <mergeCell ref="C1:E1"/>
  </mergeCells>
  <conditionalFormatting sqref="C3:I3 C17:I17 C15:I15">
    <cfRule type="expression" dxfId="59" priority="40" stopIfTrue="1">
      <formula>LEFT(C4, 1) = "*"</formula>
    </cfRule>
    <cfRule type="expression" dxfId="58" priority="41">
      <formula>MONTH(B3)&lt;&gt;MONTH(C3)</formula>
    </cfRule>
    <cfRule type="expression" dxfId="57" priority="42">
      <formula>C4&lt;&gt;""</formula>
    </cfRule>
  </conditionalFormatting>
  <conditionalFormatting sqref="C4:I4">
    <cfRule type="expression" dxfId="56" priority="59">
      <formula>MONTH(B3)&lt;&gt;MONTH(C3)</formula>
    </cfRule>
    <cfRule type="expression" dxfId="55" priority="60" stopIfTrue="1">
      <formula xml:space="preserve"> ISNUMBER(FIND("*", C4))</formula>
    </cfRule>
    <cfRule type="notContainsBlanks" dxfId="54" priority="61">
      <formula>LEN(TRIM(C4))&gt;0</formula>
    </cfRule>
  </conditionalFormatting>
  <conditionalFormatting sqref="C5:I5 C7:I7 C27:I27 C29:I29 C31:I31 C33:I33">
    <cfRule type="expression" dxfId="53" priority="43" stopIfTrue="1">
      <formula>LEFT(C6, 1) = "*"</formula>
    </cfRule>
    <cfRule type="expression" dxfId="52" priority="48">
      <formula>MONTH(B5)&lt;&gt;MONTH(C5)</formula>
    </cfRule>
    <cfRule type="expression" dxfId="51" priority="82">
      <formula>C6&lt;&gt;""</formula>
    </cfRule>
  </conditionalFormatting>
  <conditionalFormatting sqref="C6:I6 C10:I10 C16:I16 C20:I20 C24:I24 C26:I26 C12:I12 C14:I14 C8:I8 C28:I28 C30:I30 C32:I32 C34:I34 C22:I22 D18:I18">
    <cfRule type="expression" dxfId="50" priority="62">
      <formula>MONTH(B5)&lt;&gt;MONTH(C5)</formula>
    </cfRule>
  </conditionalFormatting>
  <conditionalFormatting sqref="C6:I6">
    <cfRule type="expression" dxfId="49" priority="46" stopIfTrue="1">
      <formula xml:space="preserve"> is.number(FIND("*", C7))</formula>
    </cfRule>
    <cfRule type="expression" dxfId="48" priority="58" stopIfTrue="1">
      <formula xml:space="preserve"> ISNUMBER(FIND("*", C6))</formula>
    </cfRule>
  </conditionalFormatting>
  <conditionalFormatting sqref="C8:I8 C6:I6 C10:I10 C20:I20 C24:I24 C26:I26 C12:I12 C14:I14 C28:I28 C30:I30 C32:I32 C34:I34 C22:I22 D18:I18 C16:I16">
    <cfRule type="notContainsBlanks" dxfId="47" priority="85">
      <formula>LEN(TRIM(C6))&gt;0</formula>
    </cfRule>
  </conditionalFormatting>
  <conditionalFormatting sqref="C8:I8 D18:I18 E16">
    <cfRule type="expression" dxfId="46" priority="81" stopIfTrue="1">
      <formula xml:space="preserve"> ISNUMBER(FIND("*", C8))</formula>
    </cfRule>
  </conditionalFormatting>
  <conditionalFormatting sqref="C9:I9">
    <cfRule type="expression" dxfId="45" priority="37" stopIfTrue="1">
      <formula>LEFT(C10, 1) = "*"</formula>
    </cfRule>
    <cfRule type="expression" dxfId="44" priority="38">
      <formula>MONTH(B9)&lt;&gt;MONTH(C9)</formula>
    </cfRule>
    <cfRule type="expression" dxfId="43" priority="39">
      <formula>C10&lt;&gt;""</formula>
    </cfRule>
  </conditionalFormatting>
  <conditionalFormatting sqref="C10:I10">
    <cfRule type="expression" dxfId="42" priority="57" stopIfTrue="1">
      <formula xml:space="preserve"> ISNUMBER(FIND("*", C10))</formula>
    </cfRule>
  </conditionalFormatting>
  <conditionalFormatting sqref="C11:I11">
    <cfRule type="expression" dxfId="41" priority="34" stopIfTrue="1">
      <formula>LEFT(C12, 1) = "*"</formula>
    </cfRule>
    <cfRule type="expression" dxfId="40" priority="35">
      <formula>MONTH(B11)&lt;&gt;MONTH(C11)</formula>
    </cfRule>
    <cfRule type="expression" dxfId="39" priority="36">
      <formula>C12&lt;&gt;""</formula>
    </cfRule>
  </conditionalFormatting>
  <conditionalFormatting sqref="C12:I12">
    <cfRule type="expression" dxfId="38" priority="12" stopIfTrue="1">
      <formula xml:space="preserve"> ISNUMBER(FIND("*", C12))</formula>
    </cfRule>
  </conditionalFormatting>
  <conditionalFormatting sqref="C13:I13">
    <cfRule type="expression" dxfId="37" priority="31" stopIfTrue="1">
      <formula>LEFT(C14, 1) = "*"</formula>
    </cfRule>
    <cfRule type="expression" dxfId="36" priority="32">
      <formula>MONTH(B13)&lt;&gt;MONTH(C13)</formula>
    </cfRule>
    <cfRule type="expression" dxfId="35" priority="33">
      <formula>C14&lt;&gt;""</formula>
    </cfRule>
  </conditionalFormatting>
  <conditionalFormatting sqref="C14:I14">
    <cfRule type="expression" dxfId="34" priority="11" stopIfTrue="1">
      <formula xml:space="preserve"> ISNUMBER(FIND("*", C14))</formula>
    </cfRule>
  </conditionalFormatting>
  <conditionalFormatting sqref="C16:I16">
    <cfRule type="expression" dxfId="33" priority="54" stopIfTrue="1">
      <formula xml:space="preserve"> ISNUMBER(FIND("*", C16))</formula>
    </cfRule>
  </conditionalFormatting>
  <conditionalFormatting sqref="C19:I19">
    <cfRule type="expression" dxfId="32" priority="22" stopIfTrue="1">
      <formula>LEFT(C20, 1) = "*"</formula>
    </cfRule>
    <cfRule type="expression" dxfId="31" priority="23">
      <formula>MONTH(B19)&lt;&gt;MONTH(C19)</formula>
    </cfRule>
    <cfRule type="expression" dxfId="30" priority="24">
      <formula>C20&lt;&gt;""</formula>
    </cfRule>
  </conditionalFormatting>
  <conditionalFormatting sqref="C20:I20">
    <cfRule type="expression" dxfId="29" priority="52" stopIfTrue="1">
      <formula xml:space="preserve"> ISNUMBER(FIND("*", C20))</formula>
    </cfRule>
  </conditionalFormatting>
  <conditionalFormatting sqref="C21:I21">
    <cfRule type="expression" dxfId="28" priority="19" stopIfTrue="1">
      <formula>LEFT(C22, 1) = "*"</formula>
    </cfRule>
    <cfRule type="expression" dxfId="27" priority="20">
      <formula>MONTH(B21)&lt;&gt;MONTH(C21)</formula>
    </cfRule>
    <cfRule type="expression" dxfId="26" priority="21">
      <formula>C22&lt;&gt;""</formula>
    </cfRule>
  </conditionalFormatting>
  <conditionalFormatting sqref="C22:I22">
    <cfRule type="expression" dxfId="25" priority="51" stopIfTrue="1">
      <formula xml:space="preserve"> ISNUMBER(FIND("*", C22))</formula>
    </cfRule>
  </conditionalFormatting>
  <conditionalFormatting sqref="C23:I23">
    <cfRule type="expression" dxfId="24" priority="16" stopIfTrue="1">
      <formula>LEFT(C24, 1) = "*"</formula>
    </cfRule>
    <cfRule type="expression" dxfId="23" priority="17">
      <formula>MONTH(B23)&lt;&gt;MONTH(C23)</formula>
    </cfRule>
    <cfRule type="expression" dxfId="22" priority="18">
      <formula>C24&lt;&gt;""</formula>
    </cfRule>
  </conditionalFormatting>
  <conditionalFormatting sqref="C24:I24">
    <cfRule type="expression" dxfId="21" priority="50" stopIfTrue="1">
      <formula xml:space="preserve"> ISNUMBER(FIND("*", C24))</formula>
    </cfRule>
  </conditionalFormatting>
  <conditionalFormatting sqref="C25:I25">
    <cfRule type="expression" dxfId="20" priority="13" stopIfTrue="1">
      <formula>LEFT(C26, 1) = "*"</formula>
    </cfRule>
    <cfRule type="expression" dxfId="19" priority="14">
      <formula>MONTH(B25)&lt;&gt;MONTH(C25)</formula>
    </cfRule>
    <cfRule type="expression" dxfId="18" priority="15">
      <formula>C26&lt;&gt;""</formula>
    </cfRule>
  </conditionalFormatting>
  <conditionalFormatting sqref="C26:I26">
    <cfRule type="expression" dxfId="17" priority="49" stopIfTrue="1">
      <formula xml:space="preserve"> ISNUMBER(FIND("*", C26))</formula>
    </cfRule>
  </conditionalFormatting>
  <conditionalFormatting sqref="E18">
    <cfRule type="expression" dxfId="16" priority="9" stopIfTrue="1">
      <formula xml:space="preserve"> is.number(FIND("*", E19))</formula>
    </cfRule>
    <cfRule type="expression" dxfId="15" priority="10" stopIfTrue="1">
      <formula xml:space="preserve"> ISNUMBER(FIND("*", E18))</formula>
    </cfRule>
  </conditionalFormatting>
  <conditionalFormatting sqref="E22">
    <cfRule type="expression" dxfId="14" priority="8" stopIfTrue="1">
      <formula xml:space="preserve"> ISNUMBER(FIND("*", E22))</formula>
    </cfRule>
  </conditionalFormatting>
  <conditionalFormatting sqref="E22">
    <cfRule type="expression" dxfId="13" priority="6" stopIfTrue="1">
      <formula xml:space="preserve"> is.number(FIND("*", E23))</formula>
    </cfRule>
    <cfRule type="expression" dxfId="12" priority="7" stopIfTrue="1">
      <formula xml:space="preserve"> ISNUMBER(FIND("*", E22))</formula>
    </cfRule>
  </conditionalFormatting>
  <conditionalFormatting sqref="E16">
    <cfRule type="expression" dxfId="11" priority="4" stopIfTrue="1">
      <formula xml:space="preserve"> is.number(FIND("*", C19))</formula>
    </cfRule>
    <cfRule type="expression" dxfId="10" priority="5" stopIfTrue="1">
      <formula xml:space="preserve"> ISNUMBER(FIND("*", E16))</formula>
    </cfRule>
  </conditionalFormatting>
  <conditionalFormatting sqref="G22:H22">
    <cfRule type="expression" dxfId="9" priority="3" stopIfTrue="1">
      <formula xml:space="preserve"> ISNUMBER(FIND("*", G22))</formula>
    </cfRule>
  </conditionalFormatting>
  <conditionalFormatting sqref="G22:H22">
    <cfRule type="expression" dxfId="8" priority="1" stopIfTrue="1">
      <formula xml:space="preserve"> is.number(FIND("*", G23))</formula>
    </cfRule>
    <cfRule type="expression" dxfId="7" priority="2" stopIfTrue="1">
      <formula xml:space="preserve"> ISNUMBER(FIND("*", G22))</formula>
    </cfRule>
  </conditionalFormatting>
  <conditionalFormatting sqref="E16">
    <cfRule type="expression" dxfId="6" priority="87">
      <formula>MONTH(B17)&lt;&gt;MONTH(C17)</formula>
    </cfRule>
  </conditionalFormatting>
  <dataValidations disablePrompts="1" count="3">
    <dataValidation type="list" allowBlank="1" showInputMessage="1" showErrorMessage="1" prompt="Select first day of the week" sqref="C2" xr:uid="{00000000-0002-0000-0000-000001000000}">
      <formula1>"Sunday, Monday"</formula1>
    </dataValidation>
    <dataValidation allowBlank="1" showInputMessage="1" showErrorMessage="1" promptTitle="Summer Break Activity Calendar" prompt="Select the calendar year using the spin buttons. _x000a__x000a_Enter activity notes for each day.  When you add these notes for specific days, the template will automatically shade the date for emphasis." sqref="A1" xr:uid="{00000000-0002-0000-0000-000003000000}"/>
    <dataValidation allowBlank="1" showInputMessage="1" showErrorMessage="1" prompt="Update this cell with the calendar year using the spin buttons" sqref="I1" xr:uid="{00000000-0002-0000-0000-000004000000}"/>
  </dataValidations>
  <pageMargins left="0.25" right="0.25" top="0.75" bottom="0.75" header="0.3" footer="0.3"/>
  <pageSetup paperSize="9" scale="56" orientation="portrait" r:id="rId1"/>
  <ignoredErrors>
    <ignoredError xmlns:x16r3="http://schemas.microsoft.com/office/spreadsheetml/2018/08/main" sqref="B11:B26" x16r3:misleadingForma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4" name="Spinner">
              <controlPr defaultSize="0" print="0" autoPict="0" altText="Use the spinner button to change calendar year or change the year in cell AE3">
                <anchor moveWithCells="1">
                  <from>
                    <xdr:col>9</xdr:col>
                    <xdr:colOff>361950</xdr:colOff>
                    <xdr:row>0</xdr:row>
                    <xdr:rowOff>371475</xdr:rowOff>
                  </from>
                  <to>
                    <xdr:col>9</xdr:col>
                    <xdr:colOff>514350</xdr:colOff>
                    <xdr:row>1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480f6609812271f56e53f2aff7170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4b48d77c16982ba2890c3fe2b4c067b2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165F0-2484-42DD-AFDE-F470721610F9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6c05727-aa75-4e4a-9b5f-8a80a1165891"/>
    <ds:schemaRef ds:uri="71af3243-3dd4-4a8d-8c0d-dd76da1f02a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3412EF-50B2-40F8-8354-B2445D25F1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D00BD-6E2D-498E-A262-29B738E03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TM44868094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Summer Holiday</vt:lpstr>
      <vt:lpstr>CalendarYear</vt:lpstr>
      <vt:lpstr>'Summer Holiday'!Print_Area</vt:lpstr>
      <vt:lpstr>'Summer Holiday'!WeekStart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2019-10-30T05:41:19Z</dcterms:created>
  <dcterms:modified xsi:type="dcterms:W3CDTF">2024-07-11T12:06:54Z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