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.25Break_1.0Length" sheetId="1" r:id="rId3"/>
    <sheet state="visible" name="0.9Break_1.28Length" sheetId="2" r:id="rId4"/>
    <sheet state="visible" name="0.25Break_1.25Length" sheetId="3" r:id="rId5"/>
    <sheet state="visible" name="0.5Break_1.25Length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~40 hours segmented speech from movies
	-Krishna Somandepalli</t>
      </text>
    </comment>
  </commentList>
</comments>
</file>

<file path=xl/sharedStrings.xml><?xml version="1.0" encoding="utf-8"?>
<sst xmlns="http://schemas.openxmlformats.org/spreadsheetml/2006/main" count="425" uniqueCount="117">
  <si>
    <t>name</t>
  </si>
  <si>
    <t>total_words</t>
  </si>
  <si>
    <t>total_aligned_words</t>
  </si>
  <si>
    <t>aligned_words_secs</t>
  </si>
  <si>
    <t>aligned_words_mins</t>
  </si>
  <si>
    <t>num_utts</t>
  </si>
  <si>
    <t>avg_utt_duration</t>
  </si>
  <si>
    <t>num_segments</t>
  </si>
  <si>
    <t>num_seg_duration</t>
  </si>
  <si>
    <t>MAGIC_IN_THE_MOONLIGHT</t>
  </si>
  <si>
    <t>LUCY</t>
  </si>
  <si>
    <t>BEYOND_THE_LIGHTS</t>
  </si>
  <si>
    <t>% words aligned</t>
  </si>
  <si>
    <t>NO_GOOD_DEED</t>
  </si>
  <si>
    <t>HORRIBLE_BOSSES_2</t>
  </si>
  <si>
    <t>MEET_THE_MORMONS</t>
  </si>
  <si>
    <t>GET_HARD</t>
  </si>
  <si>
    <t>INTERSTELLAR</t>
  </si>
  <si>
    <t>NEED_FOR_SPEED</t>
  </si>
  <si>
    <t>GRAND_BUDAPEST_HOTEL</t>
  </si>
  <si>
    <t>A_WALK_AMONG_THE_TOMBSTONES</t>
  </si>
  <si>
    <t>BOYHOOD</t>
  </si>
  <si>
    <t>ST_VINCENT</t>
  </si>
  <si>
    <t>DRAFT_DAY</t>
  </si>
  <si>
    <t>LEFT_BEHIND</t>
  </si>
  <si>
    <t>WHEN_THE_GAME_STANDS_TALL</t>
  </si>
  <si>
    <t>GET_ON_UP</t>
  </si>
  <si>
    <t>FURY</t>
  </si>
  <si>
    <t>THE_GIVER</t>
  </si>
  <si>
    <t>A_MILLION_WAYS_TO_DIE_IN_THE_WEST</t>
  </si>
  <si>
    <t>IF_I_STAY</t>
  </si>
  <si>
    <t>TAMMY</t>
  </si>
  <si>
    <t>THE_QUIET_ONES</t>
  </si>
  <si>
    <t>BIRDMAN</t>
  </si>
  <si>
    <t>ABOUT_LAST_NIGHT</t>
  </si>
  <si>
    <t>JACK_RYAN</t>
  </si>
  <si>
    <t>HERCULES</t>
  </si>
  <si>
    <t>I_FRANKENSTEIN</t>
  </si>
  <si>
    <t>POMPEII</t>
  </si>
  <si>
    <t>BIG_EYES</t>
  </si>
  <si>
    <t>AMERICAN_SNIPER</t>
  </si>
  <si>
    <t>DUMB_AND_DUMBER_TO</t>
  </si>
  <si>
    <t>ALEXANDERANDTHETERRIBLE</t>
  </si>
  <si>
    <t>GODS_NOT_DEAD</t>
  </si>
  <si>
    <t>3_DAYS_TO_KILL</t>
  </si>
  <si>
    <t>WHAT_IF</t>
  </si>
  <si>
    <t>THE_IMITATION_GAME</t>
  </si>
  <si>
    <t>FAULT_IN_OUR_STARS</t>
  </si>
  <si>
    <t>VAMPIRE_ACADEMY</t>
  </si>
  <si>
    <t>THE_LUNCHBOX</t>
  </si>
  <si>
    <t>THE_MONUMENTS_MEN</t>
  </si>
  <si>
    <t>THINK_LIKE_A_MAN_TOO</t>
  </si>
  <si>
    <t>THEORY_OF_EVERYTHING</t>
  </si>
  <si>
    <t>OUIJA</t>
  </si>
  <si>
    <t>NON-STOP</t>
  </si>
  <si>
    <t>THE_HUNGERGAMES_MOCKINGJAY_PT1</t>
  </si>
  <si>
    <t>CANTINFLAS</t>
  </si>
  <si>
    <t>CHEF</t>
  </si>
  <si>
    <t>X_MEN_DAYS_OF_FUTURE_PAST</t>
  </si>
  <si>
    <t>SONOFGOD</t>
  </si>
  <si>
    <t>BLENDED</t>
  </si>
  <si>
    <t>SELMA</t>
  </si>
  <si>
    <t>UNBROKEN</t>
  </si>
  <si>
    <t>LEGEND_OF_HERCULES</t>
  </si>
  <si>
    <t>THE_GAMBLER</t>
  </si>
  <si>
    <t>ENDLESS_LOVE</t>
  </si>
  <si>
    <t>AND_SO_IT_GOES</t>
  </si>
  <si>
    <t>TRANSCENDENCE</t>
  </si>
  <si>
    <t>INTO_THE_STORM</t>
  </si>
  <si>
    <t>HOBBIT_BATTLE_OF_FIVE_ARMIES</t>
  </si>
  <si>
    <t>THE_MAZE_RUNNER</t>
  </si>
  <si>
    <t>NATM_3_SECRET_OF_THE_TOMB</t>
  </si>
  <si>
    <t>BLACK_OR_WHITE</t>
  </si>
  <si>
    <t>EARTH_TO_ECHO</t>
  </si>
  <si>
    <t>EXODUS_GODS_AND_KINGS</t>
  </si>
  <si>
    <t>EDGE_OF_TOMORROW</t>
  </si>
  <si>
    <t>MOMS_NIGHT_OUT</t>
  </si>
  <si>
    <t>WINTERS_TALE</t>
  </si>
  <si>
    <t>OCULUS</t>
  </si>
  <si>
    <t>RIDE_ALONG</t>
  </si>
  <si>
    <t>BRICK_MANSIONS</t>
  </si>
  <si>
    <t>THAT_AWKWARD_MOMENT</t>
  </si>
  <si>
    <t>EXPENDABLES_3</t>
  </si>
  <si>
    <t>ANNABELLE</t>
  </si>
  <si>
    <t>HEAVEN_IS_FOR_REAL</t>
  </si>
  <si>
    <t>22_JUMP_STREET</t>
  </si>
  <si>
    <t>THE_PURGE_ANARCHY</t>
  </si>
  <si>
    <t>INTO_THE_WOODS</t>
  </si>
  <si>
    <t>MILLIONDOLLARARM</t>
  </si>
  <si>
    <t>ANNIE_2014</t>
  </si>
  <si>
    <t>CAPTAIN_AMERICA</t>
  </si>
  <si>
    <t>STEP_UP_ALL_IN</t>
  </si>
  <si>
    <t>THE_BEST_OF_ME</t>
  </si>
  <si>
    <t>DELIVER_US_FROM_EVIL</t>
  </si>
  <si>
    <t>MALEFICENT</t>
  </si>
  <si>
    <t>THE_OTHER_WOMAN</t>
  </si>
  <si>
    <t>GONE_GIRL</t>
  </si>
  <si>
    <t>NOAH</t>
  </si>
  <si>
    <t>WILD</t>
  </si>
  <si>
    <t>JERSEY_BOYS</t>
  </si>
  <si>
    <t>LABOR_DAY</t>
  </si>
  <si>
    <t>SEX_TAPE</t>
  </si>
  <si>
    <t>300_RISE_OF_AN_EMPIRE</t>
  </si>
  <si>
    <t>THIS_IS_WHERE_LEAVE_YOU</t>
  </si>
  <si>
    <t>bourne_identity</t>
  </si>
  <si>
    <t>DRACULA_UNTOLD</t>
  </si>
  <si>
    <t>kill_bill_vol1</t>
  </si>
  <si>
    <t>saving_private_ryan</t>
  </si>
  <si>
    <t>i_am_legend</t>
  </si>
  <si>
    <t>aligned_words_duration</t>
  </si>
  <si>
    <t>CLEAN - from srt from https://docs.google.com/spreadsheets/d/1bfS4BTWtjIQP9j52uG3MzmnbsP7w4BpOdSOhzfHgZmw/edit#gid=2103957349</t>
  </si>
  <si>
    <t>HUNDREDFOOTJOURNEY</t>
  </si>
  <si>
    <t>frozen</t>
  </si>
  <si>
    <t>big_hero_6</t>
  </si>
  <si>
    <t>penguins_of_madagascar</t>
  </si>
  <si>
    <t>how_to_train_your_dragon_2</t>
  </si>
  <si>
    <t>despicable_me_2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</si>
</sst>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'0.5Break_1.25Length'!$H$1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'0.5Break_1.25Length'!$H$2:$H$1000</c:f>
            </c:numRef>
          </c:val>
          <c:smooth val="0"/>
        </c:ser>
        <c:axId val="1174514530"/>
        <c:axId val="455369153"/>
      </c:lineChart>
      <c:catAx>
        <c:axId val="11745145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55369153"/>
      </c:catAx>
      <c:valAx>
        <c:axId val="455369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4514530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161925</xdr:colOff>
      <xdr:row>20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15</v>
      </c>
      <c r="B2" s="1">
        <v>10252.0</v>
      </c>
      <c r="C2" s="1">
        <v>9224.0</v>
      </c>
      <c r="D2" s="1">
        <v>2454.85000000001</v>
      </c>
      <c r="E2" s="1">
        <f t="shared" ref="E2:E53" si="1">D2/60</f>
        <v>40.91416667</v>
      </c>
      <c r="F2" s="1">
        <v>1553.0</v>
      </c>
      <c r="G2" s="1">
        <v>1.59696713457823</v>
      </c>
      <c r="H2" s="1">
        <v>1513.0</v>
      </c>
      <c r="I2" s="1">
        <v>1.18718440779907</v>
      </c>
      <c r="J2">
        <f t="shared" ref="J2:J53" si="2">C2*100/B2</f>
        <v>89.97268826</v>
      </c>
    </row>
    <row r="3">
      <c r="A3" s="1" t="s">
        <v>28</v>
      </c>
      <c r="B3" s="1">
        <v>7024.0</v>
      </c>
      <c r="C3" s="1">
        <v>6220.0</v>
      </c>
      <c r="D3" s="1">
        <v>1650.48999699998</v>
      </c>
      <c r="E3" s="1">
        <f t="shared" si="1"/>
        <v>27.50816662</v>
      </c>
      <c r="F3" s="1">
        <v>1215.0</v>
      </c>
      <c r="G3" s="1">
        <v>1.32673252757201</v>
      </c>
      <c r="H3" s="1">
        <v>852.0</v>
      </c>
      <c r="I3" s="1">
        <v>1.25730052816901</v>
      </c>
      <c r="J3">
        <f t="shared" si="2"/>
        <v>88.55353075</v>
      </c>
    </row>
    <row r="4">
      <c r="A4" s="1" t="s">
        <v>10</v>
      </c>
      <c r="B4" s="1">
        <v>4463.0</v>
      </c>
      <c r="C4" s="1">
        <v>3922.0</v>
      </c>
      <c r="D4" s="1">
        <v>958.129999999996</v>
      </c>
      <c r="E4" s="1">
        <f t="shared" si="1"/>
        <v>15.96883333</v>
      </c>
      <c r="F4" s="1">
        <v>762.0</v>
      </c>
      <c r="G4" s="1">
        <v>1.22346459842519</v>
      </c>
      <c r="H4" s="1">
        <v>494.0</v>
      </c>
      <c r="I4" s="1">
        <v>1.18576928947368</v>
      </c>
      <c r="J4">
        <f t="shared" si="2"/>
        <v>87.8781089</v>
      </c>
    </row>
    <row r="5">
      <c r="A5" s="1" t="s">
        <v>23</v>
      </c>
      <c r="B5" s="1">
        <v>12140.0</v>
      </c>
      <c r="C5" s="1">
        <v>10665.0</v>
      </c>
      <c r="D5" s="1">
        <v>2463.39999899999</v>
      </c>
      <c r="E5" s="1">
        <f t="shared" si="1"/>
        <v>41.05666665</v>
      </c>
      <c r="F5" s="1">
        <v>1857.0</v>
      </c>
      <c r="G5" s="1">
        <v>1.3234895094238</v>
      </c>
      <c r="H5" s="1">
        <v>1340.0</v>
      </c>
      <c r="I5" s="1">
        <v>1.20311195298506</v>
      </c>
      <c r="J5">
        <f t="shared" si="2"/>
        <v>87.85008237</v>
      </c>
    </row>
    <row r="6">
      <c r="A6" s="1" t="s">
        <v>37</v>
      </c>
      <c r="B6" s="1">
        <v>4546.0</v>
      </c>
      <c r="C6" s="1">
        <v>3966.0</v>
      </c>
      <c r="D6" s="1">
        <v>1020.46999899999</v>
      </c>
      <c r="E6" s="1">
        <f t="shared" si="1"/>
        <v>17.00783332</v>
      </c>
      <c r="F6" s="1">
        <v>750.0</v>
      </c>
      <c r="G6" s="1">
        <v>1.32947999466666</v>
      </c>
      <c r="H6" s="1">
        <v>558.0</v>
      </c>
      <c r="I6" s="1">
        <v>1.23084230286738</v>
      </c>
      <c r="J6">
        <f t="shared" si="2"/>
        <v>87.24153102</v>
      </c>
    </row>
    <row r="7">
      <c r="A7" s="1" t="s">
        <v>41</v>
      </c>
      <c r="B7" s="1">
        <v>11384.0</v>
      </c>
      <c r="C7" s="1">
        <v>9919.0</v>
      </c>
      <c r="D7" s="1">
        <v>2349.48999999998</v>
      </c>
      <c r="E7" s="1">
        <f t="shared" si="1"/>
        <v>39.15816667</v>
      </c>
      <c r="F7" s="1">
        <v>1806.0</v>
      </c>
      <c r="G7" s="1">
        <v>1.26642856478405</v>
      </c>
      <c r="H7" s="1">
        <v>1242.0</v>
      </c>
      <c r="I7" s="1">
        <v>1.18692431884058</v>
      </c>
      <c r="J7">
        <f t="shared" si="2"/>
        <v>87.13106114</v>
      </c>
    </row>
    <row r="8">
      <c r="A8" s="1" t="s">
        <v>39</v>
      </c>
      <c r="B8" s="1">
        <v>4850.0</v>
      </c>
      <c r="C8" s="1">
        <v>4209.0</v>
      </c>
      <c r="D8" s="1">
        <v>1053.18999999999</v>
      </c>
      <c r="E8" s="1">
        <f t="shared" si="1"/>
        <v>17.55316667</v>
      </c>
      <c r="F8" s="1">
        <v>772.0</v>
      </c>
      <c r="G8" s="1">
        <v>1.33396374740933</v>
      </c>
      <c r="H8" s="1">
        <v>578.0</v>
      </c>
      <c r="I8" s="1">
        <v>1.18846022318339</v>
      </c>
      <c r="J8">
        <f t="shared" si="2"/>
        <v>86.78350515</v>
      </c>
    </row>
    <row r="9">
      <c r="A9" s="1" t="s">
        <v>46</v>
      </c>
      <c r="B9" s="1">
        <v>9762.0</v>
      </c>
      <c r="C9" s="1">
        <v>8437.0</v>
      </c>
      <c r="D9" s="1">
        <v>1977.31000000001</v>
      </c>
      <c r="E9" s="1">
        <f t="shared" si="1"/>
        <v>32.95516667</v>
      </c>
      <c r="F9" s="1">
        <v>1605.0</v>
      </c>
      <c r="G9" s="1">
        <v>1.21629283676013</v>
      </c>
      <c r="H9" s="1">
        <v>1033.0</v>
      </c>
      <c r="I9" s="1">
        <v>1.18118102904162</v>
      </c>
      <c r="J9">
        <f t="shared" si="2"/>
        <v>86.42696169</v>
      </c>
    </row>
    <row r="10">
      <c r="A10" s="1" t="s">
        <v>19</v>
      </c>
      <c r="B10" s="1">
        <v>8609.0</v>
      </c>
      <c r="C10" s="1">
        <v>7429.0</v>
      </c>
      <c r="D10" s="1">
        <v>1779.18999999998</v>
      </c>
      <c r="E10" s="1">
        <f t="shared" si="1"/>
        <v>29.65316667</v>
      </c>
      <c r="F10" s="1">
        <v>1314.0</v>
      </c>
      <c r="G10" s="1">
        <v>1.35531202130897</v>
      </c>
      <c r="H10" s="1">
        <v>989.0</v>
      </c>
      <c r="I10" s="1">
        <v>1.18499492821031</v>
      </c>
      <c r="J10">
        <f t="shared" si="2"/>
        <v>86.29341387</v>
      </c>
    </row>
    <row r="11">
      <c r="A11" s="1" t="s">
        <v>53</v>
      </c>
      <c r="B11" s="1">
        <v>4369.0</v>
      </c>
      <c r="C11" s="1">
        <v>3742.0</v>
      </c>
      <c r="D11" s="1">
        <v>818.76999999999</v>
      </c>
      <c r="E11" s="1">
        <f t="shared" si="1"/>
        <v>13.64616667</v>
      </c>
      <c r="F11" s="1">
        <v>727.0</v>
      </c>
      <c r="G11" s="1">
        <v>1.10889961072902</v>
      </c>
      <c r="H11" s="1">
        <v>410.0</v>
      </c>
      <c r="I11" s="1">
        <v>1.1674878195122</v>
      </c>
      <c r="J11">
        <f t="shared" si="2"/>
        <v>85.64888991</v>
      </c>
    </row>
    <row r="12">
      <c r="A12" s="1" t="s">
        <v>58</v>
      </c>
      <c r="B12" s="1">
        <v>7625.0</v>
      </c>
      <c r="C12" s="1">
        <v>6501.0</v>
      </c>
      <c r="D12" s="1">
        <v>1554.36999999997</v>
      </c>
      <c r="E12" s="1">
        <f t="shared" si="1"/>
        <v>25.90616667</v>
      </c>
      <c r="F12" s="1">
        <v>1251.0</v>
      </c>
      <c r="G12" s="1">
        <v>1.2166506882494</v>
      </c>
      <c r="H12" s="1">
        <v>800.0</v>
      </c>
      <c r="I12" s="1">
        <v>1.20272499749999</v>
      </c>
      <c r="J12">
        <f t="shared" si="2"/>
        <v>85.25901639</v>
      </c>
    </row>
    <row r="13">
      <c r="A13" s="1" t="s">
        <v>61</v>
      </c>
      <c r="B13" s="1">
        <v>10788.0</v>
      </c>
      <c r="C13" s="1">
        <v>9169.0</v>
      </c>
      <c r="D13" s="1">
        <v>2461.84999900002</v>
      </c>
      <c r="E13" s="1">
        <f t="shared" si="1"/>
        <v>41.03083332</v>
      </c>
      <c r="F13" s="1">
        <v>1664.0</v>
      </c>
      <c r="G13" s="1">
        <v>1.47379208173076</v>
      </c>
      <c r="H13" s="1">
        <v>1403.0</v>
      </c>
      <c r="I13" s="1">
        <v>1.22380613613685</v>
      </c>
      <c r="J13">
        <f t="shared" si="2"/>
        <v>84.99258435</v>
      </c>
    </row>
    <row r="14">
      <c r="A14" s="1" t="s">
        <v>48</v>
      </c>
      <c r="B14" s="1">
        <v>11632.0</v>
      </c>
      <c r="C14" s="1">
        <v>9853.0</v>
      </c>
      <c r="D14" s="1">
        <v>2279.10000000001</v>
      </c>
      <c r="E14" s="1">
        <f t="shared" si="1"/>
        <v>37.985</v>
      </c>
      <c r="F14" s="1">
        <v>1750.0</v>
      </c>
      <c r="G14" s="1">
        <v>1.29498858057143</v>
      </c>
      <c r="H14" s="1">
        <v>1239.0</v>
      </c>
      <c r="I14" s="1">
        <v>1.1796448991122</v>
      </c>
      <c r="J14">
        <f t="shared" si="2"/>
        <v>84.70598349</v>
      </c>
    </row>
    <row r="15">
      <c r="A15" s="1" t="s">
        <v>29</v>
      </c>
      <c r="B15" s="1">
        <v>10711.0</v>
      </c>
      <c r="C15" s="1">
        <v>9071.0</v>
      </c>
      <c r="D15" s="1">
        <v>2063.02999899997</v>
      </c>
      <c r="E15" s="1">
        <f t="shared" si="1"/>
        <v>34.38383332</v>
      </c>
      <c r="F15" s="1">
        <v>1584.0</v>
      </c>
      <c r="G15" s="1">
        <v>1.30041666603534</v>
      </c>
      <c r="H15" s="1">
        <v>1125.0</v>
      </c>
      <c r="I15" s="1">
        <v>1.19322668266667</v>
      </c>
      <c r="J15">
        <f t="shared" si="2"/>
        <v>84.68863785</v>
      </c>
    </row>
    <row r="16">
      <c r="A16" s="1" t="s">
        <v>72</v>
      </c>
      <c r="B16" s="1">
        <v>13096.0</v>
      </c>
      <c r="C16" s="1">
        <v>11048.0</v>
      </c>
      <c r="D16" s="1">
        <v>2461.80999999999</v>
      </c>
      <c r="E16" s="1">
        <f t="shared" si="1"/>
        <v>41.03016667</v>
      </c>
      <c r="F16" s="1">
        <v>1848.0</v>
      </c>
      <c r="G16" s="1">
        <v>1.31623920454545</v>
      </c>
      <c r="H16" s="1">
        <v>1345.0</v>
      </c>
      <c r="I16" s="1">
        <v>1.17269888401485</v>
      </c>
      <c r="J16">
        <f t="shared" si="2"/>
        <v>84.36163714</v>
      </c>
    </row>
    <row r="17">
      <c r="A17" s="1" t="s">
        <v>44</v>
      </c>
      <c r="B17" s="1">
        <v>7517.0</v>
      </c>
      <c r="C17" s="1">
        <v>6326.0</v>
      </c>
      <c r="D17" s="1">
        <v>1381.01</v>
      </c>
      <c r="E17" s="1">
        <f t="shared" si="1"/>
        <v>23.01683333</v>
      </c>
      <c r="F17" s="1">
        <v>1244.0</v>
      </c>
      <c r="G17" s="1">
        <v>1.08086013585209</v>
      </c>
      <c r="H17" s="1">
        <v>678.0</v>
      </c>
      <c r="I17" s="1">
        <v>1.16041296017699</v>
      </c>
      <c r="J17">
        <f t="shared" si="2"/>
        <v>84.15591326</v>
      </c>
    </row>
    <row r="18">
      <c r="A18" s="1" t="s">
        <v>77</v>
      </c>
      <c r="B18" s="1">
        <v>6344.0</v>
      </c>
      <c r="C18" s="1">
        <v>5308.0</v>
      </c>
      <c r="D18" s="1">
        <v>1234.12999899999</v>
      </c>
      <c r="E18" s="1">
        <f t="shared" si="1"/>
        <v>20.56883332</v>
      </c>
      <c r="F18" s="1">
        <v>1070.0</v>
      </c>
      <c r="G18" s="1">
        <v>1.12083177009345</v>
      </c>
      <c r="H18" s="1">
        <v>532.0</v>
      </c>
      <c r="I18" s="1">
        <v>1.33971807518795</v>
      </c>
      <c r="J18">
        <f t="shared" si="2"/>
        <v>83.66960908</v>
      </c>
    </row>
    <row r="19">
      <c r="A19" s="1" t="s">
        <v>66</v>
      </c>
      <c r="B19" s="1">
        <v>6569.0</v>
      </c>
      <c r="C19" s="1">
        <v>5493.0</v>
      </c>
      <c r="D19" s="1">
        <v>1326.82999899999</v>
      </c>
      <c r="E19" s="1">
        <f t="shared" si="1"/>
        <v>22.11383332</v>
      </c>
      <c r="F19" s="1">
        <v>1021.0</v>
      </c>
      <c r="G19" s="1">
        <v>1.27695396571988</v>
      </c>
      <c r="H19" s="1">
        <v>715.0</v>
      </c>
      <c r="I19" s="1">
        <v>1.21075524475524</v>
      </c>
      <c r="J19">
        <f t="shared" si="2"/>
        <v>83.62003349</v>
      </c>
    </row>
    <row r="20">
      <c r="A20" s="1" t="s">
        <v>22</v>
      </c>
      <c r="B20" s="1">
        <v>9396.0</v>
      </c>
      <c r="C20" s="1">
        <v>7852.0</v>
      </c>
      <c r="D20" s="1">
        <v>1918.83000000002</v>
      </c>
      <c r="E20" s="1">
        <f t="shared" si="1"/>
        <v>31.9805</v>
      </c>
      <c r="F20" s="1">
        <v>1581.0</v>
      </c>
      <c r="G20" s="1">
        <v>1.18905756419987</v>
      </c>
      <c r="H20" s="1">
        <v>967.0</v>
      </c>
      <c r="I20" s="1">
        <v>1.2058634943123</v>
      </c>
      <c r="J20">
        <f t="shared" si="2"/>
        <v>83.56747552</v>
      </c>
    </row>
    <row r="21">
      <c r="A21" s="1" t="s">
        <v>82</v>
      </c>
      <c r="B21" s="1">
        <v>6739.0</v>
      </c>
      <c r="C21" s="1">
        <v>5614.0</v>
      </c>
      <c r="D21" s="1">
        <v>1306.09999899999</v>
      </c>
      <c r="E21" s="1">
        <f t="shared" si="1"/>
        <v>21.76833332</v>
      </c>
      <c r="F21" s="1">
        <v>1156.0</v>
      </c>
      <c r="G21" s="1">
        <v>1.09465396626297</v>
      </c>
      <c r="H21" s="1">
        <v>604.0</v>
      </c>
      <c r="I21" s="1">
        <v>1.22470200165562</v>
      </c>
      <c r="J21">
        <f t="shared" si="2"/>
        <v>83.30612851</v>
      </c>
    </row>
    <row r="22">
      <c r="A22" s="1" t="s">
        <v>67</v>
      </c>
      <c r="B22" s="1">
        <v>5770.0</v>
      </c>
      <c r="C22" s="1">
        <v>4786.0</v>
      </c>
      <c r="D22" s="1">
        <v>1144.96999999999</v>
      </c>
      <c r="E22" s="1">
        <f t="shared" si="1"/>
        <v>19.08283333</v>
      </c>
      <c r="F22" s="1">
        <v>959.0</v>
      </c>
      <c r="G22" s="1">
        <v>1.165901995829</v>
      </c>
      <c r="H22" s="1">
        <v>573.0</v>
      </c>
      <c r="I22" s="1">
        <v>1.20279232635253</v>
      </c>
      <c r="J22">
        <f t="shared" si="2"/>
        <v>82.94627383</v>
      </c>
    </row>
    <row r="23">
      <c r="A23" s="1" t="s">
        <v>55</v>
      </c>
      <c r="B23" s="1">
        <v>8016.0</v>
      </c>
      <c r="C23" s="1">
        <v>6621.0</v>
      </c>
      <c r="D23" s="1">
        <v>1681.22999999996</v>
      </c>
      <c r="E23" s="1">
        <f t="shared" si="1"/>
        <v>28.0205</v>
      </c>
      <c r="F23" s="1">
        <v>1332.0</v>
      </c>
      <c r="G23" s="1">
        <v>1.23475974099099</v>
      </c>
      <c r="H23" s="1">
        <v>867.0</v>
      </c>
      <c r="I23" s="1">
        <v>1.22014992502882</v>
      </c>
      <c r="J23">
        <f t="shared" si="2"/>
        <v>82.59730539</v>
      </c>
    </row>
    <row r="24">
      <c r="A24" s="1" t="s">
        <v>9</v>
      </c>
      <c r="B24" s="1">
        <v>11870.0</v>
      </c>
      <c r="C24" s="1">
        <v>9753.0</v>
      </c>
      <c r="D24" s="1">
        <v>2303.41999999999</v>
      </c>
      <c r="E24" s="1">
        <f t="shared" si="1"/>
        <v>38.39033333</v>
      </c>
      <c r="F24" s="1">
        <v>1902.0</v>
      </c>
      <c r="G24" s="1">
        <v>1.1986645809674</v>
      </c>
      <c r="H24" s="1">
        <v>1170.0</v>
      </c>
      <c r="I24" s="1">
        <v>1.19860683931623</v>
      </c>
      <c r="J24">
        <f t="shared" si="2"/>
        <v>82.16512216</v>
      </c>
    </row>
    <row r="25">
      <c r="A25" s="1" t="s">
        <v>43</v>
      </c>
      <c r="B25" s="1">
        <v>11030.0</v>
      </c>
      <c r="C25" s="1">
        <v>9040.0</v>
      </c>
      <c r="D25" s="1">
        <v>2245.25999900001</v>
      </c>
      <c r="E25" s="1">
        <f t="shared" si="1"/>
        <v>37.42099998</v>
      </c>
      <c r="F25" s="1">
        <v>1666.0</v>
      </c>
      <c r="G25" s="1">
        <v>1.31037213865546</v>
      </c>
      <c r="H25" s="1">
        <v>1177.0</v>
      </c>
      <c r="I25" s="1">
        <v>1.22166525063722</v>
      </c>
      <c r="J25">
        <f t="shared" si="2"/>
        <v>81.95829556</v>
      </c>
    </row>
    <row r="26">
      <c r="A26" s="1" t="s">
        <v>90</v>
      </c>
      <c r="B26" s="1">
        <v>8894.0</v>
      </c>
      <c r="C26" s="1">
        <v>7288.0</v>
      </c>
      <c r="D26" s="1">
        <v>1695.33</v>
      </c>
      <c r="E26" s="1">
        <f t="shared" si="1"/>
        <v>28.2555</v>
      </c>
      <c r="F26" s="1">
        <v>1391.0</v>
      </c>
      <c r="G26" s="1">
        <v>1.18886413156002</v>
      </c>
      <c r="H26" s="1">
        <v>886.0</v>
      </c>
      <c r="I26" s="1">
        <v>1.18682847404062</v>
      </c>
      <c r="J26">
        <f t="shared" si="2"/>
        <v>81.94288284</v>
      </c>
    </row>
    <row r="27">
      <c r="A27" s="1" t="s">
        <v>95</v>
      </c>
      <c r="B27" s="1">
        <v>10439.0</v>
      </c>
      <c r="C27" s="1">
        <v>8546.0</v>
      </c>
      <c r="D27" s="1">
        <v>2063.16999900002</v>
      </c>
      <c r="E27" s="1">
        <f t="shared" si="1"/>
        <v>34.38616665</v>
      </c>
      <c r="F27" s="1">
        <v>1659.0</v>
      </c>
      <c r="G27" s="1">
        <v>1.24077757805907</v>
      </c>
      <c r="H27" s="1">
        <v>1036.0</v>
      </c>
      <c r="I27" s="1">
        <v>1.26882238803089</v>
      </c>
      <c r="J27">
        <f t="shared" si="2"/>
        <v>81.86607913</v>
      </c>
    </row>
    <row r="28">
      <c r="A28" s="1" t="s">
        <v>64</v>
      </c>
      <c r="B28" s="1">
        <v>9081.0</v>
      </c>
      <c r="C28" s="1">
        <v>7408.0</v>
      </c>
      <c r="D28" s="1">
        <v>1636.70999999999</v>
      </c>
      <c r="E28" s="1">
        <f t="shared" si="1"/>
        <v>27.2785</v>
      </c>
      <c r="F28" s="1">
        <v>1297.0</v>
      </c>
      <c r="G28" s="1">
        <v>1.25600619198148</v>
      </c>
      <c r="H28" s="1">
        <v>907.0</v>
      </c>
      <c r="I28" s="1">
        <v>1.17547961521499</v>
      </c>
      <c r="J28">
        <f t="shared" si="2"/>
        <v>81.57691884</v>
      </c>
    </row>
    <row r="29">
      <c r="A29" s="1" t="s">
        <v>20</v>
      </c>
      <c r="B29" s="1">
        <v>8964.0</v>
      </c>
      <c r="C29" s="1">
        <v>7301.0</v>
      </c>
      <c r="D29" s="1">
        <v>1611.20999999998</v>
      </c>
      <c r="E29" s="1">
        <f t="shared" si="1"/>
        <v>26.8535</v>
      </c>
      <c r="F29" s="1">
        <v>1449.0</v>
      </c>
      <c r="G29" s="1">
        <v>1.07962042719116</v>
      </c>
      <c r="H29" s="1">
        <v>745.0</v>
      </c>
      <c r="I29" s="1">
        <v>1.19434899731544</v>
      </c>
      <c r="J29">
        <f t="shared" si="2"/>
        <v>81.44801428</v>
      </c>
    </row>
    <row r="30">
      <c r="A30" s="1" t="s">
        <v>65</v>
      </c>
      <c r="B30" s="1">
        <v>8753.0</v>
      </c>
      <c r="C30" s="1">
        <v>7118.0</v>
      </c>
      <c r="D30" s="1">
        <v>1530.169999</v>
      </c>
      <c r="E30" s="1">
        <f t="shared" si="1"/>
        <v>25.50283332</v>
      </c>
      <c r="F30" s="1">
        <v>1487.0</v>
      </c>
      <c r="G30" s="1">
        <v>1.01339609280431</v>
      </c>
      <c r="H30" s="1">
        <v>679.0</v>
      </c>
      <c r="I30" s="1">
        <v>1.23796761119293</v>
      </c>
      <c r="J30">
        <f t="shared" si="2"/>
        <v>81.32069005</v>
      </c>
    </row>
    <row r="31">
      <c r="A31" s="1" t="s">
        <v>45</v>
      </c>
      <c r="B31" s="1">
        <v>10904.0</v>
      </c>
      <c r="C31" s="1">
        <v>8866.0</v>
      </c>
      <c r="D31" s="1">
        <v>1967.85</v>
      </c>
      <c r="E31" s="1">
        <f t="shared" si="1"/>
        <v>32.7975</v>
      </c>
      <c r="F31" s="1">
        <v>1564.0</v>
      </c>
      <c r="G31" s="1">
        <v>1.26613810294117</v>
      </c>
      <c r="H31" s="1">
        <v>1102.0</v>
      </c>
      <c r="I31" s="1">
        <v>1.18381125499092</v>
      </c>
      <c r="J31">
        <f t="shared" si="2"/>
        <v>81.30961115</v>
      </c>
    </row>
    <row r="32">
      <c r="A32" s="1" t="s">
        <v>47</v>
      </c>
      <c r="B32" s="1">
        <v>10549.0</v>
      </c>
      <c r="C32" s="1">
        <v>8567.0</v>
      </c>
      <c r="D32" s="1">
        <v>1968.48999999997</v>
      </c>
      <c r="E32" s="1">
        <f t="shared" si="1"/>
        <v>32.80816667</v>
      </c>
      <c r="F32" s="1">
        <v>1702.0</v>
      </c>
      <c r="G32" s="1">
        <v>1.10371915393654</v>
      </c>
      <c r="H32" s="1">
        <v>936.0</v>
      </c>
      <c r="I32" s="1">
        <v>1.18846155128205</v>
      </c>
      <c r="J32">
        <f t="shared" si="2"/>
        <v>81.21148924</v>
      </c>
    </row>
    <row r="33">
      <c r="A33" s="1" t="s">
        <v>42</v>
      </c>
      <c r="B33" s="1">
        <v>8826.0</v>
      </c>
      <c r="C33" s="1">
        <v>7162.0</v>
      </c>
      <c r="D33" s="1">
        <v>1622.08999999999</v>
      </c>
      <c r="E33" s="1">
        <f t="shared" si="1"/>
        <v>27.03483333</v>
      </c>
      <c r="F33" s="1">
        <v>1273.0</v>
      </c>
      <c r="G33" s="1">
        <v>1.26167320738413</v>
      </c>
      <c r="H33" s="1">
        <v>869.0</v>
      </c>
      <c r="I33" s="1">
        <v>1.19560415304948</v>
      </c>
      <c r="J33">
        <f t="shared" si="2"/>
        <v>81.14661228</v>
      </c>
    </row>
    <row r="34">
      <c r="A34" s="1" t="s">
        <v>96</v>
      </c>
      <c r="B34" s="1">
        <v>15274.0</v>
      </c>
      <c r="C34" s="1">
        <v>12388.0</v>
      </c>
      <c r="D34" s="1">
        <v>2918.86999899996</v>
      </c>
      <c r="E34" s="1">
        <f t="shared" si="1"/>
        <v>48.64783332</v>
      </c>
      <c r="F34" s="1">
        <v>2300.0</v>
      </c>
      <c r="G34" s="1">
        <v>1.27963914913043</v>
      </c>
      <c r="H34" s="1">
        <v>1592.0</v>
      </c>
      <c r="I34" s="1">
        <v>1.21140077575377</v>
      </c>
      <c r="J34">
        <f t="shared" si="2"/>
        <v>81.105146</v>
      </c>
    </row>
    <row r="35">
      <c r="A35" s="1" t="s">
        <v>18</v>
      </c>
      <c r="B35" s="1">
        <v>8299.0</v>
      </c>
      <c r="C35" s="1">
        <v>6704.0</v>
      </c>
      <c r="D35" s="1">
        <v>1521.51999999999</v>
      </c>
      <c r="E35" s="1">
        <f t="shared" si="1"/>
        <v>25.35866667</v>
      </c>
      <c r="F35" s="1">
        <v>1345.0</v>
      </c>
      <c r="G35" s="1">
        <v>1.10372490334572</v>
      </c>
      <c r="H35" s="1">
        <v>742.0</v>
      </c>
      <c r="I35" s="1">
        <v>1.16800535175202</v>
      </c>
      <c r="J35">
        <f t="shared" si="2"/>
        <v>80.78081697</v>
      </c>
    </row>
    <row r="36">
      <c r="A36" s="1" t="s">
        <v>71</v>
      </c>
      <c r="B36" s="1">
        <v>8511.0</v>
      </c>
      <c r="C36" s="1">
        <v>6850.0</v>
      </c>
      <c r="D36" s="1">
        <v>1577.45999899999</v>
      </c>
      <c r="E36" s="1">
        <f t="shared" si="1"/>
        <v>26.29099998</v>
      </c>
      <c r="F36" s="1">
        <v>1267.0</v>
      </c>
      <c r="G36" s="1">
        <v>1.19941594238357</v>
      </c>
      <c r="H36" s="1">
        <v>774.0</v>
      </c>
      <c r="I36" s="1">
        <v>1.21498708785531</v>
      </c>
      <c r="J36">
        <f t="shared" si="2"/>
        <v>80.48407943</v>
      </c>
    </row>
    <row r="37">
      <c r="A37" s="1" t="s">
        <v>35</v>
      </c>
      <c r="B37" s="1">
        <v>7600.0</v>
      </c>
      <c r="C37" s="1">
        <v>6106.0</v>
      </c>
      <c r="D37" s="1">
        <v>1402.44999899998</v>
      </c>
      <c r="E37" s="1">
        <f t="shared" si="1"/>
        <v>23.37416665</v>
      </c>
      <c r="F37" s="1">
        <v>1092.0</v>
      </c>
      <c r="G37" s="1">
        <v>1.25913004029303</v>
      </c>
      <c r="H37" s="1">
        <v>729.0</v>
      </c>
      <c r="I37" s="1">
        <v>1.20696843484224</v>
      </c>
      <c r="J37">
        <f t="shared" si="2"/>
        <v>80.34210526</v>
      </c>
    </row>
    <row r="38">
      <c r="A38" s="1" t="s">
        <v>36</v>
      </c>
      <c r="B38" s="1">
        <v>5403.0</v>
      </c>
      <c r="C38" s="1">
        <v>4340.0</v>
      </c>
      <c r="D38" s="1">
        <v>1083.17999999999</v>
      </c>
      <c r="E38" s="1">
        <f t="shared" si="1"/>
        <v>18.053</v>
      </c>
      <c r="F38" s="1">
        <v>898.0</v>
      </c>
      <c r="G38" s="1">
        <v>1.18457683964364</v>
      </c>
      <c r="H38" s="1">
        <v>558.0</v>
      </c>
      <c r="I38" s="1">
        <v>1.19729391218637</v>
      </c>
      <c r="J38">
        <f t="shared" si="2"/>
        <v>80.32574496</v>
      </c>
      <c r="K38">
        <f>AVERAGE(D2:D38)/60</f>
        <v>29.04762612</v>
      </c>
    </row>
    <row r="39">
      <c r="A39" s="1" t="s">
        <v>60</v>
      </c>
      <c r="B39" s="1">
        <v>12249.0</v>
      </c>
      <c r="C39" s="1">
        <v>9786.0</v>
      </c>
      <c r="D39" s="1">
        <v>2472.70999899999</v>
      </c>
      <c r="E39" s="1">
        <f t="shared" si="1"/>
        <v>41.21183332</v>
      </c>
      <c r="F39" s="1">
        <v>1780.0</v>
      </c>
      <c r="G39" s="1">
        <v>1.34984271292134</v>
      </c>
      <c r="H39" s="1">
        <v>1283.0</v>
      </c>
      <c r="I39" s="1">
        <v>1.25978179657054</v>
      </c>
      <c r="J39">
        <f t="shared" si="2"/>
        <v>79.8922361</v>
      </c>
    </row>
    <row r="40">
      <c r="A40" s="1" t="s">
        <v>74</v>
      </c>
      <c r="B40" s="1">
        <v>5915.0</v>
      </c>
      <c r="C40" s="1">
        <v>4721.0</v>
      </c>
      <c r="D40" s="1">
        <v>1167.30000000001</v>
      </c>
      <c r="E40" s="1">
        <f t="shared" si="1"/>
        <v>19.455</v>
      </c>
      <c r="F40" s="1">
        <v>1019.0</v>
      </c>
      <c r="G40" s="1">
        <v>1.10319923454367</v>
      </c>
      <c r="H40" s="1">
        <v>532.0</v>
      </c>
      <c r="I40" s="1">
        <v>1.2618797406015</v>
      </c>
      <c r="J40">
        <f t="shared" si="2"/>
        <v>79.81403212</v>
      </c>
    </row>
    <row r="41">
      <c r="A41" s="1" t="s">
        <v>100</v>
      </c>
      <c r="B41" s="1">
        <v>6585.0</v>
      </c>
      <c r="C41" s="1">
        <v>5255.0</v>
      </c>
      <c r="D41" s="1">
        <v>1154.47000100001</v>
      </c>
      <c r="E41" s="1">
        <f t="shared" si="1"/>
        <v>19.24116668</v>
      </c>
      <c r="F41" s="1">
        <v>974.0</v>
      </c>
      <c r="G41" s="1">
        <v>1.16593430800821</v>
      </c>
      <c r="H41" s="1">
        <v>589.0</v>
      </c>
      <c r="I41" s="1">
        <v>1.22392189813243</v>
      </c>
      <c r="J41">
        <f t="shared" si="2"/>
        <v>79.80258162</v>
      </c>
    </row>
    <row r="42">
      <c r="A42" s="1" t="s">
        <v>17</v>
      </c>
      <c r="B42" s="1">
        <v>12272.0</v>
      </c>
      <c r="C42" s="1">
        <v>9791.0</v>
      </c>
      <c r="D42" s="1">
        <v>2394.82999600002</v>
      </c>
      <c r="E42" s="1">
        <f t="shared" si="1"/>
        <v>39.91383327</v>
      </c>
      <c r="F42" s="1">
        <v>2094.0</v>
      </c>
      <c r="G42" s="1">
        <v>1.11345749522445</v>
      </c>
      <c r="H42" s="1">
        <v>1074.0</v>
      </c>
      <c r="I42" s="1">
        <v>1.2881843594041</v>
      </c>
      <c r="J42">
        <f t="shared" si="2"/>
        <v>79.78324641</v>
      </c>
    </row>
    <row r="43">
      <c r="A43" s="1" t="s">
        <v>21</v>
      </c>
      <c r="B43" s="1">
        <v>19436.0</v>
      </c>
      <c r="C43" s="1">
        <v>15332.0</v>
      </c>
      <c r="D43" s="1">
        <v>3478.15999700004</v>
      </c>
      <c r="E43" s="1">
        <f t="shared" si="1"/>
        <v>57.96933328</v>
      </c>
      <c r="F43" s="1">
        <v>2946.0</v>
      </c>
      <c r="G43" s="1">
        <v>1.16305499660557</v>
      </c>
      <c r="H43" s="1">
        <v>1669.0</v>
      </c>
      <c r="I43" s="1">
        <v>1.26129417974835</v>
      </c>
      <c r="J43">
        <f t="shared" si="2"/>
        <v>78.88454414</v>
      </c>
    </row>
    <row r="44">
      <c r="A44" s="1" t="s">
        <v>103</v>
      </c>
      <c r="B44" s="1">
        <v>12796.0</v>
      </c>
      <c r="C44" s="1">
        <v>10061.0</v>
      </c>
      <c r="D44" s="1">
        <v>2160.85999999998</v>
      </c>
      <c r="E44" s="1">
        <f t="shared" si="1"/>
        <v>36.01433333</v>
      </c>
      <c r="F44" s="1">
        <v>1853.0</v>
      </c>
      <c r="G44" s="1">
        <v>1.15937398920669</v>
      </c>
      <c r="H44" s="1">
        <v>1128.0</v>
      </c>
      <c r="I44" s="1">
        <v>1.17790780230495</v>
      </c>
      <c r="J44">
        <f t="shared" si="2"/>
        <v>78.62613317</v>
      </c>
    </row>
    <row r="45">
      <c r="A45" s="1" t="s">
        <v>88</v>
      </c>
      <c r="B45" s="1">
        <v>11682.0</v>
      </c>
      <c r="C45" s="1">
        <v>9163.0</v>
      </c>
      <c r="D45" s="1">
        <v>2102.109998</v>
      </c>
      <c r="E45" s="1">
        <f t="shared" si="1"/>
        <v>35.03516663</v>
      </c>
      <c r="F45" s="1">
        <v>1689.0</v>
      </c>
      <c r="G45" s="1">
        <v>1.22148017702783</v>
      </c>
      <c r="H45" s="1">
        <v>1032.0</v>
      </c>
      <c r="I45" s="1">
        <v>1.2392538972868</v>
      </c>
      <c r="J45">
        <f t="shared" si="2"/>
        <v>78.43691149</v>
      </c>
    </row>
    <row r="46">
      <c r="A46" s="1" t="s">
        <v>102</v>
      </c>
      <c r="B46" s="1">
        <v>5551.0</v>
      </c>
      <c r="C46" s="1">
        <v>4352.0</v>
      </c>
      <c r="D46" s="1">
        <v>1001.14</v>
      </c>
      <c r="E46" s="1">
        <f t="shared" si="1"/>
        <v>16.68566667</v>
      </c>
      <c r="F46" s="1">
        <v>918.0</v>
      </c>
      <c r="G46" s="1">
        <v>1.07801745098038</v>
      </c>
      <c r="H46" s="1">
        <v>496.0</v>
      </c>
      <c r="I46" s="1">
        <v>1.18104841330644</v>
      </c>
      <c r="J46">
        <f t="shared" si="2"/>
        <v>78.40028824</v>
      </c>
    </row>
    <row r="47">
      <c r="A47" s="4" t="s">
        <v>104</v>
      </c>
      <c r="B47" s="4">
        <v>6947.0</v>
      </c>
      <c r="C47" s="4">
        <v>5434.0</v>
      </c>
      <c r="D47" s="4">
        <v>1161.33999999997</v>
      </c>
      <c r="E47" s="5">
        <f t="shared" si="1"/>
        <v>19.35566667</v>
      </c>
      <c r="F47" s="4">
        <v>865.0</v>
      </c>
      <c r="G47" s="4">
        <v>1.45842778381504</v>
      </c>
      <c r="H47" s="4">
        <v>524.0</v>
      </c>
      <c r="I47" s="4">
        <v>1.45259544656488</v>
      </c>
      <c r="J47" s="6">
        <f t="shared" si="2"/>
        <v>78.22081474</v>
      </c>
    </row>
    <row r="48">
      <c r="A48" s="1" t="s">
        <v>78</v>
      </c>
      <c r="B48" s="1">
        <v>6138.0</v>
      </c>
      <c r="C48" s="1">
        <v>4795.0</v>
      </c>
      <c r="D48" s="1">
        <v>1046.38999699999</v>
      </c>
      <c r="E48" s="1">
        <f t="shared" si="1"/>
        <v>17.43983328</v>
      </c>
      <c r="F48" s="1">
        <v>828.0</v>
      </c>
      <c r="G48" s="1">
        <v>1.25630437198068</v>
      </c>
      <c r="H48" s="1">
        <v>529.0</v>
      </c>
      <c r="I48" s="1">
        <v>1.22918716068053</v>
      </c>
      <c r="J48">
        <f t="shared" si="2"/>
        <v>78.11990877</v>
      </c>
    </row>
    <row r="49">
      <c r="A49" s="1" t="s">
        <v>91</v>
      </c>
      <c r="B49" s="1">
        <v>7531.0</v>
      </c>
      <c r="C49" s="1">
        <v>5878.0</v>
      </c>
      <c r="D49" s="1">
        <v>1256.65999999999</v>
      </c>
      <c r="E49" s="1">
        <f t="shared" si="1"/>
        <v>20.94433333</v>
      </c>
      <c r="F49" s="1">
        <v>1225.0</v>
      </c>
      <c r="G49" s="1">
        <v>0.990146964897947</v>
      </c>
      <c r="H49" s="1">
        <v>560.0</v>
      </c>
      <c r="I49" s="1">
        <v>1.18530362857141</v>
      </c>
      <c r="J49">
        <f t="shared" si="2"/>
        <v>78.05072368</v>
      </c>
    </row>
    <row r="50">
      <c r="A50" s="1" t="s">
        <v>75</v>
      </c>
      <c r="B50" s="1">
        <v>8211.0</v>
      </c>
      <c r="C50" s="1">
        <v>6380.0</v>
      </c>
      <c r="D50" s="1">
        <v>1432.82999999998</v>
      </c>
      <c r="E50" s="1">
        <f t="shared" si="1"/>
        <v>23.8805</v>
      </c>
      <c r="F50" s="1">
        <v>1259.0</v>
      </c>
      <c r="G50" s="1">
        <v>1.11144559571089</v>
      </c>
      <c r="H50" s="1">
        <v>708.0</v>
      </c>
      <c r="I50" s="1">
        <v>1.19855931355933</v>
      </c>
      <c r="J50">
        <f t="shared" si="2"/>
        <v>77.70064548</v>
      </c>
    </row>
    <row r="51">
      <c r="A51" s="1" t="s">
        <v>54</v>
      </c>
      <c r="B51" s="1">
        <v>9196.0</v>
      </c>
      <c r="C51" s="1">
        <v>7133.0</v>
      </c>
      <c r="D51" s="1">
        <v>1641.23999699998</v>
      </c>
      <c r="E51" s="1">
        <f t="shared" si="1"/>
        <v>27.35399995</v>
      </c>
      <c r="F51" s="1">
        <v>1402.0</v>
      </c>
      <c r="G51" s="1">
        <v>1.14654780955777</v>
      </c>
      <c r="H51" s="1">
        <v>759.0</v>
      </c>
      <c r="I51" s="1">
        <v>1.26527007641633</v>
      </c>
      <c r="J51">
        <f t="shared" si="2"/>
        <v>77.56633319</v>
      </c>
    </row>
    <row r="52">
      <c r="A52" s="1" t="s">
        <v>81</v>
      </c>
      <c r="B52" s="1">
        <v>11755.0</v>
      </c>
      <c r="C52" s="1">
        <v>9116.0</v>
      </c>
      <c r="D52" s="1">
        <v>1889.619999</v>
      </c>
      <c r="E52" s="1">
        <f t="shared" si="1"/>
        <v>31.49366665</v>
      </c>
      <c r="F52" s="1">
        <v>1782.0</v>
      </c>
      <c r="G52" s="1">
        <v>1.04961840740741</v>
      </c>
      <c r="H52" s="1">
        <v>925.0</v>
      </c>
      <c r="I52" s="1">
        <v>1.17183784000001</v>
      </c>
      <c r="J52">
        <f t="shared" si="2"/>
        <v>77.54997873</v>
      </c>
    </row>
    <row r="53">
      <c r="A53" s="1" t="s">
        <v>24</v>
      </c>
      <c r="B53" s="1">
        <v>7638.0</v>
      </c>
      <c r="C53" s="1">
        <v>5897.0</v>
      </c>
      <c r="D53" s="1">
        <v>1435.93999800001</v>
      </c>
      <c r="E53" s="1">
        <f t="shared" si="1"/>
        <v>23.9323333</v>
      </c>
      <c r="F53" s="1">
        <v>1212.0</v>
      </c>
      <c r="G53" s="1">
        <v>1.13491748762376</v>
      </c>
      <c r="H53" s="1">
        <v>618.0</v>
      </c>
      <c r="I53" s="1">
        <v>1.3570226569579</v>
      </c>
      <c r="J53">
        <f t="shared" si="2"/>
        <v>77.20607489</v>
      </c>
    </row>
    <row r="54">
      <c r="J54" t="str">
        <f>AVERAGE(#REF!)</f>
        <v>#REF!</v>
      </c>
    </row>
    <row r="55">
      <c r="A55" s="1" t="s">
        <v>50</v>
      </c>
      <c r="B55" s="1">
        <v>7320.0</v>
      </c>
      <c r="C55" s="1">
        <v>5585.0</v>
      </c>
      <c r="D55" s="1">
        <v>1245.09000000001</v>
      </c>
      <c r="E55" s="1">
        <f t="shared" ref="E55:E101" si="3">D55/60</f>
        <v>20.7515</v>
      </c>
      <c r="F55" s="1">
        <v>1263.0</v>
      </c>
      <c r="G55" s="1">
        <v>0.946753750593838</v>
      </c>
      <c r="H55" s="1">
        <v>506.0</v>
      </c>
      <c r="I55" s="1">
        <v>1.20407113241105</v>
      </c>
      <c r="J55">
        <f t="shared" ref="J55:J101" si="4">C55*100/B55</f>
        <v>76.29781421</v>
      </c>
    </row>
    <row r="56">
      <c r="A56" s="1" t="s">
        <v>30</v>
      </c>
      <c r="B56" s="1">
        <v>9322.0</v>
      </c>
      <c r="C56" s="1">
        <v>7061.0</v>
      </c>
      <c r="D56" s="1">
        <v>1653.84999999999</v>
      </c>
      <c r="E56" s="1">
        <f t="shared" si="3"/>
        <v>27.56416667</v>
      </c>
      <c r="F56" s="1">
        <v>1355.0</v>
      </c>
      <c r="G56" s="1">
        <v>1.20357194538746</v>
      </c>
      <c r="H56" s="1">
        <v>801.0</v>
      </c>
      <c r="I56" s="1">
        <v>1.23901372534333</v>
      </c>
      <c r="J56">
        <f t="shared" si="4"/>
        <v>75.74554817</v>
      </c>
    </row>
    <row r="57">
      <c r="A57" s="1" t="s">
        <v>105</v>
      </c>
      <c r="B57" s="1">
        <v>3604.0</v>
      </c>
      <c r="C57" s="1">
        <v>2729.0</v>
      </c>
      <c r="D57" s="1">
        <v>654.179999999992</v>
      </c>
      <c r="E57" s="1">
        <f t="shared" si="3"/>
        <v>10.903</v>
      </c>
      <c r="F57" s="1">
        <v>604.0</v>
      </c>
      <c r="G57" s="1">
        <v>1.05619205463575</v>
      </c>
      <c r="H57" s="1">
        <v>298.0</v>
      </c>
      <c r="I57" s="1">
        <v>1.25687919798658</v>
      </c>
      <c r="J57">
        <f t="shared" si="4"/>
        <v>75.72142064</v>
      </c>
    </row>
    <row r="58">
      <c r="A58" s="1" t="s">
        <v>16</v>
      </c>
      <c r="B58" s="1">
        <v>12436.0</v>
      </c>
      <c r="C58" s="1">
        <v>9398.0</v>
      </c>
      <c r="D58" s="1">
        <v>2031.41999799999</v>
      </c>
      <c r="E58" s="1">
        <f t="shared" si="3"/>
        <v>33.85699997</v>
      </c>
      <c r="F58" s="1">
        <v>1874.0</v>
      </c>
      <c r="G58" s="1">
        <v>1.06887406456776</v>
      </c>
      <c r="H58" s="1">
        <v>964.0</v>
      </c>
      <c r="I58" s="1">
        <v>1.19274893983402</v>
      </c>
      <c r="J58">
        <f t="shared" si="4"/>
        <v>75.57092313</v>
      </c>
    </row>
    <row r="59">
      <c r="A59" s="1" t="s">
        <v>79</v>
      </c>
      <c r="B59" s="1">
        <v>14218.0</v>
      </c>
      <c r="C59" s="1">
        <v>10684.0</v>
      </c>
      <c r="D59" s="1">
        <v>2223.63999999999</v>
      </c>
      <c r="E59" s="1">
        <f t="shared" si="3"/>
        <v>37.06066667</v>
      </c>
      <c r="F59" s="1">
        <v>2129.0</v>
      </c>
      <c r="G59" s="1">
        <v>1.0255331399718</v>
      </c>
      <c r="H59" s="1">
        <v>1038.0</v>
      </c>
      <c r="I59" s="1">
        <v>1.16446052215798</v>
      </c>
      <c r="J59">
        <f t="shared" si="4"/>
        <v>75.14418343</v>
      </c>
    </row>
    <row r="60">
      <c r="A60" s="1" t="s">
        <v>13</v>
      </c>
      <c r="B60" s="1">
        <v>3654.0</v>
      </c>
      <c r="C60" s="1">
        <v>2727.0</v>
      </c>
      <c r="D60" s="1">
        <v>603.010000000002</v>
      </c>
      <c r="E60" s="1">
        <f t="shared" si="3"/>
        <v>10.05016667</v>
      </c>
      <c r="F60" s="1">
        <v>579.0</v>
      </c>
      <c r="G60" s="1">
        <v>1.0031260777202</v>
      </c>
      <c r="H60" s="1">
        <v>267.0</v>
      </c>
      <c r="I60" s="1">
        <v>1.20063671161048</v>
      </c>
      <c r="J60">
        <f t="shared" si="4"/>
        <v>74.63054187</v>
      </c>
    </row>
    <row r="61">
      <c r="A61" s="1" t="s">
        <v>70</v>
      </c>
      <c r="B61" s="1">
        <v>6230.0</v>
      </c>
      <c r="C61" s="1">
        <v>4646.0</v>
      </c>
      <c r="D61" s="1">
        <v>917.819999999997</v>
      </c>
      <c r="E61" s="1">
        <f t="shared" si="3"/>
        <v>15.297</v>
      </c>
      <c r="F61" s="1">
        <v>1000.0</v>
      </c>
      <c r="G61" s="1">
        <v>0.887400034999999</v>
      </c>
      <c r="H61" s="1">
        <v>356.0</v>
      </c>
      <c r="I61" s="1">
        <v>1.22786525280896</v>
      </c>
      <c r="J61">
        <f t="shared" si="4"/>
        <v>74.57463884</v>
      </c>
    </row>
    <row r="62">
      <c r="A62" s="1" t="s">
        <v>101</v>
      </c>
      <c r="B62" s="1">
        <v>12314.0</v>
      </c>
      <c r="C62" s="1">
        <v>9180.0</v>
      </c>
      <c r="D62" s="1">
        <v>2050.29000000001</v>
      </c>
      <c r="E62" s="1">
        <f t="shared" si="3"/>
        <v>34.1715</v>
      </c>
      <c r="F62" s="1">
        <v>1839.0</v>
      </c>
      <c r="G62" s="1">
        <v>1.10442632572049</v>
      </c>
      <c r="H62" s="1">
        <v>1016.0</v>
      </c>
      <c r="I62" s="1">
        <v>1.18448816929133</v>
      </c>
      <c r="J62">
        <f t="shared" si="4"/>
        <v>74.54929349</v>
      </c>
    </row>
    <row r="63">
      <c r="A63" s="1" t="s">
        <v>97</v>
      </c>
      <c r="B63" s="1">
        <v>5431.0</v>
      </c>
      <c r="C63" s="1">
        <v>4042.0</v>
      </c>
      <c r="D63" s="1">
        <v>856.690000000002</v>
      </c>
      <c r="E63" s="1">
        <f t="shared" si="3"/>
        <v>14.27816667</v>
      </c>
      <c r="F63" s="1">
        <v>920.0</v>
      </c>
      <c r="G63" s="1">
        <v>0.891065234782598</v>
      </c>
      <c r="H63" s="1">
        <v>321.0</v>
      </c>
      <c r="I63" s="1">
        <v>1.17797513395636</v>
      </c>
      <c r="J63">
        <f t="shared" si="4"/>
        <v>74.42459952</v>
      </c>
    </row>
    <row r="64">
      <c r="A64" s="1" t="s">
        <v>57</v>
      </c>
      <c r="B64" s="1">
        <v>14670.0</v>
      </c>
      <c r="C64" s="1">
        <v>10918.0</v>
      </c>
      <c r="D64" s="1">
        <v>2174.84999999999</v>
      </c>
      <c r="E64" s="1">
        <f t="shared" si="3"/>
        <v>36.2475</v>
      </c>
      <c r="F64" s="1">
        <v>2054.0</v>
      </c>
      <c r="G64" s="1">
        <v>1.04637295861733</v>
      </c>
      <c r="H64" s="1">
        <v>1039.0</v>
      </c>
      <c r="I64" s="1">
        <v>1.16177098171318</v>
      </c>
      <c r="J64">
        <f t="shared" si="4"/>
        <v>74.42399455</v>
      </c>
    </row>
    <row r="65">
      <c r="A65" s="1" t="s">
        <v>32</v>
      </c>
      <c r="B65" s="1">
        <v>5264.0</v>
      </c>
      <c r="C65" s="1">
        <v>3916.0</v>
      </c>
      <c r="D65" s="1">
        <v>960.319998999985</v>
      </c>
      <c r="E65" s="1">
        <f t="shared" si="3"/>
        <v>16.00533332</v>
      </c>
      <c r="F65" s="1">
        <v>870.0</v>
      </c>
      <c r="G65" s="1">
        <v>1.05789657931033</v>
      </c>
      <c r="H65" s="1">
        <v>416.0</v>
      </c>
      <c r="I65" s="1">
        <v>1.21867789903845</v>
      </c>
      <c r="J65">
        <f t="shared" si="4"/>
        <v>74.39209726</v>
      </c>
    </row>
    <row r="66">
      <c r="A66" s="1" t="s">
        <v>63</v>
      </c>
      <c r="B66" s="1">
        <v>5195.0</v>
      </c>
      <c r="C66" s="1">
        <v>3842.0</v>
      </c>
      <c r="D66" s="1">
        <v>947.309999000011</v>
      </c>
      <c r="E66" s="1">
        <f t="shared" si="3"/>
        <v>15.78849998</v>
      </c>
      <c r="F66" s="1">
        <v>830.0</v>
      </c>
      <c r="G66" s="1">
        <v>1.11322890843372</v>
      </c>
      <c r="H66" s="1">
        <v>416.0</v>
      </c>
      <c r="I66" s="1">
        <v>1.30567308413462</v>
      </c>
      <c r="J66">
        <f t="shared" si="4"/>
        <v>73.95572666</v>
      </c>
    </row>
    <row r="67">
      <c r="A67" s="1" t="s">
        <v>52</v>
      </c>
      <c r="B67" s="1">
        <v>5900.0</v>
      </c>
      <c r="C67" s="1">
        <v>4360.0</v>
      </c>
      <c r="D67" s="1">
        <v>1225.05999599999</v>
      </c>
      <c r="E67" s="1">
        <f t="shared" si="3"/>
        <v>20.4176666</v>
      </c>
      <c r="F67" s="1">
        <v>953.0</v>
      </c>
      <c r="G67" s="1">
        <v>1.21088142497376</v>
      </c>
      <c r="H67" s="1">
        <v>494.0</v>
      </c>
      <c r="I67" s="1">
        <v>1.43089071862344</v>
      </c>
      <c r="J67">
        <f t="shared" si="4"/>
        <v>73.89830508</v>
      </c>
    </row>
    <row r="68">
      <c r="A68" s="1" t="s">
        <v>92</v>
      </c>
      <c r="B68" s="1">
        <v>8497.0</v>
      </c>
      <c r="C68" s="1">
        <v>6214.0</v>
      </c>
      <c r="D68" s="1">
        <v>1286.84999900001</v>
      </c>
      <c r="E68" s="1">
        <f t="shared" si="3"/>
        <v>21.44749998</v>
      </c>
      <c r="F68" s="1">
        <v>1351.0</v>
      </c>
      <c r="G68" s="1">
        <v>0.918874900814213</v>
      </c>
      <c r="H68" s="1">
        <v>505.0</v>
      </c>
      <c r="I68" s="1">
        <v>1.24035644356434</v>
      </c>
      <c r="J68">
        <f t="shared" si="4"/>
        <v>73.13169354</v>
      </c>
    </row>
    <row r="69">
      <c r="A69" s="1" t="s">
        <v>83</v>
      </c>
      <c r="B69" s="1">
        <v>5896.0</v>
      </c>
      <c r="C69" s="1">
        <v>4302.0</v>
      </c>
      <c r="D69" s="1">
        <v>1032.46999799998</v>
      </c>
      <c r="E69" s="1">
        <f t="shared" si="3"/>
        <v>17.2078333</v>
      </c>
      <c r="F69" s="1">
        <v>846.0</v>
      </c>
      <c r="G69" s="1">
        <v>1.19425532033097</v>
      </c>
      <c r="H69" s="1">
        <v>475.0</v>
      </c>
      <c r="I69" s="1">
        <v>1.36475788</v>
      </c>
      <c r="J69">
        <f t="shared" si="4"/>
        <v>72.96472185</v>
      </c>
    </row>
    <row r="70">
      <c r="A70" s="1" t="s">
        <v>33</v>
      </c>
      <c r="B70" s="1">
        <v>10794.0</v>
      </c>
      <c r="C70" s="1">
        <v>7820.0</v>
      </c>
      <c r="D70" s="1">
        <v>1752.99999899999</v>
      </c>
      <c r="E70" s="1">
        <f t="shared" si="3"/>
        <v>29.21666665</v>
      </c>
      <c r="F70" s="1">
        <v>1676.0</v>
      </c>
      <c r="G70" s="1">
        <v>1.02730312768495</v>
      </c>
      <c r="H70" s="1">
        <v>771.0</v>
      </c>
      <c r="I70" s="1">
        <v>1.25452658365757</v>
      </c>
      <c r="J70">
        <f t="shared" si="4"/>
        <v>72.44765611</v>
      </c>
    </row>
    <row r="71">
      <c r="A71" s="1" t="s">
        <v>14</v>
      </c>
      <c r="B71" s="1">
        <v>16454.0</v>
      </c>
      <c r="C71" s="1">
        <v>11900.0</v>
      </c>
      <c r="D71" s="1">
        <v>2511.62</v>
      </c>
      <c r="E71" s="1">
        <f t="shared" si="3"/>
        <v>41.86033333</v>
      </c>
      <c r="F71" s="1">
        <v>2357.0</v>
      </c>
      <c r="G71" s="1">
        <v>1.0705048841748</v>
      </c>
      <c r="H71" s="1">
        <v>1210.0</v>
      </c>
      <c r="I71" s="1">
        <v>1.19579338677686</v>
      </c>
      <c r="J71">
        <f t="shared" si="4"/>
        <v>72.32283943</v>
      </c>
    </row>
    <row r="72">
      <c r="A72" s="1" t="s">
        <v>38</v>
      </c>
      <c r="B72" s="1">
        <v>4038.0</v>
      </c>
      <c r="C72" s="1">
        <v>2916.0</v>
      </c>
      <c r="D72" s="1">
        <v>681.809999000007</v>
      </c>
      <c r="E72" s="1">
        <f t="shared" si="3"/>
        <v>11.36349998</v>
      </c>
      <c r="F72" s="1">
        <v>605.0</v>
      </c>
      <c r="G72" s="1">
        <v>1.10171902644628</v>
      </c>
      <c r="H72" s="1">
        <v>314.0</v>
      </c>
      <c r="I72" s="1">
        <v>1.27474529299362</v>
      </c>
      <c r="J72">
        <f t="shared" si="4"/>
        <v>72.21396731</v>
      </c>
    </row>
    <row r="73">
      <c r="A73" s="1" t="s">
        <v>99</v>
      </c>
      <c r="B73" s="1">
        <v>14730.0</v>
      </c>
      <c r="C73" s="1">
        <v>10633.0</v>
      </c>
      <c r="D73" s="1">
        <v>2265.95999999997</v>
      </c>
      <c r="E73" s="1">
        <f t="shared" si="3"/>
        <v>37.766</v>
      </c>
      <c r="F73" s="1">
        <v>2170.0</v>
      </c>
      <c r="G73" s="1">
        <v>1.01228108479262</v>
      </c>
      <c r="H73" s="1">
        <v>1023.0</v>
      </c>
      <c r="I73" s="1">
        <v>1.19927661388074</v>
      </c>
      <c r="J73">
        <f t="shared" si="4"/>
        <v>72.18601494</v>
      </c>
    </row>
    <row r="74">
      <c r="A74" s="1" t="s">
        <v>49</v>
      </c>
      <c r="B74" s="1">
        <v>4426.0</v>
      </c>
      <c r="C74" s="1">
        <v>3185.0</v>
      </c>
      <c r="D74" s="1">
        <v>710.490000000017</v>
      </c>
      <c r="E74" s="1">
        <f t="shared" si="3"/>
        <v>11.8415</v>
      </c>
      <c r="F74" s="1">
        <v>763.0</v>
      </c>
      <c r="G74" s="1">
        <v>0.845281783748358</v>
      </c>
      <c r="H74" s="1">
        <v>255.0</v>
      </c>
      <c r="I74" s="1">
        <v>1.17447057647059</v>
      </c>
      <c r="J74">
        <f t="shared" si="4"/>
        <v>71.96113873</v>
      </c>
    </row>
    <row r="75">
      <c r="A75" s="1" t="s">
        <v>86</v>
      </c>
      <c r="B75" s="1">
        <v>5268.0</v>
      </c>
      <c r="C75" s="1">
        <v>3786.0</v>
      </c>
      <c r="D75" s="1">
        <v>883.509998</v>
      </c>
      <c r="E75" s="1">
        <f t="shared" si="3"/>
        <v>14.72516663</v>
      </c>
      <c r="F75" s="1">
        <v>755.0</v>
      </c>
      <c r="G75" s="1">
        <v>1.13598678145696</v>
      </c>
      <c r="H75" s="1">
        <v>413.0</v>
      </c>
      <c r="I75" s="1">
        <v>1.26840196125908</v>
      </c>
      <c r="J75">
        <f t="shared" si="4"/>
        <v>71.86788155</v>
      </c>
    </row>
    <row r="76">
      <c r="A76" s="1" t="s">
        <v>76</v>
      </c>
      <c r="B76" s="1">
        <v>11389.0</v>
      </c>
      <c r="C76" s="1">
        <v>8159.0</v>
      </c>
      <c r="D76" s="1">
        <v>1757.81</v>
      </c>
      <c r="E76" s="1">
        <f t="shared" si="3"/>
        <v>29.29683333</v>
      </c>
      <c r="F76" s="1">
        <v>1713.0</v>
      </c>
      <c r="G76" s="1">
        <v>0.986584954465854</v>
      </c>
      <c r="H76" s="1">
        <v>798.0</v>
      </c>
      <c r="I76" s="1">
        <v>1.17916043609022</v>
      </c>
      <c r="J76">
        <f t="shared" si="4"/>
        <v>71.63930108</v>
      </c>
    </row>
    <row r="77">
      <c r="A77" s="1" t="s">
        <v>80</v>
      </c>
      <c r="B77" s="1">
        <v>6504.0</v>
      </c>
      <c r="C77" s="1">
        <v>4644.0</v>
      </c>
      <c r="D77" s="1">
        <v>984.219999999991</v>
      </c>
      <c r="E77" s="1">
        <f t="shared" si="3"/>
        <v>16.40366667</v>
      </c>
      <c r="F77" s="1">
        <v>1014.0</v>
      </c>
      <c r="G77" s="1">
        <v>0.926538458579879</v>
      </c>
      <c r="H77" s="1">
        <v>405.0</v>
      </c>
      <c r="I77" s="1">
        <v>1.18762960000001</v>
      </c>
      <c r="J77">
        <f t="shared" si="4"/>
        <v>71.40221402</v>
      </c>
    </row>
    <row r="78">
      <c r="A78" s="1" t="s">
        <v>11</v>
      </c>
      <c r="B78" s="1">
        <v>8155.0</v>
      </c>
      <c r="C78" s="1">
        <v>5812.0</v>
      </c>
      <c r="D78" s="1">
        <v>1250.94000000001</v>
      </c>
      <c r="E78" s="1">
        <f t="shared" si="3"/>
        <v>20.849</v>
      </c>
      <c r="F78" s="1">
        <v>1122.0</v>
      </c>
      <c r="G78" s="1">
        <v>1.07961677361854</v>
      </c>
      <c r="H78" s="1">
        <v>601.0</v>
      </c>
      <c r="I78" s="1">
        <v>1.18838603161397</v>
      </c>
      <c r="J78">
        <f t="shared" si="4"/>
        <v>71.26916002</v>
      </c>
    </row>
    <row r="79">
      <c r="A79" s="1" t="s">
        <v>84</v>
      </c>
      <c r="B79" s="1">
        <v>7835.0</v>
      </c>
      <c r="C79" s="1">
        <v>5529.0</v>
      </c>
      <c r="D79" s="1">
        <v>1346.93999500001</v>
      </c>
      <c r="E79" s="1">
        <f t="shared" si="3"/>
        <v>22.44899992</v>
      </c>
      <c r="F79" s="1">
        <v>1154.0</v>
      </c>
      <c r="G79" s="1">
        <v>1.11780763604854</v>
      </c>
      <c r="H79" s="1">
        <v>564.0</v>
      </c>
      <c r="I79" s="1">
        <v>1.31076242553191</v>
      </c>
      <c r="J79">
        <f t="shared" si="4"/>
        <v>70.56796426</v>
      </c>
    </row>
    <row r="80">
      <c r="A80" s="1" t="s">
        <v>40</v>
      </c>
      <c r="B80" s="1">
        <v>11138.0</v>
      </c>
      <c r="C80" s="1">
        <v>7838.0</v>
      </c>
      <c r="D80" s="1">
        <v>1604.92999900001</v>
      </c>
      <c r="E80" s="1">
        <f t="shared" si="3"/>
        <v>26.74883332</v>
      </c>
      <c r="F80" s="1">
        <v>1632.0</v>
      </c>
      <c r="G80" s="1">
        <v>0.965582137867653</v>
      </c>
      <c r="H80" s="1">
        <v>695.0</v>
      </c>
      <c r="I80" s="1">
        <v>1.22192807913668</v>
      </c>
      <c r="J80">
        <f t="shared" si="4"/>
        <v>70.37170048</v>
      </c>
    </row>
    <row r="81">
      <c r="A81" s="1" t="s">
        <v>31</v>
      </c>
      <c r="B81" s="1">
        <v>11134.0</v>
      </c>
      <c r="C81" s="1">
        <v>7814.0</v>
      </c>
      <c r="D81" s="1">
        <v>1770.39999999998</v>
      </c>
      <c r="E81" s="1">
        <f t="shared" si="3"/>
        <v>29.50666667</v>
      </c>
      <c r="F81" s="1">
        <v>1573.0</v>
      </c>
      <c r="G81" s="1">
        <v>1.10190720025427</v>
      </c>
      <c r="H81" s="1">
        <v>861.0</v>
      </c>
      <c r="I81" s="1">
        <v>1.19423927874564</v>
      </c>
      <c r="J81">
        <f t="shared" si="4"/>
        <v>70.18142626</v>
      </c>
    </row>
    <row r="82">
      <c r="A82" s="1" t="s">
        <v>94</v>
      </c>
      <c r="B82" s="1">
        <v>3945.0</v>
      </c>
      <c r="C82" s="1">
        <v>2766.0</v>
      </c>
      <c r="D82" s="1">
        <v>725.209997999998</v>
      </c>
      <c r="E82" s="1">
        <f t="shared" si="3"/>
        <v>12.0868333</v>
      </c>
      <c r="F82" s="1">
        <v>623.0</v>
      </c>
      <c r="G82" s="1">
        <v>1.12463883627606</v>
      </c>
      <c r="H82" s="1">
        <v>296.0</v>
      </c>
      <c r="I82" s="1">
        <v>1.41695945945945</v>
      </c>
      <c r="J82">
        <f t="shared" si="4"/>
        <v>70.11406844</v>
      </c>
    </row>
    <row r="83">
      <c r="A83" s="1" t="s">
        <v>59</v>
      </c>
      <c r="B83" s="1">
        <v>5773.0</v>
      </c>
      <c r="C83" s="1">
        <v>4029.0</v>
      </c>
      <c r="D83" s="1">
        <v>1031.97</v>
      </c>
      <c r="E83" s="1">
        <f t="shared" si="3"/>
        <v>17.1995</v>
      </c>
      <c r="F83" s="1">
        <v>933.0</v>
      </c>
      <c r="G83" s="1">
        <v>1.04778138478027</v>
      </c>
      <c r="H83" s="1">
        <v>474.0</v>
      </c>
      <c r="I83" s="1">
        <v>1.20575954852319</v>
      </c>
      <c r="J83">
        <f t="shared" si="4"/>
        <v>69.7904036</v>
      </c>
    </row>
    <row r="84">
      <c r="A84" s="1" t="s">
        <v>68</v>
      </c>
      <c r="B84" s="1">
        <v>8819.0</v>
      </c>
      <c r="C84" s="1">
        <v>6068.0</v>
      </c>
      <c r="D84" s="1">
        <v>1250.72999999998</v>
      </c>
      <c r="E84" s="1">
        <f t="shared" si="3"/>
        <v>20.8455</v>
      </c>
      <c r="F84" s="1">
        <v>1238.0</v>
      </c>
      <c r="G84" s="1">
        <v>0.982407122778676</v>
      </c>
      <c r="H84" s="1">
        <v>566.0</v>
      </c>
      <c r="I84" s="1">
        <v>1.16851591872791</v>
      </c>
      <c r="J84">
        <f t="shared" si="4"/>
        <v>68.80598707</v>
      </c>
    </row>
    <row r="85">
      <c r="A85" s="1" t="s">
        <v>62</v>
      </c>
      <c r="B85" s="1">
        <v>3822.0</v>
      </c>
      <c r="C85" s="1">
        <v>2602.0</v>
      </c>
      <c r="D85" s="1">
        <v>650.279998999993</v>
      </c>
      <c r="E85" s="1">
        <f t="shared" si="3"/>
        <v>10.83799998</v>
      </c>
      <c r="F85" s="1">
        <v>600.0</v>
      </c>
      <c r="G85" s="1">
        <v>1.00081668666666</v>
      </c>
      <c r="H85" s="1">
        <v>245.0</v>
      </c>
      <c r="I85" s="1">
        <v>1.28853064897955</v>
      </c>
      <c r="J85">
        <f t="shared" si="4"/>
        <v>68.07953951</v>
      </c>
    </row>
    <row r="86">
      <c r="A86" s="1" t="s">
        <v>73</v>
      </c>
      <c r="B86" s="1">
        <v>9949.0</v>
      </c>
      <c r="C86" s="1">
        <v>6767.0</v>
      </c>
      <c r="D86" s="1">
        <v>1390.40999800001</v>
      </c>
      <c r="E86" s="1">
        <f t="shared" si="3"/>
        <v>23.17349997</v>
      </c>
      <c r="F86" s="1">
        <v>1338.0</v>
      </c>
      <c r="G86" s="1">
        <v>1.02391629222721</v>
      </c>
      <c r="H86" s="1">
        <v>622.0</v>
      </c>
      <c r="I86" s="1">
        <v>1.22799035691317</v>
      </c>
      <c r="J86">
        <f t="shared" si="4"/>
        <v>68.01688612</v>
      </c>
    </row>
    <row r="87">
      <c r="A87" s="1" t="s">
        <v>93</v>
      </c>
      <c r="B87" s="1">
        <v>6416.0</v>
      </c>
      <c r="C87" s="1">
        <v>4325.0</v>
      </c>
      <c r="D87" s="1">
        <v>937.959999999995</v>
      </c>
      <c r="E87" s="1">
        <f t="shared" si="3"/>
        <v>15.63266667</v>
      </c>
      <c r="F87" s="1">
        <v>975.0</v>
      </c>
      <c r="G87" s="1">
        <v>0.914420524102567</v>
      </c>
      <c r="H87" s="1">
        <v>343.0</v>
      </c>
      <c r="I87" s="1">
        <v>1.2518076297376</v>
      </c>
      <c r="J87">
        <f t="shared" si="4"/>
        <v>67.409601</v>
      </c>
    </row>
    <row r="88">
      <c r="A88" s="1" t="s">
        <v>98</v>
      </c>
      <c r="B88" s="1">
        <v>7469.0</v>
      </c>
      <c r="C88" s="1">
        <v>5026.0</v>
      </c>
      <c r="D88" s="1">
        <v>1131.19999899999</v>
      </c>
      <c r="E88" s="1">
        <f t="shared" si="3"/>
        <v>18.85333332</v>
      </c>
      <c r="F88" s="1">
        <v>1017.0</v>
      </c>
      <c r="G88" s="1">
        <v>1.07961653490659</v>
      </c>
      <c r="H88" s="1">
        <v>510.0</v>
      </c>
      <c r="I88" s="1">
        <v>1.23578432745098</v>
      </c>
      <c r="J88">
        <f t="shared" si="4"/>
        <v>67.29147142</v>
      </c>
    </row>
    <row r="89">
      <c r="A89" s="1" t="s">
        <v>51</v>
      </c>
      <c r="B89" s="1">
        <v>16910.0</v>
      </c>
      <c r="C89" s="1">
        <v>11352.0</v>
      </c>
      <c r="D89" s="1">
        <v>2305.30999999999</v>
      </c>
      <c r="E89" s="1">
        <f t="shared" si="3"/>
        <v>38.42183333</v>
      </c>
      <c r="F89" s="1">
        <v>2294.0</v>
      </c>
      <c r="G89" s="1">
        <v>1.00127288186573</v>
      </c>
      <c r="H89" s="1">
        <v>1085.0</v>
      </c>
      <c r="I89" s="1">
        <v>1.19351151336405</v>
      </c>
      <c r="J89">
        <f t="shared" si="4"/>
        <v>67.13187463</v>
      </c>
    </row>
    <row r="90">
      <c r="A90" s="1" t="s">
        <v>87</v>
      </c>
      <c r="B90" s="1">
        <v>12289.0</v>
      </c>
      <c r="C90" s="1">
        <v>8174.0</v>
      </c>
      <c r="D90" s="1">
        <v>1925.079997</v>
      </c>
      <c r="E90" s="1">
        <f t="shared" si="3"/>
        <v>32.08466662</v>
      </c>
      <c r="F90" s="1">
        <v>1680.0</v>
      </c>
      <c r="G90" s="1">
        <v>1.13445833333333</v>
      </c>
      <c r="H90" s="1">
        <v>913.0</v>
      </c>
      <c r="I90" s="1">
        <v>1.29397590690033</v>
      </c>
      <c r="J90">
        <f t="shared" si="4"/>
        <v>66.51476931</v>
      </c>
    </row>
    <row r="91">
      <c r="A91" s="1" t="s">
        <v>69</v>
      </c>
      <c r="B91" s="1">
        <v>6069.0</v>
      </c>
      <c r="C91" s="1">
        <v>4022.0</v>
      </c>
      <c r="D91" s="1">
        <v>923.789998999995</v>
      </c>
      <c r="E91" s="1">
        <f t="shared" si="3"/>
        <v>15.39649998</v>
      </c>
      <c r="F91" s="1">
        <v>904.0</v>
      </c>
      <c r="G91" s="1">
        <v>0.980962392699118</v>
      </c>
      <c r="H91" s="1">
        <v>385.0</v>
      </c>
      <c r="I91" s="1">
        <v>1.274571425974</v>
      </c>
      <c r="J91">
        <f t="shared" si="4"/>
        <v>66.27121437</v>
      </c>
    </row>
    <row r="92">
      <c r="A92" s="4" t="s">
        <v>106</v>
      </c>
      <c r="B92" s="4">
        <v>3873.0</v>
      </c>
      <c r="C92" s="4">
        <v>2536.0</v>
      </c>
      <c r="D92" s="4">
        <v>635.389999999996</v>
      </c>
      <c r="E92" s="5">
        <f t="shared" si="3"/>
        <v>10.58983333</v>
      </c>
      <c r="F92" s="4">
        <v>456.0</v>
      </c>
      <c r="G92" s="4">
        <v>1.41743421710527</v>
      </c>
      <c r="H92" s="4">
        <v>268.0</v>
      </c>
      <c r="I92" s="4">
        <v>1.44007461567167</v>
      </c>
      <c r="J92" s="6">
        <f t="shared" si="4"/>
        <v>65.47895688</v>
      </c>
    </row>
    <row r="93">
      <c r="A93" s="1" t="s">
        <v>26</v>
      </c>
      <c r="B93" s="1">
        <v>11942.0</v>
      </c>
      <c r="C93" s="1">
        <v>7706.0</v>
      </c>
      <c r="D93" s="1">
        <v>1739.459999</v>
      </c>
      <c r="E93" s="1">
        <f t="shared" si="3"/>
        <v>28.99099998</v>
      </c>
      <c r="F93" s="1">
        <v>1617.0</v>
      </c>
      <c r="G93" s="1">
        <v>1.0242547946815</v>
      </c>
      <c r="H93" s="1">
        <v>737.0</v>
      </c>
      <c r="I93" s="1">
        <v>1.26645862550881</v>
      </c>
      <c r="J93">
        <f t="shared" si="4"/>
        <v>64.52855468</v>
      </c>
    </row>
    <row r="94">
      <c r="A94" s="1" t="s">
        <v>34</v>
      </c>
      <c r="B94" s="1">
        <v>14997.0</v>
      </c>
      <c r="C94" s="1">
        <v>9431.0</v>
      </c>
      <c r="D94" s="1">
        <v>1819.55999999997</v>
      </c>
      <c r="E94" s="1">
        <f t="shared" si="3"/>
        <v>30.326</v>
      </c>
      <c r="F94" s="1">
        <v>2056.0</v>
      </c>
      <c r="G94" s="1">
        <v>0.863273360408552</v>
      </c>
      <c r="H94" s="1">
        <v>757.0</v>
      </c>
      <c r="I94" s="1">
        <v>1.17228536459708</v>
      </c>
      <c r="J94">
        <f t="shared" si="4"/>
        <v>62.88591052</v>
      </c>
    </row>
    <row r="95">
      <c r="A95" s="4" t="s">
        <v>107</v>
      </c>
      <c r="B95" s="4">
        <v>11846.0</v>
      </c>
      <c r="C95" s="4">
        <v>7367.0</v>
      </c>
      <c r="D95" s="4">
        <v>1536.28999999998</v>
      </c>
      <c r="E95" s="5">
        <f t="shared" si="3"/>
        <v>25.60483333</v>
      </c>
      <c r="F95" s="4">
        <v>1354.0</v>
      </c>
      <c r="G95" s="4">
        <v>1.19095275480058</v>
      </c>
      <c r="H95" s="4">
        <v>577.0</v>
      </c>
      <c r="I95" s="4">
        <v>1.44398614558058</v>
      </c>
      <c r="J95" s="6">
        <f t="shared" si="4"/>
        <v>62.1897687</v>
      </c>
    </row>
    <row r="96">
      <c r="A96" s="1" t="s">
        <v>85</v>
      </c>
      <c r="B96" s="1">
        <v>14542.0</v>
      </c>
      <c r="C96" s="1">
        <v>9016.0</v>
      </c>
      <c r="D96" s="1">
        <v>1938.47999800004</v>
      </c>
      <c r="E96" s="1">
        <f t="shared" si="3"/>
        <v>32.30799997</v>
      </c>
      <c r="F96" s="1">
        <v>1907.0</v>
      </c>
      <c r="G96" s="1">
        <v>0.994944940744632</v>
      </c>
      <c r="H96" s="1">
        <v>851.0</v>
      </c>
      <c r="I96" s="1">
        <v>1.26345476615747</v>
      </c>
      <c r="J96">
        <f t="shared" si="4"/>
        <v>61.99972493</v>
      </c>
    </row>
    <row r="97">
      <c r="A97" s="1" t="s">
        <v>25</v>
      </c>
      <c r="B97" s="1">
        <v>11124.0</v>
      </c>
      <c r="C97" s="1">
        <v>6680.0</v>
      </c>
      <c r="D97" s="1">
        <v>1568.13999700002</v>
      </c>
      <c r="E97" s="1">
        <f t="shared" si="3"/>
        <v>26.13566662</v>
      </c>
      <c r="F97" s="1">
        <v>1607.0</v>
      </c>
      <c r="G97" s="1">
        <v>0.89761046608589</v>
      </c>
      <c r="H97" s="1">
        <v>530.0</v>
      </c>
      <c r="I97" s="1">
        <v>1.30096226226412</v>
      </c>
      <c r="J97">
        <f t="shared" si="4"/>
        <v>60.0503416</v>
      </c>
    </row>
    <row r="98">
      <c r="A98" s="1" t="s">
        <v>89</v>
      </c>
      <c r="B98" s="1">
        <v>14559.0</v>
      </c>
      <c r="C98" s="1">
        <v>8464.0</v>
      </c>
      <c r="D98" s="1">
        <v>1888.459998</v>
      </c>
      <c r="E98" s="1">
        <f t="shared" si="3"/>
        <v>31.4743333</v>
      </c>
      <c r="F98" s="1">
        <v>1742.0</v>
      </c>
      <c r="G98" s="1">
        <v>1.05055108725602</v>
      </c>
      <c r="H98" s="1">
        <v>837.0</v>
      </c>
      <c r="I98" s="1">
        <v>1.26187575627241</v>
      </c>
      <c r="J98">
        <f t="shared" si="4"/>
        <v>58.13586098</v>
      </c>
    </row>
    <row r="99">
      <c r="A99" s="1" t="s">
        <v>27</v>
      </c>
      <c r="B99" s="1">
        <v>7982.0</v>
      </c>
      <c r="C99" s="1">
        <v>4442.0</v>
      </c>
      <c r="D99" s="1">
        <v>973.650000000004</v>
      </c>
      <c r="E99" s="1">
        <f t="shared" si="3"/>
        <v>16.2275</v>
      </c>
      <c r="F99" s="1">
        <v>1040.0</v>
      </c>
      <c r="G99" s="1">
        <v>0.871221164423082</v>
      </c>
      <c r="H99" s="1">
        <v>287.0</v>
      </c>
      <c r="I99" s="1">
        <v>1.57648084668987</v>
      </c>
      <c r="J99">
        <f t="shared" si="4"/>
        <v>55.65021298</v>
      </c>
    </row>
    <row r="100">
      <c r="A100" s="4" t="s">
        <v>108</v>
      </c>
      <c r="B100" s="4">
        <v>3988.0</v>
      </c>
      <c r="C100" s="4">
        <v>2019.0</v>
      </c>
      <c r="D100" s="4">
        <v>513.07</v>
      </c>
      <c r="E100" s="5">
        <f t="shared" si="3"/>
        <v>8.551166667</v>
      </c>
      <c r="F100" s="4">
        <v>353.0</v>
      </c>
      <c r="G100" s="4">
        <v>1.51334278186967</v>
      </c>
      <c r="H100" s="4">
        <v>220.0</v>
      </c>
      <c r="I100" s="4">
        <v>1.53231816818179</v>
      </c>
      <c r="J100" s="6">
        <f t="shared" si="4"/>
        <v>50.62688064</v>
      </c>
    </row>
    <row r="101">
      <c r="A101" s="1" t="s">
        <v>56</v>
      </c>
      <c r="B101" s="1">
        <v>8295.0</v>
      </c>
      <c r="C101" s="1">
        <v>2745.0</v>
      </c>
      <c r="D101" s="1">
        <v>695.390000000015</v>
      </c>
      <c r="E101" s="1">
        <f t="shared" si="3"/>
        <v>11.58983333</v>
      </c>
      <c r="F101" s="1">
        <v>453.0</v>
      </c>
      <c r="G101" s="1">
        <v>1.50973507947021</v>
      </c>
      <c r="H101" s="1">
        <v>379.0</v>
      </c>
      <c r="I101" s="1">
        <v>1.32263846437997</v>
      </c>
      <c r="J101">
        <f t="shared" si="4"/>
        <v>33.09222423</v>
      </c>
    </row>
    <row r="102">
      <c r="E102">
        <f>SUM(E7:E101)/60</f>
        <v>40.1939722</v>
      </c>
      <c r="F102">
        <f>SUM(F7:F101)</f>
        <v>126010</v>
      </c>
      <c r="H102">
        <f>SUM(H7:H101)</f>
        <v>69132</v>
      </c>
      <c r="J102" t="str">
        <f>STDEV(J7:J100)</f>
        <v>#REF!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  <col customWidth="1" min="4" max="5" width="20.86"/>
    <col customWidth="1" min="6" max="6" width="18.14"/>
    <col customWidth="1" min="7" max="7" width="8.71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  <c r="B2" s="1">
        <v>11870.0</v>
      </c>
      <c r="C2" s="1">
        <v>9753.0</v>
      </c>
      <c r="D2" s="1">
        <f t="shared" ref="D2:D96" si="1">C2/B2</f>
        <v>0.8216512216</v>
      </c>
      <c r="E2" s="1">
        <v>2303.41999999999</v>
      </c>
      <c r="F2" s="1">
        <f t="shared" ref="F2:F96" si="2">E2/60</f>
        <v>38.39033333</v>
      </c>
      <c r="G2" s="1">
        <v>1435.0</v>
      </c>
      <c r="H2" s="1">
        <v>1.95521255958188</v>
      </c>
      <c r="I2" s="1">
        <v>1275.0</v>
      </c>
      <c r="J2" s="1">
        <v>1.52479215450981</v>
      </c>
    </row>
    <row r="3">
      <c r="A3" s="1" t="s">
        <v>10</v>
      </c>
      <c r="B3" s="1">
        <v>4463.0</v>
      </c>
      <c r="C3" s="1">
        <v>3922.0</v>
      </c>
      <c r="D3" s="1">
        <f t="shared" si="1"/>
        <v>0.878781089</v>
      </c>
      <c r="E3" s="1">
        <v>958.129999999996</v>
      </c>
      <c r="F3" s="1">
        <f t="shared" si="2"/>
        <v>15.96883333</v>
      </c>
      <c r="G3" s="1">
        <v>528.0</v>
      </c>
      <c r="H3" s="1">
        <v>2.21604170265151</v>
      </c>
      <c r="I3" s="1">
        <v>539.0</v>
      </c>
      <c r="J3" s="1">
        <v>1.55523192764378</v>
      </c>
    </row>
    <row r="4">
      <c r="A4" s="1" t="s">
        <v>11</v>
      </c>
      <c r="B4" s="1">
        <v>8155.0</v>
      </c>
      <c r="C4" s="1">
        <v>5812.0</v>
      </c>
      <c r="D4" s="1">
        <f t="shared" si="1"/>
        <v>0.7126916002</v>
      </c>
      <c r="E4" s="1">
        <v>1250.94000000001</v>
      </c>
      <c r="F4" s="1">
        <f t="shared" si="2"/>
        <v>20.849</v>
      </c>
      <c r="G4" s="1">
        <v>886.0</v>
      </c>
      <c r="H4" s="1">
        <v>1.65644472347629</v>
      </c>
      <c r="I4" s="1">
        <v>629.0</v>
      </c>
      <c r="J4" s="1">
        <v>1.52780602543721</v>
      </c>
    </row>
    <row r="5">
      <c r="A5" s="1" t="s">
        <v>13</v>
      </c>
      <c r="B5" s="1">
        <v>3654.0</v>
      </c>
      <c r="C5" s="1">
        <v>2727.0</v>
      </c>
      <c r="D5" s="1">
        <f t="shared" si="1"/>
        <v>0.7463054187</v>
      </c>
      <c r="E5" s="1">
        <v>603.010000000002</v>
      </c>
      <c r="F5" s="1">
        <f t="shared" si="2"/>
        <v>10.05016667</v>
      </c>
      <c r="G5" s="1">
        <v>445.0</v>
      </c>
      <c r="H5" s="1">
        <v>1.67083146067415</v>
      </c>
      <c r="I5" s="1">
        <v>304.0</v>
      </c>
      <c r="J5" s="1">
        <v>1.52842106578947</v>
      </c>
    </row>
    <row r="6">
      <c r="A6" s="1" t="s">
        <v>14</v>
      </c>
      <c r="B6" s="1">
        <v>16454.0</v>
      </c>
      <c r="C6" s="1">
        <v>11900.0</v>
      </c>
      <c r="D6" s="1">
        <f t="shared" si="1"/>
        <v>0.7232283943</v>
      </c>
      <c r="E6" s="1">
        <v>2511.62</v>
      </c>
      <c r="F6" s="1">
        <f t="shared" si="2"/>
        <v>41.86033333</v>
      </c>
      <c r="G6" s="1">
        <v>1640.0</v>
      </c>
      <c r="H6" s="1">
        <v>1.97306708353659</v>
      </c>
      <c r="I6" s="1">
        <v>1464.0</v>
      </c>
      <c r="J6" s="1">
        <v>1.52174182650272</v>
      </c>
    </row>
    <row r="7">
      <c r="A7" s="1" t="s">
        <v>16</v>
      </c>
      <c r="B7" s="1">
        <v>12436.0</v>
      </c>
      <c r="C7" s="1">
        <v>9398.0</v>
      </c>
      <c r="D7" s="1">
        <f t="shared" si="1"/>
        <v>0.7557092313</v>
      </c>
      <c r="E7" s="1">
        <v>2031.41999799999</v>
      </c>
      <c r="F7" s="1">
        <f t="shared" si="2"/>
        <v>33.85699997</v>
      </c>
      <c r="G7" s="1">
        <v>1302.0</v>
      </c>
      <c r="H7" s="1">
        <v>2.02453917665129</v>
      </c>
      <c r="I7" s="1">
        <v>1184.0</v>
      </c>
      <c r="J7" s="1">
        <v>1.5618665616554</v>
      </c>
    </row>
    <row r="8">
      <c r="A8" s="1" t="s">
        <v>17</v>
      </c>
      <c r="B8" s="1">
        <v>12272.0</v>
      </c>
      <c r="C8" s="1">
        <v>9791.0</v>
      </c>
      <c r="D8" s="1">
        <f t="shared" si="1"/>
        <v>0.7978324641</v>
      </c>
      <c r="E8" s="1">
        <v>2394.82999600002</v>
      </c>
      <c r="F8" s="1">
        <f t="shared" si="2"/>
        <v>39.91383327</v>
      </c>
      <c r="G8" s="1">
        <v>1559.0</v>
      </c>
      <c r="H8" s="1">
        <v>1.86872996215523</v>
      </c>
      <c r="I8" s="1">
        <v>1220.0</v>
      </c>
      <c r="J8" s="1">
        <v>1.58877870409836</v>
      </c>
    </row>
    <row r="9">
      <c r="A9" s="1" t="s">
        <v>18</v>
      </c>
      <c r="B9" s="1">
        <v>8299.0</v>
      </c>
      <c r="C9" s="1">
        <v>6704.0</v>
      </c>
      <c r="D9" s="1">
        <f t="shared" si="1"/>
        <v>0.8078081697</v>
      </c>
      <c r="E9" s="1">
        <v>1521.51999999999</v>
      </c>
      <c r="F9" s="1">
        <f t="shared" si="2"/>
        <v>25.35866667</v>
      </c>
      <c r="G9" s="1">
        <v>1021.0</v>
      </c>
      <c r="H9" s="1">
        <v>1.79805092360431</v>
      </c>
      <c r="I9" s="1">
        <v>782.0</v>
      </c>
      <c r="J9" s="1">
        <v>1.51629155242968</v>
      </c>
    </row>
    <row r="10">
      <c r="A10" s="1" t="s">
        <v>19</v>
      </c>
      <c r="B10" s="1">
        <v>8609.0</v>
      </c>
      <c r="C10" s="1">
        <v>7429.0</v>
      </c>
      <c r="D10" s="1">
        <f t="shared" si="1"/>
        <v>0.8629341387</v>
      </c>
      <c r="E10" s="1">
        <v>1779.18999999998</v>
      </c>
      <c r="F10" s="1">
        <f t="shared" si="2"/>
        <v>29.65316667</v>
      </c>
      <c r="G10" s="1">
        <v>975.0</v>
      </c>
      <c r="H10" s="1">
        <v>2.13772307897436</v>
      </c>
      <c r="I10" s="1">
        <v>970.0</v>
      </c>
      <c r="J10" s="1">
        <v>1.50776288041236</v>
      </c>
    </row>
    <row r="11">
      <c r="A11" s="1" t="s">
        <v>20</v>
      </c>
      <c r="B11" s="1">
        <v>8964.0</v>
      </c>
      <c r="C11" s="1">
        <v>7301.0</v>
      </c>
      <c r="D11" s="1">
        <f t="shared" si="1"/>
        <v>0.8144801428</v>
      </c>
      <c r="E11" s="1">
        <v>1611.20999999998</v>
      </c>
      <c r="F11" s="1">
        <f t="shared" si="2"/>
        <v>26.8535</v>
      </c>
      <c r="G11" s="1">
        <v>1109.0</v>
      </c>
      <c r="H11" s="1">
        <v>1.75060414517583</v>
      </c>
      <c r="I11" s="1">
        <v>822.0</v>
      </c>
      <c r="J11" s="1">
        <v>1.54996351216544</v>
      </c>
    </row>
    <row r="12">
      <c r="A12" s="1" t="s">
        <v>21</v>
      </c>
      <c r="B12" s="1">
        <v>19436.0</v>
      </c>
      <c r="C12" s="1">
        <v>15332.0</v>
      </c>
      <c r="D12" s="1">
        <f t="shared" si="1"/>
        <v>0.7888454414</v>
      </c>
      <c r="E12" s="1">
        <v>3478.15999700004</v>
      </c>
      <c r="F12" s="1">
        <f t="shared" si="2"/>
        <v>57.96933328</v>
      </c>
      <c r="G12" s="1">
        <v>2030.0</v>
      </c>
      <c r="H12" s="1">
        <v>2.1548522182266</v>
      </c>
      <c r="I12" s="1">
        <v>1966.0</v>
      </c>
      <c r="J12" s="1">
        <v>1.55695829145472</v>
      </c>
    </row>
    <row r="13">
      <c r="A13" s="1" t="s">
        <v>22</v>
      </c>
      <c r="B13" s="1">
        <v>9396.0</v>
      </c>
      <c r="C13" s="1">
        <v>7852.0</v>
      </c>
      <c r="D13" s="1">
        <f t="shared" si="1"/>
        <v>0.8356747552</v>
      </c>
      <c r="E13" s="1">
        <v>1918.83000000002</v>
      </c>
      <c r="F13" s="1">
        <f t="shared" si="2"/>
        <v>31.9805</v>
      </c>
      <c r="G13" s="1">
        <v>1071.0</v>
      </c>
      <c r="H13" s="1">
        <v>2.22027077964519</v>
      </c>
      <c r="I13" s="1">
        <v>1084.0</v>
      </c>
      <c r="J13" s="1">
        <v>1.54959411254613</v>
      </c>
    </row>
    <row r="14">
      <c r="A14" s="1" t="s">
        <v>23</v>
      </c>
      <c r="B14" s="1">
        <v>12140.0</v>
      </c>
      <c r="C14" s="1">
        <v>10665.0</v>
      </c>
      <c r="D14" s="1">
        <f t="shared" si="1"/>
        <v>0.8785008237</v>
      </c>
      <c r="E14" s="1">
        <v>2463.39999899999</v>
      </c>
      <c r="F14" s="1">
        <f t="shared" si="2"/>
        <v>41.05666665</v>
      </c>
      <c r="G14" s="1">
        <v>1382.0</v>
      </c>
      <c r="H14" s="1">
        <v>2.10388566931982</v>
      </c>
      <c r="I14" s="1">
        <v>1323.0</v>
      </c>
      <c r="J14" s="1">
        <v>1.53356765306123</v>
      </c>
    </row>
    <row r="15">
      <c r="A15" s="1" t="s">
        <v>24</v>
      </c>
      <c r="B15" s="1">
        <v>7638.0</v>
      </c>
      <c r="C15" s="1">
        <v>5897.0</v>
      </c>
      <c r="D15" s="1">
        <f t="shared" si="1"/>
        <v>0.7720607489</v>
      </c>
      <c r="E15" s="1">
        <v>1435.93999800001</v>
      </c>
      <c r="F15" s="1">
        <f t="shared" si="2"/>
        <v>23.9323333</v>
      </c>
      <c r="G15" s="1">
        <v>963.0</v>
      </c>
      <c r="H15" s="1">
        <v>1.77353063551402</v>
      </c>
      <c r="I15" s="1">
        <v>672.0</v>
      </c>
      <c r="J15" s="1">
        <v>1.71346729464286</v>
      </c>
    </row>
    <row r="16">
      <c r="A16" s="1" t="s">
        <v>25</v>
      </c>
      <c r="B16" s="1">
        <v>11124.0</v>
      </c>
      <c r="C16" s="1">
        <v>6680.0</v>
      </c>
      <c r="D16" s="1">
        <f t="shared" si="1"/>
        <v>0.600503416</v>
      </c>
      <c r="E16" s="1">
        <v>1568.13999700002</v>
      </c>
      <c r="F16" s="1">
        <f t="shared" si="2"/>
        <v>26.13566662</v>
      </c>
      <c r="G16" s="1">
        <v>1378.0</v>
      </c>
      <c r="H16" s="1">
        <v>1.28633527576199</v>
      </c>
      <c r="I16" s="1">
        <v>593.0</v>
      </c>
      <c r="J16" s="1">
        <v>1.66765594772343</v>
      </c>
    </row>
    <row r="17">
      <c r="A17" s="1" t="s">
        <v>26</v>
      </c>
      <c r="B17" s="1">
        <v>11942.0</v>
      </c>
      <c r="C17" s="1">
        <v>7706.0</v>
      </c>
      <c r="D17" s="1">
        <f t="shared" si="1"/>
        <v>0.6452855468</v>
      </c>
      <c r="E17" s="1">
        <v>1739.459999</v>
      </c>
      <c r="F17" s="1">
        <f t="shared" si="2"/>
        <v>28.99099998</v>
      </c>
      <c r="G17" s="1">
        <v>1309.0</v>
      </c>
      <c r="H17" s="1">
        <v>1.58381970664629</v>
      </c>
      <c r="I17" s="1">
        <v>809.0</v>
      </c>
      <c r="J17" s="1">
        <v>1.6075772657602</v>
      </c>
    </row>
    <row r="18">
      <c r="A18" s="1" t="s">
        <v>27</v>
      </c>
      <c r="B18" s="1">
        <v>7982.0</v>
      </c>
      <c r="C18" s="1">
        <v>4442.0</v>
      </c>
      <c r="D18" s="1">
        <f t="shared" si="1"/>
        <v>0.5565021298</v>
      </c>
      <c r="E18" s="1">
        <v>973.650000000004</v>
      </c>
      <c r="F18" s="1">
        <f t="shared" si="2"/>
        <v>16.2275</v>
      </c>
      <c r="G18" s="1">
        <v>891.0</v>
      </c>
      <c r="H18" s="1">
        <v>1.28423119304154</v>
      </c>
      <c r="I18" s="1">
        <v>349.0</v>
      </c>
      <c r="J18" s="1">
        <v>1.86799428366764</v>
      </c>
    </row>
    <row r="19">
      <c r="A19" s="1" t="s">
        <v>29</v>
      </c>
      <c r="B19" s="1">
        <v>10711.0</v>
      </c>
      <c r="C19" s="1">
        <v>9071.0</v>
      </c>
      <c r="D19" s="1">
        <f t="shared" si="1"/>
        <v>0.8468863785</v>
      </c>
      <c r="E19" s="1">
        <v>2063.02999899997</v>
      </c>
      <c r="F19" s="1">
        <f t="shared" si="2"/>
        <v>34.38383332</v>
      </c>
      <c r="G19" s="1">
        <v>1078.0</v>
      </c>
      <c r="H19" s="1">
        <v>2.37588125881261</v>
      </c>
      <c r="I19" s="1">
        <v>1225.0</v>
      </c>
      <c r="J19" s="1">
        <v>1.54179592653061</v>
      </c>
    </row>
    <row r="20">
      <c r="A20" s="1" t="s">
        <v>30</v>
      </c>
      <c r="B20" s="1">
        <v>9322.0</v>
      </c>
      <c r="C20" s="1">
        <v>7061.0</v>
      </c>
      <c r="D20" s="1">
        <f t="shared" si="1"/>
        <v>0.7574554817</v>
      </c>
      <c r="E20" s="1">
        <v>1653.84999999999</v>
      </c>
      <c r="F20" s="1">
        <f t="shared" si="2"/>
        <v>27.56416667</v>
      </c>
      <c r="G20" s="1">
        <v>1034.0</v>
      </c>
      <c r="H20" s="1">
        <v>1.90852030754353</v>
      </c>
      <c r="I20" s="1">
        <v>823.0</v>
      </c>
      <c r="J20" s="1">
        <v>1.58026733049819</v>
      </c>
    </row>
    <row r="21">
      <c r="A21" s="1" t="s">
        <v>31</v>
      </c>
      <c r="B21" s="1">
        <v>11134.0</v>
      </c>
      <c r="C21" s="1">
        <v>7814.0</v>
      </c>
      <c r="D21" s="1">
        <f t="shared" si="1"/>
        <v>0.7018142626</v>
      </c>
      <c r="E21" s="1">
        <v>1770.39999999998</v>
      </c>
      <c r="F21" s="1">
        <f t="shared" si="2"/>
        <v>29.50666667</v>
      </c>
      <c r="G21" s="1">
        <v>1138.0</v>
      </c>
      <c r="H21" s="1">
        <v>1.9549824420035</v>
      </c>
      <c r="I21" s="1">
        <v>1003.0</v>
      </c>
      <c r="J21" s="1">
        <v>1.53771685343967</v>
      </c>
    </row>
    <row r="22">
      <c r="A22" s="1" t="s">
        <v>32</v>
      </c>
      <c r="B22" s="1">
        <v>5264.0</v>
      </c>
      <c r="C22" s="1">
        <v>3916.0</v>
      </c>
      <c r="D22" s="1">
        <f t="shared" si="1"/>
        <v>0.7439209726</v>
      </c>
      <c r="E22" s="1">
        <v>960.319998999985</v>
      </c>
      <c r="F22" s="1">
        <f t="shared" si="2"/>
        <v>16.00533332</v>
      </c>
      <c r="G22" s="1">
        <v>708.0</v>
      </c>
      <c r="H22" s="1">
        <v>1.60248588700563</v>
      </c>
      <c r="I22" s="1">
        <v>436.0</v>
      </c>
      <c r="J22" s="1">
        <v>1.62004584633027</v>
      </c>
    </row>
    <row r="23">
      <c r="A23" s="1" t="s">
        <v>33</v>
      </c>
      <c r="B23" s="1">
        <v>10794.0</v>
      </c>
      <c r="C23" s="1">
        <v>7820.0</v>
      </c>
      <c r="D23" s="1">
        <f t="shared" si="1"/>
        <v>0.7244765611</v>
      </c>
      <c r="E23" s="1">
        <v>1752.99999899999</v>
      </c>
      <c r="F23" s="1">
        <f t="shared" si="2"/>
        <v>29.21666665</v>
      </c>
      <c r="G23" s="1">
        <v>1214.0</v>
      </c>
      <c r="H23" s="1">
        <v>1.8550000181219</v>
      </c>
      <c r="I23" s="1">
        <v>959.0</v>
      </c>
      <c r="J23" s="1">
        <v>1.57211676850886</v>
      </c>
    </row>
    <row r="24">
      <c r="A24" s="1" t="s">
        <v>34</v>
      </c>
      <c r="B24" s="1">
        <v>14997.0</v>
      </c>
      <c r="C24" s="1">
        <v>9431.0</v>
      </c>
      <c r="D24" s="1">
        <f t="shared" si="1"/>
        <v>0.6288591052</v>
      </c>
      <c r="E24" s="1">
        <v>1819.55999999997</v>
      </c>
      <c r="F24" s="1">
        <f t="shared" si="2"/>
        <v>30.326</v>
      </c>
      <c r="G24" s="1">
        <v>1640.0</v>
      </c>
      <c r="H24" s="1">
        <v>1.39561586585365</v>
      </c>
      <c r="I24" s="1">
        <v>901.0</v>
      </c>
      <c r="J24" s="1">
        <v>1.49902329633738</v>
      </c>
    </row>
    <row r="25">
      <c r="A25" s="1" t="s">
        <v>35</v>
      </c>
      <c r="B25" s="1">
        <v>7600.0</v>
      </c>
      <c r="C25" s="1">
        <v>6106.0</v>
      </c>
      <c r="D25" s="1">
        <f t="shared" si="1"/>
        <v>0.8034210526</v>
      </c>
      <c r="E25" s="1">
        <v>1402.44999899998</v>
      </c>
      <c r="F25" s="1">
        <f t="shared" si="2"/>
        <v>23.37416665</v>
      </c>
      <c r="G25" s="1">
        <v>839.0</v>
      </c>
      <c r="H25" s="1">
        <v>1.96600717282478</v>
      </c>
      <c r="I25" s="1">
        <v>749.0</v>
      </c>
      <c r="J25" s="1">
        <v>1.54372494793056</v>
      </c>
    </row>
    <row r="26">
      <c r="A26" s="1" t="s">
        <v>36</v>
      </c>
      <c r="B26" s="1">
        <v>5403.0</v>
      </c>
      <c r="C26" s="1">
        <v>4340.0</v>
      </c>
      <c r="D26" s="1">
        <f t="shared" si="1"/>
        <v>0.8032574496</v>
      </c>
      <c r="E26" s="1">
        <v>1083.17999999999</v>
      </c>
      <c r="F26" s="1">
        <f t="shared" si="2"/>
        <v>18.053</v>
      </c>
      <c r="G26" s="1">
        <v>670.0</v>
      </c>
      <c r="H26" s="1">
        <v>1.93458211492536</v>
      </c>
      <c r="I26" s="1">
        <v>562.0</v>
      </c>
      <c r="J26" s="1">
        <v>1.5463701530249</v>
      </c>
    </row>
    <row r="27">
      <c r="A27" s="1" t="s">
        <v>38</v>
      </c>
      <c r="B27" s="1">
        <v>4038.0</v>
      </c>
      <c r="C27" s="1">
        <v>2916.0</v>
      </c>
      <c r="D27" s="1">
        <f t="shared" si="1"/>
        <v>0.7221396731</v>
      </c>
      <c r="E27" s="1">
        <v>681.809999000007</v>
      </c>
      <c r="F27" s="1">
        <f t="shared" si="2"/>
        <v>11.36349998</v>
      </c>
      <c r="G27" s="1">
        <v>499.0</v>
      </c>
      <c r="H27" s="1">
        <v>1.58256513827655</v>
      </c>
      <c r="I27" s="1">
        <v>312.0</v>
      </c>
      <c r="J27" s="1">
        <v>1.60464746153846</v>
      </c>
    </row>
    <row r="28">
      <c r="A28" s="1" t="s">
        <v>39</v>
      </c>
      <c r="B28" s="1">
        <v>4850.0</v>
      </c>
      <c r="C28" s="1">
        <v>4209.0</v>
      </c>
      <c r="D28" s="1">
        <f t="shared" si="1"/>
        <v>0.8678350515</v>
      </c>
      <c r="E28" s="1">
        <v>1053.18999999999</v>
      </c>
      <c r="F28" s="1">
        <f t="shared" si="2"/>
        <v>17.55316667</v>
      </c>
      <c r="G28" s="1">
        <v>533.0</v>
      </c>
      <c r="H28" s="1">
        <v>2.43118201500938</v>
      </c>
      <c r="I28" s="1">
        <v>619.0</v>
      </c>
      <c r="J28" s="1">
        <v>1.54660746042003</v>
      </c>
    </row>
    <row r="29">
      <c r="A29" s="1" t="s">
        <v>40</v>
      </c>
      <c r="B29" s="1">
        <v>11138.0</v>
      </c>
      <c r="C29" s="1">
        <v>7838.0</v>
      </c>
      <c r="D29" s="1">
        <f t="shared" si="1"/>
        <v>0.7037170048</v>
      </c>
      <c r="E29" s="1">
        <v>1604.92999900001</v>
      </c>
      <c r="F29" s="1">
        <f t="shared" si="2"/>
        <v>26.74883332</v>
      </c>
      <c r="G29" s="1">
        <v>1277.0</v>
      </c>
      <c r="H29" s="1">
        <v>1.55342994831637</v>
      </c>
      <c r="I29" s="1">
        <v>781.0</v>
      </c>
      <c r="J29" s="1">
        <v>1.56346992317541</v>
      </c>
    </row>
    <row r="30">
      <c r="A30" s="1" t="s">
        <v>15</v>
      </c>
      <c r="B30" s="1">
        <v>10252.0</v>
      </c>
      <c r="C30" s="1">
        <v>9224.0</v>
      </c>
      <c r="D30" s="1">
        <f t="shared" si="1"/>
        <v>0.8997268826</v>
      </c>
      <c r="E30" s="1">
        <v>2454.85000000001</v>
      </c>
      <c r="F30" s="1">
        <f t="shared" si="2"/>
        <v>40.91416667</v>
      </c>
      <c r="G30" s="1">
        <v>841.0</v>
      </c>
      <c r="H30" s="1">
        <v>3.60341256956004</v>
      </c>
      <c r="I30" s="1">
        <v>1595.0</v>
      </c>
      <c r="J30" s="1">
        <v>1.53178681442006</v>
      </c>
    </row>
    <row r="31">
      <c r="A31" s="1" t="s">
        <v>42</v>
      </c>
      <c r="B31" s="1">
        <v>8826.0</v>
      </c>
      <c r="C31" s="1">
        <v>7162.0</v>
      </c>
      <c r="D31" s="1">
        <f t="shared" si="1"/>
        <v>0.8114661228</v>
      </c>
      <c r="E31" s="1">
        <v>1622.08999999999</v>
      </c>
      <c r="F31" s="1">
        <f t="shared" si="2"/>
        <v>27.03483333</v>
      </c>
      <c r="G31" s="1">
        <v>858.0</v>
      </c>
      <c r="H31" s="1">
        <v>2.36540792191141</v>
      </c>
      <c r="I31" s="1">
        <v>985.0</v>
      </c>
      <c r="J31" s="1">
        <v>1.53003046497461</v>
      </c>
    </row>
    <row r="32">
      <c r="A32" s="1" t="s">
        <v>43</v>
      </c>
      <c r="B32" s="1">
        <v>11030.0</v>
      </c>
      <c r="C32" s="1">
        <v>9040.0</v>
      </c>
      <c r="D32" s="1">
        <f t="shared" si="1"/>
        <v>0.8195829556</v>
      </c>
      <c r="E32" s="1">
        <v>2245.25999900001</v>
      </c>
      <c r="F32" s="1">
        <f t="shared" si="2"/>
        <v>37.42099998</v>
      </c>
      <c r="G32" s="1">
        <v>1207.0</v>
      </c>
      <c r="H32" s="1">
        <v>2.22828500414251</v>
      </c>
      <c r="I32" s="1">
        <v>1240.0</v>
      </c>
      <c r="J32" s="1">
        <v>1.57620969274194</v>
      </c>
    </row>
    <row r="33">
      <c r="A33" s="1" t="s">
        <v>44</v>
      </c>
      <c r="B33" s="1">
        <v>7517.0</v>
      </c>
      <c r="C33" s="1">
        <v>6326.0</v>
      </c>
      <c r="D33" s="1">
        <f t="shared" si="1"/>
        <v>0.8415591326</v>
      </c>
      <c r="E33" s="1">
        <v>1381.01</v>
      </c>
      <c r="F33" s="1">
        <f t="shared" si="2"/>
        <v>23.01683333</v>
      </c>
      <c r="G33" s="1">
        <v>957.0</v>
      </c>
      <c r="H33" s="1">
        <v>1.75375131661442</v>
      </c>
      <c r="I33" s="1">
        <v>729.0</v>
      </c>
      <c r="J33" s="1">
        <v>1.5193141495199</v>
      </c>
    </row>
    <row r="34">
      <c r="A34" s="1" t="s">
        <v>45</v>
      </c>
      <c r="B34" s="1">
        <v>10904.0</v>
      </c>
      <c r="C34" s="1">
        <v>8866.0</v>
      </c>
      <c r="D34" s="1">
        <f t="shared" si="1"/>
        <v>0.8130961115</v>
      </c>
      <c r="E34" s="1">
        <v>1967.85</v>
      </c>
      <c r="F34" s="1">
        <f t="shared" si="2"/>
        <v>32.7975</v>
      </c>
      <c r="G34" s="1">
        <v>1089.0</v>
      </c>
      <c r="H34" s="1">
        <v>2.26419651515151</v>
      </c>
      <c r="I34" s="1">
        <v>1179.0</v>
      </c>
      <c r="J34" s="1">
        <v>1.51380831721797</v>
      </c>
    </row>
    <row r="35">
      <c r="A35" s="1" t="s">
        <v>41</v>
      </c>
      <c r="B35" s="1">
        <v>11384.0</v>
      </c>
      <c r="C35" s="1">
        <v>9919.0</v>
      </c>
      <c r="D35" s="1">
        <f t="shared" si="1"/>
        <v>0.8713106114</v>
      </c>
      <c r="E35" s="1">
        <v>2349.48999999998</v>
      </c>
      <c r="F35" s="1">
        <f t="shared" si="2"/>
        <v>39.15816667</v>
      </c>
      <c r="G35" s="1">
        <v>1258.0</v>
      </c>
      <c r="H35" s="1">
        <v>2.34062004531001</v>
      </c>
      <c r="I35" s="1">
        <v>1421.0</v>
      </c>
      <c r="J35" s="1">
        <v>1.52964110626319</v>
      </c>
    </row>
    <row r="36">
      <c r="A36" s="1" t="s">
        <v>47</v>
      </c>
      <c r="B36" s="1">
        <v>10549.0</v>
      </c>
      <c r="C36" s="1">
        <v>8567.0</v>
      </c>
      <c r="D36" s="1">
        <f t="shared" si="1"/>
        <v>0.8121148924</v>
      </c>
      <c r="E36" s="1">
        <v>1968.48999999997</v>
      </c>
      <c r="F36" s="1">
        <f t="shared" si="2"/>
        <v>32.80816667</v>
      </c>
      <c r="G36" s="1">
        <v>1344.0</v>
      </c>
      <c r="H36" s="1">
        <v>1.7508779828869</v>
      </c>
      <c r="I36" s="1">
        <v>1008.0</v>
      </c>
      <c r="J36" s="1">
        <v>1.55004962301587</v>
      </c>
    </row>
    <row r="37">
      <c r="A37" s="1" t="s">
        <v>28</v>
      </c>
      <c r="B37" s="1">
        <v>7024.0</v>
      </c>
      <c r="C37" s="1">
        <v>6220.0</v>
      </c>
      <c r="D37" s="1">
        <f t="shared" si="1"/>
        <v>0.8855353075</v>
      </c>
      <c r="E37" s="1">
        <v>1650.48999699998</v>
      </c>
      <c r="F37" s="1">
        <f t="shared" si="2"/>
        <v>27.50816662</v>
      </c>
      <c r="G37" s="1">
        <v>840.0</v>
      </c>
      <c r="H37" s="1">
        <v>2.39929764404761</v>
      </c>
      <c r="I37" s="1">
        <v>916.0</v>
      </c>
      <c r="J37" s="1">
        <v>1.60651747052402</v>
      </c>
    </row>
    <row r="38">
      <c r="A38" s="1" t="s">
        <v>48</v>
      </c>
      <c r="B38" s="1">
        <v>11632.0</v>
      </c>
      <c r="C38" s="1">
        <v>9853.0</v>
      </c>
      <c r="D38" s="1">
        <f t="shared" si="1"/>
        <v>0.8470598349</v>
      </c>
      <c r="E38" s="1">
        <v>2279.10000000001</v>
      </c>
      <c r="F38" s="1">
        <f t="shared" si="2"/>
        <v>37.985</v>
      </c>
      <c r="G38" s="1">
        <v>1237.0</v>
      </c>
      <c r="H38" s="1">
        <v>2.26485854001617</v>
      </c>
      <c r="I38" s="1">
        <v>1329.0</v>
      </c>
      <c r="J38" s="1">
        <v>1.52398045297216</v>
      </c>
    </row>
    <row r="39">
      <c r="A39" s="1" t="s">
        <v>49</v>
      </c>
      <c r="B39" s="1">
        <v>4426.0</v>
      </c>
      <c r="C39" s="1">
        <v>3185.0</v>
      </c>
      <c r="D39" s="1">
        <f t="shared" si="1"/>
        <v>0.7196113873</v>
      </c>
      <c r="E39" s="1">
        <v>710.490000000017</v>
      </c>
      <c r="F39" s="1">
        <f t="shared" si="2"/>
        <v>11.8415</v>
      </c>
      <c r="G39" s="1">
        <v>694.0</v>
      </c>
      <c r="H39" s="1">
        <v>1.11596541210374</v>
      </c>
      <c r="I39" s="1">
        <v>227.0</v>
      </c>
      <c r="J39" s="1">
        <v>1.53669600881057</v>
      </c>
    </row>
    <row r="40">
      <c r="A40" s="1" t="s">
        <v>50</v>
      </c>
      <c r="B40" s="1">
        <v>7320.0</v>
      </c>
      <c r="C40" s="1">
        <v>5585.0</v>
      </c>
      <c r="D40" s="1">
        <f t="shared" si="1"/>
        <v>0.7629781421</v>
      </c>
      <c r="E40" s="1">
        <v>1245.09000000001</v>
      </c>
      <c r="F40" s="1">
        <f t="shared" si="2"/>
        <v>20.7515</v>
      </c>
      <c r="G40" s="1">
        <v>1030.0</v>
      </c>
      <c r="H40" s="1">
        <v>1.44257280485437</v>
      </c>
      <c r="I40" s="1">
        <v>558.0</v>
      </c>
      <c r="J40" s="1">
        <v>1.55406810215053</v>
      </c>
    </row>
    <row r="41">
      <c r="A41" s="1" t="s">
        <v>51</v>
      </c>
      <c r="B41" s="1">
        <v>16910.0</v>
      </c>
      <c r="C41" s="1">
        <v>11352.0</v>
      </c>
      <c r="D41" s="1">
        <f t="shared" si="1"/>
        <v>0.6713187463</v>
      </c>
      <c r="E41" s="1">
        <v>2305.30999999999</v>
      </c>
      <c r="F41" s="1">
        <f t="shared" si="2"/>
        <v>38.42183333</v>
      </c>
      <c r="G41" s="1">
        <v>1785.0</v>
      </c>
      <c r="H41" s="1">
        <v>1.60672268291316</v>
      </c>
      <c r="I41" s="1">
        <v>1201.0</v>
      </c>
      <c r="J41" s="1">
        <v>1.52045794421315</v>
      </c>
    </row>
    <row r="42">
      <c r="A42" s="1" t="s">
        <v>52</v>
      </c>
      <c r="B42" s="1">
        <v>5900.0</v>
      </c>
      <c r="C42" s="1">
        <v>4360.0</v>
      </c>
      <c r="D42" s="1">
        <f t="shared" si="1"/>
        <v>0.7389830508</v>
      </c>
      <c r="E42" s="1">
        <v>1225.05999599999</v>
      </c>
      <c r="F42" s="1">
        <f t="shared" si="2"/>
        <v>20.4176666</v>
      </c>
      <c r="G42" s="1">
        <v>742.0</v>
      </c>
      <c r="H42" s="1">
        <v>1.96362533827492</v>
      </c>
      <c r="I42" s="1">
        <v>563.0</v>
      </c>
      <c r="J42" s="1">
        <v>1.7515097886323</v>
      </c>
    </row>
    <row r="43">
      <c r="A43" s="1" t="s">
        <v>54</v>
      </c>
      <c r="B43" s="1">
        <v>9196.0</v>
      </c>
      <c r="C43" s="1">
        <v>7133.0</v>
      </c>
      <c r="D43" s="1">
        <f t="shared" si="1"/>
        <v>0.7756633319</v>
      </c>
      <c r="E43" s="1">
        <v>1641.23999699998</v>
      </c>
      <c r="F43" s="1">
        <f t="shared" si="2"/>
        <v>27.35399995</v>
      </c>
      <c r="G43" s="1">
        <v>1048.0</v>
      </c>
      <c r="H43" s="1">
        <v>1.90550575381679</v>
      </c>
      <c r="I43" s="1">
        <v>849.0</v>
      </c>
      <c r="J43" s="1">
        <v>1.60207302002355</v>
      </c>
    </row>
    <row r="44">
      <c r="A44" s="1" t="s">
        <v>55</v>
      </c>
      <c r="B44" s="1">
        <v>8016.0</v>
      </c>
      <c r="C44" s="1">
        <v>6621.0</v>
      </c>
      <c r="D44" s="1">
        <f t="shared" si="1"/>
        <v>0.8259730539</v>
      </c>
      <c r="E44" s="1">
        <v>1681.22999999996</v>
      </c>
      <c r="F44" s="1">
        <f t="shared" si="2"/>
        <v>28.0205</v>
      </c>
      <c r="G44" s="1">
        <v>1010.0</v>
      </c>
      <c r="H44" s="1">
        <v>1.97358414158415</v>
      </c>
      <c r="I44" s="1">
        <v>876.0</v>
      </c>
      <c r="J44" s="1">
        <v>1.56551367694062</v>
      </c>
    </row>
    <row r="45">
      <c r="A45" s="1" t="s">
        <v>56</v>
      </c>
      <c r="B45" s="1">
        <v>8295.0</v>
      </c>
      <c r="C45" s="1">
        <v>2745.0</v>
      </c>
      <c r="D45" s="1">
        <f t="shared" si="1"/>
        <v>0.3309222423</v>
      </c>
      <c r="E45" s="1">
        <v>695.390000000015</v>
      </c>
      <c r="F45" s="1">
        <f t="shared" si="2"/>
        <v>11.58983333</v>
      </c>
      <c r="G45" s="1">
        <v>314.0</v>
      </c>
      <c r="H45" s="1">
        <v>2.63764329299365</v>
      </c>
      <c r="I45" s="1">
        <v>390.0</v>
      </c>
      <c r="J45" s="1">
        <v>1.66535900512824</v>
      </c>
    </row>
    <row r="46">
      <c r="A46" s="1" t="s">
        <v>57</v>
      </c>
      <c r="B46" s="1">
        <v>14670.0</v>
      </c>
      <c r="C46" s="1">
        <v>10918.0</v>
      </c>
      <c r="D46" s="1">
        <f t="shared" si="1"/>
        <v>0.7442399455</v>
      </c>
      <c r="E46" s="1">
        <v>2174.84999999999</v>
      </c>
      <c r="F46" s="1">
        <f t="shared" si="2"/>
        <v>36.2475</v>
      </c>
      <c r="G46" s="1">
        <v>1517.0</v>
      </c>
      <c r="H46" s="1">
        <v>1.79186555702044</v>
      </c>
      <c r="I46" s="1">
        <v>1224.0</v>
      </c>
      <c r="J46" s="1">
        <v>1.50477125653595</v>
      </c>
    </row>
    <row r="47">
      <c r="A47" s="1" t="s">
        <v>59</v>
      </c>
      <c r="B47" s="1">
        <v>5773.0</v>
      </c>
      <c r="C47" s="1">
        <v>4029.0</v>
      </c>
      <c r="D47" s="1">
        <f t="shared" si="1"/>
        <v>0.697904036</v>
      </c>
      <c r="E47" s="1">
        <v>1031.97</v>
      </c>
      <c r="F47" s="1">
        <f t="shared" si="2"/>
        <v>17.1995</v>
      </c>
      <c r="G47" s="1">
        <v>803.0</v>
      </c>
      <c r="H47" s="1">
        <v>1.44151933997508</v>
      </c>
      <c r="I47" s="1">
        <v>425.0</v>
      </c>
      <c r="J47" s="1">
        <v>1.55877649882353</v>
      </c>
    </row>
    <row r="48">
      <c r="A48" s="1" t="s">
        <v>58</v>
      </c>
      <c r="B48" s="1">
        <v>7625.0</v>
      </c>
      <c r="C48" s="1">
        <v>6501.0</v>
      </c>
      <c r="D48" s="1">
        <f t="shared" si="1"/>
        <v>0.8525901639</v>
      </c>
      <c r="E48" s="1">
        <v>1554.36999999997</v>
      </c>
      <c r="F48" s="1">
        <f t="shared" si="2"/>
        <v>25.90616667</v>
      </c>
      <c r="G48" s="1">
        <v>921.0</v>
      </c>
      <c r="H48" s="1">
        <v>2.00927253854506</v>
      </c>
      <c r="I48" s="1">
        <v>824.0</v>
      </c>
      <c r="J48" s="1">
        <v>1.54490293810679</v>
      </c>
    </row>
    <row r="49">
      <c r="A49" s="1" t="s">
        <v>60</v>
      </c>
      <c r="B49" s="1">
        <v>12249.0</v>
      </c>
      <c r="C49" s="1">
        <v>9786.0</v>
      </c>
      <c r="D49" s="1">
        <f t="shared" si="1"/>
        <v>0.798922361</v>
      </c>
      <c r="E49" s="1">
        <v>2472.70999899999</v>
      </c>
      <c r="F49" s="1">
        <f t="shared" si="2"/>
        <v>41.21183332</v>
      </c>
      <c r="G49" s="1">
        <v>1196.0</v>
      </c>
      <c r="H49" s="1">
        <v>2.57539298996655</v>
      </c>
      <c r="I49" s="1">
        <v>1447.0</v>
      </c>
      <c r="J49" s="1">
        <v>1.59570834761576</v>
      </c>
    </row>
    <row r="50">
      <c r="A50" s="1" t="s">
        <v>62</v>
      </c>
      <c r="B50" s="1">
        <v>3822.0</v>
      </c>
      <c r="C50" s="1">
        <v>2602.0</v>
      </c>
      <c r="D50" s="1">
        <f t="shared" si="1"/>
        <v>0.6807953951</v>
      </c>
      <c r="E50" s="1">
        <v>650.279998999993</v>
      </c>
      <c r="F50" s="1">
        <f t="shared" si="2"/>
        <v>10.83799998</v>
      </c>
      <c r="G50" s="1">
        <v>513.0</v>
      </c>
      <c r="H50" s="1">
        <v>1.40382067641325</v>
      </c>
      <c r="I50" s="1">
        <v>248.0</v>
      </c>
      <c r="J50" s="1">
        <v>1.62895164919357</v>
      </c>
    </row>
    <row r="51">
      <c r="A51" s="1" t="s">
        <v>63</v>
      </c>
      <c r="B51" s="1">
        <v>5195.0</v>
      </c>
      <c r="C51" s="1">
        <v>3842.0</v>
      </c>
      <c r="D51" s="1">
        <f t="shared" si="1"/>
        <v>0.7395572666</v>
      </c>
      <c r="E51" s="1">
        <v>947.309999000011</v>
      </c>
      <c r="F51" s="1">
        <f t="shared" si="2"/>
        <v>15.78849998</v>
      </c>
      <c r="G51" s="1">
        <v>607.0</v>
      </c>
      <c r="H51" s="1">
        <v>1.88271828336078</v>
      </c>
      <c r="I51" s="1">
        <v>462.0</v>
      </c>
      <c r="J51" s="1">
        <v>1.65253248701298</v>
      </c>
    </row>
    <row r="52">
      <c r="A52" s="1" t="s">
        <v>64</v>
      </c>
      <c r="B52" s="1">
        <v>9081.0</v>
      </c>
      <c r="C52" s="1">
        <v>7408.0</v>
      </c>
      <c r="D52" s="1">
        <f t="shared" si="1"/>
        <v>0.8157691884</v>
      </c>
      <c r="E52" s="1">
        <v>1636.70999999999</v>
      </c>
      <c r="F52" s="1">
        <f t="shared" si="2"/>
        <v>27.2785</v>
      </c>
      <c r="G52" s="1">
        <v>1015.0</v>
      </c>
      <c r="H52" s="1">
        <v>1.88708376354678</v>
      </c>
      <c r="I52" s="1">
        <v>867.0</v>
      </c>
      <c r="J52" s="1">
        <v>1.50205306574394</v>
      </c>
    </row>
    <row r="53">
      <c r="A53" s="1" t="s">
        <v>65</v>
      </c>
      <c r="B53" s="1">
        <v>8753.0</v>
      </c>
      <c r="C53" s="1">
        <v>7118.0</v>
      </c>
      <c r="D53" s="1">
        <f t="shared" si="1"/>
        <v>0.8132069005</v>
      </c>
      <c r="E53" s="1">
        <v>1530.169999</v>
      </c>
      <c r="F53" s="1">
        <f t="shared" si="2"/>
        <v>25.50283332</v>
      </c>
      <c r="G53" s="1">
        <v>1149.0</v>
      </c>
      <c r="H53" s="1">
        <v>1.63571802610967</v>
      </c>
      <c r="I53" s="1">
        <v>750.0</v>
      </c>
      <c r="J53" s="1">
        <v>1.57978669466668</v>
      </c>
    </row>
    <row r="54">
      <c r="A54" s="1" t="s">
        <v>66</v>
      </c>
      <c r="B54" s="1">
        <v>6569.0</v>
      </c>
      <c r="C54" s="1">
        <v>5493.0</v>
      </c>
      <c r="D54" s="1">
        <f t="shared" si="1"/>
        <v>0.8362003349</v>
      </c>
      <c r="E54" s="1">
        <v>1326.82999899999</v>
      </c>
      <c r="F54" s="1">
        <f t="shared" si="2"/>
        <v>22.11383332</v>
      </c>
      <c r="G54" s="1">
        <v>683.0</v>
      </c>
      <c r="H54" s="1">
        <v>2.39680823426061</v>
      </c>
      <c r="I54" s="1">
        <v>779.0</v>
      </c>
      <c r="J54" s="1">
        <v>1.54225932862644</v>
      </c>
    </row>
    <row r="55">
      <c r="A55" s="1" t="s">
        <v>67</v>
      </c>
      <c r="B55" s="1">
        <v>5770.0</v>
      </c>
      <c r="C55" s="1">
        <v>4786.0</v>
      </c>
      <c r="D55" s="1">
        <f t="shared" si="1"/>
        <v>0.8294627383</v>
      </c>
      <c r="E55" s="1">
        <v>1144.96999999999</v>
      </c>
      <c r="F55" s="1">
        <f t="shared" si="2"/>
        <v>19.08283333</v>
      </c>
      <c r="G55" s="1">
        <v>775.0</v>
      </c>
      <c r="H55" s="1">
        <v>1.69345807483872</v>
      </c>
      <c r="I55" s="1">
        <v>547.0</v>
      </c>
      <c r="J55" s="1">
        <v>1.52864717001827</v>
      </c>
    </row>
    <row r="56">
      <c r="A56" s="1" t="s">
        <v>68</v>
      </c>
      <c r="B56" s="1">
        <v>8819.0</v>
      </c>
      <c r="C56" s="1">
        <v>6068.0</v>
      </c>
      <c r="D56" s="1">
        <f t="shared" si="1"/>
        <v>0.6880598707</v>
      </c>
      <c r="E56" s="1">
        <v>1250.72999999998</v>
      </c>
      <c r="F56" s="1">
        <f t="shared" si="2"/>
        <v>20.8455</v>
      </c>
      <c r="G56" s="1">
        <v>897.0</v>
      </c>
      <c r="H56" s="1">
        <v>1.77483838238573</v>
      </c>
      <c r="I56" s="1">
        <v>706.0</v>
      </c>
      <c r="J56" s="1">
        <v>1.52616147875354</v>
      </c>
    </row>
    <row r="57">
      <c r="A57" s="1" t="s">
        <v>69</v>
      </c>
      <c r="B57" s="1">
        <v>6069.0</v>
      </c>
      <c r="C57" s="1">
        <v>4022.0</v>
      </c>
      <c r="D57" s="1">
        <f t="shared" si="1"/>
        <v>0.6627121437</v>
      </c>
      <c r="E57" s="1">
        <v>923.789998999995</v>
      </c>
      <c r="F57" s="1">
        <f t="shared" si="2"/>
        <v>15.39649998</v>
      </c>
      <c r="G57" s="1">
        <v>723.0</v>
      </c>
      <c r="H57" s="1">
        <v>1.56293222959889</v>
      </c>
      <c r="I57" s="1">
        <v>439.0</v>
      </c>
      <c r="J57" s="1">
        <v>1.64346241685648</v>
      </c>
    </row>
    <row r="58">
      <c r="A58" s="1" t="s">
        <v>70</v>
      </c>
      <c r="B58" s="1">
        <v>6230.0</v>
      </c>
      <c r="C58" s="1">
        <v>4646.0</v>
      </c>
      <c r="D58" s="1">
        <f t="shared" si="1"/>
        <v>0.7457463884</v>
      </c>
      <c r="E58" s="1">
        <v>917.819999999997</v>
      </c>
      <c r="F58" s="1">
        <f t="shared" si="2"/>
        <v>15.297</v>
      </c>
      <c r="G58" s="1">
        <v>843.0</v>
      </c>
      <c r="H58" s="1">
        <v>1.27128118030842</v>
      </c>
      <c r="I58" s="1">
        <v>375.0</v>
      </c>
      <c r="J58" s="1">
        <v>1.56752006933333</v>
      </c>
    </row>
    <row r="59">
      <c r="A59" s="1" t="s">
        <v>71</v>
      </c>
      <c r="B59" s="1">
        <v>8511.0</v>
      </c>
      <c r="C59" s="1">
        <v>6850.0</v>
      </c>
      <c r="D59" s="1">
        <f t="shared" si="1"/>
        <v>0.8048407943</v>
      </c>
      <c r="E59" s="1">
        <v>1577.45999899999</v>
      </c>
      <c r="F59" s="1">
        <f t="shared" si="2"/>
        <v>26.29099998</v>
      </c>
      <c r="G59" s="1">
        <v>926.0</v>
      </c>
      <c r="H59" s="1">
        <v>2.05264578833692</v>
      </c>
      <c r="I59" s="1">
        <v>858.0</v>
      </c>
      <c r="J59" s="1">
        <v>1.54085085431234</v>
      </c>
    </row>
    <row r="60">
      <c r="A60" s="1" t="s">
        <v>73</v>
      </c>
      <c r="B60" s="1">
        <v>9949.0</v>
      </c>
      <c r="C60" s="1">
        <v>6767.0</v>
      </c>
      <c r="D60" s="1">
        <f t="shared" si="1"/>
        <v>0.6801688612</v>
      </c>
      <c r="E60" s="1">
        <v>1390.40999800001</v>
      </c>
      <c r="F60" s="1">
        <f t="shared" si="2"/>
        <v>23.17349997</v>
      </c>
      <c r="G60" s="1">
        <v>1027.0</v>
      </c>
      <c r="H60" s="1">
        <v>1.70390458617332</v>
      </c>
      <c r="I60" s="1">
        <v>740.0</v>
      </c>
      <c r="J60" s="1">
        <v>1.55337838513513</v>
      </c>
    </row>
    <row r="61">
      <c r="A61" s="1" t="s">
        <v>74</v>
      </c>
      <c r="B61" s="1">
        <v>5915.0</v>
      </c>
      <c r="C61" s="1">
        <v>4721.0</v>
      </c>
      <c r="D61" s="1">
        <f t="shared" si="1"/>
        <v>0.7981403212</v>
      </c>
      <c r="E61" s="1">
        <v>1167.30000000001</v>
      </c>
      <c r="F61" s="1">
        <f t="shared" si="2"/>
        <v>19.455</v>
      </c>
      <c r="G61" s="1">
        <v>767.0</v>
      </c>
      <c r="H61" s="1">
        <v>1.83508478096479</v>
      </c>
      <c r="I61" s="1">
        <v>572.0</v>
      </c>
      <c r="J61" s="1">
        <v>1.62634616608391</v>
      </c>
    </row>
    <row r="62">
      <c r="A62" s="1" t="s">
        <v>75</v>
      </c>
      <c r="B62" s="1">
        <v>8211.0</v>
      </c>
      <c r="C62" s="1">
        <v>6380.0</v>
      </c>
      <c r="D62" s="1">
        <f t="shared" si="1"/>
        <v>0.7770064548</v>
      </c>
      <c r="E62" s="1">
        <v>1432.82999999998</v>
      </c>
      <c r="F62" s="1">
        <f t="shared" si="2"/>
        <v>23.8805</v>
      </c>
      <c r="G62" s="1">
        <v>931.0</v>
      </c>
      <c r="H62" s="1">
        <v>1.89079485499464</v>
      </c>
      <c r="I62" s="1">
        <v>779.0</v>
      </c>
      <c r="J62" s="1">
        <v>1.5517329974326</v>
      </c>
    </row>
    <row r="63">
      <c r="A63" s="1" t="s">
        <v>76</v>
      </c>
      <c r="B63" s="1">
        <v>11389.0</v>
      </c>
      <c r="C63" s="1">
        <v>8159.0</v>
      </c>
      <c r="D63" s="1">
        <f t="shared" si="1"/>
        <v>0.7163930108</v>
      </c>
      <c r="E63" s="1">
        <v>1757.81</v>
      </c>
      <c r="F63" s="1">
        <f t="shared" si="2"/>
        <v>29.29683333</v>
      </c>
      <c r="G63" s="1">
        <v>1325.0</v>
      </c>
      <c r="H63" s="1">
        <v>1.66735850792452</v>
      </c>
      <c r="I63" s="1">
        <v>921.0</v>
      </c>
      <c r="J63" s="1">
        <v>1.52968513680782</v>
      </c>
    </row>
    <row r="64">
      <c r="A64" s="1" t="s">
        <v>78</v>
      </c>
      <c r="B64" s="1">
        <v>6138.0</v>
      </c>
      <c r="C64" s="1">
        <v>4795.0</v>
      </c>
      <c r="D64" s="1">
        <f t="shared" si="1"/>
        <v>0.7811990877</v>
      </c>
      <c r="E64" s="1">
        <v>1046.38999699999</v>
      </c>
      <c r="F64" s="1">
        <f t="shared" si="2"/>
        <v>17.43983328</v>
      </c>
      <c r="G64" s="1">
        <v>635.0</v>
      </c>
      <c r="H64" s="1">
        <v>1.94751185826773</v>
      </c>
      <c r="I64" s="1">
        <v>540.0</v>
      </c>
      <c r="J64" s="1">
        <v>1.58164815925925</v>
      </c>
    </row>
    <row r="65">
      <c r="A65" s="1" t="s">
        <v>79</v>
      </c>
      <c r="B65" s="1">
        <v>14218.0</v>
      </c>
      <c r="C65" s="1">
        <v>10684.0</v>
      </c>
      <c r="D65" s="1">
        <f t="shared" si="1"/>
        <v>0.7514418343</v>
      </c>
      <c r="E65" s="1">
        <v>2223.63999999999</v>
      </c>
      <c r="F65" s="1">
        <f t="shared" si="2"/>
        <v>37.06066667</v>
      </c>
      <c r="G65" s="1">
        <v>1474.0</v>
      </c>
      <c r="H65" s="1">
        <v>1.93954549321573</v>
      </c>
      <c r="I65" s="1">
        <v>1291.0</v>
      </c>
      <c r="J65" s="1">
        <v>1.52208369326103</v>
      </c>
    </row>
    <row r="66">
      <c r="A66" s="1" t="s">
        <v>80</v>
      </c>
      <c r="B66" s="1">
        <v>6504.0</v>
      </c>
      <c r="C66" s="1">
        <v>4644.0</v>
      </c>
      <c r="D66" s="1">
        <f t="shared" si="1"/>
        <v>0.7140221402</v>
      </c>
      <c r="E66" s="1">
        <v>984.219999999991</v>
      </c>
      <c r="F66" s="1">
        <f t="shared" si="2"/>
        <v>16.40366667</v>
      </c>
      <c r="G66" s="1">
        <v>809.0</v>
      </c>
      <c r="H66" s="1">
        <v>1.46737948084054</v>
      </c>
      <c r="I66" s="1">
        <v>471.0</v>
      </c>
      <c r="J66" s="1">
        <v>1.54182588747346</v>
      </c>
    </row>
    <row r="67">
      <c r="A67" s="1" t="s">
        <v>46</v>
      </c>
      <c r="B67" s="1">
        <v>9762.0</v>
      </c>
      <c r="C67" s="1">
        <v>8437.0</v>
      </c>
      <c r="D67" s="1">
        <f t="shared" si="1"/>
        <v>0.8642696169</v>
      </c>
      <c r="E67" s="1">
        <v>1977.31000000001</v>
      </c>
      <c r="F67" s="1">
        <f t="shared" si="2"/>
        <v>32.95516667</v>
      </c>
      <c r="G67" s="1">
        <v>1200.0</v>
      </c>
      <c r="H67" s="1">
        <v>2.01822499583333</v>
      </c>
      <c r="I67" s="1">
        <v>1095.0</v>
      </c>
      <c r="J67" s="1">
        <v>1.52573516255708</v>
      </c>
    </row>
    <row r="68">
      <c r="A68" s="1" t="s">
        <v>81</v>
      </c>
      <c r="B68" s="1">
        <v>11755.0</v>
      </c>
      <c r="C68" s="1">
        <v>9116.0</v>
      </c>
      <c r="D68" s="1">
        <f t="shared" si="1"/>
        <v>0.7754997873</v>
      </c>
      <c r="E68" s="1">
        <v>1889.619999</v>
      </c>
      <c r="F68" s="1">
        <f t="shared" si="2"/>
        <v>31.49366665</v>
      </c>
      <c r="G68" s="1">
        <v>1399.0</v>
      </c>
      <c r="H68" s="1">
        <v>1.63690493423873</v>
      </c>
      <c r="I68" s="1">
        <v>953.0</v>
      </c>
      <c r="J68" s="1">
        <v>1.51901362329484</v>
      </c>
    </row>
    <row r="69">
      <c r="A69" s="1" t="s">
        <v>83</v>
      </c>
      <c r="B69" s="1">
        <v>5896.0</v>
      </c>
      <c r="C69" s="1">
        <v>4302.0</v>
      </c>
      <c r="D69" s="1">
        <f t="shared" si="1"/>
        <v>0.7296472185</v>
      </c>
      <c r="E69" s="1">
        <v>1032.46999799998</v>
      </c>
      <c r="F69" s="1">
        <f t="shared" si="2"/>
        <v>17.2078333</v>
      </c>
      <c r="G69" s="1">
        <v>621.0</v>
      </c>
      <c r="H69" s="1">
        <v>2.00742351690823</v>
      </c>
      <c r="I69" s="1">
        <v>518.0</v>
      </c>
      <c r="J69" s="1">
        <v>1.68689188996138</v>
      </c>
    </row>
    <row r="70">
      <c r="A70" s="1" t="s">
        <v>84</v>
      </c>
      <c r="B70" s="1">
        <v>7835.0</v>
      </c>
      <c r="C70" s="1">
        <v>5529.0</v>
      </c>
      <c r="D70" s="1">
        <f t="shared" si="1"/>
        <v>0.7056796426</v>
      </c>
      <c r="E70" s="1">
        <v>1346.93999500001</v>
      </c>
      <c r="F70" s="1">
        <f t="shared" si="2"/>
        <v>22.44899992</v>
      </c>
      <c r="G70" s="1">
        <v>907.0</v>
      </c>
      <c r="H70" s="1">
        <v>1.77034180705624</v>
      </c>
      <c r="I70" s="1">
        <v>632.0</v>
      </c>
      <c r="J70" s="1">
        <v>1.64897152373418</v>
      </c>
    </row>
    <row r="71">
      <c r="A71" s="1" t="s">
        <v>85</v>
      </c>
      <c r="B71" s="1">
        <v>14542.0</v>
      </c>
      <c r="C71" s="1">
        <v>9016.0</v>
      </c>
      <c r="D71" s="1">
        <f t="shared" si="1"/>
        <v>0.6199972493</v>
      </c>
      <c r="E71" s="1">
        <v>1938.47999800004</v>
      </c>
      <c r="F71" s="1">
        <f t="shared" si="2"/>
        <v>32.30799997</v>
      </c>
      <c r="G71" s="1">
        <v>1466.0</v>
      </c>
      <c r="H71" s="1">
        <v>1.64224419918145</v>
      </c>
      <c r="I71" s="1">
        <v>978.0</v>
      </c>
      <c r="J71" s="1">
        <v>1.58635991717791</v>
      </c>
    </row>
    <row r="72">
      <c r="A72" s="1" t="s">
        <v>86</v>
      </c>
      <c r="B72" s="1">
        <v>5268.0</v>
      </c>
      <c r="C72" s="1">
        <v>3786.0</v>
      </c>
      <c r="D72" s="1">
        <f t="shared" si="1"/>
        <v>0.7186788155</v>
      </c>
      <c r="E72" s="1">
        <v>883.509998</v>
      </c>
      <c r="F72" s="1">
        <f t="shared" si="2"/>
        <v>14.72516663</v>
      </c>
      <c r="G72" s="1">
        <v>561.0</v>
      </c>
      <c r="H72" s="1">
        <v>1.90741534937612</v>
      </c>
      <c r="I72" s="1">
        <v>453.0</v>
      </c>
      <c r="J72" s="1">
        <v>1.61958055629138</v>
      </c>
    </row>
    <row r="73">
      <c r="A73" s="1" t="s">
        <v>87</v>
      </c>
      <c r="B73" s="1">
        <v>12289.0</v>
      </c>
      <c r="C73" s="1">
        <v>8174.0</v>
      </c>
      <c r="D73" s="1">
        <f t="shared" si="1"/>
        <v>0.6651476931</v>
      </c>
      <c r="E73" s="1">
        <v>1925.079997</v>
      </c>
      <c r="F73" s="1">
        <f t="shared" si="2"/>
        <v>32.08466662</v>
      </c>
      <c r="G73" s="1">
        <v>1235.0</v>
      </c>
      <c r="H73" s="1">
        <v>1.93487449149797</v>
      </c>
      <c r="I73" s="1">
        <v>1003.0</v>
      </c>
      <c r="J73" s="1">
        <v>1.59375872981057</v>
      </c>
    </row>
    <row r="74">
      <c r="A74" s="1" t="s">
        <v>88</v>
      </c>
      <c r="B74" s="1">
        <v>11682.0</v>
      </c>
      <c r="C74" s="1">
        <v>9163.0</v>
      </c>
      <c r="D74" s="1">
        <f t="shared" si="1"/>
        <v>0.7843691149</v>
      </c>
      <c r="E74" s="1">
        <v>2102.109998</v>
      </c>
      <c r="F74" s="1">
        <f t="shared" si="2"/>
        <v>35.03516663</v>
      </c>
      <c r="G74" s="1">
        <v>1247.0</v>
      </c>
      <c r="H74" s="1">
        <v>2.04855655573377</v>
      </c>
      <c r="I74" s="1">
        <v>1123.0</v>
      </c>
      <c r="J74" s="1">
        <v>1.59687444167408</v>
      </c>
    </row>
    <row r="75">
      <c r="A75" s="1" t="s">
        <v>89</v>
      </c>
      <c r="B75" s="1">
        <v>14559.0</v>
      </c>
      <c r="C75" s="1">
        <v>8464.0</v>
      </c>
      <c r="D75" s="1">
        <f t="shared" si="1"/>
        <v>0.5813586098</v>
      </c>
      <c r="E75" s="1">
        <v>1888.459998</v>
      </c>
      <c r="F75" s="1">
        <f t="shared" si="2"/>
        <v>31.4743333</v>
      </c>
      <c r="G75" s="1">
        <v>1339.0</v>
      </c>
      <c r="H75" s="1">
        <v>1.69649739058998</v>
      </c>
      <c r="I75" s="1">
        <v>921.0</v>
      </c>
      <c r="J75" s="1">
        <v>1.58617806623235</v>
      </c>
    </row>
    <row r="76">
      <c r="A76" s="1" t="s">
        <v>90</v>
      </c>
      <c r="B76" s="1">
        <v>8894.0</v>
      </c>
      <c r="C76" s="1">
        <v>7288.0</v>
      </c>
      <c r="D76" s="1">
        <f t="shared" si="1"/>
        <v>0.8194288284</v>
      </c>
      <c r="E76" s="1">
        <v>1695.33</v>
      </c>
      <c r="F76" s="1">
        <f t="shared" si="2"/>
        <v>28.2555</v>
      </c>
      <c r="G76" s="1">
        <v>1068.0</v>
      </c>
      <c r="H76" s="1">
        <v>1.86537454588014</v>
      </c>
      <c r="I76" s="1">
        <v>889.0</v>
      </c>
      <c r="J76" s="1">
        <v>1.52626549156354</v>
      </c>
    </row>
    <row r="77">
      <c r="A77" s="1" t="s">
        <v>91</v>
      </c>
      <c r="B77" s="1">
        <v>7531.0</v>
      </c>
      <c r="C77" s="1">
        <v>5878.0</v>
      </c>
      <c r="D77" s="1">
        <f t="shared" si="1"/>
        <v>0.7805072368</v>
      </c>
      <c r="E77" s="1">
        <v>1256.65999999999</v>
      </c>
      <c r="F77" s="1">
        <f t="shared" si="2"/>
        <v>20.94433333</v>
      </c>
      <c r="G77" s="1">
        <v>902.0</v>
      </c>
      <c r="H77" s="1">
        <v>1.75958982815963</v>
      </c>
      <c r="I77" s="1">
        <v>670.0</v>
      </c>
      <c r="J77" s="1">
        <v>1.53653733582089</v>
      </c>
    </row>
    <row r="78">
      <c r="A78" s="1" t="s">
        <v>37</v>
      </c>
      <c r="B78" s="1">
        <v>4546.0</v>
      </c>
      <c r="C78" s="1">
        <v>3966.0</v>
      </c>
      <c r="D78" s="1">
        <f t="shared" si="1"/>
        <v>0.8724153102</v>
      </c>
      <c r="E78" s="1">
        <v>1020.46999899999</v>
      </c>
      <c r="F78" s="1">
        <f t="shared" si="2"/>
        <v>17.00783332</v>
      </c>
      <c r="G78" s="1">
        <v>541.0</v>
      </c>
      <c r="H78" s="1">
        <v>2.24634010536044</v>
      </c>
      <c r="I78" s="1">
        <v>557.0</v>
      </c>
      <c r="J78" s="1">
        <v>1.57696589946139</v>
      </c>
    </row>
    <row r="79">
      <c r="A79" s="1" t="s">
        <v>92</v>
      </c>
      <c r="B79" s="1">
        <v>8497.0</v>
      </c>
      <c r="C79" s="1">
        <v>6214.0</v>
      </c>
      <c r="D79" s="1">
        <f t="shared" si="1"/>
        <v>0.7313169354</v>
      </c>
      <c r="E79" s="1">
        <v>1286.84999900001</v>
      </c>
      <c r="F79" s="1">
        <f t="shared" si="2"/>
        <v>21.44749998</v>
      </c>
      <c r="G79" s="1">
        <v>1130.0</v>
      </c>
      <c r="H79" s="1">
        <v>1.32812387964602</v>
      </c>
      <c r="I79" s="1">
        <v>557.0</v>
      </c>
      <c r="J79" s="1">
        <v>1.57380610412923</v>
      </c>
    </row>
    <row r="80">
      <c r="A80" s="1" t="s">
        <v>72</v>
      </c>
      <c r="B80" s="1">
        <v>13096.0</v>
      </c>
      <c r="C80" s="1">
        <v>11048.0</v>
      </c>
      <c r="D80" s="1">
        <f t="shared" si="1"/>
        <v>0.8436163714</v>
      </c>
      <c r="E80" s="1">
        <v>2461.80999999999</v>
      </c>
      <c r="F80" s="1">
        <f t="shared" si="2"/>
        <v>41.03016667</v>
      </c>
      <c r="G80" s="1">
        <v>1367.0</v>
      </c>
      <c r="H80" s="1">
        <v>2.13168255523043</v>
      </c>
      <c r="I80" s="1">
        <v>1388.0</v>
      </c>
      <c r="J80" s="1">
        <v>1.51265129971181</v>
      </c>
    </row>
    <row r="81">
      <c r="A81" s="1" t="s">
        <v>61</v>
      </c>
      <c r="B81" s="1">
        <v>10788.0</v>
      </c>
      <c r="C81" s="1">
        <v>9169.0</v>
      </c>
      <c r="D81" s="1">
        <f t="shared" si="1"/>
        <v>0.8499258435</v>
      </c>
      <c r="E81" s="1">
        <v>2461.84999900002</v>
      </c>
      <c r="F81" s="1">
        <f t="shared" si="2"/>
        <v>41.03083332</v>
      </c>
      <c r="G81" s="1">
        <v>1193.0</v>
      </c>
      <c r="H81" s="1">
        <v>2.4299245699916</v>
      </c>
      <c r="I81" s="1">
        <v>1360.0</v>
      </c>
      <c r="J81" s="1">
        <v>1.56241177499998</v>
      </c>
    </row>
    <row r="82">
      <c r="A82" s="1" t="s">
        <v>93</v>
      </c>
      <c r="B82" s="1">
        <v>6416.0</v>
      </c>
      <c r="C82" s="1">
        <v>4325.0</v>
      </c>
      <c r="D82" s="1">
        <f t="shared" si="1"/>
        <v>0.67409601</v>
      </c>
      <c r="E82" s="1">
        <v>937.959999999995</v>
      </c>
      <c r="F82" s="1">
        <f t="shared" si="2"/>
        <v>15.63266667</v>
      </c>
      <c r="G82" s="1">
        <v>800.0</v>
      </c>
      <c r="H82" s="1">
        <v>1.43191251374999</v>
      </c>
      <c r="I82" s="1">
        <v>421.0</v>
      </c>
      <c r="J82" s="1">
        <v>1.61985751543941</v>
      </c>
    </row>
    <row r="83">
      <c r="A83" s="1" t="s">
        <v>94</v>
      </c>
      <c r="B83" s="1">
        <v>3945.0</v>
      </c>
      <c r="C83" s="1">
        <v>2766.0</v>
      </c>
      <c r="D83" s="1">
        <f t="shared" si="1"/>
        <v>0.7011406844</v>
      </c>
      <c r="E83" s="1">
        <v>725.209997999998</v>
      </c>
      <c r="F83" s="1">
        <f t="shared" si="2"/>
        <v>12.0868333</v>
      </c>
      <c r="G83" s="1">
        <v>480.0</v>
      </c>
      <c r="H83" s="1">
        <v>1.79560416874997</v>
      </c>
      <c r="I83" s="1">
        <v>327.0</v>
      </c>
      <c r="J83" s="1">
        <v>1.74844038226297</v>
      </c>
    </row>
    <row r="84">
      <c r="A84" s="1" t="s">
        <v>96</v>
      </c>
      <c r="B84" s="1">
        <v>15274.0</v>
      </c>
      <c r="C84" s="1">
        <v>12388.0</v>
      </c>
      <c r="D84" s="1">
        <f t="shared" si="1"/>
        <v>0.81105146</v>
      </c>
      <c r="E84" s="1">
        <v>2918.86999899996</v>
      </c>
      <c r="F84" s="1">
        <f t="shared" si="2"/>
        <v>48.64783332</v>
      </c>
      <c r="G84" s="1">
        <v>1699.0</v>
      </c>
      <c r="H84" s="1">
        <v>2.08991760623897</v>
      </c>
      <c r="I84" s="1">
        <v>1620.0</v>
      </c>
      <c r="J84" s="1">
        <v>1.55048149259259</v>
      </c>
    </row>
    <row r="85">
      <c r="A85" s="1" t="s">
        <v>97</v>
      </c>
      <c r="B85" s="1">
        <v>5431.0</v>
      </c>
      <c r="C85" s="1">
        <v>4042.0</v>
      </c>
      <c r="D85" s="1">
        <f t="shared" si="1"/>
        <v>0.7442459952</v>
      </c>
      <c r="E85" s="1">
        <v>856.690000000002</v>
      </c>
      <c r="F85" s="1">
        <f t="shared" si="2"/>
        <v>14.27816667</v>
      </c>
      <c r="G85" s="1">
        <v>791.0</v>
      </c>
      <c r="H85" s="1">
        <v>1.26898865739569</v>
      </c>
      <c r="I85" s="1">
        <v>339.0</v>
      </c>
      <c r="J85" s="1">
        <v>1.52430681120944</v>
      </c>
    </row>
    <row r="86">
      <c r="A86" s="1" t="s">
        <v>98</v>
      </c>
      <c r="B86" s="1">
        <v>7469.0</v>
      </c>
      <c r="C86" s="1">
        <v>5026.0</v>
      </c>
      <c r="D86" s="1">
        <f t="shared" si="1"/>
        <v>0.6729147142</v>
      </c>
      <c r="E86" s="1">
        <v>1131.19999899999</v>
      </c>
      <c r="F86" s="1">
        <f t="shared" si="2"/>
        <v>18.85333332</v>
      </c>
      <c r="G86" s="1">
        <v>807.0</v>
      </c>
      <c r="H86" s="1">
        <v>1.69209420693928</v>
      </c>
      <c r="I86" s="1">
        <v>555.0</v>
      </c>
      <c r="J86" s="1">
        <v>1.61142346306308</v>
      </c>
    </row>
    <row r="87">
      <c r="A87" s="1" t="s">
        <v>82</v>
      </c>
      <c r="B87" s="1">
        <v>6739.0</v>
      </c>
      <c r="C87" s="1">
        <v>5614.0</v>
      </c>
      <c r="D87" s="1">
        <f t="shared" si="1"/>
        <v>0.8330612851</v>
      </c>
      <c r="E87" s="1">
        <v>1306.09999899999</v>
      </c>
      <c r="F87" s="1">
        <f t="shared" si="2"/>
        <v>21.76833332</v>
      </c>
      <c r="G87" s="1">
        <v>883.0</v>
      </c>
      <c r="H87" s="1">
        <v>1.77839182219705</v>
      </c>
      <c r="I87" s="1">
        <v>650.0</v>
      </c>
      <c r="J87" s="1">
        <v>1.56149227076923</v>
      </c>
    </row>
    <row r="88">
      <c r="A88" s="1" t="s">
        <v>95</v>
      </c>
      <c r="B88" s="1">
        <v>10439.0</v>
      </c>
      <c r="C88" s="1">
        <v>8546.0</v>
      </c>
      <c r="D88" s="1">
        <f t="shared" si="1"/>
        <v>0.8186607913</v>
      </c>
      <c r="E88" s="1">
        <v>2063.16999900002</v>
      </c>
      <c r="F88" s="1">
        <f t="shared" si="2"/>
        <v>34.38616665</v>
      </c>
      <c r="G88" s="1">
        <v>1102.0</v>
      </c>
      <c r="H88" s="1">
        <v>2.35429219963702</v>
      </c>
      <c r="I88" s="1">
        <v>1177.0</v>
      </c>
      <c r="J88" s="1">
        <v>1.61043331265929</v>
      </c>
    </row>
    <row r="89">
      <c r="A89" s="1" t="s">
        <v>99</v>
      </c>
      <c r="B89" s="1">
        <v>14730.0</v>
      </c>
      <c r="C89" s="1">
        <v>10633.0</v>
      </c>
      <c r="D89" s="1">
        <f t="shared" si="1"/>
        <v>0.7218601494</v>
      </c>
      <c r="E89" s="1">
        <v>2265.95999999997</v>
      </c>
      <c r="F89" s="1">
        <f t="shared" si="2"/>
        <v>37.766</v>
      </c>
      <c r="G89" s="1">
        <v>1558.0</v>
      </c>
      <c r="H89" s="1">
        <v>1.83376119961489</v>
      </c>
      <c r="I89" s="1">
        <v>1236.0</v>
      </c>
      <c r="J89" s="1">
        <v>1.53958737216827</v>
      </c>
    </row>
    <row r="90">
      <c r="A90" s="1" t="s">
        <v>100</v>
      </c>
      <c r="B90" s="1">
        <v>6585.0</v>
      </c>
      <c r="C90" s="1">
        <v>5255.0</v>
      </c>
      <c r="D90" s="1">
        <f t="shared" si="1"/>
        <v>0.7980258162</v>
      </c>
      <c r="E90" s="1">
        <v>1154.47000100001</v>
      </c>
      <c r="F90" s="1">
        <f t="shared" si="2"/>
        <v>19.24116668</v>
      </c>
      <c r="G90" s="1">
        <v>797.0</v>
      </c>
      <c r="H90" s="1">
        <v>1.66184444542034</v>
      </c>
      <c r="I90" s="1">
        <v>533.0</v>
      </c>
      <c r="J90" s="1">
        <v>1.5890431913696</v>
      </c>
    </row>
    <row r="91">
      <c r="A91" s="1" t="s">
        <v>101</v>
      </c>
      <c r="B91" s="1">
        <v>12314.0</v>
      </c>
      <c r="C91" s="1">
        <v>9180.0</v>
      </c>
      <c r="D91" s="1">
        <f t="shared" si="1"/>
        <v>0.7454929349</v>
      </c>
      <c r="E91" s="1">
        <v>2050.29000000001</v>
      </c>
      <c r="F91" s="1">
        <f t="shared" si="2"/>
        <v>34.1715</v>
      </c>
      <c r="G91" s="1">
        <v>1392.0</v>
      </c>
      <c r="H91" s="1">
        <v>1.82147990660919</v>
      </c>
      <c r="I91" s="1">
        <v>1115.0</v>
      </c>
      <c r="J91" s="1">
        <v>1.52858295874438</v>
      </c>
    </row>
    <row r="92">
      <c r="A92" s="1" t="s">
        <v>102</v>
      </c>
      <c r="B92" s="1">
        <v>5551.0</v>
      </c>
      <c r="C92" s="1">
        <v>4352.0</v>
      </c>
      <c r="D92" s="1">
        <f t="shared" si="1"/>
        <v>0.7840028824</v>
      </c>
      <c r="E92" s="1">
        <v>1001.14</v>
      </c>
      <c r="F92" s="1">
        <f t="shared" si="2"/>
        <v>16.68566667</v>
      </c>
      <c r="G92" s="1">
        <v>771.0</v>
      </c>
      <c r="H92" s="1">
        <v>1.47932557976652</v>
      </c>
      <c r="I92" s="1">
        <v>450.0</v>
      </c>
      <c r="J92" s="1">
        <v>1.50446669999999</v>
      </c>
    </row>
    <row r="93">
      <c r="A93" s="1" t="s">
        <v>53</v>
      </c>
      <c r="B93" s="1">
        <v>4369.0</v>
      </c>
      <c r="C93" s="1">
        <v>3742.0</v>
      </c>
      <c r="D93" s="1">
        <f t="shared" si="1"/>
        <v>0.8564888991</v>
      </c>
      <c r="E93" s="1">
        <v>818.76999999999</v>
      </c>
      <c r="F93" s="1">
        <f t="shared" si="2"/>
        <v>13.64616667</v>
      </c>
      <c r="G93" s="1">
        <v>529.0</v>
      </c>
      <c r="H93" s="1">
        <v>1.87739132703213</v>
      </c>
      <c r="I93" s="1">
        <v>438.0</v>
      </c>
      <c r="J93" s="1">
        <v>1.5112557694064</v>
      </c>
    </row>
    <row r="94">
      <c r="A94" s="1" t="s">
        <v>77</v>
      </c>
      <c r="B94" s="1">
        <v>6344.0</v>
      </c>
      <c r="C94" s="1">
        <v>5308.0</v>
      </c>
      <c r="D94" s="1">
        <f t="shared" si="1"/>
        <v>0.8366960908</v>
      </c>
      <c r="E94" s="1">
        <v>1234.12999899999</v>
      </c>
      <c r="F94" s="1">
        <f t="shared" si="2"/>
        <v>20.56883332</v>
      </c>
      <c r="G94" s="1">
        <v>839.0</v>
      </c>
      <c r="H94" s="1">
        <v>1.74723479499403</v>
      </c>
      <c r="I94" s="1">
        <v>577.0</v>
      </c>
      <c r="J94" s="1">
        <v>1.67211438128249</v>
      </c>
    </row>
    <row r="95">
      <c r="A95" s="1" t="s">
        <v>103</v>
      </c>
      <c r="B95" s="1">
        <v>12796.0</v>
      </c>
      <c r="C95" s="1">
        <v>10061.0</v>
      </c>
      <c r="D95" s="1">
        <f t="shared" si="1"/>
        <v>0.7862613317</v>
      </c>
      <c r="E95" s="1">
        <v>2160.85999999998</v>
      </c>
      <c r="F95" s="1">
        <f t="shared" si="2"/>
        <v>36.01433333</v>
      </c>
      <c r="G95" s="1">
        <v>1368.0</v>
      </c>
      <c r="H95" s="1">
        <v>1.93697368055555</v>
      </c>
      <c r="I95" s="1">
        <v>1209.0</v>
      </c>
      <c r="J95" s="1">
        <v>1.50683207609594</v>
      </c>
    </row>
    <row r="96">
      <c r="A96" s="1" t="s">
        <v>105</v>
      </c>
      <c r="B96" s="1">
        <v>3604.0</v>
      </c>
      <c r="C96" s="1">
        <v>2729.0</v>
      </c>
      <c r="D96" s="1">
        <f t="shared" si="1"/>
        <v>0.7572142064</v>
      </c>
      <c r="E96" s="1">
        <v>654.179999999992</v>
      </c>
      <c r="F96" s="1">
        <f t="shared" si="2"/>
        <v>10.903</v>
      </c>
      <c r="G96" s="1">
        <v>510.0</v>
      </c>
      <c r="H96" s="1">
        <v>1.49758824509803</v>
      </c>
      <c r="I96" s="1">
        <v>287.0</v>
      </c>
      <c r="J96" s="1">
        <v>1.60212542160279</v>
      </c>
    </row>
    <row r="97">
      <c r="D97">
        <f>AVERAGE(D2:D96)</f>
        <v>0.7635887399</v>
      </c>
      <c r="F97">
        <f>SUM(F2:F96)/60</f>
        <v>41.49987498</v>
      </c>
      <c r="I97">
        <f>SUM(I2:I96)</f>
        <v>78717</v>
      </c>
      <c r="J97">
        <f>AVERAGE(J2:J96)</f>
        <v>1.571240024</v>
      </c>
      <c r="K97">
        <f>I97*J97</f>
        <v>123683.301</v>
      </c>
    </row>
    <row r="98">
      <c r="K98">
        <f t="shared" ref="K98:K99" si="3">K97/60</f>
        <v>2061.388349</v>
      </c>
    </row>
    <row r="99">
      <c r="K99">
        <f t="shared" si="3"/>
        <v>34.35647249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  <c r="B1" s="1">
        <v>11870.0</v>
      </c>
      <c r="C1" s="1">
        <v>9753.0</v>
      </c>
      <c r="D1" s="1">
        <v>2303.41999999999</v>
      </c>
      <c r="E1" s="1">
        <v>1902.0</v>
      </c>
      <c r="F1" s="1">
        <v>1.1986645809674</v>
      </c>
      <c r="G1" s="1">
        <v>851.0</v>
      </c>
      <c r="H1" s="1">
        <v>1.44814336780259</v>
      </c>
    </row>
    <row r="2">
      <c r="A2" s="1" t="s">
        <v>10</v>
      </c>
      <c r="B2" s="1">
        <v>4463.0</v>
      </c>
      <c r="C2" s="1">
        <v>3922.0</v>
      </c>
      <c r="D2" s="1">
        <v>958.129999999996</v>
      </c>
      <c r="E2" s="1">
        <v>762.0</v>
      </c>
      <c r="F2" s="1">
        <v>1.22346459842519</v>
      </c>
      <c r="G2" s="1">
        <v>330.0</v>
      </c>
      <c r="H2" s="1">
        <v>1.43251514242424</v>
      </c>
    </row>
    <row r="3">
      <c r="A3" s="1" t="s">
        <v>11</v>
      </c>
      <c r="B3" s="1">
        <v>8155.0</v>
      </c>
      <c r="C3" s="1">
        <v>5812.0</v>
      </c>
      <c r="D3" s="1">
        <v>1250.94000000001</v>
      </c>
      <c r="E3" s="1">
        <v>1122.0</v>
      </c>
      <c r="F3" s="1">
        <v>1.07961677361854</v>
      </c>
      <c r="G3" s="1">
        <v>403.0</v>
      </c>
      <c r="H3" s="1">
        <v>1.45823825062036</v>
      </c>
    </row>
    <row r="4">
      <c r="A4" s="1" t="s">
        <v>13</v>
      </c>
      <c r="B4" s="1">
        <v>3654.0</v>
      </c>
      <c r="C4" s="1">
        <v>2727.0</v>
      </c>
      <c r="D4" s="1">
        <v>603.010000000002</v>
      </c>
      <c r="E4" s="1">
        <v>579.0</v>
      </c>
      <c r="F4" s="1">
        <v>1.0031260777202</v>
      </c>
      <c r="G4" s="1">
        <v>166.0</v>
      </c>
      <c r="H4" s="1">
        <v>1.44228919277107</v>
      </c>
    </row>
    <row r="5">
      <c r="A5" s="1" t="s">
        <v>14</v>
      </c>
      <c r="B5" s="1">
        <v>16454.0</v>
      </c>
      <c r="C5" s="1">
        <v>11900.0</v>
      </c>
      <c r="D5" s="1">
        <v>2511.62</v>
      </c>
      <c r="E5" s="1">
        <v>2357.0</v>
      </c>
      <c r="F5" s="1">
        <v>1.0705048841748</v>
      </c>
      <c r="G5" s="1">
        <v>836.0</v>
      </c>
      <c r="H5" s="1">
        <v>1.47312201435406</v>
      </c>
    </row>
    <row r="6">
      <c r="A6" s="1" t="s">
        <v>16</v>
      </c>
      <c r="B6" s="1">
        <v>12436.0</v>
      </c>
      <c r="C6" s="1">
        <v>9398.0</v>
      </c>
      <c r="D6" s="1">
        <v>2031.41999799999</v>
      </c>
      <c r="E6" s="1">
        <v>1874.0</v>
      </c>
      <c r="F6" s="1">
        <v>1.06887406456776</v>
      </c>
      <c r="G6" s="1">
        <v>659.0</v>
      </c>
      <c r="H6" s="1">
        <v>1.48940817905917</v>
      </c>
    </row>
    <row r="7">
      <c r="A7" s="1" t="s">
        <v>17</v>
      </c>
      <c r="B7" s="1">
        <v>12272.0</v>
      </c>
      <c r="C7" s="1">
        <v>9791.0</v>
      </c>
      <c r="D7" s="1">
        <v>2394.82999600002</v>
      </c>
      <c r="E7" s="1">
        <v>2094.0</v>
      </c>
      <c r="F7" s="1">
        <v>1.11345749522445</v>
      </c>
      <c r="G7" s="1">
        <v>727.0</v>
      </c>
      <c r="H7" s="1">
        <v>1.54969738101791</v>
      </c>
    </row>
    <row r="8">
      <c r="A8" s="1" t="s">
        <v>18</v>
      </c>
      <c r="B8" s="1">
        <v>8299.0</v>
      </c>
      <c r="C8" s="1">
        <v>6704.0</v>
      </c>
      <c r="D8" s="1">
        <v>1521.51999999999</v>
      </c>
      <c r="E8" s="1">
        <v>1345.0</v>
      </c>
      <c r="F8" s="1">
        <v>1.10372490334572</v>
      </c>
      <c r="G8" s="1">
        <v>510.0</v>
      </c>
      <c r="H8" s="1">
        <v>1.43166664509804</v>
      </c>
    </row>
    <row r="9">
      <c r="A9" s="1" t="s">
        <v>19</v>
      </c>
      <c r="B9" s="1">
        <v>8609.0</v>
      </c>
      <c r="C9" s="1">
        <v>7429.0</v>
      </c>
      <c r="D9" s="1">
        <v>1779.18999999998</v>
      </c>
      <c r="E9" s="1">
        <v>1314.0</v>
      </c>
      <c r="F9" s="1">
        <v>1.35531202130897</v>
      </c>
      <c r="G9" s="1">
        <v>722.0</v>
      </c>
      <c r="H9" s="1">
        <v>1.43599722991689</v>
      </c>
    </row>
    <row r="10">
      <c r="A10" s="1" t="s">
        <v>20</v>
      </c>
      <c r="B10" s="1">
        <v>8964.0</v>
      </c>
      <c r="C10" s="1">
        <v>7301.0</v>
      </c>
      <c r="D10" s="1">
        <v>1611.20999999998</v>
      </c>
      <c r="E10" s="1">
        <v>1449.0</v>
      </c>
      <c r="F10" s="1">
        <v>1.07962042719116</v>
      </c>
      <c r="G10" s="1">
        <v>497.0</v>
      </c>
      <c r="H10" s="1">
        <v>1.45732394567404</v>
      </c>
    </row>
    <row r="11">
      <c r="A11" s="1" t="s">
        <v>21</v>
      </c>
      <c r="B11" s="1">
        <v>19436.0</v>
      </c>
      <c r="C11" s="1">
        <v>15332.0</v>
      </c>
      <c r="D11" s="1">
        <v>3478.15999700004</v>
      </c>
      <c r="E11" s="1">
        <v>2946.0</v>
      </c>
      <c r="F11" s="1">
        <v>1.16305499660557</v>
      </c>
      <c r="G11" s="1">
        <v>1151.0</v>
      </c>
      <c r="H11" s="1">
        <v>1.5150304092094</v>
      </c>
    </row>
    <row r="12">
      <c r="A12" s="1" t="s">
        <v>22</v>
      </c>
      <c r="B12" s="1">
        <v>9396.0</v>
      </c>
      <c r="C12" s="1">
        <v>7852.0</v>
      </c>
      <c r="D12" s="1">
        <v>1918.83000000002</v>
      </c>
      <c r="E12" s="1">
        <v>1581.0</v>
      </c>
      <c r="F12" s="1">
        <v>1.18905756419987</v>
      </c>
      <c r="G12" s="1">
        <v>678.0</v>
      </c>
      <c r="H12" s="1">
        <v>1.45587023008849</v>
      </c>
    </row>
    <row r="13">
      <c r="A13" s="1" t="s">
        <v>23</v>
      </c>
      <c r="B13" s="1">
        <v>12140.0</v>
      </c>
      <c r="C13" s="1">
        <v>10665.0</v>
      </c>
      <c r="D13" s="1">
        <v>2463.39999899999</v>
      </c>
      <c r="E13" s="1">
        <v>1857.0</v>
      </c>
      <c r="F13" s="1">
        <v>1.3234895094238</v>
      </c>
      <c r="G13" s="1">
        <v>958.0</v>
      </c>
      <c r="H13" s="1">
        <v>1.46462423068894</v>
      </c>
    </row>
    <row r="14">
      <c r="A14" s="1" t="s">
        <v>24</v>
      </c>
      <c r="B14" s="1">
        <v>7638.0</v>
      </c>
      <c r="C14" s="1">
        <v>5897.0</v>
      </c>
      <c r="D14" s="1">
        <v>1435.93999800001</v>
      </c>
      <c r="E14" s="1">
        <v>1212.0</v>
      </c>
      <c r="F14" s="1">
        <v>1.13491748762376</v>
      </c>
      <c r="G14" s="1">
        <v>387.0</v>
      </c>
      <c r="H14" s="1">
        <v>1.74015505943154</v>
      </c>
    </row>
    <row r="15">
      <c r="A15" s="1" t="s">
        <v>25</v>
      </c>
      <c r="B15" s="1">
        <v>11124.0</v>
      </c>
      <c r="C15" s="1">
        <v>6680.0</v>
      </c>
      <c r="D15" s="1">
        <v>1568.13999700002</v>
      </c>
      <c r="E15" s="1">
        <v>1607.0</v>
      </c>
      <c r="F15" s="1">
        <v>0.89761046608589</v>
      </c>
      <c r="G15" s="1">
        <v>315.0</v>
      </c>
      <c r="H15" s="1">
        <v>1.71311109206347</v>
      </c>
    </row>
    <row r="16">
      <c r="A16" s="1" t="s">
        <v>26</v>
      </c>
      <c r="B16" s="1">
        <v>11942.0</v>
      </c>
      <c r="C16" s="1">
        <v>7706.0</v>
      </c>
      <c r="D16" s="1">
        <v>1739.459999</v>
      </c>
      <c r="E16" s="1">
        <v>1617.0</v>
      </c>
      <c r="F16" s="1">
        <v>1.0242547946815</v>
      </c>
      <c r="G16" s="1">
        <v>476.0</v>
      </c>
      <c r="H16" s="1">
        <v>1.57071432352941</v>
      </c>
    </row>
    <row r="17">
      <c r="A17" s="1" t="s">
        <v>27</v>
      </c>
      <c r="B17" s="1">
        <v>7982.0</v>
      </c>
      <c r="C17" s="1">
        <v>4442.0</v>
      </c>
      <c r="D17" s="1">
        <v>973.650000000004</v>
      </c>
      <c r="E17" s="1">
        <v>1040.0</v>
      </c>
      <c r="F17" s="1">
        <v>0.871221164423082</v>
      </c>
      <c r="G17" s="1">
        <v>156.0</v>
      </c>
      <c r="H17" s="1">
        <v>2.1791667628205</v>
      </c>
    </row>
    <row r="18">
      <c r="A18" s="1" t="s">
        <v>29</v>
      </c>
      <c r="B18" s="1">
        <v>10711.0</v>
      </c>
      <c r="C18" s="1">
        <v>9071.0</v>
      </c>
      <c r="D18" s="1">
        <v>2063.02999899997</v>
      </c>
      <c r="E18" s="1">
        <v>1584.0</v>
      </c>
      <c r="F18" s="1">
        <v>1.30041666603534</v>
      </c>
      <c r="G18" s="1">
        <v>788.0</v>
      </c>
      <c r="H18" s="1">
        <v>1.46109140101523</v>
      </c>
    </row>
    <row r="19">
      <c r="A19" s="1" t="s">
        <v>30</v>
      </c>
      <c r="B19" s="1">
        <v>9322.0</v>
      </c>
      <c r="C19" s="1">
        <v>7061.0</v>
      </c>
      <c r="D19" s="1">
        <v>1653.84999999999</v>
      </c>
      <c r="E19" s="1">
        <v>1355.0</v>
      </c>
      <c r="F19" s="1">
        <v>1.20357194538746</v>
      </c>
      <c r="G19" s="1">
        <v>544.0</v>
      </c>
      <c r="H19" s="1">
        <v>1.51783087316178</v>
      </c>
    </row>
    <row r="20">
      <c r="A20" s="1" t="s">
        <v>31</v>
      </c>
      <c r="B20" s="1">
        <v>11134.0</v>
      </c>
      <c r="C20" s="1">
        <v>7814.0</v>
      </c>
      <c r="D20" s="1">
        <v>1770.39999999998</v>
      </c>
      <c r="E20" s="1">
        <v>1573.0</v>
      </c>
      <c r="F20" s="1">
        <v>1.10190720025427</v>
      </c>
      <c r="G20" s="1">
        <v>590.0</v>
      </c>
      <c r="H20" s="1">
        <v>1.45649154406778</v>
      </c>
    </row>
    <row r="21">
      <c r="A21" s="1" t="s">
        <v>32</v>
      </c>
      <c r="B21" s="1">
        <v>5264.0</v>
      </c>
      <c r="C21" s="1">
        <v>3916.0</v>
      </c>
      <c r="D21" s="1">
        <v>960.319998999985</v>
      </c>
      <c r="E21" s="1">
        <v>870.0</v>
      </c>
      <c r="F21" s="1">
        <v>1.05789657931033</v>
      </c>
      <c r="G21" s="1">
        <v>276.0</v>
      </c>
      <c r="H21" s="1">
        <v>1.54902175362317</v>
      </c>
    </row>
    <row r="22">
      <c r="A22" s="1" t="s">
        <v>33</v>
      </c>
      <c r="B22" s="1">
        <v>10794.0</v>
      </c>
      <c r="C22" s="1">
        <v>7820.0</v>
      </c>
      <c r="D22" s="1">
        <v>1752.99999899999</v>
      </c>
      <c r="E22" s="1">
        <v>1676.0</v>
      </c>
      <c r="F22" s="1">
        <v>1.02730312768495</v>
      </c>
      <c r="G22" s="1">
        <v>527.0</v>
      </c>
      <c r="H22" s="1">
        <v>1.54102466603414</v>
      </c>
    </row>
    <row r="23">
      <c r="A23" s="1" t="s">
        <v>34</v>
      </c>
      <c r="B23" s="1">
        <v>14997.0</v>
      </c>
      <c r="C23" s="1">
        <v>9431.0</v>
      </c>
      <c r="D23" s="1">
        <v>1819.55999999997</v>
      </c>
      <c r="E23" s="1">
        <v>2056.0</v>
      </c>
      <c r="F23" s="1">
        <v>0.863273360408552</v>
      </c>
      <c r="G23" s="1">
        <v>488.0</v>
      </c>
      <c r="H23" s="1">
        <v>1.424467227459</v>
      </c>
    </row>
    <row r="24">
      <c r="A24" s="1" t="s">
        <v>35</v>
      </c>
      <c r="B24" s="1">
        <v>7600.0</v>
      </c>
      <c r="C24" s="1">
        <v>6106.0</v>
      </c>
      <c r="D24" s="1">
        <v>1402.44999899998</v>
      </c>
      <c r="E24" s="1">
        <v>1092.0</v>
      </c>
      <c r="F24" s="1">
        <v>1.25913004029303</v>
      </c>
      <c r="G24" s="1">
        <v>499.0</v>
      </c>
      <c r="H24" s="1">
        <v>1.4638677054108</v>
      </c>
    </row>
    <row r="25">
      <c r="A25" s="1" t="s">
        <v>36</v>
      </c>
      <c r="B25" s="1">
        <v>5403.0</v>
      </c>
      <c r="C25" s="1">
        <v>4340.0</v>
      </c>
      <c r="D25" s="1">
        <v>1083.17999999999</v>
      </c>
      <c r="E25" s="1">
        <v>898.0</v>
      </c>
      <c r="F25" s="1">
        <v>1.18457683964364</v>
      </c>
      <c r="G25" s="1">
        <v>392.0</v>
      </c>
      <c r="H25" s="1">
        <v>1.44247452551019</v>
      </c>
    </row>
    <row r="26">
      <c r="A26" s="1" t="s">
        <v>38</v>
      </c>
      <c r="B26" s="1">
        <v>4038.0</v>
      </c>
      <c r="C26" s="1">
        <v>2916.0</v>
      </c>
      <c r="D26" s="1">
        <v>681.809999000007</v>
      </c>
      <c r="E26" s="1">
        <v>605.0</v>
      </c>
      <c r="F26" s="1">
        <v>1.10171902644628</v>
      </c>
      <c r="G26" s="1">
        <v>220.0</v>
      </c>
      <c r="H26" s="1">
        <v>1.55809096818183</v>
      </c>
    </row>
    <row r="27">
      <c r="A27" s="1" t="s">
        <v>39</v>
      </c>
      <c r="B27" s="1">
        <v>4850.0</v>
      </c>
      <c r="C27" s="1">
        <v>4209.0</v>
      </c>
      <c r="D27" s="1">
        <v>1053.18999999999</v>
      </c>
      <c r="E27" s="1">
        <v>772.0</v>
      </c>
      <c r="F27" s="1">
        <v>1.33396374740933</v>
      </c>
      <c r="G27" s="1">
        <v>407.0</v>
      </c>
      <c r="H27" s="1">
        <v>1.44434892137592</v>
      </c>
    </row>
    <row r="28">
      <c r="A28" s="1" t="s">
        <v>40</v>
      </c>
      <c r="B28" s="1">
        <v>11138.0</v>
      </c>
      <c r="C28" s="1">
        <v>7838.0</v>
      </c>
      <c r="D28" s="1">
        <v>1604.92999900001</v>
      </c>
      <c r="E28" s="1">
        <v>1632.0</v>
      </c>
      <c r="F28" s="1">
        <v>0.965582137867653</v>
      </c>
      <c r="G28" s="1">
        <v>430.0</v>
      </c>
      <c r="H28" s="1">
        <v>1.50613957441858</v>
      </c>
    </row>
    <row r="29">
      <c r="A29" s="1" t="s">
        <v>15</v>
      </c>
      <c r="B29" s="1">
        <v>10252.0</v>
      </c>
      <c r="C29" s="1">
        <v>9224.0</v>
      </c>
      <c r="D29" s="1">
        <v>2454.85000000001</v>
      </c>
      <c r="E29" s="1">
        <v>1553.0</v>
      </c>
      <c r="F29" s="1">
        <v>1.59696713457823</v>
      </c>
      <c r="G29" s="1">
        <v>1097.0</v>
      </c>
      <c r="H29" s="1">
        <v>1.43957153418414</v>
      </c>
    </row>
    <row r="30">
      <c r="A30" s="1" t="s">
        <v>42</v>
      </c>
      <c r="B30" s="1">
        <v>8826.0</v>
      </c>
      <c r="C30" s="1">
        <v>7162.0</v>
      </c>
      <c r="D30" s="1">
        <v>1622.08999999999</v>
      </c>
      <c r="E30" s="1">
        <v>1273.0</v>
      </c>
      <c r="F30" s="1">
        <v>1.26167320738413</v>
      </c>
      <c r="G30" s="1">
        <v>613.0</v>
      </c>
      <c r="H30" s="1">
        <v>1.4430505644372</v>
      </c>
    </row>
    <row r="31">
      <c r="A31" s="1" t="s">
        <v>43</v>
      </c>
      <c r="B31" s="1">
        <v>11030.0</v>
      </c>
      <c r="C31" s="1">
        <v>9040.0</v>
      </c>
      <c r="D31" s="1">
        <v>2245.25999900001</v>
      </c>
      <c r="E31" s="1">
        <v>1666.0</v>
      </c>
      <c r="F31" s="1">
        <v>1.31037213865546</v>
      </c>
      <c r="G31" s="1">
        <v>825.0</v>
      </c>
      <c r="H31" s="1">
        <v>1.49380605575757</v>
      </c>
    </row>
    <row r="32">
      <c r="A32" s="1" t="s">
        <v>44</v>
      </c>
      <c r="B32" s="1">
        <v>7517.0</v>
      </c>
      <c r="C32" s="1">
        <v>6326.0</v>
      </c>
      <c r="D32" s="1">
        <v>1381.01</v>
      </c>
      <c r="E32" s="1">
        <v>1244.0</v>
      </c>
      <c r="F32" s="1">
        <v>1.08086013585209</v>
      </c>
      <c r="G32" s="1">
        <v>448.0</v>
      </c>
      <c r="H32" s="1">
        <v>1.42149553348213</v>
      </c>
    </row>
    <row r="33">
      <c r="A33" s="1" t="s">
        <v>45</v>
      </c>
      <c r="B33" s="1">
        <v>10904.0</v>
      </c>
      <c r="C33" s="1">
        <v>8866.0</v>
      </c>
      <c r="D33" s="1">
        <v>1967.85</v>
      </c>
      <c r="E33" s="1">
        <v>1564.0</v>
      </c>
      <c r="F33" s="1">
        <v>1.26613810294117</v>
      </c>
      <c r="G33" s="1">
        <v>774.0</v>
      </c>
      <c r="H33" s="1">
        <v>1.42768736304909</v>
      </c>
    </row>
    <row r="34">
      <c r="A34" s="1" t="s">
        <v>41</v>
      </c>
      <c r="B34" s="1">
        <v>11384.0</v>
      </c>
      <c r="C34" s="1">
        <v>9919.0</v>
      </c>
      <c r="D34" s="1">
        <v>2349.48999999998</v>
      </c>
      <c r="E34" s="1">
        <v>1806.0</v>
      </c>
      <c r="F34" s="1">
        <v>1.26642856478405</v>
      </c>
      <c r="G34" s="1">
        <v>864.0</v>
      </c>
      <c r="H34" s="1">
        <v>1.43991897916668</v>
      </c>
    </row>
    <row r="35">
      <c r="A35" s="1" t="s">
        <v>47</v>
      </c>
      <c r="B35" s="1">
        <v>10549.0</v>
      </c>
      <c r="C35" s="1">
        <v>8567.0</v>
      </c>
      <c r="D35" s="1">
        <v>1968.48999999997</v>
      </c>
      <c r="E35" s="1">
        <v>1702.0</v>
      </c>
      <c r="F35" s="1">
        <v>1.10371915393654</v>
      </c>
      <c r="G35" s="1">
        <v>617.0</v>
      </c>
      <c r="H35" s="1">
        <v>1.47262561912479</v>
      </c>
    </row>
    <row r="36">
      <c r="A36" s="1" t="s">
        <v>28</v>
      </c>
      <c r="B36" s="1">
        <v>7024.0</v>
      </c>
      <c r="C36" s="1">
        <v>6220.0</v>
      </c>
      <c r="D36" s="1">
        <v>1650.48999699998</v>
      </c>
      <c r="E36" s="1">
        <v>1215.0</v>
      </c>
      <c r="F36" s="1">
        <v>1.32673252757201</v>
      </c>
      <c r="G36" s="1">
        <v>575.0</v>
      </c>
      <c r="H36" s="1">
        <v>1.53885218086957</v>
      </c>
    </row>
    <row r="37">
      <c r="A37" s="1" t="s">
        <v>48</v>
      </c>
      <c r="B37" s="1">
        <v>11632.0</v>
      </c>
      <c r="C37" s="1">
        <v>9853.0</v>
      </c>
      <c r="D37" s="1">
        <v>2279.10000000001</v>
      </c>
      <c r="E37" s="1">
        <v>1750.0</v>
      </c>
      <c r="F37" s="1">
        <v>1.29498858057143</v>
      </c>
      <c r="G37" s="1">
        <v>877.0</v>
      </c>
      <c r="H37" s="1">
        <v>1.43657930102623</v>
      </c>
    </row>
    <row r="38">
      <c r="A38" s="1" t="s">
        <v>49</v>
      </c>
      <c r="B38" s="1">
        <v>4426.0</v>
      </c>
      <c r="C38" s="1">
        <v>3185.0</v>
      </c>
      <c r="D38" s="1">
        <v>710.490000000017</v>
      </c>
      <c r="E38" s="1">
        <v>763.0</v>
      </c>
      <c r="F38" s="1">
        <v>0.845281783748358</v>
      </c>
      <c r="G38" s="1">
        <v>142.0</v>
      </c>
      <c r="H38" s="1">
        <v>1.41211266197184</v>
      </c>
    </row>
    <row r="39">
      <c r="A39" s="1" t="s">
        <v>50</v>
      </c>
      <c r="B39" s="1">
        <v>7320.0</v>
      </c>
      <c r="C39" s="1">
        <v>5585.0</v>
      </c>
      <c r="D39" s="1">
        <v>1245.09000000001</v>
      </c>
      <c r="E39" s="1">
        <v>1263.0</v>
      </c>
      <c r="F39" s="1">
        <v>0.946753750593838</v>
      </c>
      <c r="G39" s="1">
        <v>302.0</v>
      </c>
      <c r="H39" s="1">
        <v>1.48586094370861</v>
      </c>
    </row>
    <row r="40">
      <c r="A40" s="1" t="s">
        <v>51</v>
      </c>
      <c r="B40" s="1">
        <v>16910.0</v>
      </c>
      <c r="C40" s="1">
        <v>11352.0</v>
      </c>
      <c r="D40" s="1">
        <v>2305.30999999999</v>
      </c>
      <c r="E40" s="1">
        <v>2294.0</v>
      </c>
      <c r="F40" s="1">
        <v>1.00127288186573</v>
      </c>
      <c r="G40" s="1">
        <v>712.0</v>
      </c>
      <c r="H40" s="1">
        <v>1.45872191573033</v>
      </c>
    </row>
    <row r="41">
      <c r="A41" s="1" t="s">
        <v>52</v>
      </c>
      <c r="B41" s="1">
        <v>5900.0</v>
      </c>
      <c r="C41" s="1">
        <v>4360.0</v>
      </c>
      <c r="D41" s="1">
        <v>1225.05999599999</v>
      </c>
      <c r="E41" s="1">
        <v>953.0</v>
      </c>
      <c r="F41" s="1">
        <v>1.21088142497376</v>
      </c>
      <c r="G41" s="1">
        <v>340.0</v>
      </c>
      <c r="H41" s="1">
        <v>1.75935295588232</v>
      </c>
    </row>
    <row r="42">
      <c r="A42" s="1" t="s">
        <v>54</v>
      </c>
      <c r="B42" s="1">
        <v>9196.0</v>
      </c>
      <c r="C42" s="1">
        <v>7133.0</v>
      </c>
      <c r="D42" s="1">
        <v>1641.23999699998</v>
      </c>
      <c r="E42" s="1">
        <v>1402.0</v>
      </c>
      <c r="F42" s="1">
        <v>1.14654780955777</v>
      </c>
      <c r="G42" s="1">
        <v>504.0</v>
      </c>
      <c r="H42" s="1">
        <v>1.55555557539681</v>
      </c>
    </row>
    <row r="43">
      <c r="A43" s="1" t="s">
        <v>55</v>
      </c>
      <c r="B43" s="1">
        <v>8016.0</v>
      </c>
      <c r="C43" s="1">
        <v>6621.0</v>
      </c>
      <c r="D43" s="1">
        <v>1681.22999999996</v>
      </c>
      <c r="E43" s="1">
        <v>1332.0</v>
      </c>
      <c r="F43" s="1">
        <v>1.23475974099099</v>
      </c>
      <c r="G43" s="1">
        <v>607.0</v>
      </c>
      <c r="H43" s="1">
        <v>1.46823720263592</v>
      </c>
    </row>
    <row r="44">
      <c r="A44" s="1" t="s">
        <v>56</v>
      </c>
      <c r="B44" s="1">
        <v>8295.0</v>
      </c>
      <c r="C44" s="1">
        <v>2745.0</v>
      </c>
      <c r="D44" s="1">
        <v>695.390000000015</v>
      </c>
      <c r="E44" s="1">
        <v>453.0</v>
      </c>
      <c r="F44" s="1">
        <v>1.50973507947021</v>
      </c>
      <c r="G44" s="1">
        <v>274.0</v>
      </c>
      <c r="H44" s="1">
        <v>1.60697082116789</v>
      </c>
    </row>
    <row r="45">
      <c r="A45" s="1" t="s">
        <v>57</v>
      </c>
      <c r="B45" s="1">
        <v>14670.0</v>
      </c>
      <c r="C45" s="1">
        <v>10918.0</v>
      </c>
      <c r="D45" s="1">
        <v>2174.84999999999</v>
      </c>
      <c r="E45" s="1">
        <v>2054.0</v>
      </c>
      <c r="F45" s="1">
        <v>1.04637295861733</v>
      </c>
      <c r="G45" s="1">
        <v>727.0</v>
      </c>
      <c r="H45" s="1">
        <v>1.42689135900963</v>
      </c>
    </row>
    <row r="46">
      <c r="A46" s="1" t="s">
        <v>59</v>
      </c>
      <c r="B46" s="1">
        <v>5773.0</v>
      </c>
      <c r="C46" s="1">
        <v>4029.0</v>
      </c>
      <c r="D46" s="1">
        <v>1031.97</v>
      </c>
      <c r="E46" s="1">
        <v>933.0</v>
      </c>
      <c r="F46" s="1">
        <v>1.04778138478027</v>
      </c>
      <c r="G46" s="1">
        <v>300.0</v>
      </c>
      <c r="H46" s="1">
        <v>1.48116671333332</v>
      </c>
    </row>
    <row r="47">
      <c r="A47" s="1" t="s">
        <v>58</v>
      </c>
      <c r="B47" s="1">
        <v>7625.0</v>
      </c>
      <c r="C47" s="1">
        <v>6501.0</v>
      </c>
      <c r="D47" s="1">
        <v>1554.36999999997</v>
      </c>
      <c r="E47" s="1">
        <v>1251.0</v>
      </c>
      <c r="F47" s="1">
        <v>1.2166506882494</v>
      </c>
      <c r="G47" s="1">
        <v>545.0</v>
      </c>
      <c r="H47" s="1">
        <v>1.46570644036697</v>
      </c>
    </row>
    <row r="48">
      <c r="A48" s="1" t="s">
        <v>60</v>
      </c>
      <c r="B48" s="1">
        <v>12249.0</v>
      </c>
      <c r="C48" s="1">
        <v>9786.0</v>
      </c>
      <c r="D48" s="1">
        <v>2472.70999899999</v>
      </c>
      <c r="E48" s="1">
        <v>1780.0</v>
      </c>
      <c r="F48" s="1">
        <v>1.34984271292134</v>
      </c>
      <c r="G48" s="1">
        <v>924.0</v>
      </c>
      <c r="H48" s="1">
        <v>1.53522728896103</v>
      </c>
    </row>
    <row r="49">
      <c r="A49" s="1" t="s">
        <v>62</v>
      </c>
      <c r="B49" s="1">
        <v>3822.0</v>
      </c>
      <c r="C49" s="1">
        <v>2602.0</v>
      </c>
      <c r="D49" s="1">
        <v>650.279998999993</v>
      </c>
      <c r="E49" s="1">
        <v>600.0</v>
      </c>
      <c r="F49" s="1">
        <v>1.00081668666666</v>
      </c>
      <c r="G49" s="1">
        <v>146.0</v>
      </c>
      <c r="H49" s="1">
        <v>1.63534251369862</v>
      </c>
    </row>
    <row r="50">
      <c r="A50" s="1" t="s">
        <v>63</v>
      </c>
      <c r="B50" s="1">
        <v>5195.0</v>
      </c>
      <c r="C50" s="1">
        <v>3842.0</v>
      </c>
      <c r="D50" s="1">
        <v>947.309999000011</v>
      </c>
      <c r="E50" s="1">
        <v>830.0</v>
      </c>
      <c r="F50" s="1">
        <v>1.11322890843372</v>
      </c>
      <c r="G50" s="1">
        <v>268.0</v>
      </c>
      <c r="H50" s="1">
        <v>1.64197760820895</v>
      </c>
    </row>
    <row r="51">
      <c r="A51" s="1" t="s">
        <v>64</v>
      </c>
      <c r="B51" s="1">
        <v>9081.0</v>
      </c>
      <c r="C51" s="1">
        <v>7408.0</v>
      </c>
      <c r="D51" s="1">
        <v>1636.70999999999</v>
      </c>
      <c r="E51" s="1">
        <v>1297.0</v>
      </c>
      <c r="F51" s="1">
        <v>1.25600619198148</v>
      </c>
      <c r="G51" s="1">
        <v>626.0</v>
      </c>
      <c r="H51" s="1">
        <v>1.43591054792332</v>
      </c>
    </row>
    <row r="52">
      <c r="A52" s="1" t="s">
        <v>65</v>
      </c>
      <c r="B52" s="1">
        <v>8753.0</v>
      </c>
      <c r="C52" s="1">
        <v>7118.0</v>
      </c>
      <c r="D52" s="1">
        <v>1530.169999</v>
      </c>
      <c r="E52" s="1">
        <v>1487.0</v>
      </c>
      <c r="F52" s="1">
        <v>1.01339609280431</v>
      </c>
      <c r="G52" s="1">
        <v>444.0</v>
      </c>
      <c r="H52" s="1">
        <v>1.52768019594598</v>
      </c>
    </row>
    <row r="53">
      <c r="A53" s="1" t="s">
        <v>66</v>
      </c>
      <c r="B53" s="1">
        <v>6569.0</v>
      </c>
      <c r="C53" s="1">
        <v>5493.0</v>
      </c>
      <c r="D53" s="1">
        <v>1326.82999899999</v>
      </c>
      <c r="E53" s="1">
        <v>1021.0</v>
      </c>
      <c r="F53" s="1">
        <v>1.27695396571988</v>
      </c>
      <c r="G53" s="1">
        <v>495.0</v>
      </c>
      <c r="H53" s="1">
        <v>1.46343435757576</v>
      </c>
    </row>
    <row r="54">
      <c r="A54" s="1" t="s">
        <v>67</v>
      </c>
      <c r="B54" s="1">
        <v>5770.0</v>
      </c>
      <c r="C54" s="1">
        <v>4786.0</v>
      </c>
      <c r="D54" s="1">
        <v>1144.96999999999</v>
      </c>
      <c r="E54" s="1">
        <v>959.0</v>
      </c>
      <c r="F54" s="1">
        <v>1.165901995829</v>
      </c>
      <c r="G54" s="1">
        <v>409.0</v>
      </c>
      <c r="H54" s="1">
        <v>1.44797066503668</v>
      </c>
    </row>
    <row r="55">
      <c r="A55" s="1" t="s">
        <v>68</v>
      </c>
      <c r="B55" s="1">
        <v>8819.0</v>
      </c>
      <c r="C55" s="1">
        <v>6068.0</v>
      </c>
      <c r="D55" s="1">
        <v>1250.72999999998</v>
      </c>
      <c r="E55" s="1">
        <v>1238.0</v>
      </c>
      <c r="F55" s="1">
        <v>0.982407122778676</v>
      </c>
      <c r="G55" s="1">
        <v>377.0</v>
      </c>
      <c r="H55" s="1">
        <v>1.42297081962866</v>
      </c>
    </row>
    <row r="56">
      <c r="A56" s="1" t="s">
        <v>69</v>
      </c>
      <c r="B56" s="1">
        <v>6069.0</v>
      </c>
      <c r="C56" s="1">
        <v>4022.0</v>
      </c>
      <c r="D56" s="1">
        <v>923.789998999995</v>
      </c>
      <c r="E56" s="1">
        <v>904.0</v>
      </c>
      <c r="F56" s="1">
        <v>0.980962392699118</v>
      </c>
      <c r="G56" s="1">
        <v>242.0</v>
      </c>
      <c r="H56" s="1">
        <v>1.60528925206612</v>
      </c>
    </row>
    <row r="57">
      <c r="A57" s="1" t="s">
        <v>70</v>
      </c>
      <c r="B57" s="1">
        <v>6230.0</v>
      </c>
      <c r="C57" s="1">
        <v>4646.0</v>
      </c>
      <c r="D57" s="1">
        <v>917.819999999997</v>
      </c>
      <c r="E57" s="1">
        <v>1000.0</v>
      </c>
      <c r="F57" s="1">
        <v>0.887400034999999</v>
      </c>
      <c r="G57" s="1">
        <v>221.0</v>
      </c>
      <c r="H57" s="1">
        <v>1.51936659276017</v>
      </c>
    </row>
    <row r="58">
      <c r="A58" s="1" t="s">
        <v>71</v>
      </c>
      <c r="B58" s="1">
        <v>8511.0</v>
      </c>
      <c r="C58" s="1">
        <v>6850.0</v>
      </c>
      <c r="D58" s="1">
        <v>1577.45999899999</v>
      </c>
      <c r="E58" s="1">
        <v>1267.0</v>
      </c>
      <c r="F58" s="1">
        <v>1.19941594238357</v>
      </c>
      <c r="G58" s="1">
        <v>556.0</v>
      </c>
      <c r="H58" s="1">
        <v>1.467733823741</v>
      </c>
    </row>
    <row r="59">
      <c r="A59" s="1" t="s">
        <v>73</v>
      </c>
      <c r="B59" s="1">
        <v>9949.0</v>
      </c>
      <c r="C59" s="1">
        <v>6767.0</v>
      </c>
      <c r="D59" s="1">
        <v>1390.40999800001</v>
      </c>
      <c r="E59" s="1">
        <v>1338.0</v>
      </c>
      <c r="F59" s="1">
        <v>1.02391629222721</v>
      </c>
      <c r="G59" s="1">
        <v>414.0</v>
      </c>
      <c r="H59" s="1">
        <v>1.51316423429951</v>
      </c>
    </row>
    <row r="60">
      <c r="A60" s="1" t="s">
        <v>74</v>
      </c>
      <c r="B60" s="1">
        <v>5915.0</v>
      </c>
      <c r="C60" s="1">
        <v>4721.0</v>
      </c>
      <c r="D60" s="1">
        <v>1167.30000000001</v>
      </c>
      <c r="E60" s="1">
        <v>1019.0</v>
      </c>
      <c r="F60" s="1">
        <v>1.10319923454367</v>
      </c>
      <c r="G60" s="1">
        <v>332.0</v>
      </c>
      <c r="H60" s="1">
        <v>1.56614458433735</v>
      </c>
    </row>
    <row r="61">
      <c r="A61" s="1" t="s">
        <v>75</v>
      </c>
      <c r="B61" s="1">
        <v>8211.0</v>
      </c>
      <c r="C61" s="1">
        <v>6380.0</v>
      </c>
      <c r="D61" s="1">
        <v>1432.82999999998</v>
      </c>
      <c r="E61" s="1">
        <v>1259.0</v>
      </c>
      <c r="F61" s="1">
        <v>1.11144559571089</v>
      </c>
      <c r="G61" s="1">
        <v>470.0</v>
      </c>
      <c r="H61" s="1">
        <v>1.45555320638299</v>
      </c>
    </row>
    <row r="62">
      <c r="A62" s="1" t="s">
        <v>76</v>
      </c>
      <c r="B62" s="1">
        <v>11389.0</v>
      </c>
      <c r="C62" s="1">
        <v>8159.0</v>
      </c>
      <c r="D62" s="1">
        <v>1757.81</v>
      </c>
      <c r="E62" s="1">
        <v>1713.0</v>
      </c>
      <c r="F62" s="1">
        <v>0.986584954465854</v>
      </c>
      <c r="G62" s="1">
        <v>530.0</v>
      </c>
      <c r="H62" s="1">
        <v>1.42941512830189</v>
      </c>
    </row>
    <row r="63">
      <c r="A63" s="1" t="s">
        <v>78</v>
      </c>
      <c r="B63" s="1">
        <v>6138.0</v>
      </c>
      <c r="C63" s="1">
        <v>4795.0</v>
      </c>
      <c r="D63" s="1">
        <v>1046.38999699999</v>
      </c>
      <c r="E63" s="1">
        <v>828.0</v>
      </c>
      <c r="F63" s="1">
        <v>1.25630437198068</v>
      </c>
      <c r="G63" s="1">
        <v>369.0</v>
      </c>
      <c r="H63" s="1">
        <v>1.51875340921408</v>
      </c>
    </row>
    <row r="64">
      <c r="A64" s="1" t="s">
        <v>79</v>
      </c>
      <c r="B64" s="1">
        <v>14218.0</v>
      </c>
      <c r="C64" s="1">
        <v>10684.0</v>
      </c>
      <c r="D64" s="1">
        <v>2223.63999999999</v>
      </c>
      <c r="E64" s="1">
        <v>2129.0</v>
      </c>
      <c r="F64" s="1">
        <v>1.0255331399718</v>
      </c>
      <c r="G64" s="1">
        <v>688.0</v>
      </c>
      <c r="H64" s="1">
        <v>1.43000004360464</v>
      </c>
    </row>
    <row r="65">
      <c r="A65" s="1" t="s">
        <v>80</v>
      </c>
      <c r="B65" s="1">
        <v>6504.0</v>
      </c>
      <c r="C65" s="1">
        <v>4644.0</v>
      </c>
      <c r="D65" s="1">
        <v>984.219999999991</v>
      </c>
      <c r="E65" s="1">
        <v>1014.0</v>
      </c>
      <c r="F65" s="1">
        <v>0.926538458579879</v>
      </c>
      <c r="G65" s="1">
        <v>256.0</v>
      </c>
      <c r="H65" s="1">
        <v>1.45300780078124</v>
      </c>
    </row>
    <row r="66">
      <c r="A66" s="1" t="s">
        <v>46</v>
      </c>
      <c r="B66" s="1">
        <v>9762.0</v>
      </c>
      <c r="C66" s="1">
        <v>8437.0</v>
      </c>
      <c r="D66" s="1">
        <v>1977.31000000001</v>
      </c>
      <c r="E66" s="1">
        <v>1605.0</v>
      </c>
      <c r="F66" s="1">
        <v>1.21629283676013</v>
      </c>
      <c r="G66" s="1">
        <v>723.0</v>
      </c>
      <c r="H66" s="1">
        <v>1.43507606085756</v>
      </c>
    </row>
    <row r="67">
      <c r="A67" s="1" t="s">
        <v>81</v>
      </c>
      <c r="B67" s="1">
        <v>11755.0</v>
      </c>
      <c r="C67" s="1">
        <v>9116.0</v>
      </c>
      <c r="D67" s="1">
        <v>1889.619999</v>
      </c>
      <c r="E67" s="1">
        <v>1782.0</v>
      </c>
      <c r="F67" s="1">
        <v>1.04961840740741</v>
      </c>
      <c r="G67" s="1">
        <v>605.0</v>
      </c>
      <c r="H67" s="1">
        <v>1.42191732892562</v>
      </c>
    </row>
    <row r="68">
      <c r="A68" s="1" t="s">
        <v>83</v>
      </c>
      <c r="B68" s="1">
        <v>5896.0</v>
      </c>
      <c r="C68" s="1">
        <v>4302.0</v>
      </c>
      <c r="D68" s="1">
        <v>1032.46999799998</v>
      </c>
      <c r="E68" s="1">
        <v>846.0</v>
      </c>
      <c r="F68" s="1">
        <v>1.19425532033097</v>
      </c>
      <c r="G68" s="1">
        <v>326.0</v>
      </c>
      <c r="H68" s="1">
        <v>1.7027300368098</v>
      </c>
    </row>
    <row r="69">
      <c r="A69" s="1" t="s">
        <v>84</v>
      </c>
      <c r="B69" s="1">
        <v>7835.0</v>
      </c>
      <c r="C69" s="1">
        <v>5529.0</v>
      </c>
      <c r="D69" s="1">
        <v>1346.93999500001</v>
      </c>
      <c r="E69" s="1">
        <v>1154.0</v>
      </c>
      <c r="F69" s="1">
        <v>1.11780763604854</v>
      </c>
      <c r="G69" s="1">
        <v>365.0</v>
      </c>
      <c r="H69" s="1">
        <v>1.61290412876711</v>
      </c>
    </row>
    <row r="70">
      <c r="A70" s="1" t="s">
        <v>85</v>
      </c>
      <c r="B70" s="1">
        <v>14542.0</v>
      </c>
      <c r="C70" s="1">
        <v>9016.0</v>
      </c>
      <c r="D70" s="1">
        <v>1938.47999800004</v>
      </c>
      <c r="E70" s="1">
        <v>1907.0</v>
      </c>
      <c r="F70" s="1">
        <v>0.994944940744632</v>
      </c>
      <c r="G70" s="1">
        <v>574.0</v>
      </c>
      <c r="H70" s="1">
        <v>1.55527872648084</v>
      </c>
    </row>
    <row r="71">
      <c r="A71" s="1" t="s">
        <v>86</v>
      </c>
      <c r="B71" s="1">
        <v>5268.0</v>
      </c>
      <c r="C71" s="1">
        <v>3786.0</v>
      </c>
      <c r="D71" s="1">
        <v>883.509998</v>
      </c>
      <c r="E71" s="1">
        <v>755.0</v>
      </c>
      <c r="F71" s="1">
        <v>1.13598678145696</v>
      </c>
      <c r="G71" s="1">
        <v>274.0</v>
      </c>
      <c r="H71" s="1">
        <v>1.59354016058392</v>
      </c>
    </row>
    <row r="72">
      <c r="A72" s="1" t="s">
        <v>87</v>
      </c>
      <c r="B72" s="1">
        <v>12289.0</v>
      </c>
      <c r="C72" s="1">
        <v>8174.0</v>
      </c>
      <c r="D72" s="1">
        <v>1925.079997</v>
      </c>
      <c r="E72" s="1">
        <v>1680.0</v>
      </c>
      <c r="F72" s="1">
        <v>1.13445833333333</v>
      </c>
      <c r="G72" s="1">
        <v>616.0</v>
      </c>
      <c r="H72" s="1">
        <v>1.59884740909091</v>
      </c>
    </row>
    <row r="73">
      <c r="A73" s="1" t="s">
        <v>88</v>
      </c>
      <c r="B73" s="1">
        <v>11682.0</v>
      </c>
      <c r="C73" s="1">
        <v>9163.0</v>
      </c>
      <c r="D73" s="1">
        <v>2102.109998</v>
      </c>
      <c r="E73" s="1">
        <v>1689.0</v>
      </c>
      <c r="F73" s="1">
        <v>1.22148017702783</v>
      </c>
      <c r="G73" s="1">
        <v>711.0</v>
      </c>
      <c r="H73" s="1">
        <v>1.55482419549926</v>
      </c>
    </row>
    <row r="74">
      <c r="A74" s="1" t="s">
        <v>89</v>
      </c>
      <c r="B74" s="1">
        <v>14559.0</v>
      </c>
      <c r="C74" s="1">
        <v>8464.0</v>
      </c>
      <c r="D74" s="1">
        <v>1888.459998</v>
      </c>
      <c r="E74" s="1">
        <v>1742.0</v>
      </c>
      <c r="F74" s="1">
        <v>1.05055108725602</v>
      </c>
      <c r="G74" s="1">
        <v>570.0</v>
      </c>
      <c r="H74" s="1">
        <v>1.51222807719299</v>
      </c>
    </row>
    <row r="75">
      <c r="A75" s="1" t="s">
        <v>90</v>
      </c>
      <c r="B75" s="1">
        <v>8894.0</v>
      </c>
      <c r="C75" s="1">
        <v>7288.0</v>
      </c>
      <c r="D75" s="1">
        <v>1695.33</v>
      </c>
      <c r="E75" s="1">
        <v>1391.0</v>
      </c>
      <c r="F75" s="1">
        <v>1.18886413156002</v>
      </c>
      <c r="G75" s="1">
        <v>606.0</v>
      </c>
      <c r="H75" s="1">
        <v>1.4367326930693</v>
      </c>
    </row>
    <row r="76">
      <c r="A76" s="1" t="s">
        <v>91</v>
      </c>
      <c r="B76" s="1">
        <v>7531.0</v>
      </c>
      <c r="C76" s="1">
        <v>5878.0</v>
      </c>
      <c r="D76" s="1">
        <v>1256.65999999999</v>
      </c>
      <c r="E76" s="1">
        <v>1225.0</v>
      </c>
      <c r="F76" s="1">
        <v>0.990146964897947</v>
      </c>
      <c r="G76" s="1">
        <v>343.0</v>
      </c>
      <c r="H76" s="1">
        <v>1.4465598046647</v>
      </c>
    </row>
    <row r="77">
      <c r="A77" s="1" t="s">
        <v>37</v>
      </c>
      <c r="B77" s="1">
        <v>4546.0</v>
      </c>
      <c r="C77" s="1">
        <v>3966.0</v>
      </c>
      <c r="D77" s="1">
        <v>1020.46999899999</v>
      </c>
      <c r="E77" s="1">
        <v>750.0</v>
      </c>
      <c r="F77" s="1">
        <v>1.32947999466666</v>
      </c>
      <c r="G77" s="1">
        <v>383.0</v>
      </c>
      <c r="H77" s="1">
        <v>1.50255871018276</v>
      </c>
    </row>
    <row r="78">
      <c r="A78" s="1" t="s">
        <v>92</v>
      </c>
      <c r="B78" s="1">
        <v>8497.0</v>
      </c>
      <c r="C78" s="1">
        <v>6214.0</v>
      </c>
      <c r="D78" s="1">
        <v>1286.84999900001</v>
      </c>
      <c r="E78" s="1">
        <v>1351.0</v>
      </c>
      <c r="F78" s="1">
        <v>0.918874900814213</v>
      </c>
      <c r="G78" s="1">
        <v>321.0</v>
      </c>
      <c r="H78" s="1">
        <v>1.54146420249219</v>
      </c>
    </row>
    <row r="79">
      <c r="A79" s="1" t="s">
        <v>72</v>
      </c>
      <c r="B79" s="1">
        <v>13096.0</v>
      </c>
      <c r="C79" s="1">
        <v>11048.0</v>
      </c>
      <c r="D79" s="1">
        <v>2461.80999999999</v>
      </c>
      <c r="E79" s="1">
        <v>1848.0</v>
      </c>
      <c r="F79" s="1">
        <v>1.31623920454545</v>
      </c>
      <c r="G79" s="1">
        <v>974.0</v>
      </c>
      <c r="H79" s="1">
        <v>1.41674538603693</v>
      </c>
    </row>
    <row r="80">
      <c r="A80" s="1" t="s">
        <v>61</v>
      </c>
      <c r="B80" s="1">
        <v>10788.0</v>
      </c>
      <c r="C80" s="1">
        <v>9169.0</v>
      </c>
      <c r="D80" s="1">
        <v>2461.84999900002</v>
      </c>
      <c r="E80" s="1">
        <v>1664.0</v>
      </c>
      <c r="F80" s="1">
        <v>1.47379208173076</v>
      </c>
      <c r="G80" s="1">
        <v>1014.0</v>
      </c>
      <c r="H80" s="1">
        <v>1.47348126232741</v>
      </c>
    </row>
    <row r="81">
      <c r="A81" s="1" t="s">
        <v>93</v>
      </c>
      <c r="B81" s="1">
        <v>6416.0</v>
      </c>
      <c r="C81" s="1">
        <v>4325.0</v>
      </c>
      <c r="D81" s="1">
        <v>937.959999999995</v>
      </c>
      <c r="E81" s="1">
        <v>975.0</v>
      </c>
      <c r="F81" s="1">
        <v>0.914420524102567</v>
      </c>
      <c r="G81" s="1">
        <v>202.0</v>
      </c>
      <c r="H81" s="1">
        <v>1.64574268316829</v>
      </c>
    </row>
    <row r="82">
      <c r="A82" s="1" t="s">
        <v>94</v>
      </c>
      <c r="B82" s="1">
        <v>3945.0</v>
      </c>
      <c r="C82" s="1">
        <v>2766.0</v>
      </c>
      <c r="D82" s="1">
        <v>725.209997999998</v>
      </c>
      <c r="E82" s="1">
        <v>623.0</v>
      </c>
      <c r="F82" s="1">
        <v>1.12463883627606</v>
      </c>
      <c r="G82" s="1">
        <v>190.0</v>
      </c>
      <c r="H82" s="1">
        <v>1.80136843157892</v>
      </c>
    </row>
    <row r="83">
      <c r="A83" s="1" t="s">
        <v>96</v>
      </c>
      <c r="B83" s="1">
        <v>15274.0</v>
      </c>
      <c r="C83" s="1">
        <v>12388.0</v>
      </c>
      <c r="D83" s="1">
        <v>2918.86999899996</v>
      </c>
      <c r="E83" s="1">
        <v>2300.0</v>
      </c>
      <c r="F83" s="1">
        <v>1.27963914913043</v>
      </c>
      <c r="G83" s="1">
        <v>1087.0</v>
      </c>
      <c r="H83" s="1">
        <v>1.46770011131556</v>
      </c>
    </row>
    <row r="84">
      <c r="A84" s="1" t="s">
        <v>97</v>
      </c>
      <c r="B84" s="1">
        <v>5431.0</v>
      </c>
      <c r="C84" s="1">
        <v>4042.0</v>
      </c>
      <c r="D84" s="1">
        <v>856.690000000002</v>
      </c>
      <c r="E84" s="1">
        <v>920.0</v>
      </c>
      <c r="F84" s="1">
        <v>0.891065234782598</v>
      </c>
      <c r="G84" s="1">
        <v>192.0</v>
      </c>
      <c r="H84" s="1">
        <v>1.44947916145833</v>
      </c>
    </row>
    <row r="85">
      <c r="A85" s="1" t="s">
        <v>98</v>
      </c>
      <c r="B85" s="1">
        <v>7469.0</v>
      </c>
      <c r="C85" s="1">
        <v>5026.0</v>
      </c>
      <c r="D85" s="1">
        <v>1131.19999899999</v>
      </c>
      <c r="E85" s="1">
        <v>1017.0</v>
      </c>
      <c r="F85" s="1">
        <v>1.07961653490659</v>
      </c>
      <c r="G85" s="1">
        <v>344.0</v>
      </c>
      <c r="H85" s="1">
        <v>1.57020350290697</v>
      </c>
    </row>
    <row r="86">
      <c r="A86" s="1" t="s">
        <v>82</v>
      </c>
      <c r="B86" s="1">
        <v>6739.0</v>
      </c>
      <c r="C86" s="1">
        <v>5614.0</v>
      </c>
      <c r="D86" s="1">
        <v>1306.09999899999</v>
      </c>
      <c r="E86" s="1">
        <v>1156.0</v>
      </c>
      <c r="F86" s="1">
        <v>1.09465396626297</v>
      </c>
      <c r="G86" s="1">
        <v>393.0</v>
      </c>
      <c r="H86" s="1">
        <v>1.50997452926207</v>
      </c>
    </row>
    <row r="87">
      <c r="A87" s="1" t="s">
        <v>95</v>
      </c>
      <c r="B87" s="1">
        <v>10439.0</v>
      </c>
      <c r="C87" s="1">
        <v>8546.0</v>
      </c>
      <c r="D87" s="1">
        <v>2063.16999900002</v>
      </c>
      <c r="E87" s="1">
        <v>1659.0</v>
      </c>
      <c r="F87" s="1">
        <v>1.24077757805907</v>
      </c>
      <c r="G87" s="1">
        <v>714.0</v>
      </c>
      <c r="H87" s="1">
        <v>1.56588238235293</v>
      </c>
    </row>
    <row r="88">
      <c r="A88" s="1" t="s">
        <v>99</v>
      </c>
      <c r="B88" s="1">
        <v>14730.0</v>
      </c>
      <c r="C88" s="1">
        <v>10633.0</v>
      </c>
      <c r="D88" s="1">
        <v>2265.95999999997</v>
      </c>
      <c r="E88" s="1">
        <v>2170.0</v>
      </c>
      <c r="F88" s="1">
        <v>1.01228108479262</v>
      </c>
      <c r="G88" s="1">
        <v>680.0</v>
      </c>
      <c r="H88" s="1">
        <v>1.45076471323528</v>
      </c>
    </row>
    <row r="89">
      <c r="A89" s="1" t="s">
        <v>100</v>
      </c>
      <c r="B89" s="1">
        <v>6585.0</v>
      </c>
      <c r="C89" s="1">
        <v>5255.0</v>
      </c>
      <c r="D89" s="1">
        <v>1154.47000100001</v>
      </c>
      <c r="E89" s="1">
        <v>974.0</v>
      </c>
      <c r="F89" s="1">
        <v>1.16593430800821</v>
      </c>
      <c r="G89" s="1">
        <v>382.0</v>
      </c>
      <c r="H89" s="1">
        <v>1.53408380628272</v>
      </c>
    </row>
    <row r="90">
      <c r="A90" s="1" t="s">
        <v>101</v>
      </c>
      <c r="B90" s="1">
        <v>12314.0</v>
      </c>
      <c r="C90" s="1">
        <v>9180.0</v>
      </c>
      <c r="D90" s="1">
        <v>2050.29000000001</v>
      </c>
      <c r="E90" s="1">
        <v>1839.0</v>
      </c>
      <c r="F90" s="1">
        <v>1.10442632572049</v>
      </c>
      <c r="G90" s="1">
        <v>680.0</v>
      </c>
      <c r="H90" s="1">
        <v>1.44276469558825</v>
      </c>
    </row>
    <row r="91">
      <c r="A91" s="1" t="s">
        <v>102</v>
      </c>
      <c r="B91" s="1">
        <v>5551.0</v>
      </c>
      <c r="C91" s="1">
        <v>4352.0</v>
      </c>
      <c r="D91" s="1">
        <v>1001.14</v>
      </c>
      <c r="E91" s="1">
        <v>918.0</v>
      </c>
      <c r="F91" s="1">
        <v>1.07801745098038</v>
      </c>
      <c r="G91" s="1">
        <v>327.0</v>
      </c>
      <c r="H91" s="1">
        <v>1.42012237308868</v>
      </c>
    </row>
    <row r="92">
      <c r="A92" s="1" t="s">
        <v>53</v>
      </c>
      <c r="B92" s="1">
        <v>4369.0</v>
      </c>
      <c r="C92" s="1">
        <v>3742.0</v>
      </c>
      <c r="D92" s="1">
        <v>818.76999999999</v>
      </c>
      <c r="E92" s="1">
        <v>727.0</v>
      </c>
      <c r="F92" s="1">
        <v>1.10889961072902</v>
      </c>
      <c r="G92" s="1">
        <v>276.0</v>
      </c>
      <c r="H92" s="1">
        <v>1.40938407971016</v>
      </c>
    </row>
    <row r="93">
      <c r="A93" s="1" t="s">
        <v>77</v>
      </c>
      <c r="B93" s="1">
        <v>6344.0</v>
      </c>
      <c r="C93" s="1">
        <v>5308.0</v>
      </c>
      <c r="D93" s="1">
        <v>1234.12999899999</v>
      </c>
      <c r="E93" s="1">
        <v>1070.0</v>
      </c>
      <c r="F93" s="1">
        <v>1.12083177009345</v>
      </c>
      <c r="G93" s="1">
        <v>348.0</v>
      </c>
      <c r="H93" s="1">
        <v>1.66586204597699</v>
      </c>
    </row>
    <row r="94">
      <c r="A94" s="1" t="s">
        <v>103</v>
      </c>
      <c r="B94" s="1">
        <v>12796.0</v>
      </c>
      <c r="C94" s="1">
        <v>10061.0</v>
      </c>
      <c r="D94" s="1">
        <v>2160.85999999998</v>
      </c>
      <c r="E94" s="1">
        <v>1853.0</v>
      </c>
      <c r="F94" s="1">
        <v>1.15937398920669</v>
      </c>
      <c r="G94" s="1">
        <v>773.0</v>
      </c>
      <c r="H94" s="1">
        <v>1.42260024450193</v>
      </c>
    </row>
    <row r="95">
      <c r="G95">
        <f>SUM(G1:G94)</f>
        <v>48886</v>
      </c>
      <c r="H95">
        <f>AVERAGE(H1:H94)</f>
        <v>1.511551589</v>
      </c>
      <c r="I95">
        <f>G95*H95</f>
        <v>73893.71097</v>
      </c>
    </row>
    <row r="96">
      <c r="I96">
        <f t="shared" ref="I96:I97" si="1">I95/60</f>
        <v>1231.56185</v>
      </c>
    </row>
    <row r="97">
      <c r="I97">
        <f t="shared" si="1"/>
        <v>20.52603083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39.71"/>
  </cols>
  <sheetData>
    <row r="1">
      <c r="A1" s="1" t="s">
        <v>0</v>
      </c>
      <c r="B1" s="1" t="s">
        <v>1</v>
      </c>
      <c r="C1" s="1" t="s">
        <v>2</v>
      </c>
      <c r="D1" s="1" t="s">
        <v>109</v>
      </c>
      <c r="E1" s="1"/>
      <c r="F1" s="1"/>
      <c r="G1" s="1"/>
      <c r="H1" s="1"/>
      <c r="J1" s="1" t="s">
        <v>110</v>
      </c>
    </row>
    <row r="2">
      <c r="A2" s="1" t="s">
        <v>9</v>
      </c>
      <c r="B2" s="1">
        <v>11870.0</v>
      </c>
      <c r="C2" s="1">
        <v>9753.0</v>
      </c>
      <c r="D2" s="1">
        <v>2303.41999999999</v>
      </c>
      <c r="E2" s="1">
        <v>1672.0</v>
      </c>
      <c r="F2" s="1">
        <v>1.49679428110048</v>
      </c>
      <c r="G2" s="1">
        <v>1079.0</v>
      </c>
      <c r="H2" s="1">
        <v>1.46304913901762</v>
      </c>
      <c r="J2" s="1" t="s">
        <v>18</v>
      </c>
      <c r="K2" s="1">
        <v>8191.0</v>
      </c>
      <c r="L2" s="1">
        <v>6696.0</v>
      </c>
      <c r="M2" s="1">
        <v>1512.67999999999</v>
      </c>
      <c r="N2" s="1">
        <v>1206.0</v>
      </c>
      <c r="O2" s="1">
        <v>1.32834991293532</v>
      </c>
      <c r="P2" s="1">
        <v>639.0</v>
      </c>
      <c r="Q2" s="1">
        <v>1.43813769327074</v>
      </c>
    </row>
    <row r="3">
      <c r="A3" s="1" t="s">
        <v>10</v>
      </c>
      <c r="B3" s="1">
        <v>4463.0</v>
      </c>
      <c r="C3" s="1">
        <v>3922.0</v>
      </c>
      <c r="D3" s="1">
        <v>958.129999999996</v>
      </c>
      <c r="E3" s="1">
        <v>641.0</v>
      </c>
      <c r="F3" s="1">
        <v>1.61159130421216</v>
      </c>
      <c r="G3" s="1">
        <v>441.0</v>
      </c>
      <c r="H3" s="1">
        <v>1.46712022902494</v>
      </c>
      <c r="J3" s="1" t="s">
        <v>30</v>
      </c>
      <c r="K3" s="1">
        <v>9324.0</v>
      </c>
      <c r="L3" s="1">
        <v>7344.0</v>
      </c>
      <c r="M3" s="1">
        <v>1781.70999799999</v>
      </c>
      <c r="N3" s="1">
        <v>1218.0</v>
      </c>
      <c r="O3" s="1">
        <v>1.55020525369459</v>
      </c>
      <c r="P3" s="1">
        <v>729.0</v>
      </c>
      <c r="Q3" s="1">
        <v>1.58288066666667</v>
      </c>
    </row>
    <row r="4">
      <c r="A4" s="1" t="s">
        <v>11</v>
      </c>
      <c r="B4" s="1">
        <v>8155.0</v>
      </c>
      <c r="C4" s="1">
        <v>5812.0</v>
      </c>
      <c r="D4" s="1">
        <v>1250.94000000001</v>
      </c>
      <c r="E4" s="1">
        <v>1019.0</v>
      </c>
      <c r="F4" s="1">
        <v>1.28060846221786</v>
      </c>
      <c r="G4" s="1">
        <v>496.0</v>
      </c>
      <c r="H4" s="1">
        <v>1.47024194153226</v>
      </c>
      <c r="J4" s="1" t="s">
        <v>42</v>
      </c>
      <c r="K4" s="1">
        <v>8980.0</v>
      </c>
      <c r="L4" s="1">
        <v>7322.0</v>
      </c>
      <c r="M4" s="1">
        <v>1660.65</v>
      </c>
      <c r="N4" s="1">
        <v>1093.0</v>
      </c>
      <c r="O4" s="1">
        <v>1.67083256907593</v>
      </c>
      <c r="P4" s="1">
        <v>820.0</v>
      </c>
      <c r="Q4" s="1">
        <v>1.46852438414635</v>
      </c>
    </row>
    <row r="5">
      <c r="A5" s="1" t="s">
        <v>13</v>
      </c>
      <c r="B5" s="1">
        <v>3654.0</v>
      </c>
      <c r="C5" s="1">
        <v>2727.0</v>
      </c>
      <c r="D5" s="1">
        <v>603.010000000002</v>
      </c>
      <c r="E5" s="1">
        <v>519.0</v>
      </c>
      <c r="F5" s="1">
        <v>1.23978805780346</v>
      </c>
      <c r="G5" s="1">
        <v>239.0</v>
      </c>
      <c r="H5" s="1">
        <v>1.46046029288702</v>
      </c>
      <c r="J5" s="1" t="s">
        <v>41</v>
      </c>
      <c r="K5" s="1">
        <v>9313.0</v>
      </c>
      <c r="L5" s="1">
        <v>8262.0</v>
      </c>
      <c r="M5" s="1">
        <v>1899.01999999999</v>
      </c>
      <c r="N5" s="1">
        <v>1341.0</v>
      </c>
      <c r="O5" s="1">
        <v>1.47791948322148</v>
      </c>
      <c r="P5" s="1">
        <v>839.0</v>
      </c>
      <c r="Q5" s="1">
        <v>1.45698452800954</v>
      </c>
    </row>
    <row r="6">
      <c r="A6" s="1" t="s">
        <v>14</v>
      </c>
      <c r="B6" s="1">
        <v>16454.0</v>
      </c>
      <c r="C6" s="1">
        <v>11900.0</v>
      </c>
      <c r="D6" s="1">
        <v>2511.62</v>
      </c>
      <c r="E6" s="1">
        <v>1959.0</v>
      </c>
      <c r="F6" s="1">
        <v>1.46101072792241</v>
      </c>
      <c r="G6" s="1">
        <v>1176.0</v>
      </c>
      <c r="H6" s="1">
        <v>1.47907313605441</v>
      </c>
      <c r="J6" s="1" t="s">
        <v>55</v>
      </c>
      <c r="K6" s="1">
        <v>8073.0</v>
      </c>
      <c r="L6" s="1">
        <v>4304.0</v>
      </c>
      <c r="M6" s="1">
        <v>1141.45999899998</v>
      </c>
      <c r="N6" s="1">
        <v>738.0</v>
      </c>
      <c r="O6" s="1">
        <v>1.62142272899727</v>
      </c>
      <c r="P6" s="1">
        <v>479.0</v>
      </c>
      <c r="Q6" s="1">
        <v>1.60423796659706</v>
      </c>
    </row>
    <row r="7">
      <c r="A7" s="1" t="s">
        <v>16</v>
      </c>
      <c r="B7" s="1">
        <v>12436.0</v>
      </c>
      <c r="C7" s="1">
        <v>9398.0</v>
      </c>
      <c r="D7" s="1">
        <v>2031.41999799999</v>
      </c>
      <c r="E7" s="1">
        <v>1618.0</v>
      </c>
      <c r="F7" s="1">
        <v>1.39705191841779</v>
      </c>
      <c r="G7" s="1">
        <v>908.0</v>
      </c>
      <c r="H7" s="1">
        <v>1.48803965198237</v>
      </c>
      <c r="J7" s="1" t="s">
        <v>59</v>
      </c>
      <c r="K7" s="1">
        <v>5589.0</v>
      </c>
      <c r="L7" s="1">
        <v>4213.0</v>
      </c>
      <c r="M7" s="1">
        <v>1074.51000000001</v>
      </c>
      <c r="N7" s="1">
        <v>901.0</v>
      </c>
      <c r="O7" s="1">
        <v>1.228967854606</v>
      </c>
      <c r="P7" s="1">
        <v>383.0</v>
      </c>
      <c r="Q7" s="1">
        <v>1.47472587989557</v>
      </c>
    </row>
    <row r="8">
      <c r="A8" s="1" t="s">
        <v>17</v>
      </c>
      <c r="B8" s="1">
        <v>12272.0</v>
      </c>
      <c r="C8" s="1">
        <v>9791.0</v>
      </c>
      <c r="D8" s="1">
        <v>2394.82999600002</v>
      </c>
      <c r="E8" s="1">
        <v>1863.0</v>
      </c>
      <c r="F8" s="1">
        <v>1.36740203542674</v>
      </c>
      <c r="G8" s="1">
        <v>951.0</v>
      </c>
      <c r="H8" s="1">
        <v>1.53866454994744</v>
      </c>
      <c r="J8" s="1" t="s">
        <v>60</v>
      </c>
      <c r="K8" s="1">
        <v>12098.0</v>
      </c>
      <c r="L8" s="1">
        <v>9755.0</v>
      </c>
      <c r="M8" s="1">
        <v>2456.209999</v>
      </c>
      <c r="N8" s="1">
        <v>1522.0</v>
      </c>
      <c r="O8" s="1">
        <v>1.74990147503285</v>
      </c>
      <c r="P8" s="1">
        <v>1190.0</v>
      </c>
      <c r="Q8" s="1">
        <v>1.50685714957983</v>
      </c>
    </row>
    <row r="9">
      <c r="A9" s="1" t="s">
        <v>18</v>
      </c>
      <c r="B9" s="1">
        <v>8299.0</v>
      </c>
      <c r="C9" s="1">
        <v>6704.0</v>
      </c>
      <c r="D9" s="1">
        <v>1521.51999999999</v>
      </c>
      <c r="E9" s="1">
        <v>1202.0</v>
      </c>
      <c r="F9" s="1">
        <v>1.34217968968386</v>
      </c>
      <c r="G9" s="1">
        <v>643.0</v>
      </c>
      <c r="H9" s="1">
        <v>1.44276823172629</v>
      </c>
      <c r="J9" s="1" t="s">
        <v>62</v>
      </c>
      <c r="K9" s="1">
        <v>3748.0</v>
      </c>
      <c r="L9" s="1">
        <v>2719.0</v>
      </c>
      <c r="M9" s="1">
        <v>662.999999999984</v>
      </c>
      <c r="N9" s="1">
        <v>579.0</v>
      </c>
      <c r="O9" s="1">
        <v>1.13165805008634</v>
      </c>
      <c r="P9" s="1">
        <v>204.0</v>
      </c>
      <c r="Q9" s="1">
        <v>1.56289218137253</v>
      </c>
    </row>
    <row r="10">
      <c r="A10" s="1" t="s">
        <v>19</v>
      </c>
      <c r="B10" s="1">
        <v>8609.0</v>
      </c>
      <c r="C10" s="1">
        <v>7429.0</v>
      </c>
      <c r="D10" s="1">
        <v>1779.18999999998</v>
      </c>
      <c r="E10" s="1">
        <v>1140.0</v>
      </c>
      <c r="F10" s="1">
        <v>1.67329824736842</v>
      </c>
      <c r="G10" s="1">
        <v>857.0</v>
      </c>
      <c r="H10" s="1">
        <v>1.45002332555425</v>
      </c>
      <c r="J10" s="1" t="s">
        <v>111</v>
      </c>
      <c r="K10" s="1">
        <v>7373.0</v>
      </c>
      <c r="L10" s="1">
        <v>5669.0</v>
      </c>
      <c r="M10" s="1">
        <v>1407.18999500001</v>
      </c>
      <c r="N10" s="1">
        <v>1041.0</v>
      </c>
      <c r="O10" s="1">
        <v>1.42161384341978</v>
      </c>
      <c r="P10" s="1">
        <v>555.0</v>
      </c>
      <c r="Q10" s="1">
        <v>1.62140539279277</v>
      </c>
    </row>
    <row r="11">
      <c r="A11" s="1" t="s">
        <v>20</v>
      </c>
      <c r="B11" s="1">
        <v>8964.0</v>
      </c>
      <c r="C11" s="1">
        <v>7301.0</v>
      </c>
      <c r="D11" s="1">
        <v>1611.20999999998</v>
      </c>
      <c r="E11" s="1">
        <v>1308.0</v>
      </c>
      <c r="F11" s="1">
        <v>1.30499235321101</v>
      </c>
      <c r="G11" s="1">
        <v>651.0</v>
      </c>
      <c r="H11" s="1">
        <v>1.47176650998463</v>
      </c>
      <c r="J11" s="1" t="s">
        <v>88</v>
      </c>
      <c r="K11" s="1">
        <v>8294.0</v>
      </c>
      <c r="L11" s="1">
        <v>6483.0</v>
      </c>
      <c r="M11" s="1">
        <v>1415.03000000001</v>
      </c>
      <c r="N11" s="1">
        <v>1328.0</v>
      </c>
      <c r="O11" s="1">
        <v>1.09469878313253</v>
      </c>
      <c r="P11" s="1">
        <v>482.0</v>
      </c>
      <c r="Q11" s="1">
        <v>1.45591285477176</v>
      </c>
    </row>
    <row r="12">
      <c r="A12" s="1" t="s">
        <v>21</v>
      </c>
      <c r="B12" s="1">
        <v>19436.0</v>
      </c>
      <c r="C12" s="1">
        <v>15332.0</v>
      </c>
      <c r="D12" s="1">
        <v>3478.15999700004</v>
      </c>
      <c r="E12" s="1">
        <v>2503.0</v>
      </c>
      <c r="F12" s="1">
        <v>1.51828206512185</v>
      </c>
      <c r="G12" s="1">
        <v>1546.0</v>
      </c>
      <c r="H12" s="1">
        <v>1.50682406274257</v>
      </c>
      <c r="J12" s="1" t="s">
        <v>89</v>
      </c>
      <c r="K12" s="1">
        <v>12928.0</v>
      </c>
      <c r="L12" s="1">
        <v>8681.0</v>
      </c>
      <c r="M12" s="1">
        <v>1971.28999999998</v>
      </c>
      <c r="N12" s="1">
        <v>1509.0</v>
      </c>
      <c r="O12" s="1">
        <v>1.40667993373094</v>
      </c>
      <c r="P12" s="1">
        <v>856.0</v>
      </c>
      <c r="Q12" s="1">
        <v>1.50247666238318</v>
      </c>
    </row>
    <row r="13">
      <c r="A13" s="1" t="s">
        <v>22</v>
      </c>
      <c r="B13" s="1">
        <v>9396.0</v>
      </c>
      <c r="C13" s="1">
        <v>7852.0</v>
      </c>
      <c r="D13" s="1">
        <v>1918.83000000002</v>
      </c>
      <c r="E13" s="1">
        <v>1347.0</v>
      </c>
      <c r="F13" s="1">
        <v>1.54276912991834</v>
      </c>
      <c r="G13" s="1">
        <v>876.0</v>
      </c>
      <c r="H13" s="1">
        <v>1.47222604794521</v>
      </c>
      <c r="J13" s="1" t="s">
        <v>90</v>
      </c>
      <c r="K13" s="1">
        <v>8869.0</v>
      </c>
      <c r="L13" s="1">
        <v>7299.0</v>
      </c>
      <c r="M13" s="1">
        <v>1686.73000000001</v>
      </c>
      <c r="N13" s="1">
        <v>1257.0</v>
      </c>
      <c r="O13" s="1">
        <v>1.40270486237073</v>
      </c>
      <c r="P13" s="1">
        <v>722.0</v>
      </c>
      <c r="Q13" s="1">
        <v>1.45400277839335</v>
      </c>
    </row>
    <row r="14">
      <c r="A14" s="1" t="s">
        <v>23</v>
      </c>
      <c r="B14" s="1">
        <v>12140.0</v>
      </c>
      <c r="C14" s="1">
        <v>10665.0</v>
      </c>
      <c r="D14" s="1">
        <v>2463.39999899999</v>
      </c>
      <c r="E14" s="1">
        <v>1636.0</v>
      </c>
      <c r="F14" s="1">
        <v>1.60740831845966</v>
      </c>
      <c r="G14" s="1">
        <v>1148.0</v>
      </c>
      <c r="H14" s="1">
        <v>1.46418990331011</v>
      </c>
      <c r="J14" s="1" t="s">
        <v>94</v>
      </c>
      <c r="K14" s="1">
        <v>3064.0</v>
      </c>
      <c r="L14" s="1">
        <v>2302.0</v>
      </c>
      <c r="M14" s="1">
        <v>583.599999000004</v>
      </c>
      <c r="N14" s="1">
        <v>475.0</v>
      </c>
      <c r="O14" s="1">
        <v>1.25658946315789</v>
      </c>
      <c r="P14" s="1">
        <v>204.0</v>
      </c>
      <c r="Q14" s="1">
        <v>1.6275000098039</v>
      </c>
    </row>
    <row r="15">
      <c r="A15" s="1" t="s">
        <v>24</v>
      </c>
      <c r="B15" s="1">
        <v>7638.0</v>
      </c>
      <c r="C15" s="1">
        <v>5897.0</v>
      </c>
      <c r="D15" s="1">
        <v>1435.93999800001</v>
      </c>
      <c r="E15" s="1">
        <v>1123.0</v>
      </c>
      <c r="F15" s="1">
        <v>1.32788066874444</v>
      </c>
      <c r="G15" s="1">
        <v>501.0</v>
      </c>
      <c r="H15" s="1">
        <v>1.6884630698603</v>
      </c>
      <c r="J15" s="1" t="s">
        <v>112</v>
      </c>
      <c r="K15" s="1">
        <v>7695.0</v>
      </c>
      <c r="L15" s="1">
        <v>5885.0</v>
      </c>
      <c r="M15" s="1">
        <v>1497.77999899999</v>
      </c>
      <c r="N15" s="1">
        <v>995.0</v>
      </c>
      <c r="O15" s="1">
        <v>1.67846231256281</v>
      </c>
      <c r="P15" s="1">
        <v>703.0</v>
      </c>
      <c r="Q15" s="1">
        <v>1.52220482930297</v>
      </c>
    </row>
    <row r="16">
      <c r="A16" s="1" t="s">
        <v>25</v>
      </c>
      <c r="B16" s="1">
        <v>11124.0</v>
      </c>
      <c r="C16" s="1">
        <v>6680.0</v>
      </c>
      <c r="D16" s="1">
        <v>1568.13999700002</v>
      </c>
      <c r="E16" s="1">
        <v>1513.0</v>
      </c>
      <c r="F16" s="1">
        <v>1.03409122141442</v>
      </c>
      <c r="G16" s="1">
        <v>432.0</v>
      </c>
      <c r="H16" s="1">
        <v>1.65662035648146</v>
      </c>
      <c r="J16" s="1" t="s">
        <v>113</v>
      </c>
      <c r="K16" s="1">
        <v>6785.0</v>
      </c>
      <c r="L16" s="1">
        <v>5414.0</v>
      </c>
      <c r="M16" s="1">
        <v>1383.57000000001</v>
      </c>
      <c r="N16" s="1">
        <v>884.0</v>
      </c>
      <c r="O16" s="1">
        <v>1.69187784954751</v>
      </c>
      <c r="P16" s="1">
        <v>679.0</v>
      </c>
      <c r="Q16" s="1">
        <v>1.45396172606775</v>
      </c>
    </row>
    <row r="17">
      <c r="A17" s="1" t="s">
        <v>26</v>
      </c>
      <c r="B17" s="1">
        <v>11942.0</v>
      </c>
      <c r="C17" s="1">
        <v>7706.0</v>
      </c>
      <c r="D17" s="1">
        <v>1739.459999</v>
      </c>
      <c r="E17" s="1">
        <v>1510.0</v>
      </c>
      <c r="F17" s="1">
        <v>1.19306622715232</v>
      </c>
      <c r="G17" s="1">
        <v>607.0</v>
      </c>
      <c r="H17" s="1">
        <v>1.55968700988468</v>
      </c>
      <c r="J17" s="1" t="s">
        <v>114</v>
      </c>
      <c r="K17" s="1">
        <v>6643.0</v>
      </c>
      <c r="L17" s="1">
        <v>5371.0</v>
      </c>
      <c r="M17" s="1">
        <v>1511.99999999999</v>
      </c>
      <c r="N17" s="1">
        <v>892.0</v>
      </c>
      <c r="O17" s="1">
        <v>1.88457400896861</v>
      </c>
      <c r="P17" s="1">
        <v>729.0</v>
      </c>
      <c r="Q17" s="1">
        <v>1.59256518518516</v>
      </c>
    </row>
    <row r="18">
      <c r="A18" s="1" t="s">
        <v>27</v>
      </c>
      <c r="B18" s="1">
        <v>7982.0</v>
      </c>
      <c r="C18" s="1">
        <v>4442.0</v>
      </c>
      <c r="D18" s="1">
        <v>973.650000000004</v>
      </c>
      <c r="E18" s="1">
        <v>970.0</v>
      </c>
      <c r="F18" s="1">
        <v>1.01892784329898</v>
      </c>
      <c r="G18" s="1">
        <v>230.0</v>
      </c>
      <c r="H18" s="1">
        <v>1.94073919999999</v>
      </c>
      <c r="J18" s="1" t="s">
        <v>115</v>
      </c>
      <c r="K18" s="1">
        <v>6052.0</v>
      </c>
      <c r="L18" s="1">
        <v>4784.0</v>
      </c>
      <c r="M18" s="1">
        <v>1239.40999999999</v>
      </c>
      <c r="N18" s="1">
        <v>821.0</v>
      </c>
      <c r="O18" s="1">
        <v>1.67070644701583</v>
      </c>
      <c r="P18" s="1">
        <v>610.0</v>
      </c>
      <c r="Q18" s="1">
        <v>1.47742624426228</v>
      </c>
    </row>
    <row r="19">
      <c r="A19" s="1" t="s">
        <v>29</v>
      </c>
      <c r="B19" s="1">
        <v>10711.0</v>
      </c>
      <c r="C19" s="1">
        <v>9071.0</v>
      </c>
      <c r="D19" s="1">
        <v>2063.02999899997</v>
      </c>
      <c r="E19" s="1">
        <v>1322.0</v>
      </c>
      <c r="F19" s="1">
        <v>1.72503026399395</v>
      </c>
      <c r="G19" s="1">
        <v>1045.0</v>
      </c>
      <c r="H19" s="1">
        <v>1.46642107368421</v>
      </c>
      <c r="J19" s="1" t="s">
        <v>116</v>
      </c>
      <c r="K19" s="1">
        <v>5452.0</v>
      </c>
      <c r="L19" s="1">
        <v>4078.0</v>
      </c>
      <c r="M19" s="1">
        <v>1067.08999999999</v>
      </c>
      <c r="N19" s="1">
        <v>656.0</v>
      </c>
      <c r="O19" s="1">
        <v>1.81620425914634</v>
      </c>
      <c r="P19" s="1">
        <v>532.0</v>
      </c>
      <c r="Q19" s="1">
        <v>1.53748117857143</v>
      </c>
    </row>
    <row r="20">
      <c r="A20" s="1" t="s">
        <v>30</v>
      </c>
      <c r="B20" s="1">
        <v>9322.0</v>
      </c>
      <c r="C20" s="1">
        <v>7061.0</v>
      </c>
      <c r="D20" s="1">
        <v>1653.84999999999</v>
      </c>
      <c r="E20" s="1">
        <v>1209.0</v>
      </c>
      <c r="F20" s="1">
        <v>1.45324233416047</v>
      </c>
      <c r="G20" s="1">
        <v>679.0</v>
      </c>
      <c r="H20" s="1">
        <v>1.51589100589102</v>
      </c>
      <c r="M20">
        <f>sum(M15:M19)/3600</f>
        <v>1.861069444</v>
      </c>
    </row>
    <row r="21">
      <c r="A21" s="1" t="s">
        <v>31</v>
      </c>
      <c r="B21" s="1">
        <v>11134.0</v>
      </c>
      <c r="C21" s="1">
        <v>7814.0</v>
      </c>
      <c r="D21" s="1">
        <v>1770.39999999998</v>
      </c>
      <c r="E21" s="1">
        <v>1370.0</v>
      </c>
      <c r="F21" s="1">
        <v>1.41530657956203</v>
      </c>
      <c r="G21" s="1">
        <v>788.0</v>
      </c>
      <c r="H21" s="1">
        <v>1.47521574492384</v>
      </c>
    </row>
    <row r="22">
      <c r="A22" s="1" t="s">
        <v>32</v>
      </c>
      <c r="B22" s="1">
        <v>5264.0</v>
      </c>
      <c r="C22" s="1">
        <v>3916.0</v>
      </c>
      <c r="D22" s="1">
        <v>960.319998999985</v>
      </c>
      <c r="E22" s="1">
        <v>797.0</v>
      </c>
      <c r="F22" s="1">
        <v>1.24786703011291</v>
      </c>
      <c r="G22" s="1">
        <v>343.0</v>
      </c>
      <c r="H22" s="1">
        <v>1.54166182798832</v>
      </c>
    </row>
    <row r="23">
      <c r="A23" s="1" t="s">
        <v>33</v>
      </c>
      <c r="B23" s="1">
        <v>10794.0</v>
      </c>
      <c r="C23" s="1">
        <v>7820.0</v>
      </c>
      <c r="D23" s="1">
        <v>1752.99999899999</v>
      </c>
      <c r="E23" s="1">
        <v>1464.0</v>
      </c>
      <c r="F23" s="1">
        <v>1.33683745628414</v>
      </c>
      <c r="G23" s="1">
        <v>744.0</v>
      </c>
      <c r="H23" s="1">
        <v>1.52557795967741</v>
      </c>
    </row>
    <row r="24">
      <c r="A24" s="1" t="s">
        <v>34</v>
      </c>
      <c r="B24" s="1">
        <v>14997.0</v>
      </c>
      <c r="C24" s="1">
        <v>9431.0</v>
      </c>
      <c r="D24" s="1">
        <v>1819.55999999997</v>
      </c>
      <c r="E24" s="1">
        <v>1835.0</v>
      </c>
      <c r="F24" s="1">
        <v>1.10482290081743</v>
      </c>
      <c r="G24" s="1">
        <v>719.0</v>
      </c>
      <c r="H24" s="1">
        <v>1.44015301112654</v>
      </c>
    </row>
    <row r="25">
      <c r="A25" s="1" t="s">
        <v>35</v>
      </c>
      <c r="B25" s="1">
        <v>7600.0</v>
      </c>
      <c r="C25" s="1">
        <v>6106.0</v>
      </c>
      <c r="D25" s="1">
        <v>1402.44999899998</v>
      </c>
      <c r="E25" s="1">
        <v>962.0</v>
      </c>
      <c r="F25" s="1">
        <v>1.53814970166319</v>
      </c>
      <c r="G25" s="1">
        <v>621.0</v>
      </c>
      <c r="H25" s="1">
        <v>1.4800804927536</v>
      </c>
    </row>
    <row r="26">
      <c r="A26" s="1" t="s">
        <v>36</v>
      </c>
      <c r="B26" s="1">
        <v>5403.0</v>
      </c>
      <c r="C26" s="1">
        <v>4340.0</v>
      </c>
      <c r="D26" s="1">
        <v>1083.17999999999</v>
      </c>
      <c r="E26" s="1">
        <v>806.0</v>
      </c>
      <c r="F26" s="1">
        <v>1.41060795533498</v>
      </c>
      <c r="G26" s="1">
        <v>464.0</v>
      </c>
      <c r="H26" s="1">
        <v>1.46758626293103</v>
      </c>
    </row>
    <row r="27">
      <c r="A27" s="1" t="s">
        <v>38</v>
      </c>
      <c r="B27" s="1">
        <v>4038.0</v>
      </c>
      <c r="C27" s="1">
        <v>2916.0</v>
      </c>
      <c r="D27" s="1">
        <v>681.809999000007</v>
      </c>
      <c r="E27" s="1">
        <v>550.0</v>
      </c>
      <c r="F27" s="1">
        <v>1.29618182909091</v>
      </c>
      <c r="G27" s="1">
        <v>266.0</v>
      </c>
      <c r="H27" s="1">
        <v>1.54191733834586</v>
      </c>
    </row>
    <row r="28">
      <c r="A28" s="1" t="s">
        <v>39</v>
      </c>
      <c r="B28" s="1">
        <v>4850.0</v>
      </c>
      <c r="C28" s="1">
        <v>4209.0</v>
      </c>
      <c r="D28" s="1">
        <v>1053.18999999999</v>
      </c>
      <c r="E28" s="1">
        <v>665.0</v>
      </c>
      <c r="F28" s="1">
        <v>1.7014736962406</v>
      </c>
      <c r="G28" s="1">
        <v>505.0</v>
      </c>
      <c r="H28" s="1">
        <v>1.45800001584158</v>
      </c>
    </row>
    <row r="29">
      <c r="A29" s="1" t="s">
        <v>40</v>
      </c>
      <c r="B29" s="1">
        <v>11138.0</v>
      </c>
      <c r="C29" s="1">
        <v>7838.0</v>
      </c>
      <c r="D29" s="1">
        <v>1604.92999900001</v>
      </c>
      <c r="E29" s="1">
        <v>1482.0</v>
      </c>
      <c r="F29" s="1">
        <v>1.16196359041836</v>
      </c>
      <c r="G29" s="1">
        <v>578.0</v>
      </c>
      <c r="H29" s="1">
        <v>1.50548443252595</v>
      </c>
    </row>
    <row r="30">
      <c r="A30" s="1" t="s">
        <v>15</v>
      </c>
      <c r="B30" s="1">
        <v>10252.0</v>
      </c>
      <c r="C30" s="1">
        <v>9224.0</v>
      </c>
      <c r="D30" s="1">
        <v>2454.85000000001</v>
      </c>
      <c r="E30" s="1">
        <v>1130.0</v>
      </c>
      <c r="F30" s="1">
        <v>2.44169025132743</v>
      </c>
      <c r="G30" s="1">
        <v>1421.0</v>
      </c>
      <c r="H30" s="1">
        <v>1.46147782828993</v>
      </c>
    </row>
    <row r="31">
      <c r="A31" s="1" t="s">
        <v>42</v>
      </c>
      <c r="B31" s="1">
        <v>8826.0</v>
      </c>
      <c r="C31" s="1">
        <v>7162.0</v>
      </c>
      <c r="D31" s="1">
        <v>1622.08999999999</v>
      </c>
      <c r="E31" s="1">
        <v>1069.0</v>
      </c>
      <c r="F31" s="1">
        <v>1.66304022637979</v>
      </c>
      <c r="G31" s="1">
        <v>792.0</v>
      </c>
      <c r="H31" s="1">
        <v>1.4629671729798</v>
      </c>
    </row>
    <row r="32">
      <c r="A32" s="1" t="s">
        <v>43</v>
      </c>
      <c r="B32" s="1">
        <v>11030.0</v>
      </c>
      <c r="C32" s="1">
        <v>9040.0</v>
      </c>
      <c r="D32" s="1">
        <v>2245.25999900001</v>
      </c>
      <c r="E32" s="1">
        <v>1476.0</v>
      </c>
      <c r="F32" s="1">
        <v>1.60518292208673</v>
      </c>
      <c r="G32" s="1">
        <v>1003.0</v>
      </c>
      <c r="H32" s="1">
        <v>1.5099102781655</v>
      </c>
    </row>
    <row r="33">
      <c r="A33" s="1" t="s">
        <v>44</v>
      </c>
      <c r="B33" s="1">
        <v>7517.0</v>
      </c>
      <c r="C33" s="1">
        <v>6326.0</v>
      </c>
      <c r="D33" s="1">
        <v>1381.01</v>
      </c>
      <c r="E33" s="1">
        <v>1133.0</v>
      </c>
      <c r="F33" s="1">
        <v>1.29015887555163</v>
      </c>
      <c r="G33" s="1">
        <v>568.0</v>
      </c>
      <c r="H33" s="1">
        <v>1.44250000176056</v>
      </c>
    </row>
    <row r="34">
      <c r="A34" s="1" t="s">
        <v>45</v>
      </c>
      <c r="B34" s="1">
        <v>10904.0</v>
      </c>
      <c r="C34" s="1">
        <v>8866.0</v>
      </c>
      <c r="D34" s="1">
        <v>1967.85</v>
      </c>
      <c r="E34" s="1">
        <v>1313.0</v>
      </c>
      <c r="F34" s="1">
        <v>1.66948972048743</v>
      </c>
      <c r="G34" s="1">
        <v>1002.0</v>
      </c>
      <c r="H34" s="1">
        <v>1.45071856886227</v>
      </c>
    </row>
    <row r="35">
      <c r="A35" s="1" t="s">
        <v>41</v>
      </c>
      <c r="B35" s="1">
        <v>11384.0</v>
      </c>
      <c r="C35" s="1">
        <v>9919.0</v>
      </c>
      <c r="D35" s="1">
        <v>2349.48999999998</v>
      </c>
      <c r="E35" s="1">
        <v>1550.0</v>
      </c>
      <c r="F35" s="1">
        <v>1.64283226322581</v>
      </c>
      <c r="G35" s="1">
        <v>1138.0</v>
      </c>
      <c r="H35" s="1">
        <v>1.45888400878735</v>
      </c>
    </row>
    <row r="36">
      <c r="A36" s="1" t="s">
        <v>47</v>
      </c>
      <c r="B36" s="1">
        <v>10549.0</v>
      </c>
      <c r="C36" s="1">
        <v>8567.0</v>
      </c>
      <c r="D36" s="1">
        <v>1968.48999999997</v>
      </c>
      <c r="E36" s="1">
        <v>1558.0</v>
      </c>
      <c r="F36" s="1">
        <v>1.31037227663671</v>
      </c>
      <c r="G36" s="1">
        <v>788.0</v>
      </c>
      <c r="H36" s="1">
        <v>1.48714467639594</v>
      </c>
    </row>
    <row r="37">
      <c r="A37" s="1" t="s">
        <v>28</v>
      </c>
      <c r="B37" s="1">
        <v>7024.0</v>
      </c>
      <c r="C37" s="1">
        <v>6220.0</v>
      </c>
      <c r="D37" s="1">
        <v>1650.48999699998</v>
      </c>
      <c r="E37" s="1">
        <v>1059.0</v>
      </c>
      <c r="F37" s="1">
        <v>1.65139756940509</v>
      </c>
      <c r="G37" s="1">
        <v>728.0</v>
      </c>
      <c r="H37" s="1">
        <v>1.54000000686813</v>
      </c>
    </row>
    <row r="38">
      <c r="A38" s="1" t="s">
        <v>48</v>
      </c>
      <c r="B38" s="1">
        <v>11632.0</v>
      </c>
      <c r="C38" s="1">
        <v>9853.0</v>
      </c>
      <c r="D38" s="1">
        <v>2279.10000000001</v>
      </c>
      <c r="E38" s="1">
        <v>1497.0</v>
      </c>
      <c r="F38" s="1">
        <v>1.66406145958584</v>
      </c>
      <c r="G38" s="1">
        <v>1113.0</v>
      </c>
      <c r="H38" s="1">
        <v>1.45187783827493</v>
      </c>
    </row>
    <row r="39">
      <c r="A39" s="1" t="s">
        <v>49</v>
      </c>
      <c r="B39" s="1">
        <v>4426.0</v>
      </c>
      <c r="C39" s="1">
        <v>3185.0</v>
      </c>
      <c r="D39" s="1">
        <v>710.490000000017</v>
      </c>
      <c r="E39" s="1">
        <v>736.0</v>
      </c>
      <c r="F39" s="1">
        <v>0.93387227717391</v>
      </c>
      <c r="G39" s="1">
        <v>181.0</v>
      </c>
      <c r="H39" s="1">
        <v>1.42751379558012</v>
      </c>
    </row>
    <row r="40">
      <c r="A40" s="1" t="s">
        <v>50</v>
      </c>
      <c r="B40" s="1">
        <v>7320.0</v>
      </c>
      <c r="C40" s="1">
        <v>5585.0</v>
      </c>
      <c r="D40" s="1">
        <v>1245.09000000001</v>
      </c>
      <c r="E40" s="1">
        <v>1166.0</v>
      </c>
      <c r="F40" s="1">
        <v>1.12228130017153</v>
      </c>
      <c r="G40" s="1">
        <v>412.0</v>
      </c>
      <c r="H40" s="1">
        <v>1.48109225485437</v>
      </c>
    </row>
    <row r="41">
      <c r="A41" s="1" t="s">
        <v>51</v>
      </c>
      <c r="B41" s="1">
        <v>16910.0</v>
      </c>
      <c r="C41" s="1">
        <v>11352.0</v>
      </c>
      <c r="D41" s="1">
        <v>2305.30999999999</v>
      </c>
      <c r="E41" s="1">
        <v>2016.0</v>
      </c>
      <c r="F41" s="1">
        <v>1.26132440228174</v>
      </c>
      <c r="G41" s="1">
        <v>964.0</v>
      </c>
      <c r="H41" s="1">
        <v>1.45846472406639</v>
      </c>
    </row>
    <row r="42">
      <c r="A42" s="1" t="s">
        <v>52</v>
      </c>
      <c r="B42" s="1">
        <v>5900.0</v>
      </c>
      <c r="C42" s="1">
        <v>4360.0</v>
      </c>
      <c r="D42" s="1">
        <v>1225.05999599999</v>
      </c>
      <c r="E42" s="1">
        <v>870.0</v>
      </c>
      <c r="F42" s="1">
        <v>1.46517241609194</v>
      </c>
      <c r="G42" s="1">
        <v>454.0</v>
      </c>
      <c r="H42" s="1">
        <v>1.70601324669601</v>
      </c>
    </row>
    <row r="43">
      <c r="A43" s="1" t="s">
        <v>54</v>
      </c>
      <c r="B43" s="1">
        <v>9196.0</v>
      </c>
      <c r="C43" s="1">
        <v>7133.0</v>
      </c>
      <c r="D43" s="1">
        <v>1641.23999699998</v>
      </c>
      <c r="E43" s="1">
        <v>1215.0</v>
      </c>
      <c r="F43" s="1">
        <v>1.45565434979424</v>
      </c>
      <c r="G43" s="1">
        <v>686.0</v>
      </c>
      <c r="H43" s="1">
        <v>1.55430030903789</v>
      </c>
    </row>
    <row r="44">
      <c r="A44" s="1" t="s">
        <v>55</v>
      </c>
      <c r="B44" s="1">
        <v>8016.0</v>
      </c>
      <c r="C44" s="1">
        <v>6621.0</v>
      </c>
      <c r="D44" s="1">
        <v>1681.22999999996</v>
      </c>
      <c r="E44" s="1">
        <v>1196.0</v>
      </c>
      <c r="F44" s="1">
        <v>1.48206519565217</v>
      </c>
      <c r="G44" s="1">
        <v>726.0</v>
      </c>
      <c r="H44" s="1">
        <v>1.48549584573001</v>
      </c>
    </row>
    <row r="45">
      <c r="A45" s="1" t="s">
        <v>56</v>
      </c>
      <c r="B45" s="1">
        <v>8295.0</v>
      </c>
      <c r="C45" s="1">
        <v>2745.0</v>
      </c>
      <c r="D45" s="1">
        <v>695.390000000015</v>
      </c>
      <c r="E45" s="1">
        <v>385.0</v>
      </c>
      <c r="F45" s="1">
        <v>1.93363634025976</v>
      </c>
      <c r="G45" s="1">
        <v>339.0</v>
      </c>
      <c r="H45" s="1">
        <v>1.61796461061948</v>
      </c>
    </row>
    <row r="46">
      <c r="A46" s="1" t="s">
        <v>57</v>
      </c>
      <c r="B46" s="1">
        <v>14670.0</v>
      </c>
      <c r="C46" s="1">
        <v>10918.0</v>
      </c>
      <c r="D46" s="1">
        <v>2174.84999999999</v>
      </c>
      <c r="E46" s="1">
        <v>1805.0</v>
      </c>
      <c r="F46" s="1">
        <v>1.31002219612189</v>
      </c>
      <c r="G46" s="1">
        <v>953.0</v>
      </c>
      <c r="H46" s="1">
        <v>1.44001054669465</v>
      </c>
    </row>
    <row r="47">
      <c r="A47" s="1" t="s">
        <v>59</v>
      </c>
      <c r="B47" s="1">
        <v>5773.0</v>
      </c>
      <c r="C47" s="1">
        <v>4029.0</v>
      </c>
      <c r="D47" s="1">
        <v>1031.97</v>
      </c>
      <c r="E47" s="1">
        <v>877.0</v>
      </c>
      <c r="F47" s="1">
        <v>1.20058155986317</v>
      </c>
      <c r="G47" s="1">
        <v>362.0</v>
      </c>
      <c r="H47" s="1">
        <v>1.48422653591158</v>
      </c>
    </row>
    <row r="48">
      <c r="A48" s="1" t="s">
        <v>58</v>
      </c>
      <c r="B48" s="1">
        <v>7625.0</v>
      </c>
      <c r="C48" s="1">
        <v>6501.0</v>
      </c>
      <c r="D48" s="1">
        <v>1554.36999999997</v>
      </c>
      <c r="E48" s="1">
        <v>1096.0</v>
      </c>
      <c r="F48" s="1">
        <v>1.5097992810219</v>
      </c>
      <c r="G48" s="1">
        <v>685.0</v>
      </c>
      <c r="H48" s="1">
        <v>1.46383942627736</v>
      </c>
    </row>
    <row r="49">
      <c r="A49" s="1" t="s">
        <v>60</v>
      </c>
      <c r="B49" s="1">
        <v>12249.0</v>
      </c>
      <c r="C49" s="1">
        <v>9786.0</v>
      </c>
      <c r="D49" s="1">
        <v>2472.70999899999</v>
      </c>
      <c r="E49" s="1">
        <v>1508.0</v>
      </c>
      <c r="F49" s="1">
        <v>1.77855440251989</v>
      </c>
      <c r="G49" s="1">
        <v>1195.0</v>
      </c>
      <c r="H49" s="1">
        <v>1.52865273221757</v>
      </c>
    </row>
    <row r="50">
      <c r="A50" s="1" t="s">
        <v>62</v>
      </c>
      <c r="B50" s="1">
        <v>3822.0</v>
      </c>
      <c r="C50" s="1">
        <v>2602.0</v>
      </c>
      <c r="D50" s="1">
        <v>650.279998999993</v>
      </c>
      <c r="E50" s="1">
        <v>558.0</v>
      </c>
      <c r="F50" s="1">
        <v>1.15198926881719</v>
      </c>
      <c r="G50" s="1">
        <v>194.0</v>
      </c>
      <c r="H50" s="1">
        <v>1.59721651546392</v>
      </c>
    </row>
    <row r="51">
      <c r="A51" s="1" t="s">
        <v>63</v>
      </c>
      <c r="B51" s="1">
        <v>5195.0</v>
      </c>
      <c r="C51" s="1">
        <v>3842.0</v>
      </c>
      <c r="D51" s="1">
        <v>947.309999000011</v>
      </c>
      <c r="E51" s="1">
        <v>723.0</v>
      </c>
      <c r="F51" s="1">
        <v>1.3970401078838</v>
      </c>
      <c r="G51" s="1">
        <v>356.0</v>
      </c>
      <c r="H51" s="1">
        <v>1.62362358988763</v>
      </c>
    </row>
    <row r="52">
      <c r="A52" s="1" t="s">
        <v>64</v>
      </c>
      <c r="B52" s="1">
        <v>9081.0</v>
      </c>
      <c r="C52" s="1">
        <v>7408.0</v>
      </c>
      <c r="D52" s="1">
        <v>1636.70999999999</v>
      </c>
      <c r="E52" s="1">
        <v>1185.0</v>
      </c>
      <c r="F52" s="1">
        <v>1.45231225738394</v>
      </c>
      <c r="G52" s="1">
        <v>728.0</v>
      </c>
      <c r="H52" s="1">
        <v>1.44619505906593</v>
      </c>
    </row>
    <row r="53">
      <c r="A53" s="1" t="s">
        <v>65</v>
      </c>
      <c r="B53" s="1">
        <v>8753.0</v>
      </c>
      <c r="C53" s="1">
        <v>7118.0</v>
      </c>
      <c r="D53" s="1">
        <v>1530.169999</v>
      </c>
      <c r="E53" s="1">
        <v>1339.0</v>
      </c>
      <c r="F53" s="1">
        <v>1.22646751530994</v>
      </c>
      <c r="G53" s="1">
        <v>576.0</v>
      </c>
      <c r="H53" s="1">
        <v>1.52039932465281</v>
      </c>
    </row>
    <row r="54">
      <c r="A54" s="1" t="s">
        <v>66</v>
      </c>
      <c r="B54" s="1">
        <v>6569.0</v>
      </c>
      <c r="C54" s="1">
        <v>5493.0</v>
      </c>
      <c r="D54" s="1">
        <v>1326.82999899999</v>
      </c>
      <c r="E54" s="1">
        <v>847.0</v>
      </c>
      <c r="F54" s="1">
        <v>1.70074382290436</v>
      </c>
      <c r="G54" s="1">
        <v>640.0</v>
      </c>
      <c r="H54" s="1">
        <v>1.480000028125</v>
      </c>
    </row>
    <row r="55">
      <c r="A55" s="1" t="s">
        <v>67</v>
      </c>
      <c r="B55" s="1">
        <v>5770.0</v>
      </c>
      <c r="C55" s="1">
        <v>4786.0</v>
      </c>
      <c r="D55" s="1">
        <v>1144.96999999999</v>
      </c>
      <c r="E55" s="1">
        <v>877.0</v>
      </c>
      <c r="F55" s="1">
        <v>1.35909920980616</v>
      </c>
      <c r="G55" s="1">
        <v>473.0</v>
      </c>
      <c r="H55" s="1">
        <v>1.45983087737843</v>
      </c>
    </row>
    <row r="56">
      <c r="A56" s="1" t="s">
        <v>68</v>
      </c>
      <c r="B56" s="1">
        <v>8819.0</v>
      </c>
      <c r="C56" s="1">
        <v>6068.0</v>
      </c>
      <c r="D56" s="1">
        <v>1250.72999999998</v>
      </c>
      <c r="E56" s="1">
        <v>1077.0</v>
      </c>
      <c r="F56" s="1">
        <v>1.25802230826369</v>
      </c>
      <c r="G56" s="1">
        <v>516.0</v>
      </c>
      <c r="H56" s="1">
        <v>1.44015503682172</v>
      </c>
    </row>
    <row r="57">
      <c r="A57" s="1" t="s">
        <v>69</v>
      </c>
      <c r="B57" s="1">
        <v>6069.0</v>
      </c>
      <c r="C57" s="1">
        <v>4022.0</v>
      </c>
      <c r="D57" s="1">
        <v>923.789998999995</v>
      </c>
      <c r="E57" s="1">
        <v>833.0</v>
      </c>
      <c r="F57" s="1">
        <v>1.17415366506602</v>
      </c>
      <c r="G57" s="1">
        <v>325.0</v>
      </c>
      <c r="H57" s="1">
        <v>1.59547690769229</v>
      </c>
    </row>
    <row r="58">
      <c r="A58" s="1" t="s">
        <v>70</v>
      </c>
      <c r="B58" s="1">
        <v>6230.0</v>
      </c>
      <c r="C58" s="1">
        <v>4646.0</v>
      </c>
      <c r="D58" s="1">
        <v>917.819999999997</v>
      </c>
      <c r="E58" s="1">
        <v>942.0</v>
      </c>
      <c r="F58" s="1">
        <v>1.01166670488322</v>
      </c>
      <c r="G58" s="1">
        <v>279.0</v>
      </c>
      <c r="H58" s="1">
        <v>1.510752781362</v>
      </c>
    </row>
    <row r="59">
      <c r="A59" s="1" t="s">
        <v>71</v>
      </c>
      <c r="B59" s="1">
        <v>8511.0</v>
      </c>
      <c r="C59" s="1">
        <v>6850.0</v>
      </c>
      <c r="D59" s="1">
        <v>1577.45999899999</v>
      </c>
      <c r="E59" s="1">
        <v>1102.0</v>
      </c>
      <c r="F59" s="1">
        <v>1.52086206624318</v>
      </c>
      <c r="G59" s="1">
        <v>716.0</v>
      </c>
      <c r="H59" s="1">
        <v>1.47914807821227</v>
      </c>
    </row>
    <row r="60">
      <c r="A60" s="1" t="s">
        <v>73</v>
      </c>
      <c r="B60" s="1">
        <v>9949.0</v>
      </c>
      <c r="C60" s="1">
        <v>6767.0</v>
      </c>
      <c r="D60" s="1">
        <v>1390.40999800001</v>
      </c>
      <c r="E60" s="1">
        <v>1186.0</v>
      </c>
      <c r="F60" s="1">
        <v>1.29409781450253</v>
      </c>
      <c r="G60" s="1">
        <v>582.0</v>
      </c>
      <c r="H60" s="1">
        <v>1.50365980756012</v>
      </c>
    </row>
    <row r="61">
      <c r="A61" s="1" t="s">
        <v>74</v>
      </c>
      <c r="B61" s="1">
        <v>5915.0</v>
      </c>
      <c r="C61" s="1">
        <v>4721.0</v>
      </c>
      <c r="D61" s="1">
        <v>1167.30000000001</v>
      </c>
      <c r="E61" s="1">
        <v>902.0</v>
      </c>
      <c r="F61" s="1">
        <v>1.36470069512195</v>
      </c>
      <c r="G61" s="1">
        <v>448.0</v>
      </c>
      <c r="H61" s="1">
        <v>1.54368302678571</v>
      </c>
    </row>
    <row r="62">
      <c r="A62" s="1" t="s">
        <v>75</v>
      </c>
      <c r="B62" s="1">
        <v>8211.0</v>
      </c>
      <c r="C62" s="1">
        <v>6380.0</v>
      </c>
      <c r="D62" s="1">
        <v>1432.82999999998</v>
      </c>
      <c r="E62" s="1">
        <v>1121.0</v>
      </c>
      <c r="F62" s="1">
        <v>1.36697592239073</v>
      </c>
      <c r="G62" s="1">
        <v>604.0</v>
      </c>
      <c r="H62" s="1">
        <v>1.47167219205298</v>
      </c>
    </row>
    <row r="63">
      <c r="A63" s="1" t="s">
        <v>76</v>
      </c>
      <c r="B63" s="1">
        <v>11389.0</v>
      </c>
      <c r="C63" s="1">
        <v>8159.0</v>
      </c>
      <c r="D63" s="1">
        <v>1757.81</v>
      </c>
      <c r="E63" s="1">
        <v>1514.0</v>
      </c>
      <c r="F63" s="1">
        <v>1.26777412549537</v>
      </c>
      <c r="G63" s="1">
        <v>740.0</v>
      </c>
      <c r="H63" s="1">
        <v>1.44551354054055</v>
      </c>
    </row>
    <row r="64">
      <c r="A64" s="1" t="s">
        <v>78</v>
      </c>
      <c r="B64" s="1">
        <v>6138.0</v>
      </c>
      <c r="C64" s="1">
        <v>4795.0</v>
      </c>
      <c r="D64" s="1">
        <v>1046.38999699999</v>
      </c>
      <c r="E64" s="1">
        <v>754.0</v>
      </c>
      <c r="F64" s="1">
        <v>1.46656501591513</v>
      </c>
      <c r="G64" s="1">
        <v>445.0</v>
      </c>
      <c r="H64" s="1">
        <v>1.51532584494381</v>
      </c>
    </row>
    <row r="65">
      <c r="A65" s="1" t="s">
        <v>79</v>
      </c>
      <c r="B65" s="1">
        <v>14218.0</v>
      </c>
      <c r="C65" s="1">
        <v>10684.0</v>
      </c>
      <c r="D65" s="1">
        <v>2223.63999999999</v>
      </c>
      <c r="E65" s="1">
        <v>1806.0</v>
      </c>
      <c r="F65" s="1">
        <v>1.37291255204872</v>
      </c>
      <c r="G65" s="1">
        <v>1005.0</v>
      </c>
      <c r="H65" s="1">
        <v>1.45139308159203</v>
      </c>
    </row>
    <row r="66">
      <c r="A66" s="1" t="s">
        <v>80</v>
      </c>
      <c r="B66" s="1">
        <v>6504.0</v>
      </c>
      <c r="C66" s="1">
        <v>4644.0</v>
      </c>
      <c r="D66" s="1">
        <v>984.219999999991</v>
      </c>
      <c r="E66" s="1">
        <v>923.0</v>
      </c>
      <c r="F66" s="1">
        <v>1.13587215492957</v>
      </c>
      <c r="G66" s="1">
        <v>366.0</v>
      </c>
      <c r="H66" s="1">
        <v>1.45999997814207</v>
      </c>
    </row>
    <row r="67">
      <c r="A67" s="1" t="s">
        <v>46</v>
      </c>
      <c r="B67" s="1">
        <v>9762.0</v>
      </c>
      <c r="C67" s="1">
        <v>8437.0</v>
      </c>
      <c r="D67" s="1">
        <v>1977.31000000001</v>
      </c>
      <c r="E67" s="1">
        <v>1425.0</v>
      </c>
      <c r="F67" s="1">
        <v>1.50600702175439</v>
      </c>
      <c r="G67" s="1">
        <v>906.0</v>
      </c>
      <c r="H67" s="1">
        <v>1.45807947792495</v>
      </c>
    </row>
    <row r="68">
      <c r="A68" s="1" t="s">
        <v>81</v>
      </c>
      <c r="B68" s="1">
        <v>11755.0</v>
      </c>
      <c r="C68" s="1">
        <v>9116.0</v>
      </c>
      <c r="D68" s="1">
        <v>1889.619999</v>
      </c>
      <c r="E68" s="1">
        <v>1565.0</v>
      </c>
      <c r="F68" s="1">
        <v>1.31679872332268</v>
      </c>
      <c r="G68" s="1">
        <v>809.0</v>
      </c>
      <c r="H68" s="1">
        <v>1.44962916069221</v>
      </c>
    </row>
    <row r="69">
      <c r="A69" s="1" t="s">
        <v>83</v>
      </c>
      <c r="B69" s="1">
        <v>5896.0</v>
      </c>
      <c r="C69" s="1">
        <v>4302.0</v>
      </c>
      <c r="D69" s="1">
        <v>1032.46999799998</v>
      </c>
      <c r="E69" s="1">
        <v>750.0</v>
      </c>
      <c r="F69" s="1">
        <v>1.46521333200001</v>
      </c>
      <c r="G69" s="1">
        <v>411.0</v>
      </c>
      <c r="H69" s="1">
        <v>1.65939170316301</v>
      </c>
    </row>
    <row r="70">
      <c r="A70" s="1" t="s">
        <v>84</v>
      </c>
      <c r="B70" s="1">
        <v>7835.0</v>
      </c>
      <c r="C70" s="1">
        <v>5529.0</v>
      </c>
      <c r="D70" s="1">
        <v>1346.93999500001</v>
      </c>
      <c r="E70" s="1">
        <v>1058.0</v>
      </c>
      <c r="F70" s="1">
        <v>1.32850663327033</v>
      </c>
      <c r="G70" s="1">
        <v>474.0</v>
      </c>
      <c r="H70" s="1">
        <v>1.60217300843881</v>
      </c>
    </row>
    <row r="71">
      <c r="A71" s="1" t="s">
        <v>85</v>
      </c>
      <c r="B71" s="1">
        <v>14542.0</v>
      </c>
      <c r="C71" s="1">
        <v>9016.0</v>
      </c>
      <c r="D71" s="1">
        <v>1938.47999800004</v>
      </c>
      <c r="E71" s="1">
        <v>1677.0</v>
      </c>
      <c r="F71" s="1">
        <v>1.26652355515802</v>
      </c>
      <c r="G71" s="1">
        <v>789.0</v>
      </c>
      <c r="H71" s="1">
        <v>1.53741443852977</v>
      </c>
    </row>
    <row r="72">
      <c r="A72" s="1" t="s">
        <v>86</v>
      </c>
      <c r="B72" s="1">
        <v>5268.0</v>
      </c>
      <c r="C72" s="1">
        <v>3786.0</v>
      </c>
      <c r="D72" s="1">
        <v>883.509998</v>
      </c>
      <c r="E72" s="1">
        <v>674.0</v>
      </c>
      <c r="F72" s="1">
        <v>1.39594958160238</v>
      </c>
      <c r="G72" s="1">
        <v>353.0</v>
      </c>
      <c r="H72" s="1">
        <v>1.56509915580735</v>
      </c>
    </row>
    <row r="73">
      <c r="A73" s="1" t="s">
        <v>87</v>
      </c>
      <c r="B73" s="1">
        <v>12289.0</v>
      </c>
      <c r="C73" s="1">
        <v>8174.0</v>
      </c>
      <c r="D73" s="1">
        <v>1925.079997</v>
      </c>
      <c r="E73" s="1">
        <v>1468.0</v>
      </c>
      <c r="F73" s="1">
        <v>1.4465599386921</v>
      </c>
      <c r="G73" s="1">
        <v>825.0</v>
      </c>
      <c r="H73" s="1">
        <v>1.57529695272728</v>
      </c>
    </row>
    <row r="74">
      <c r="A74" s="1" t="s">
        <v>88</v>
      </c>
      <c r="B74" s="1">
        <v>11682.0</v>
      </c>
      <c r="C74" s="1">
        <v>9163.0</v>
      </c>
      <c r="D74" s="1">
        <v>2102.109998</v>
      </c>
      <c r="E74" s="1">
        <v>1497.0</v>
      </c>
      <c r="F74" s="1">
        <v>1.50219774148297</v>
      </c>
      <c r="G74" s="1">
        <v>920.0</v>
      </c>
      <c r="H74" s="1">
        <v>1.54272825108693</v>
      </c>
    </row>
    <row r="75">
      <c r="A75" s="1" t="s">
        <v>89</v>
      </c>
      <c r="B75" s="1">
        <v>14559.0</v>
      </c>
      <c r="C75" s="1">
        <v>8464.0</v>
      </c>
      <c r="D75" s="1">
        <v>1888.459998</v>
      </c>
      <c r="E75" s="1">
        <v>1525.0</v>
      </c>
      <c r="F75" s="1">
        <v>1.32003278819671</v>
      </c>
      <c r="G75" s="1">
        <v>762.0</v>
      </c>
      <c r="H75" s="1">
        <v>1.5134514488189</v>
      </c>
    </row>
    <row r="76">
      <c r="A76" s="1" t="s">
        <v>90</v>
      </c>
      <c r="B76" s="1">
        <v>8894.0</v>
      </c>
      <c r="C76" s="1">
        <v>7288.0</v>
      </c>
      <c r="D76" s="1">
        <v>1695.33</v>
      </c>
      <c r="E76" s="1">
        <v>1259.0</v>
      </c>
      <c r="F76" s="1">
        <v>1.40138205401111</v>
      </c>
      <c r="G76" s="1">
        <v>721.0</v>
      </c>
      <c r="H76" s="1">
        <v>1.45708739528431</v>
      </c>
    </row>
    <row r="77">
      <c r="A77" s="1" t="s">
        <v>91</v>
      </c>
      <c r="B77" s="1">
        <v>7531.0</v>
      </c>
      <c r="C77" s="1">
        <v>5878.0</v>
      </c>
      <c r="D77" s="1">
        <v>1256.65999999999</v>
      </c>
      <c r="E77" s="1">
        <v>1090.0</v>
      </c>
      <c r="F77" s="1">
        <v>1.24529360733944</v>
      </c>
      <c r="G77" s="1">
        <v>489.0</v>
      </c>
      <c r="H77" s="1">
        <v>1.46269941922289</v>
      </c>
    </row>
    <row r="78">
      <c r="A78" s="1" t="s">
        <v>37</v>
      </c>
      <c r="B78" s="1">
        <v>4546.0</v>
      </c>
      <c r="C78" s="1">
        <v>3966.0</v>
      </c>
      <c r="D78" s="1">
        <v>1020.46999899999</v>
      </c>
      <c r="E78" s="1">
        <v>668.0</v>
      </c>
      <c r="F78" s="1">
        <v>1.6051796511976</v>
      </c>
      <c r="G78" s="1">
        <v>458.0</v>
      </c>
      <c r="H78" s="1">
        <v>1.50504365502183</v>
      </c>
    </row>
    <row r="79">
      <c r="A79" s="1" t="s">
        <v>92</v>
      </c>
      <c r="B79" s="1">
        <v>8497.0</v>
      </c>
      <c r="C79" s="1">
        <v>6214.0</v>
      </c>
      <c r="D79" s="1">
        <v>1286.84999900001</v>
      </c>
      <c r="E79" s="1">
        <v>1255.0</v>
      </c>
      <c r="F79" s="1">
        <v>1.05797608366534</v>
      </c>
      <c r="G79" s="1">
        <v>414.0</v>
      </c>
      <c r="H79" s="1">
        <v>1.53111111594201</v>
      </c>
    </row>
    <row r="80">
      <c r="A80" s="1" t="s">
        <v>72</v>
      </c>
      <c r="B80" s="1">
        <v>13096.0</v>
      </c>
      <c r="C80" s="1">
        <v>11048.0</v>
      </c>
      <c r="D80" s="1">
        <v>2461.80999999999</v>
      </c>
      <c r="E80" s="1">
        <v>1614.0</v>
      </c>
      <c r="F80" s="1">
        <v>1.62142506009912</v>
      </c>
      <c r="G80" s="1">
        <v>1177.0</v>
      </c>
      <c r="H80" s="1">
        <v>1.43928632115546</v>
      </c>
    </row>
    <row r="81">
      <c r="A81" s="1" t="s">
        <v>61</v>
      </c>
      <c r="B81" s="1">
        <v>10788.0</v>
      </c>
      <c r="C81" s="1">
        <v>9169.0</v>
      </c>
      <c r="D81" s="1">
        <v>2461.84999900002</v>
      </c>
      <c r="E81" s="1">
        <v>1458.0</v>
      </c>
      <c r="F81" s="1">
        <v>1.79896435116597</v>
      </c>
      <c r="G81" s="1">
        <v>1191.0</v>
      </c>
      <c r="H81" s="1">
        <v>1.49130143828715</v>
      </c>
    </row>
    <row r="82">
      <c r="A82" s="1" t="s">
        <v>93</v>
      </c>
      <c r="B82" s="1">
        <v>6416.0</v>
      </c>
      <c r="C82" s="1">
        <v>4325.0</v>
      </c>
      <c r="D82" s="1">
        <v>937.959999999995</v>
      </c>
      <c r="E82" s="1">
        <v>910.0</v>
      </c>
      <c r="F82" s="1">
        <v>1.08323078021978</v>
      </c>
      <c r="G82" s="1">
        <v>290.0</v>
      </c>
      <c r="H82" s="1">
        <v>1.58489657586205</v>
      </c>
    </row>
    <row r="83">
      <c r="A83" s="1" t="s">
        <v>94</v>
      </c>
      <c r="B83" s="1">
        <v>3945.0</v>
      </c>
      <c r="C83" s="1">
        <v>2766.0</v>
      </c>
      <c r="D83" s="1">
        <v>725.209997999998</v>
      </c>
      <c r="E83" s="1">
        <v>562.0</v>
      </c>
      <c r="F83" s="1">
        <v>1.35807829181493</v>
      </c>
      <c r="G83" s="1">
        <v>255.0</v>
      </c>
      <c r="H83" s="1">
        <v>1.7248627215686</v>
      </c>
    </row>
    <row r="84">
      <c r="A84" s="1" t="s">
        <v>96</v>
      </c>
      <c r="B84" s="1">
        <v>15274.0</v>
      </c>
      <c r="C84" s="1">
        <v>12388.0</v>
      </c>
      <c r="D84" s="1">
        <v>2918.86999899996</v>
      </c>
      <c r="E84" s="1">
        <v>1992.0</v>
      </c>
      <c r="F84" s="1">
        <v>1.60370483383534</v>
      </c>
      <c r="G84" s="1">
        <v>1370.0</v>
      </c>
      <c r="H84" s="1">
        <v>1.48397083065694</v>
      </c>
    </row>
    <row r="85">
      <c r="A85" s="1" t="s">
        <v>97</v>
      </c>
      <c r="B85" s="1">
        <v>5431.0</v>
      </c>
      <c r="C85" s="1">
        <v>4042.0</v>
      </c>
      <c r="D85" s="1">
        <v>856.690000000002</v>
      </c>
      <c r="E85" s="1">
        <v>880.0</v>
      </c>
      <c r="F85" s="1">
        <v>0.999647745454538</v>
      </c>
      <c r="G85" s="1">
        <v>250.0</v>
      </c>
      <c r="H85" s="1">
        <v>1.457600004</v>
      </c>
    </row>
    <row r="86">
      <c r="A86" s="1" t="s">
        <v>98</v>
      </c>
      <c r="B86" s="1">
        <v>7469.0</v>
      </c>
      <c r="C86" s="1">
        <v>5026.0</v>
      </c>
      <c r="D86" s="1">
        <v>1131.19999899999</v>
      </c>
      <c r="E86" s="1">
        <v>928.0</v>
      </c>
      <c r="F86" s="1">
        <v>1.28452588362069</v>
      </c>
      <c r="G86" s="1">
        <v>430.0</v>
      </c>
      <c r="H86" s="1">
        <v>1.55951165813954</v>
      </c>
    </row>
    <row r="87">
      <c r="A87" s="1" t="s">
        <v>82</v>
      </c>
      <c r="B87" s="1">
        <v>6739.0</v>
      </c>
      <c r="C87" s="1">
        <v>5614.0</v>
      </c>
      <c r="D87" s="1">
        <v>1306.09999899999</v>
      </c>
      <c r="E87" s="1">
        <v>1028.0</v>
      </c>
      <c r="F87" s="1">
        <v>1.34475679863813</v>
      </c>
      <c r="G87" s="1">
        <v>520.0</v>
      </c>
      <c r="H87" s="1">
        <v>1.50648073076923</v>
      </c>
    </row>
    <row r="88">
      <c r="A88" s="1" t="s">
        <v>95</v>
      </c>
      <c r="B88" s="1">
        <v>10439.0</v>
      </c>
      <c r="C88" s="1">
        <v>8546.0</v>
      </c>
      <c r="D88" s="1">
        <v>2063.16999900002</v>
      </c>
      <c r="E88" s="1">
        <v>1381.0</v>
      </c>
      <c r="F88" s="1">
        <v>1.65333817016655</v>
      </c>
      <c r="G88" s="1">
        <v>961.0</v>
      </c>
      <c r="H88" s="1">
        <v>1.55114466285119</v>
      </c>
    </row>
    <row r="89">
      <c r="A89" s="1" t="s">
        <v>99</v>
      </c>
      <c r="B89" s="1">
        <v>14730.0</v>
      </c>
      <c r="C89" s="1">
        <v>10633.0</v>
      </c>
      <c r="D89" s="1">
        <v>2265.95999999997</v>
      </c>
      <c r="E89" s="1">
        <v>1862.0</v>
      </c>
      <c r="F89" s="1">
        <v>1.32309342427497</v>
      </c>
      <c r="G89" s="1">
        <v>960.0</v>
      </c>
      <c r="H89" s="1">
        <v>1.46985416145831</v>
      </c>
    </row>
    <row r="90">
      <c r="A90" s="1" t="s">
        <v>100</v>
      </c>
      <c r="B90" s="1">
        <v>6585.0</v>
      </c>
      <c r="C90" s="1">
        <v>5255.0</v>
      </c>
      <c r="D90" s="1">
        <v>1154.47000100001</v>
      </c>
      <c r="E90" s="1">
        <v>916.0</v>
      </c>
      <c r="F90" s="1">
        <v>1.30092797598254</v>
      </c>
      <c r="G90" s="1">
        <v>431.0</v>
      </c>
      <c r="H90" s="1">
        <v>1.53672858468677</v>
      </c>
    </row>
    <row r="91">
      <c r="A91" s="1" t="s">
        <v>101</v>
      </c>
      <c r="B91" s="1">
        <v>12314.0</v>
      </c>
      <c r="C91" s="1">
        <v>9180.0</v>
      </c>
      <c r="D91" s="1">
        <v>2050.29000000001</v>
      </c>
      <c r="E91" s="1">
        <v>1613.0</v>
      </c>
      <c r="F91" s="1">
        <v>1.39573467203967</v>
      </c>
      <c r="G91" s="1">
        <v>912.0</v>
      </c>
      <c r="H91" s="1">
        <v>1.46483552083333</v>
      </c>
    </row>
    <row r="92">
      <c r="A92" s="1" t="s">
        <v>102</v>
      </c>
      <c r="B92" s="1">
        <v>5551.0</v>
      </c>
      <c r="C92" s="1">
        <v>4352.0</v>
      </c>
      <c r="D92" s="1">
        <v>1001.14</v>
      </c>
      <c r="E92" s="1">
        <v>845.0</v>
      </c>
      <c r="F92" s="1">
        <v>1.23930179881655</v>
      </c>
      <c r="G92" s="1">
        <v>391.0</v>
      </c>
      <c r="H92" s="1">
        <v>1.43493610485932</v>
      </c>
    </row>
    <row r="93">
      <c r="A93" s="1" t="s">
        <v>53</v>
      </c>
      <c r="B93" s="1">
        <v>4369.0</v>
      </c>
      <c r="C93" s="1">
        <v>3742.0</v>
      </c>
      <c r="D93" s="1">
        <v>818.76999999999</v>
      </c>
      <c r="E93" s="1">
        <v>649.0</v>
      </c>
      <c r="F93" s="1">
        <v>1.34420649152542</v>
      </c>
      <c r="G93" s="1">
        <v>347.0</v>
      </c>
      <c r="H93" s="1">
        <v>1.43247841786744</v>
      </c>
    </row>
    <row r="94">
      <c r="A94" s="1" t="s">
        <v>77</v>
      </c>
      <c r="B94" s="1">
        <v>6344.0</v>
      </c>
      <c r="C94" s="1">
        <v>5308.0</v>
      </c>
      <c r="D94" s="1">
        <v>1234.12999899999</v>
      </c>
      <c r="E94" s="1">
        <v>981.0</v>
      </c>
      <c r="F94" s="1">
        <v>1.31877676248725</v>
      </c>
      <c r="G94" s="1">
        <v>444.0</v>
      </c>
      <c r="H94" s="1">
        <v>1.6281981689189</v>
      </c>
    </row>
    <row r="95">
      <c r="A95" s="1" t="s">
        <v>103</v>
      </c>
      <c r="B95" s="1">
        <v>12796.0</v>
      </c>
      <c r="C95" s="1">
        <v>10061.0</v>
      </c>
      <c r="D95" s="1">
        <v>2160.85999999998</v>
      </c>
      <c r="E95" s="1">
        <v>1599.0</v>
      </c>
      <c r="F95" s="1">
        <v>1.48106941525953</v>
      </c>
      <c r="G95" s="1">
        <v>995.0</v>
      </c>
      <c r="H95" s="1">
        <v>1.44399999597989</v>
      </c>
    </row>
    <row r="96">
      <c r="A96" s="1" t="s">
        <v>105</v>
      </c>
      <c r="B96" s="1">
        <v>3604.0</v>
      </c>
      <c r="C96" s="1">
        <v>2729.0</v>
      </c>
      <c r="D96" s="1">
        <v>654.179999999992</v>
      </c>
      <c r="E96" s="1">
        <v>565.0</v>
      </c>
      <c r="F96" s="1">
        <v>1.20582301769911</v>
      </c>
      <c r="G96" s="1">
        <v>230.0</v>
      </c>
      <c r="H96" s="1">
        <v>1.55013041739131</v>
      </c>
    </row>
    <row r="97">
      <c r="G97">
        <f>SUM(G2:G96)</f>
        <v>63521</v>
      </c>
      <c r="H97">
        <f>AVERAGE(H2:H96)</f>
        <v>1.510678604</v>
      </c>
      <c r="I97">
        <f>G97*H97/60</f>
        <v>1599.33026</v>
      </c>
    </row>
    <row r="98">
      <c r="I98">
        <f>I97/60</f>
        <v>26.65550434</v>
      </c>
    </row>
  </sheetData>
  <drawing r:id="rId1"/>
</worksheet>
</file>