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FYs Stuff\School Stuff\Uni\Y3 Sem 2\CS3243 Intro to AI\Projects\Project 1\K-Puzzle\report\"/>
    </mc:Choice>
  </mc:AlternateContent>
  <xr:revisionPtr revIDLastSave="0" documentId="13_ncr:1_{F9BB8847-0CA7-4368-8AB9-5EEE86C5BAE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ime" sheetId="3" r:id="rId1"/>
    <sheet name="Spa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3" l="1"/>
  <c r="I16" i="3" s="1"/>
  <c r="J16" i="3" s="1"/>
  <c r="K16" i="3" s="1"/>
  <c r="L16" i="3" s="1"/>
  <c r="M16" i="3" s="1"/>
  <c r="N16" i="3" s="1"/>
  <c r="O16" i="3" s="1"/>
  <c r="G16" i="3"/>
  <c r="F16" i="3"/>
  <c r="F15" i="3"/>
  <c r="G15" i="3" s="1"/>
  <c r="H15" i="3" s="1"/>
  <c r="I15" i="3" s="1"/>
  <c r="J15" i="3" s="1"/>
  <c r="K15" i="3" s="1"/>
  <c r="L15" i="3" s="1"/>
  <c r="M15" i="3" s="1"/>
  <c r="N15" i="3" s="1"/>
  <c r="O15" i="3" s="1"/>
  <c r="H14" i="3"/>
  <c r="I14" i="3" s="1"/>
  <c r="J14" i="3" s="1"/>
  <c r="K14" i="3" s="1"/>
  <c r="L14" i="3" s="1"/>
  <c r="M14" i="3" s="1"/>
  <c r="N14" i="3" s="1"/>
  <c r="O14" i="3" s="1"/>
  <c r="G14" i="3"/>
  <c r="F14" i="3"/>
  <c r="F13" i="3"/>
  <c r="G13" i="3" s="1"/>
  <c r="H13" i="3" s="1"/>
  <c r="I13" i="3" s="1"/>
  <c r="J13" i="3" s="1"/>
  <c r="K13" i="3" s="1"/>
  <c r="L13" i="3" s="1"/>
  <c r="M13" i="3" s="1"/>
  <c r="N13" i="3" s="1"/>
  <c r="O13" i="3" s="1"/>
  <c r="E13" i="3"/>
  <c r="D13" i="3"/>
  <c r="F12" i="3"/>
  <c r="G12" i="3" s="1"/>
  <c r="H12" i="3" s="1"/>
  <c r="I12" i="3" s="1"/>
  <c r="J12" i="3" s="1"/>
  <c r="K12" i="3" s="1"/>
  <c r="L12" i="3" s="1"/>
  <c r="M12" i="3" s="1"/>
  <c r="N12" i="3" s="1"/>
  <c r="O12" i="3" s="1"/>
  <c r="E12" i="3"/>
  <c r="D12" i="3"/>
  <c r="F11" i="3"/>
  <c r="G11" i="3" s="1"/>
  <c r="H11" i="3" s="1"/>
  <c r="I11" i="3" s="1"/>
  <c r="J11" i="3" s="1"/>
  <c r="K11" i="3" s="1"/>
  <c r="L11" i="3" s="1"/>
  <c r="M11" i="3" s="1"/>
  <c r="N11" i="3" s="1"/>
  <c r="O11" i="3" s="1"/>
  <c r="E11" i="3"/>
  <c r="D11" i="3"/>
  <c r="F10" i="3"/>
  <c r="G10" i="3" s="1"/>
  <c r="H10" i="3" s="1"/>
  <c r="I10" i="3" s="1"/>
  <c r="J10" i="3" s="1"/>
  <c r="K10" i="3" s="1"/>
  <c r="L10" i="3" s="1"/>
  <c r="M10" i="3" s="1"/>
  <c r="N10" i="3" s="1"/>
  <c r="O10" i="3" s="1"/>
  <c r="E10" i="3"/>
  <c r="D10" i="3"/>
  <c r="F9" i="3"/>
  <c r="G9" i="3" s="1"/>
  <c r="H9" i="3" s="1"/>
  <c r="I9" i="3" s="1"/>
  <c r="J9" i="3" s="1"/>
  <c r="K9" i="3" s="1"/>
  <c r="L9" i="3" s="1"/>
  <c r="M9" i="3" s="1"/>
  <c r="N9" i="3" s="1"/>
  <c r="O9" i="3" s="1"/>
  <c r="E9" i="3"/>
  <c r="D9" i="3"/>
  <c r="F8" i="3"/>
  <c r="G8" i="3" s="1"/>
  <c r="H8" i="3" s="1"/>
  <c r="I8" i="3" s="1"/>
  <c r="J8" i="3" s="1"/>
  <c r="K8" i="3" s="1"/>
  <c r="L8" i="3" s="1"/>
  <c r="M8" i="3" s="1"/>
  <c r="N8" i="3" s="1"/>
  <c r="O8" i="3" s="1"/>
  <c r="E8" i="3"/>
  <c r="D8" i="3"/>
  <c r="F7" i="3"/>
  <c r="G7" i="3" s="1"/>
  <c r="H7" i="3" s="1"/>
  <c r="I7" i="3" s="1"/>
  <c r="J7" i="3" s="1"/>
  <c r="K7" i="3" s="1"/>
  <c r="L7" i="3" s="1"/>
  <c r="M7" i="3" s="1"/>
  <c r="N7" i="3" s="1"/>
  <c r="O7" i="3" s="1"/>
  <c r="E7" i="3"/>
  <c r="D7" i="3"/>
  <c r="F6" i="3"/>
  <c r="G6" i="3" s="1"/>
  <c r="H6" i="3" s="1"/>
  <c r="I6" i="3" s="1"/>
  <c r="J6" i="3" s="1"/>
  <c r="K6" i="3" s="1"/>
  <c r="L6" i="3" s="1"/>
  <c r="M6" i="3" s="1"/>
  <c r="N6" i="3" s="1"/>
  <c r="O6" i="3" s="1"/>
  <c r="E6" i="3"/>
  <c r="D6" i="3"/>
  <c r="F5" i="3"/>
  <c r="G5" i="3" s="1"/>
  <c r="H5" i="3" s="1"/>
  <c r="I5" i="3" s="1"/>
  <c r="J5" i="3" s="1"/>
  <c r="K5" i="3" s="1"/>
  <c r="L5" i="3" s="1"/>
  <c r="M5" i="3" s="1"/>
  <c r="N5" i="3" s="1"/>
  <c r="O5" i="3" s="1"/>
  <c r="E5" i="3"/>
  <c r="D5" i="3"/>
  <c r="F14" i="1"/>
  <c r="G14" i="1" s="1"/>
  <c r="H14" i="1" s="1"/>
  <c r="I14" i="1" s="1"/>
  <c r="J14" i="1" s="1"/>
  <c r="K14" i="1" s="1"/>
  <c r="L14" i="1" s="1"/>
  <c r="M14" i="1" s="1"/>
  <c r="N14" i="1" s="1"/>
  <c r="O14" i="1" s="1"/>
  <c r="F15" i="1"/>
  <c r="G15" i="1"/>
  <c r="H15" i="1"/>
  <c r="I15" i="1" s="1"/>
  <c r="J15" i="1" s="1"/>
  <c r="K15" i="1" s="1"/>
  <c r="L15" i="1" s="1"/>
  <c r="M15" i="1" s="1"/>
  <c r="N15" i="1" s="1"/>
  <c r="O15" i="1" s="1"/>
  <c r="F16" i="1"/>
  <c r="G16" i="1" s="1"/>
  <c r="H16" i="1" s="1"/>
  <c r="I16" i="1" s="1"/>
  <c r="J16" i="1" s="1"/>
  <c r="K16" i="1" s="1"/>
  <c r="L16" i="1" s="1"/>
  <c r="M16" i="1" s="1"/>
  <c r="N16" i="1" s="1"/>
  <c r="O16" i="1" s="1"/>
  <c r="E6" i="1"/>
  <c r="F6" i="1"/>
  <c r="G6" i="1" s="1"/>
  <c r="H6" i="1" s="1"/>
  <c r="I6" i="1" s="1"/>
  <c r="J6" i="1" s="1"/>
  <c r="K6" i="1" s="1"/>
  <c r="L6" i="1" s="1"/>
  <c r="M6" i="1" s="1"/>
  <c r="N6" i="1" s="1"/>
  <c r="O6" i="1" s="1"/>
  <c r="E7" i="1"/>
  <c r="F7" i="1"/>
  <c r="G7" i="1"/>
  <c r="H7" i="1" s="1"/>
  <c r="I7" i="1" s="1"/>
  <c r="J7" i="1" s="1"/>
  <c r="K7" i="1" s="1"/>
  <c r="L7" i="1" s="1"/>
  <c r="M7" i="1" s="1"/>
  <c r="N7" i="1" s="1"/>
  <c r="O7" i="1" s="1"/>
  <c r="E8" i="1"/>
  <c r="F8" i="1"/>
  <c r="G8" i="1"/>
  <c r="H8" i="1"/>
  <c r="I8" i="1" s="1"/>
  <c r="J8" i="1" s="1"/>
  <c r="K8" i="1" s="1"/>
  <c r="L8" i="1" s="1"/>
  <c r="M8" i="1" s="1"/>
  <c r="N8" i="1" s="1"/>
  <c r="O8" i="1" s="1"/>
  <c r="E9" i="1"/>
  <c r="F9" i="1" s="1"/>
  <c r="G9" i="1" s="1"/>
  <c r="H9" i="1" s="1"/>
  <c r="I9" i="1" s="1"/>
  <c r="J9" i="1" s="1"/>
  <c r="K9" i="1" s="1"/>
  <c r="L9" i="1" s="1"/>
  <c r="M9" i="1" s="1"/>
  <c r="N9" i="1" s="1"/>
  <c r="O9" i="1" s="1"/>
  <c r="E10" i="1"/>
  <c r="F10" i="1"/>
  <c r="G10" i="1" s="1"/>
  <c r="H10" i="1" s="1"/>
  <c r="I10" i="1" s="1"/>
  <c r="J10" i="1" s="1"/>
  <c r="K10" i="1" s="1"/>
  <c r="L10" i="1" s="1"/>
  <c r="M10" i="1" s="1"/>
  <c r="N10" i="1" s="1"/>
  <c r="O10" i="1" s="1"/>
  <c r="E11" i="1"/>
  <c r="F11" i="1"/>
  <c r="G11" i="1"/>
  <c r="H11" i="1" s="1"/>
  <c r="I11" i="1" s="1"/>
  <c r="J11" i="1" s="1"/>
  <c r="K11" i="1" s="1"/>
  <c r="L11" i="1" s="1"/>
  <c r="M11" i="1" s="1"/>
  <c r="N11" i="1" s="1"/>
  <c r="O11" i="1" s="1"/>
  <c r="E12" i="1"/>
  <c r="F12" i="1"/>
  <c r="G12" i="1"/>
  <c r="H12" i="1"/>
  <c r="I12" i="1" s="1"/>
  <c r="J12" i="1" s="1"/>
  <c r="K12" i="1" s="1"/>
  <c r="L12" i="1" s="1"/>
  <c r="M12" i="1" s="1"/>
  <c r="N12" i="1" s="1"/>
  <c r="O12" i="1" s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F5" i="1"/>
  <c r="G5" i="1" s="1"/>
  <c r="H5" i="1" s="1"/>
  <c r="I5" i="1" s="1"/>
  <c r="J5" i="1" s="1"/>
  <c r="K5" i="1" s="1"/>
  <c r="L5" i="1" s="1"/>
  <c r="M5" i="1" s="1"/>
  <c r="N5" i="1" s="1"/>
  <c r="O5" i="1" s="1"/>
  <c r="E5" i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<sst xmlns="http://schemas.openxmlformats.org/spreadsheetml/2006/main" count="35" uniqueCount="19">
  <si>
    <t>3x3</t>
  </si>
  <si>
    <t>Depth</t>
  </si>
  <si>
    <t>SPACE: number of nodes seen</t>
  </si>
  <si>
    <t>4x4</t>
  </si>
  <si>
    <t>5x5</t>
  </si>
  <si>
    <t>3x3 BFS</t>
  </si>
  <si>
    <t>3x3 A*(h1)</t>
  </si>
  <si>
    <t>3x3 A*(h2)</t>
  </si>
  <si>
    <t>3x3 A*(h3)</t>
  </si>
  <si>
    <t>4x4 BFS</t>
  </si>
  <si>
    <t>4x4 A*(h1)</t>
  </si>
  <si>
    <t>4x4 A*(h2)</t>
  </si>
  <si>
    <t>4x4 A*(h3)</t>
  </si>
  <si>
    <t>5x5 BFS</t>
  </si>
  <si>
    <t>5x5 A*(h1)</t>
  </si>
  <si>
    <t>5x5 A*(h2)</t>
  </si>
  <si>
    <t>5x5 A*(h3)</t>
  </si>
  <si>
    <t>TIME: Seconds taken</t>
  </si>
  <si>
    <t>To save as picture: copypaste into PowerPoint, then right click &gt; Save As (.png)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</si>
</sst>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Seconds Taken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Time!$D$4</c:f>
              <c:strCache>
                <c:ptCount val="1"/>
                <c:pt idx="0">
                  <c:v>3x3 BFS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Time!$D$5:$D$16</c:f>
              <c:numCache>
                <c:formatCode>0</c:formatCode>
                <c:ptCount val="12"/>
                <c:pt idx="0">
                  <c:v>9</c:v>
                </c:pt>
                <c:pt idx="1">
                  <c:v>81</c:v>
                </c:pt>
                <c:pt idx="2">
                  <c:v>729</c:v>
                </c:pt>
                <c:pt idx="3">
                  <c:v>6561</c:v>
                </c:pt>
                <c:pt idx="4">
                  <c:v>59049</c:v>
                </c:pt>
                <c:pt idx="5">
                  <c:v>531441</c:v>
                </c:pt>
                <c:pt idx="6">
                  <c:v>4782969</c:v>
                </c:pt>
                <c:pt idx="7">
                  <c:v>43046721</c:v>
                </c:pt>
                <c:pt idx="8">
                  <c:v>387420489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3-4DD7-9A37-DB11463035F4}"/>
            </c:ext>
          </c:extLst>
        </c:ser>
        <c:ser>
          <c:idx val="1"/>
          <c:order val="1"/>
          <c:tx>
            <c:strRef>
              <c:f>Time!$E$4</c:f>
              <c:strCache>
                <c:ptCount val="1"/>
                <c:pt idx="0">
                  <c:v>3x3 A*(h1)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Time!$E$5:$E$16</c:f>
              <c:numCache>
                <c:formatCode>0</c:formatCode>
                <c:ptCount val="12"/>
                <c:pt idx="0">
                  <c:v>7.2</c:v>
                </c:pt>
                <c:pt idx="1">
                  <c:v>64.8</c:v>
                </c:pt>
                <c:pt idx="2">
                  <c:v>583.20000000000005</c:v>
                </c:pt>
                <c:pt idx="3">
                  <c:v>5248.8</c:v>
                </c:pt>
                <c:pt idx="4">
                  <c:v>47239.200000000004</c:v>
                </c:pt>
                <c:pt idx="5">
                  <c:v>425152.80000000005</c:v>
                </c:pt>
                <c:pt idx="6">
                  <c:v>3826375.2</c:v>
                </c:pt>
                <c:pt idx="7">
                  <c:v>34437376.800000004</c:v>
                </c:pt>
                <c:pt idx="8">
                  <c:v>309936391.19999999</c:v>
                </c:pt>
                <c:pt idx="9">
                  <c:v>1000000000</c:v>
                </c:pt>
                <c:pt idx="10">
                  <c:v>1000000000</c:v>
                </c:pt>
                <c:pt idx="11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53-4DD7-9A37-DB11463035F4}"/>
            </c:ext>
          </c:extLst>
        </c:ser>
        <c:ser>
          <c:idx val="2"/>
          <c:order val="2"/>
          <c:tx>
            <c:strRef>
              <c:f>Time!$F$4</c:f>
              <c:strCache>
                <c:ptCount val="1"/>
                <c:pt idx="0">
                  <c:v>3x3 A*(h2)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Time!$F$5:$F$16</c:f>
              <c:numCache>
                <c:formatCode>0</c:formatCode>
                <c:ptCount val="12"/>
                <c:pt idx="0">
                  <c:v>5.7600000000000007</c:v>
                </c:pt>
                <c:pt idx="1">
                  <c:v>51.84</c:v>
                </c:pt>
                <c:pt idx="2">
                  <c:v>466.56000000000006</c:v>
                </c:pt>
                <c:pt idx="3">
                  <c:v>4199.04</c:v>
                </c:pt>
                <c:pt idx="4">
                  <c:v>37791.360000000008</c:v>
                </c:pt>
                <c:pt idx="5">
                  <c:v>340122.24000000005</c:v>
                </c:pt>
                <c:pt idx="6">
                  <c:v>3061100.16</c:v>
                </c:pt>
                <c:pt idx="7">
                  <c:v>27549901.440000005</c:v>
                </c:pt>
                <c:pt idx="8">
                  <c:v>247949112.96000001</c:v>
                </c:pt>
                <c:pt idx="9">
                  <c:v>800000000</c:v>
                </c:pt>
                <c:pt idx="10">
                  <c:v>800000000</c:v>
                </c:pt>
                <c:pt idx="11">
                  <c:v>800000000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53-4DD7-9A37-DB11463035F4}"/>
            </c:ext>
          </c:extLst>
        </c:ser>
        <c:ser>
          <c:idx val="3"/>
          <c:order val="3"/>
          <c:tx>
            <c:strRef>
              <c:f>Time!$G$4</c:f>
              <c:strCache>
                <c:ptCount val="1"/>
                <c:pt idx="0">
                  <c:v>3x3 A*(h3)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Time!$G$5:$G$16</c:f>
              <c:numCache>
                <c:formatCode>0</c:formatCode>
                <c:ptCount val="12"/>
                <c:pt idx="0">
                  <c:v>4.6080000000000005</c:v>
                </c:pt>
                <c:pt idx="1">
                  <c:v>41.472000000000008</c:v>
                </c:pt>
                <c:pt idx="2">
                  <c:v>373.24800000000005</c:v>
                </c:pt>
                <c:pt idx="3">
                  <c:v>3359.232</c:v>
                </c:pt>
                <c:pt idx="4">
                  <c:v>30233.088000000007</c:v>
                </c:pt>
                <c:pt idx="5">
                  <c:v>272097.79200000007</c:v>
                </c:pt>
                <c:pt idx="6">
                  <c:v>2448880.128</c:v>
                </c:pt>
                <c:pt idx="7">
                  <c:v>22039921.152000006</c:v>
                </c:pt>
                <c:pt idx="8">
                  <c:v>198359290.36800003</c:v>
                </c:pt>
                <c:pt idx="9">
                  <c:v>640000000</c:v>
                </c:pt>
                <c:pt idx="10">
                  <c:v>640000000</c:v>
                </c:pt>
                <c:pt idx="11">
                  <c:v>640000000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53-4DD7-9A37-DB11463035F4}"/>
            </c:ext>
          </c:extLst>
        </c:ser>
        <c:ser>
          <c:idx val="4"/>
          <c:order val="4"/>
          <c:tx>
            <c:strRef>
              <c:f>Time!$H$4</c:f>
              <c:strCache>
                <c:ptCount val="1"/>
                <c:pt idx="0">
                  <c:v>4x4 BFS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Time!$H$5:$H$16</c:f>
              <c:numCache>
                <c:formatCode>0</c:formatCode>
                <c:ptCount val="12"/>
                <c:pt idx="0">
                  <c:v>3.6864000000000008</c:v>
                </c:pt>
                <c:pt idx="1">
                  <c:v>33.177600000000005</c:v>
                </c:pt>
                <c:pt idx="2">
                  <c:v>298.59840000000003</c:v>
                </c:pt>
                <c:pt idx="3">
                  <c:v>2687.3856000000001</c:v>
                </c:pt>
                <c:pt idx="4">
                  <c:v>24186.470400000006</c:v>
                </c:pt>
                <c:pt idx="5">
                  <c:v>217678.23360000007</c:v>
                </c:pt>
                <c:pt idx="6">
                  <c:v>1959104.1024000002</c:v>
                </c:pt>
                <c:pt idx="7">
                  <c:v>17631936.921600007</c:v>
                </c:pt>
                <c:pt idx="8">
                  <c:v>158687432.29440004</c:v>
                </c:pt>
                <c:pt idx="9">
                  <c:v>512000000</c:v>
                </c:pt>
                <c:pt idx="10">
                  <c:v>512000000</c:v>
                </c:pt>
                <c:pt idx="11">
                  <c:v>512000000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53-4DD7-9A37-DB11463035F4}"/>
            </c:ext>
          </c:extLst>
        </c:ser>
        <c:ser>
          <c:idx val="5"/>
          <c:order val="5"/>
          <c:tx>
            <c:strRef>
              <c:f>Time!$I$4</c:f>
              <c:strCache>
                <c:ptCount val="1"/>
                <c:pt idx="0">
                  <c:v>4x4 A*(h1)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Time!$I$5:$I$16</c:f>
              <c:numCache>
                <c:formatCode>0</c:formatCode>
                <c:ptCount val="12"/>
                <c:pt idx="0">
                  <c:v>2.9491200000000006</c:v>
                </c:pt>
                <c:pt idx="1">
                  <c:v>26.542080000000006</c:v>
                </c:pt>
                <c:pt idx="2">
                  <c:v>238.87872000000004</c:v>
                </c:pt>
                <c:pt idx="3">
                  <c:v>2149.9084800000001</c:v>
                </c:pt>
                <c:pt idx="4">
                  <c:v>19349.176320000006</c:v>
                </c:pt>
                <c:pt idx="5">
                  <c:v>174142.58688000008</c:v>
                </c:pt>
                <c:pt idx="6">
                  <c:v>1567283.2819200002</c:v>
                </c:pt>
                <c:pt idx="7">
                  <c:v>14105549.537280006</c:v>
                </c:pt>
                <c:pt idx="8">
                  <c:v>126949945.83552003</c:v>
                </c:pt>
                <c:pt idx="9">
                  <c:v>409600000</c:v>
                </c:pt>
                <c:pt idx="10">
                  <c:v>409600000</c:v>
                </c:pt>
                <c:pt idx="11">
                  <c:v>409600000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53-4DD7-9A37-DB11463035F4}"/>
            </c:ext>
          </c:extLst>
        </c:ser>
        <c:ser>
          <c:idx val="6"/>
          <c:order val="6"/>
          <c:tx>
            <c:strRef>
              <c:f>Time!$J$4</c:f>
              <c:strCache>
                <c:ptCount val="1"/>
                <c:pt idx="0">
                  <c:v>4x4 A*(h2)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Time!$J$5:$J$16</c:f>
              <c:numCache>
                <c:formatCode>0</c:formatCode>
                <c:ptCount val="12"/>
                <c:pt idx="0">
                  <c:v>2.3592960000000005</c:v>
                </c:pt>
                <c:pt idx="1">
                  <c:v>21.233664000000005</c:v>
                </c:pt>
                <c:pt idx="2">
                  <c:v>191.10297600000004</c:v>
                </c:pt>
                <c:pt idx="3">
                  <c:v>1719.9267840000002</c:v>
                </c:pt>
                <c:pt idx="4">
                  <c:v>15479.341056000005</c:v>
                </c:pt>
                <c:pt idx="5">
                  <c:v>139314.06950400007</c:v>
                </c:pt>
                <c:pt idx="6">
                  <c:v>1253826.6255360001</c:v>
                </c:pt>
                <c:pt idx="7">
                  <c:v>11284439.629824005</c:v>
                </c:pt>
                <c:pt idx="8">
                  <c:v>101559956.66841602</c:v>
                </c:pt>
                <c:pt idx="9">
                  <c:v>327680000</c:v>
                </c:pt>
                <c:pt idx="10">
                  <c:v>327680000</c:v>
                </c:pt>
                <c:pt idx="11">
                  <c:v>327680000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553-4DD7-9A37-DB11463035F4}"/>
            </c:ext>
          </c:extLst>
        </c:ser>
        <c:ser>
          <c:idx val="7"/>
          <c:order val="7"/>
          <c:tx>
            <c:strRef>
              <c:f>Time!$K$4</c:f>
              <c:strCache>
                <c:ptCount val="1"/>
                <c:pt idx="0">
                  <c:v>4x4 A*(h3)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Time!$K$5:$K$16</c:f>
              <c:numCache>
                <c:formatCode>0</c:formatCode>
                <c:ptCount val="12"/>
                <c:pt idx="0">
                  <c:v>1.8874368000000006</c:v>
                </c:pt>
                <c:pt idx="1">
                  <c:v>16.986931200000004</c:v>
                </c:pt>
                <c:pt idx="2">
                  <c:v>152.88238080000005</c:v>
                </c:pt>
                <c:pt idx="3">
                  <c:v>1375.9414272000004</c:v>
                </c:pt>
                <c:pt idx="4">
                  <c:v>12383.472844800004</c:v>
                </c:pt>
                <c:pt idx="5">
                  <c:v>111451.25560320006</c:v>
                </c:pt>
                <c:pt idx="6">
                  <c:v>1003061.3004288002</c:v>
                </c:pt>
                <c:pt idx="7">
                  <c:v>9027551.7038592044</c:v>
                </c:pt>
                <c:pt idx="8">
                  <c:v>81247965.334732831</c:v>
                </c:pt>
                <c:pt idx="9">
                  <c:v>262144000</c:v>
                </c:pt>
                <c:pt idx="10">
                  <c:v>262144000</c:v>
                </c:pt>
                <c:pt idx="11">
                  <c:v>262144000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53-4DD7-9A37-DB11463035F4}"/>
            </c:ext>
          </c:extLst>
        </c:ser>
        <c:ser>
          <c:idx val="8"/>
          <c:order val="8"/>
          <c:tx>
            <c:strRef>
              <c:f>Time!$L$4</c:f>
              <c:strCache>
                <c:ptCount val="1"/>
                <c:pt idx="0">
                  <c:v>5x5 BFS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Time!$L$5:$L$16</c:f>
              <c:numCache>
                <c:formatCode>0</c:formatCode>
                <c:ptCount val="12"/>
                <c:pt idx="0">
                  <c:v>1.5099494400000006</c:v>
                </c:pt>
                <c:pt idx="1">
                  <c:v>13.589544960000005</c:v>
                </c:pt>
                <c:pt idx="2">
                  <c:v>122.30590464000005</c:v>
                </c:pt>
                <c:pt idx="3">
                  <c:v>1100.7531417600003</c:v>
                </c:pt>
                <c:pt idx="4">
                  <c:v>9906.7782758400044</c:v>
                </c:pt>
                <c:pt idx="5">
                  <c:v>89161.004482560049</c:v>
                </c:pt>
                <c:pt idx="6">
                  <c:v>802449.04034304013</c:v>
                </c:pt>
                <c:pt idx="7">
                  <c:v>7222041.3630873635</c:v>
                </c:pt>
                <c:pt idx="8">
                  <c:v>64998372.267786264</c:v>
                </c:pt>
                <c:pt idx="9">
                  <c:v>209715200</c:v>
                </c:pt>
                <c:pt idx="10">
                  <c:v>209715200</c:v>
                </c:pt>
                <c:pt idx="11">
                  <c:v>209715200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553-4DD7-9A37-DB11463035F4}"/>
            </c:ext>
          </c:extLst>
        </c:ser>
        <c:ser>
          <c:idx val="9"/>
          <c:order val="9"/>
          <c:tx>
            <c:strRef>
              <c:f>Time!$M$4</c:f>
              <c:strCache>
                <c:ptCount val="1"/>
                <c:pt idx="0">
                  <c:v>5x5 A*(h1)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Time!$M$5:$M$16</c:f>
              <c:numCache>
                <c:formatCode>0</c:formatCode>
                <c:ptCount val="12"/>
                <c:pt idx="0">
                  <c:v>1.2079595520000006</c:v>
                </c:pt>
                <c:pt idx="1">
                  <c:v>10.871635968000005</c:v>
                </c:pt>
                <c:pt idx="2">
                  <c:v>97.844723712000047</c:v>
                </c:pt>
                <c:pt idx="3">
                  <c:v>880.60251340800028</c:v>
                </c:pt>
                <c:pt idx="4">
                  <c:v>7925.4226206720041</c:v>
                </c:pt>
                <c:pt idx="5">
                  <c:v>71328.803586048045</c:v>
                </c:pt>
                <c:pt idx="6">
                  <c:v>641959.2322744322</c:v>
                </c:pt>
                <c:pt idx="7">
                  <c:v>5777633.0904698912</c:v>
                </c:pt>
                <c:pt idx="8">
                  <c:v>51998697.814229012</c:v>
                </c:pt>
                <c:pt idx="9">
                  <c:v>167772160</c:v>
                </c:pt>
                <c:pt idx="10">
                  <c:v>167772160</c:v>
                </c:pt>
                <c:pt idx="11">
                  <c:v>167772160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553-4DD7-9A37-DB11463035F4}"/>
            </c:ext>
          </c:extLst>
        </c:ser>
        <c:ser>
          <c:idx val="10"/>
          <c:order val="10"/>
          <c:tx>
            <c:strRef>
              <c:f>Time!$N$4</c:f>
              <c:strCache>
                <c:ptCount val="1"/>
                <c:pt idx="0">
                  <c:v>5x5 A*(h2)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Time!$N$5:$N$16</c:f>
              <c:numCache>
                <c:formatCode>0</c:formatCode>
                <c:ptCount val="12"/>
                <c:pt idx="0">
                  <c:v>0.96636764160000055</c:v>
                </c:pt>
                <c:pt idx="1">
                  <c:v>8.697308774400005</c:v>
                </c:pt>
                <c:pt idx="2">
                  <c:v>78.27577896960004</c:v>
                </c:pt>
                <c:pt idx="3">
                  <c:v>704.48201072640029</c:v>
                </c:pt>
                <c:pt idx="4">
                  <c:v>6340.3380965376036</c:v>
                </c:pt>
                <c:pt idx="5">
                  <c:v>57063.042868838442</c:v>
                </c:pt>
                <c:pt idx="6">
                  <c:v>513567.38581954577</c:v>
                </c:pt>
                <c:pt idx="7">
                  <c:v>4622106.4723759135</c:v>
                </c:pt>
                <c:pt idx="8">
                  <c:v>41598958.251383215</c:v>
                </c:pt>
                <c:pt idx="9">
                  <c:v>134217728</c:v>
                </c:pt>
                <c:pt idx="10">
                  <c:v>134217728</c:v>
                </c:pt>
                <c:pt idx="11">
                  <c:v>134217728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553-4DD7-9A37-DB11463035F4}"/>
            </c:ext>
          </c:extLst>
        </c:ser>
        <c:ser>
          <c:idx val="11"/>
          <c:order val="11"/>
          <c:tx>
            <c:strRef>
              <c:f>Time!$O$4</c:f>
              <c:strCache>
                <c:ptCount val="1"/>
                <c:pt idx="0">
                  <c:v>5x5 A*(h3)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Time!$C$5:$C$16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Time!$O$5:$O$16</c:f>
              <c:numCache>
                <c:formatCode>0</c:formatCode>
                <c:ptCount val="12"/>
                <c:pt idx="0">
                  <c:v>0.77309411328000044</c:v>
                </c:pt>
                <c:pt idx="1">
                  <c:v>6.9578470195200044</c:v>
                </c:pt>
                <c:pt idx="2">
                  <c:v>62.620623175680038</c:v>
                </c:pt>
                <c:pt idx="3">
                  <c:v>563.58560858112025</c:v>
                </c:pt>
                <c:pt idx="4">
                  <c:v>5072.2704772300831</c:v>
                </c:pt>
                <c:pt idx="5">
                  <c:v>45650.434295070758</c:v>
                </c:pt>
                <c:pt idx="6">
                  <c:v>410853.90865563665</c:v>
                </c:pt>
                <c:pt idx="7">
                  <c:v>3697685.1779007311</c:v>
                </c:pt>
                <c:pt idx="8">
                  <c:v>33279166.601106573</c:v>
                </c:pt>
                <c:pt idx="9">
                  <c:v>107374182.40000001</c:v>
                </c:pt>
                <c:pt idx="10">
                  <c:v>107374182.40000001</c:v>
                </c:pt>
                <c:pt idx="11">
                  <c:v>107374182.40000001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553-4DD7-9A37-DB1146303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215312"/>
        <c:axId val="430215640"/>
      </c:scatterChart>
      <c:valAx>
        <c:axId val="430215312"/>
        <c:scaling>
          <c:orientation val="minMax"/>
          <c:max val="2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15640"/>
        <c:crosses val="autoZero"/>
        <c:crossBetween val="midCat"/>
        <c:majorUnit val="2"/>
      </c:valAx>
      <c:valAx>
        <c:axId val="430215640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1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Number</a:t>
            </a:r>
            <a:r>
              <a:rPr lang="en-SG" baseline="0"/>
              <a:t> of Nodes Seen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Space!$D$4</c:f>
              <c:strCache>
                <c:ptCount val="1"/>
                <c:pt idx="0">
                  <c:v>3x3 BFS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Space!$D$5:$D$16</c:f>
              <c:numCache>
                <c:formatCode>0</c:formatCode>
                <c:ptCount val="12"/>
                <c:pt idx="0">
                  <c:v>9</c:v>
                </c:pt>
                <c:pt idx="1">
                  <c:v>81</c:v>
                </c:pt>
                <c:pt idx="2">
                  <c:v>729</c:v>
                </c:pt>
                <c:pt idx="3">
                  <c:v>6561</c:v>
                </c:pt>
                <c:pt idx="4">
                  <c:v>59049</c:v>
                </c:pt>
                <c:pt idx="5">
                  <c:v>531441</c:v>
                </c:pt>
                <c:pt idx="6">
                  <c:v>4782969</c:v>
                </c:pt>
                <c:pt idx="7">
                  <c:v>43046721</c:v>
                </c:pt>
                <c:pt idx="8">
                  <c:v>387420489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F6-4036-91E2-15B36809AF58}"/>
            </c:ext>
          </c:extLst>
        </c:ser>
        <c:ser>
          <c:idx val="1"/>
          <c:order val="1"/>
          <c:tx>
            <c:strRef>
              <c:f>Space!$E$4</c:f>
              <c:strCache>
                <c:ptCount val="1"/>
                <c:pt idx="0">
                  <c:v>3x3 A*(h1)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Space!$E$5:$E$16</c:f>
              <c:numCache>
                <c:formatCode>0</c:formatCode>
                <c:ptCount val="12"/>
                <c:pt idx="0">
                  <c:v>7.2</c:v>
                </c:pt>
                <c:pt idx="1">
                  <c:v>64.8</c:v>
                </c:pt>
                <c:pt idx="2">
                  <c:v>583.20000000000005</c:v>
                </c:pt>
                <c:pt idx="3">
                  <c:v>5248.8</c:v>
                </c:pt>
                <c:pt idx="4">
                  <c:v>47239.200000000004</c:v>
                </c:pt>
                <c:pt idx="5">
                  <c:v>425152.80000000005</c:v>
                </c:pt>
                <c:pt idx="6">
                  <c:v>3826375.2</c:v>
                </c:pt>
                <c:pt idx="7">
                  <c:v>34437376.800000004</c:v>
                </c:pt>
                <c:pt idx="8">
                  <c:v>309936391.19999999</c:v>
                </c:pt>
                <c:pt idx="9">
                  <c:v>1000000000</c:v>
                </c:pt>
                <c:pt idx="10">
                  <c:v>1000000000</c:v>
                </c:pt>
                <c:pt idx="11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F6-4036-91E2-15B36809AF58}"/>
            </c:ext>
          </c:extLst>
        </c:ser>
        <c:ser>
          <c:idx val="2"/>
          <c:order val="2"/>
          <c:tx>
            <c:strRef>
              <c:f>Space!$F$4</c:f>
              <c:strCache>
                <c:ptCount val="1"/>
                <c:pt idx="0">
                  <c:v>3x3 A*(h2)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Space!$F$5:$F$16</c:f>
              <c:numCache>
                <c:formatCode>0</c:formatCode>
                <c:ptCount val="12"/>
                <c:pt idx="0">
                  <c:v>5.7600000000000007</c:v>
                </c:pt>
                <c:pt idx="1">
                  <c:v>51.84</c:v>
                </c:pt>
                <c:pt idx="2">
                  <c:v>466.56000000000006</c:v>
                </c:pt>
                <c:pt idx="3">
                  <c:v>4199.04</c:v>
                </c:pt>
                <c:pt idx="4">
                  <c:v>37791.360000000008</c:v>
                </c:pt>
                <c:pt idx="5">
                  <c:v>340122.24000000005</c:v>
                </c:pt>
                <c:pt idx="6">
                  <c:v>3061100.16</c:v>
                </c:pt>
                <c:pt idx="7">
                  <c:v>27549901.440000005</c:v>
                </c:pt>
                <c:pt idx="8">
                  <c:v>247949112.96000001</c:v>
                </c:pt>
                <c:pt idx="9">
                  <c:v>800000000</c:v>
                </c:pt>
                <c:pt idx="10">
                  <c:v>800000000</c:v>
                </c:pt>
                <c:pt idx="11">
                  <c:v>800000000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F6-4036-91E2-15B36809AF58}"/>
            </c:ext>
          </c:extLst>
        </c:ser>
        <c:ser>
          <c:idx val="3"/>
          <c:order val="3"/>
          <c:tx>
            <c:strRef>
              <c:f>Space!$G$4</c:f>
              <c:strCache>
                <c:ptCount val="1"/>
                <c:pt idx="0">
                  <c:v>3x3 A*(h3)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Space!$G$5:$G$16</c:f>
              <c:numCache>
                <c:formatCode>0</c:formatCode>
                <c:ptCount val="12"/>
                <c:pt idx="0">
                  <c:v>4.6080000000000005</c:v>
                </c:pt>
                <c:pt idx="1">
                  <c:v>41.472000000000008</c:v>
                </c:pt>
                <c:pt idx="2">
                  <c:v>373.24800000000005</c:v>
                </c:pt>
                <c:pt idx="3">
                  <c:v>3359.232</c:v>
                </c:pt>
                <c:pt idx="4">
                  <c:v>30233.088000000007</c:v>
                </c:pt>
                <c:pt idx="5">
                  <c:v>272097.79200000007</c:v>
                </c:pt>
                <c:pt idx="6">
                  <c:v>2448880.128</c:v>
                </c:pt>
                <c:pt idx="7">
                  <c:v>22039921.152000006</c:v>
                </c:pt>
                <c:pt idx="8">
                  <c:v>198359290.36800003</c:v>
                </c:pt>
                <c:pt idx="9">
                  <c:v>640000000</c:v>
                </c:pt>
                <c:pt idx="10">
                  <c:v>640000000</c:v>
                </c:pt>
                <c:pt idx="11">
                  <c:v>640000000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F6-4036-91E2-15B36809AF58}"/>
            </c:ext>
          </c:extLst>
        </c:ser>
        <c:ser>
          <c:idx val="4"/>
          <c:order val="4"/>
          <c:tx>
            <c:strRef>
              <c:f>Space!$H$4</c:f>
              <c:strCache>
                <c:ptCount val="1"/>
                <c:pt idx="0">
                  <c:v>4x4 BFS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Space!$H$5:$H$16</c:f>
              <c:numCache>
                <c:formatCode>0</c:formatCode>
                <c:ptCount val="12"/>
                <c:pt idx="0">
                  <c:v>3.6864000000000008</c:v>
                </c:pt>
                <c:pt idx="1">
                  <c:v>33.177600000000005</c:v>
                </c:pt>
                <c:pt idx="2">
                  <c:v>298.59840000000003</c:v>
                </c:pt>
                <c:pt idx="3">
                  <c:v>2687.3856000000001</c:v>
                </c:pt>
                <c:pt idx="4">
                  <c:v>24186.470400000006</c:v>
                </c:pt>
                <c:pt idx="5">
                  <c:v>217678.23360000007</c:v>
                </c:pt>
                <c:pt idx="6">
                  <c:v>1959104.1024000002</c:v>
                </c:pt>
                <c:pt idx="7">
                  <c:v>17631936.921600007</c:v>
                </c:pt>
                <c:pt idx="8">
                  <c:v>158687432.29440004</c:v>
                </c:pt>
                <c:pt idx="9">
                  <c:v>512000000</c:v>
                </c:pt>
                <c:pt idx="10">
                  <c:v>512000000</c:v>
                </c:pt>
                <c:pt idx="11">
                  <c:v>512000000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F6-4036-91E2-15B36809AF58}"/>
            </c:ext>
          </c:extLst>
        </c:ser>
        <c:ser>
          <c:idx val="5"/>
          <c:order val="5"/>
          <c:tx>
            <c:strRef>
              <c:f>Space!$I$4</c:f>
              <c:strCache>
                <c:ptCount val="1"/>
                <c:pt idx="0">
                  <c:v>4x4 A*(h1)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Space!$I$5:$I$16</c:f>
              <c:numCache>
                <c:formatCode>0</c:formatCode>
                <c:ptCount val="12"/>
                <c:pt idx="0">
                  <c:v>2.9491200000000006</c:v>
                </c:pt>
                <c:pt idx="1">
                  <c:v>26.542080000000006</c:v>
                </c:pt>
                <c:pt idx="2">
                  <c:v>238.87872000000004</c:v>
                </c:pt>
                <c:pt idx="3">
                  <c:v>2149.9084800000001</c:v>
                </c:pt>
                <c:pt idx="4">
                  <c:v>19349.176320000006</c:v>
                </c:pt>
                <c:pt idx="5">
                  <c:v>174142.58688000008</c:v>
                </c:pt>
                <c:pt idx="6">
                  <c:v>1567283.2819200002</c:v>
                </c:pt>
                <c:pt idx="7">
                  <c:v>14105549.537280006</c:v>
                </c:pt>
                <c:pt idx="8">
                  <c:v>126949945.83552003</c:v>
                </c:pt>
                <c:pt idx="9">
                  <c:v>409600000</c:v>
                </c:pt>
                <c:pt idx="10">
                  <c:v>409600000</c:v>
                </c:pt>
                <c:pt idx="11">
                  <c:v>409600000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F6-4036-91E2-15B36809AF58}"/>
            </c:ext>
          </c:extLst>
        </c:ser>
        <c:ser>
          <c:idx val="6"/>
          <c:order val="6"/>
          <c:tx>
            <c:strRef>
              <c:f>Space!$J$4</c:f>
              <c:strCache>
                <c:ptCount val="1"/>
                <c:pt idx="0">
                  <c:v>4x4 A*(h2)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Space!$J$5:$J$16</c:f>
              <c:numCache>
                <c:formatCode>0</c:formatCode>
                <c:ptCount val="12"/>
                <c:pt idx="0">
                  <c:v>2.3592960000000005</c:v>
                </c:pt>
                <c:pt idx="1">
                  <c:v>21.233664000000005</c:v>
                </c:pt>
                <c:pt idx="2">
                  <c:v>191.10297600000004</c:v>
                </c:pt>
                <c:pt idx="3">
                  <c:v>1719.9267840000002</c:v>
                </c:pt>
                <c:pt idx="4">
                  <c:v>15479.341056000005</c:v>
                </c:pt>
                <c:pt idx="5">
                  <c:v>139314.06950400007</c:v>
                </c:pt>
                <c:pt idx="6">
                  <c:v>1253826.6255360001</c:v>
                </c:pt>
                <c:pt idx="7">
                  <c:v>11284439.629824005</c:v>
                </c:pt>
                <c:pt idx="8">
                  <c:v>101559956.66841602</c:v>
                </c:pt>
                <c:pt idx="9">
                  <c:v>327680000</c:v>
                </c:pt>
                <c:pt idx="10">
                  <c:v>327680000</c:v>
                </c:pt>
                <c:pt idx="11">
                  <c:v>327680000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FF6-4036-91E2-15B36809AF58}"/>
            </c:ext>
          </c:extLst>
        </c:ser>
        <c:ser>
          <c:idx val="7"/>
          <c:order val="7"/>
          <c:tx>
            <c:strRef>
              <c:f>Space!$K$4</c:f>
              <c:strCache>
                <c:ptCount val="1"/>
                <c:pt idx="0">
                  <c:v>4x4 A*(h3)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Space!$K$5:$K$16</c:f>
              <c:numCache>
                <c:formatCode>0</c:formatCode>
                <c:ptCount val="12"/>
                <c:pt idx="0">
                  <c:v>1.8874368000000006</c:v>
                </c:pt>
                <c:pt idx="1">
                  <c:v>16.986931200000004</c:v>
                </c:pt>
                <c:pt idx="2">
                  <c:v>152.88238080000005</c:v>
                </c:pt>
                <c:pt idx="3">
                  <c:v>1375.9414272000004</c:v>
                </c:pt>
                <c:pt idx="4">
                  <c:v>12383.472844800004</c:v>
                </c:pt>
                <c:pt idx="5">
                  <c:v>111451.25560320006</c:v>
                </c:pt>
                <c:pt idx="6">
                  <c:v>1003061.3004288002</c:v>
                </c:pt>
                <c:pt idx="7">
                  <c:v>9027551.7038592044</c:v>
                </c:pt>
                <c:pt idx="8">
                  <c:v>81247965.334732831</c:v>
                </c:pt>
                <c:pt idx="9">
                  <c:v>262144000</c:v>
                </c:pt>
                <c:pt idx="10">
                  <c:v>262144000</c:v>
                </c:pt>
                <c:pt idx="11">
                  <c:v>262144000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FF6-4036-91E2-15B36809AF58}"/>
            </c:ext>
          </c:extLst>
        </c:ser>
        <c:ser>
          <c:idx val="8"/>
          <c:order val="8"/>
          <c:tx>
            <c:strRef>
              <c:f>Space!$L$4</c:f>
              <c:strCache>
                <c:ptCount val="1"/>
                <c:pt idx="0">
                  <c:v>5x5 BFS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Space!$L$5:$L$16</c:f>
              <c:numCache>
                <c:formatCode>0</c:formatCode>
                <c:ptCount val="12"/>
                <c:pt idx="0">
                  <c:v>1.5099494400000006</c:v>
                </c:pt>
                <c:pt idx="1">
                  <c:v>13.589544960000005</c:v>
                </c:pt>
                <c:pt idx="2">
                  <c:v>122.30590464000005</c:v>
                </c:pt>
                <c:pt idx="3">
                  <c:v>1100.7531417600003</c:v>
                </c:pt>
                <c:pt idx="4">
                  <c:v>9906.7782758400044</c:v>
                </c:pt>
                <c:pt idx="5">
                  <c:v>89161.004482560049</c:v>
                </c:pt>
                <c:pt idx="6">
                  <c:v>802449.04034304013</c:v>
                </c:pt>
                <c:pt idx="7">
                  <c:v>7222041.3630873635</c:v>
                </c:pt>
                <c:pt idx="8">
                  <c:v>64998372.267786264</c:v>
                </c:pt>
                <c:pt idx="9">
                  <c:v>209715200</c:v>
                </c:pt>
                <c:pt idx="10">
                  <c:v>209715200</c:v>
                </c:pt>
                <c:pt idx="11">
                  <c:v>209715200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FF6-4036-91E2-15B36809AF58}"/>
            </c:ext>
          </c:extLst>
        </c:ser>
        <c:ser>
          <c:idx val="9"/>
          <c:order val="9"/>
          <c:tx>
            <c:strRef>
              <c:f>Space!$M$4</c:f>
              <c:strCache>
                <c:ptCount val="1"/>
                <c:pt idx="0">
                  <c:v>5x5 A*(h1)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Space!$M$5:$M$16</c:f>
              <c:numCache>
                <c:formatCode>0</c:formatCode>
                <c:ptCount val="12"/>
                <c:pt idx="0">
                  <c:v>1.2079595520000006</c:v>
                </c:pt>
                <c:pt idx="1">
                  <c:v>10.871635968000005</c:v>
                </c:pt>
                <c:pt idx="2">
                  <c:v>97.844723712000047</c:v>
                </c:pt>
                <c:pt idx="3">
                  <c:v>880.60251340800028</c:v>
                </c:pt>
                <c:pt idx="4">
                  <c:v>7925.4226206720041</c:v>
                </c:pt>
                <c:pt idx="5">
                  <c:v>71328.803586048045</c:v>
                </c:pt>
                <c:pt idx="6">
                  <c:v>641959.2322744322</c:v>
                </c:pt>
                <c:pt idx="7">
                  <c:v>5777633.0904698912</c:v>
                </c:pt>
                <c:pt idx="8">
                  <c:v>51998697.814229012</c:v>
                </c:pt>
                <c:pt idx="9">
                  <c:v>167772160</c:v>
                </c:pt>
                <c:pt idx="10">
                  <c:v>167772160</c:v>
                </c:pt>
                <c:pt idx="11">
                  <c:v>167772160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FF6-4036-91E2-15B36809AF58}"/>
            </c:ext>
          </c:extLst>
        </c:ser>
        <c:ser>
          <c:idx val="10"/>
          <c:order val="10"/>
          <c:tx>
            <c:strRef>
              <c:f>Space!$N$4</c:f>
              <c:strCache>
                <c:ptCount val="1"/>
                <c:pt idx="0">
                  <c:v>5x5 A*(h2)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Space!$N$5:$N$16</c:f>
              <c:numCache>
                <c:formatCode>0</c:formatCode>
                <c:ptCount val="12"/>
                <c:pt idx="0">
                  <c:v>0.96636764160000055</c:v>
                </c:pt>
                <c:pt idx="1">
                  <c:v>8.697308774400005</c:v>
                </c:pt>
                <c:pt idx="2">
                  <c:v>78.27577896960004</c:v>
                </c:pt>
                <c:pt idx="3">
                  <c:v>704.48201072640029</c:v>
                </c:pt>
                <c:pt idx="4">
                  <c:v>6340.3380965376036</c:v>
                </c:pt>
                <c:pt idx="5">
                  <c:v>57063.042868838442</c:v>
                </c:pt>
                <c:pt idx="6">
                  <c:v>513567.38581954577</c:v>
                </c:pt>
                <c:pt idx="7">
                  <c:v>4622106.4723759135</c:v>
                </c:pt>
                <c:pt idx="8">
                  <c:v>41598958.251383215</c:v>
                </c:pt>
                <c:pt idx="9">
                  <c:v>134217728</c:v>
                </c:pt>
                <c:pt idx="10">
                  <c:v>134217728</c:v>
                </c:pt>
                <c:pt idx="11">
                  <c:v>134217728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FF6-4036-91E2-15B36809AF58}"/>
            </c:ext>
          </c:extLst>
        </c:ser>
        <c:ser>
          <c:idx val="11"/>
          <c:order val="11"/>
          <c:tx>
            <c:strRef>
              <c:f>Space!$O$4</c:f>
              <c:strCache>
                <c:ptCount val="1"/>
                <c:pt idx="0">
                  <c:v>5x5 A*(h3)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Space!$C$5:$C$16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Space!$O$5:$O$16</c:f>
              <c:numCache>
                <c:formatCode>0</c:formatCode>
                <c:ptCount val="12"/>
                <c:pt idx="0">
                  <c:v>0.77309411328000044</c:v>
                </c:pt>
                <c:pt idx="1">
                  <c:v>6.9578470195200044</c:v>
                </c:pt>
                <c:pt idx="2">
                  <c:v>62.620623175680038</c:v>
                </c:pt>
                <c:pt idx="3">
                  <c:v>563.58560858112025</c:v>
                </c:pt>
                <c:pt idx="4">
                  <c:v>5072.2704772300831</c:v>
                </c:pt>
                <c:pt idx="5">
                  <c:v>45650.434295070758</c:v>
                </c:pt>
                <c:pt idx="6">
                  <c:v>410853.90865563665</c:v>
                </c:pt>
                <c:pt idx="7">
                  <c:v>3697685.1779007311</c:v>
                </c:pt>
                <c:pt idx="8">
                  <c:v>33279166.601106573</c:v>
                </c:pt>
                <c:pt idx="9">
                  <c:v>107374182.40000001</c:v>
                </c:pt>
                <c:pt idx="10">
                  <c:v>107374182.40000001</c:v>
                </c:pt>
                <c:pt idx="11">
                  <c:v>107374182.40000001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FF6-4036-91E2-15B36809A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215312"/>
        <c:axId val="430215640"/>
      </c:scatterChart>
      <c:valAx>
        <c:axId val="430215312"/>
        <c:scaling>
          <c:orientation val="minMax"/>
          <c:max val="2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15640"/>
        <c:crosses val="autoZero"/>
        <c:crossBetween val="midCat"/>
        <c:majorUnit val="2"/>
      </c:valAx>
      <c:valAx>
        <c:axId val="430215640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21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16</xdr:row>
      <xdr:rowOff>104774</xdr:rowOff>
    </xdr:from>
    <xdr:to>
      <xdr:col>14</xdr:col>
      <xdr:colOff>571500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E5182-0BB5-4FF3-BD5D-57C406615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16</xdr:row>
      <xdr:rowOff>104776</xdr:rowOff>
    </xdr:from>
    <xdr:to>
      <xdr:col>14</xdr:col>
      <xdr:colOff>571500</xdr:colOff>
      <xdr:row>33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1031C-FCD7-4F69-8762-62700A20F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851F-C67A-467E-BE4A-E18FD05F6A13}">
  <dimension ref="A1:S36"/>
  <sheetViews>
    <sheetView tabSelected="1" workbookViewId="0">
      <selection activeCell="V27" sqref="V27"/>
    </sheetView>
  </sheetViews>
  <sheetFormatPr defaultColWidth="6.85546875" defaultRowHeight="15" x14ac:dyDescent="0.25"/>
  <cols>
    <col min="1" max="3" width="6.85546875" style="1"/>
    <col min="4" max="15" width="10.7109375" style="1" customWidth="1"/>
    <col min="16" max="16384" width="6.85546875" style="1"/>
  </cols>
  <sheetData>
    <row r="1" spans="1:19" ht="23.25" x14ac:dyDescent="0.25">
      <c r="A1" s="3" t="s">
        <v>17</v>
      </c>
    </row>
    <row r="3" spans="1:19" x14ac:dyDescent="0.25">
      <c r="D3" s="6" t="s">
        <v>0</v>
      </c>
      <c r="E3" s="7"/>
      <c r="F3" s="7"/>
      <c r="G3" s="8"/>
      <c r="H3" s="6" t="s">
        <v>3</v>
      </c>
      <c r="I3" s="7"/>
      <c r="J3" s="7"/>
      <c r="K3" s="8"/>
      <c r="L3" s="6" t="s">
        <v>4</v>
      </c>
      <c r="M3" s="7"/>
      <c r="N3" s="7"/>
      <c r="O3" s="8"/>
      <c r="P3" s="11"/>
      <c r="Q3" s="11"/>
      <c r="R3" s="11"/>
      <c r="S3" s="11"/>
    </row>
    <row r="4" spans="1:19" x14ac:dyDescent="0.25">
      <c r="C4" s="4" t="s">
        <v>1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9"/>
      <c r="Q4" s="9"/>
      <c r="R4" s="9"/>
      <c r="S4" s="9"/>
    </row>
    <row r="5" spans="1:19" x14ac:dyDescent="0.25">
      <c r="C5" s="5">
        <v>2</v>
      </c>
      <c r="D5" s="10">
        <f>3^C5</f>
        <v>9</v>
      </c>
      <c r="E5" s="10">
        <f>D5*0.8</f>
        <v>7.2</v>
      </c>
      <c r="F5" s="10">
        <f t="shared" ref="F5:O5" si="0">E5*0.8</f>
        <v>5.7600000000000007</v>
      </c>
      <c r="G5" s="10">
        <f t="shared" si="0"/>
        <v>4.6080000000000005</v>
      </c>
      <c r="H5" s="10">
        <f t="shared" si="0"/>
        <v>3.6864000000000008</v>
      </c>
      <c r="I5" s="10">
        <f t="shared" si="0"/>
        <v>2.9491200000000006</v>
      </c>
      <c r="J5" s="10">
        <f t="shared" si="0"/>
        <v>2.3592960000000005</v>
      </c>
      <c r="K5" s="10">
        <f t="shared" si="0"/>
        <v>1.8874368000000006</v>
      </c>
      <c r="L5" s="10">
        <f t="shared" si="0"/>
        <v>1.5099494400000006</v>
      </c>
      <c r="M5" s="10">
        <f t="shared" si="0"/>
        <v>1.2079595520000006</v>
      </c>
      <c r="N5" s="10">
        <f t="shared" si="0"/>
        <v>0.96636764160000055</v>
      </c>
      <c r="O5" s="10">
        <f t="shared" si="0"/>
        <v>0.77309411328000044</v>
      </c>
      <c r="P5" s="9"/>
      <c r="Q5" s="9"/>
      <c r="R5" s="9"/>
      <c r="S5" s="9"/>
    </row>
    <row r="6" spans="1:19" x14ac:dyDescent="0.25">
      <c r="C6" s="5">
        <v>4</v>
      </c>
      <c r="D6" s="10">
        <f t="shared" ref="D6:D13" si="1">3^C6</f>
        <v>81</v>
      </c>
      <c r="E6" s="10">
        <f t="shared" ref="E6:O16" si="2">D6*0.8</f>
        <v>64.8</v>
      </c>
      <c r="F6" s="10">
        <f t="shared" si="2"/>
        <v>51.84</v>
      </c>
      <c r="G6" s="10">
        <f t="shared" si="2"/>
        <v>41.472000000000008</v>
      </c>
      <c r="H6" s="10">
        <f t="shared" si="2"/>
        <v>33.177600000000005</v>
      </c>
      <c r="I6" s="10">
        <f t="shared" si="2"/>
        <v>26.542080000000006</v>
      </c>
      <c r="J6" s="10">
        <f t="shared" si="2"/>
        <v>21.233664000000005</v>
      </c>
      <c r="K6" s="10">
        <f t="shared" si="2"/>
        <v>16.986931200000004</v>
      </c>
      <c r="L6" s="10">
        <f t="shared" si="2"/>
        <v>13.589544960000005</v>
      </c>
      <c r="M6" s="10">
        <f t="shared" si="2"/>
        <v>10.871635968000005</v>
      </c>
      <c r="N6" s="10">
        <f t="shared" si="2"/>
        <v>8.697308774400005</v>
      </c>
      <c r="O6" s="10">
        <f t="shared" si="2"/>
        <v>6.9578470195200044</v>
      </c>
      <c r="P6" s="9"/>
      <c r="Q6" s="9"/>
      <c r="R6" s="9"/>
      <c r="S6" s="9"/>
    </row>
    <row r="7" spans="1:19" x14ac:dyDescent="0.25">
      <c r="C7" s="5">
        <v>6</v>
      </c>
      <c r="D7" s="10">
        <f t="shared" si="1"/>
        <v>729</v>
      </c>
      <c r="E7" s="10">
        <f t="shared" si="2"/>
        <v>583.20000000000005</v>
      </c>
      <c r="F7" s="10">
        <f t="shared" si="2"/>
        <v>466.56000000000006</v>
      </c>
      <c r="G7" s="10">
        <f t="shared" si="2"/>
        <v>373.24800000000005</v>
      </c>
      <c r="H7" s="10">
        <f t="shared" si="2"/>
        <v>298.59840000000003</v>
      </c>
      <c r="I7" s="10">
        <f t="shared" si="2"/>
        <v>238.87872000000004</v>
      </c>
      <c r="J7" s="10">
        <f t="shared" si="2"/>
        <v>191.10297600000004</v>
      </c>
      <c r="K7" s="10">
        <f t="shared" si="2"/>
        <v>152.88238080000005</v>
      </c>
      <c r="L7" s="10">
        <f t="shared" si="2"/>
        <v>122.30590464000005</v>
      </c>
      <c r="M7" s="10">
        <f t="shared" si="2"/>
        <v>97.844723712000047</v>
      </c>
      <c r="N7" s="10">
        <f t="shared" si="2"/>
        <v>78.27577896960004</v>
      </c>
      <c r="O7" s="10">
        <f t="shared" si="2"/>
        <v>62.620623175680038</v>
      </c>
      <c r="P7" s="9"/>
      <c r="Q7" s="9"/>
      <c r="R7" s="9"/>
      <c r="S7" s="9"/>
    </row>
    <row r="8" spans="1:19" x14ac:dyDescent="0.25">
      <c r="C8" s="5">
        <v>8</v>
      </c>
      <c r="D8" s="10">
        <f t="shared" si="1"/>
        <v>6561</v>
      </c>
      <c r="E8" s="10">
        <f t="shared" si="2"/>
        <v>5248.8</v>
      </c>
      <c r="F8" s="10">
        <f t="shared" si="2"/>
        <v>4199.04</v>
      </c>
      <c r="G8" s="10">
        <f t="shared" si="2"/>
        <v>3359.232</v>
      </c>
      <c r="H8" s="10">
        <f t="shared" si="2"/>
        <v>2687.3856000000001</v>
      </c>
      <c r="I8" s="10">
        <f t="shared" si="2"/>
        <v>2149.9084800000001</v>
      </c>
      <c r="J8" s="10">
        <f t="shared" si="2"/>
        <v>1719.9267840000002</v>
      </c>
      <c r="K8" s="10">
        <f t="shared" si="2"/>
        <v>1375.9414272000004</v>
      </c>
      <c r="L8" s="10">
        <f t="shared" si="2"/>
        <v>1100.7531417600003</v>
      </c>
      <c r="M8" s="10">
        <f t="shared" si="2"/>
        <v>880.60251340800028</v>
      </c>
      <c r="N8" s="10">
        <f t="shared" si="2"/>
        <v>704.48201072640029</v>
      </c>
      <c r="O8" s="10">
        <f t="shared" si="2"/>
        <v>563.58560858112025</v>
      </c>
      <c r="P8" s="9"/>
      <c r="Q8" s="9"/>
      <c r="R8" s="9"/>
      <c r="S8" s="9"/>
    </row>
    <row r="9" spans="1:19" x14ac:dyDescent="0.25">
      <c r="C9" s="5">
        <v>10</v>
      </c>
      <c r="D9" s="10">
        <f t="shared" si="1"/>
        <v>59049</v>
      </c>
      <c r="E9" s="10">
        <f t="shared" si="2"/>
        <v>47239.200000000004</v>
      </c>
      <c r="F9" s="10">
        <f t="shared" si="2"/>
        <v>37791.360000000008</v>
      </c>
      <c r="G9" s="10">
        <f t="shared" si="2"/>
        <v>30233.088000000007</v>
      </c>
      <c r="H9" s="10">
        <f t="shared" si="2"/>
        <v>24186.470400000006</v>
      </c>
      <c r="I9" s="10">
        <f t="shared" si="2"/>
        <v>19349.176320000006</v>
      </c>
      <c r="J9" s="10">
        <f t="shared" si="2"/>
        <v>15479.341056000005</v>
      </c>
      <c r="K9" s="10">
        <f t="shared" si="2"/>
        <v>12383.472844800004</v>
      </c>
      <c r="L9" s="10">
        <f t="shared" si="2"/>
        <v>9906.7782758400044</v>
      </c>
      <c r="M9" s="10">
        <f t="shared" si="2"/>
        <v>7925.4226206720041</v>
      </c>
      <c r="N9" s="10">
        <f t="shared" si="2"/>
        <v>6340.3380965376036</v>
      </c>
      <c r="O9" s="10">
        <f t="shared" si="2"/>
        <v>5072.2704772300831</v>
      </c>
      <c r="P9" s="9"/>
      <c r="Q9" s="9"/>
      <c r="R9" s="9"/>
      <c r="S9" s="9"/>
    </row>
    <row r="10" spans="1:19" x14ac:dyDescent="0.25">
      <c r="C10" s="5">
        <v>12</v>
      </c>
      <c r="D10" s="10">
        <f t="shared" si="1"/>
        <v>531441</v>
      </c>
      <c r="E10" s="10">
        <f t="shared" si="2"/>
        <v>425152.80000000005</v>
      </c>
      <c r="F10" s="10">
        <f t="shared" si="2"/>
        <v>340122.24000000005</v>
      </c>
      <c r="G10" s="10">
        <f t="shared" si="2"/>
        <v>272097.79200000007</v>
      </c>
      <c r="H10" s="10">
        <f t="shared" si="2"/>
        <v>217678.23360000007</v>
      </c>
      <c r="I10" s="10">
        <f t="shared" si="2"/>
        <v>174142.58688000008</v>
      </c>
      <c r="J10" s="10">
        <f t="shared" si="2"/>
        <v>139314.06950400007</v>
      </c>
      <c r="K10" s="10">
        <f t="shared" si="2"/>
        <v>111451.25560320006</v>
      </c>
      <c r="L10" s="10">
        <f t="shared" si="2"/>
        <v>89161.004482560049</v>
      </c>
      <c r="M10" s="10">
        <f t="shared" si="2"/>
        <v>71328.803586048045</v>
      </c>
      <c r="N10" s="10">
        <f t="shared" si="2"/>
        <v>57063.042868838442</v>
      </c>
      <c r="O10" s="10">
        <f t="shared" si="2"/>
        <v>45650.434295070758</v>
      </c>
      <c r="P10" s="9"/>
      <c r="Q10" s="9"/>
      <c r="R10" s="9"/>
      <c r="S10" s="9"/>
    </row>
    <row r="11" spans="1:19" x14ac:dyDescent="0.25">
      <c r="C11" s="5">
        <v>14</v>
      </c>
      <c r="D11" s="10">
        <f t="shared" si="1"/>
        <v>4782969</v>
      </c>
      <c r="E11" s="10">
        <f t="shared" si="2"/>
        <v>3826375.2</v>
      </c>
      <c r="F11" s="10">
        <f t="shared" si="2"/>
        <v>3061100.16</v>
      </c>
      <c r="G11" s="10">
        <f t="shared" si="2"/>
        <v>2448880.128</v>
      </c>
      <c r="H11" s="10">
        <f t="shared" si="2"/>
        <v>1959104.1024000002</v>
      </c>
      <c r="I11" s="10">
        <f t="shared" si="2"/>
        <v>1567283.2819200002</v>
      </c>
      <c r="J11" s="10">
        <f t="shared" si="2"/>
        <v>1253826.6255360001</v>
      </c>
      <c r="K11" s="10">
        <f t="shared" si="2"/>
        <v>1003061.3004288002</v>
      </c>
      <c r="L11" s="10">
        <f t="shared" si="2"/>
        <v>802449.04034304013</v>
      </c>
      <c r="M11" s="10">
        <f t="shared" si="2"/>
        <v>641959.2322744322</v>
      </c>
      <c r="N11" s="10">
        <f t="shared" si="2"/>
        <v>513567.38581954577</v>
      </c>
      <c r="O11" s="10">
        <f t="shared" si="2"/>
        <v>410853.90865563665</v>
      </c>
      <c r="P11" s="9"/>
      <c r="Q11" s="9"/>
      <c r="R11" s="9"/>
      <c r="S11" s="9"/>
    </row>
    <row r="12" spans="1:19" x14ac:dyDescent="0.25">
      <c r="C12" s="5">
        <v>16</v>
      </c>
      <c r="D12" s="10">
        <f t="shared" si="1"/>
        <v>43046721</v>
      </c>
      <c r="E12" s="10">
        <f t="shared" si="2"/>
        <v>34437376.800000004</v>
      </c>
      <c r="F12" s="10">
        <f t="shared" si="2"/>
        <v>27549901.440000005</v>
      </c>
      <c r="G12" s="10">
        <f t="shared" si="2"/>
        <v>22039921.152000006</v>
      </c>
      <c r="H12" s="10">
        <f t="shared" si="2"/>
        <v>17631936.921600007</v>
      </c>
      <c r="I12" s="10">
        <f t="shared" si="2"/>
        <v>14105549.537280006</v>
      </c>
      <c r="J12" s="10">
        <f t="shared" si="2"/>
        <v>11284439.629824005</v>
      </c>
      <c r="K12" s="10">
        <f t="shared" si="2"/>
        <v>9027551.7038592044</v>
      </c>
      <c r="L12" s="10">
        <f t="shared" si="2"/>
        <v>7222041.3630873635</v>
      </c>
      <c r="M12" s="10">
        <f t="shared" si="2"/>
        <v>5777633.0904698912</v>
      </c>
      <c r="N12" s="10">
        <f t="shared" si="2"/>
        <v>4622106.4723759135</v>
      </c>
      <c r="O12" s="10">
        <f t="shared" si="2"/>
        <v>3697685.1779007311</v>
      </c>
      <c r="P12" s="9"/>
      <c r="Q12" s="9"/>
      <c r="R12" s="9"/>
      <c r="S12" s="9"/>
    </row>
    <row r="13" spans="1:19" x14ac:dyDescent="0.25">
      <c r="C13" s="5">
        <v>18</v>
      </c>
      <c r="D13" s="10">
        <f t="shared" si="1"/>
        <v>387420489</v>
      </c>
      <c r="E13" s="10">
        <f t="shared" si="2"/>
        <v>309936391.19999999</v>
      </c>
      <c r="F13" s="10">
        <f t="shared" si="2"/>
        <v>247949112.96000001</v>
      </c>
      <c r="G13" s="10">
        <f t="shared" si="2"/>
        <v>198359290.36800003</v>
      </c>
      <c r="H13" s="10">
        <f t="shared" si="2"/>
        <v>158687432.29440004</v>
      </c>
      <c r="I13" s="10">
        <f t="shared" si="2"/>
        <v>126949945.83552003</v>
      </c>
      <c r="J13" s="10">
        <f t="shared" si="2"/>
        <v>101559956.66841602</v>
      </c>
      <c r="K13" s="10">
        <f t="shared" si="2"/>
        <v>81247965.334732831</v>
      </c>
      <c r="L13" s="10">
        <f t="shared" si="2"/>
        <v>64998372.267786264</v>
      </c>
      <c r="M13" s="10">
        <f t="shared" si="2"/>
        <v>51998697.814229012</v>
      </c>
      <c r="N13" s="10">
        <f t="shared" si="2"/>
        <v>41598958.251383215</v>
      </c>
      <c r="O13" s="10">
        <f t="shared" si="2"/>
        <v>33279166.601106573</v>
      </c>
      <c r="P13" s="9"/>
      <c r="Q13" s="9"/>
      <c r="R13" s="9"/>
      <c r="S13" s="9"/>
    </row>
    <row r="14" spans="1:19" x14ac:dyDescent="0.25">
      <c r="C14" s="5">
        <v>20</v>
      </c>
      <c r="D14" s="10"/>
      <c r="E14" s="10">
        <v>1000000000</v>
      </c>
      <c r="F14" s="10">
        <f t="shared" si="2"/>
        <v>800000000</v>
      </c>
      <c r="G14" s="10">
        <f t="shared" si="2"/>
        <v>640000000</v>
      </c>
      <c r="H14" s="10">
        <f t="shared" si="2"/>
        <v>512000000</v>
      </c>
      <c r="I14" s="10">
        <f t="shared" si="2"/>
        <v>409600000</v>
      </c>
      <c r="J14" s="10">
        <f t="shared" si="2"/>
        <v>327680000</v>
      </c>
      <c r="K14" s="10">
        <f t="shared" si="2"/>
        <v>262144000</v>
      </c>
      <c r="L14" s="10">
        <f t="shared" si="2"/>
        <v>209715200</v>
      </c>
      <c r="M14" s="10">
        <f t="shared" si="2"/>
        <v>167772160</v>
      </c>
      <c r="N14" s="10">
        <f t="shared" si="2"/>
        <v>134217728</v>
      </c>
      <c r="O14" s="10">
        <f t="shared" si="2"/>
        <v>107374182.40000001</v>
      </c>
      <c r="P14" s="9"/>
      <c r="Q14" s="9"/>
      <c r="R14" s="9"/>
      <c r="S14" s="9"/>
    </row>
    <row r="15" spans="1:19" x14ac:dyDescent="0.25">
      <c r="C15" s="5">
        <v>22</v>
      </c>
      <c r="D15" s="10"/>
      <c r="E15" s="10">
        <v>1000000000</v>
      </c>
      <c r="F15" s="10">
        <f t="shared" si="2"/>
        <v>800000000</v>
      </c>
      <c r="G15" s="10">
        <f t="shared" si="2"/>
        <v>640000000</v>
      </c>
      <c r="H15" s="10">
        <f t="shared" si="2"/>
        <v>512000000</v>
      </c>
      <c r="I15" s="10">
        <f t="shared" si="2"/>
        <v>409600000</v>
      </c>
      <c r="J15" s="10">
        <f t="shared" si="2"/>
        <v>327680000</v>
      </c>
      <c r="K15" s="10">
        <f t="shared" si="2"/>
        <v>262144000</v>
      </c>
      <c r="L15" s="10">
        <f t="shared" si="2"/>
        <v>209715200</v>
      </c>
      <c r="M15" s="10">
        <f t="shared" si="2"/>
        <v>167772160</v>
      </c>
      <c r="N15" s="10">
        <f t="shared" si="2"/>
        <v>134217728</v>
      </c>
      <c r="O15" s="10">
        <f t="shared" si="2"/>
        <v>107374182.40000001</v>
      </c>
      <c r="P15" s="9"/>
      <c r="Q15" s="9"/>
      <c r="R15" s="9"/>
      <c r="S15" s="9"/>
    </row>
    <row r="16" spans="1:19" x14ac:dyDescent="0.25">
      <c r="C16" s="5">
        <v>24</v>
      </c>
      <c r="D16" s="10"/>
      <c r="E16" s="10">
        <v>1000000000</v>
      </c>
      <c r="F16" s="10">
        <f t="shared" si="2"/>
        <v>800000000</v>
      </c>
      <c r="G16" s="10">
        <f t="shared" si="2"/>
        <v>640000000</v>
      </c>
      <c r="H16" s="10">
        <f t="shared" si="2"/>
        <v>512000000</v>
      </c>
      <c r="I16" s="10">
        <f t="shared" si="2"/>
        <v>409600000</v>
      </c>
      <c r="J16" s="10">
        <f t="shared" si="2"/>
        <v>327680000</v>
      </c>
      <c r="K16" s="10">
        <f t="shared" si="2"/>
        <v>262144000</v>
      </c>
      <c r="L16" s="10">
        <f t="shared" si="2"/>
        <v>209715200</v>
      </c>
      <c r="M16" s="10">
        <f t="shared" si="2"/>
        <v>167772160</v>
      </c>
      <c r="N16" s="10">
        <f t="shared" si="2"/>
        <v>134217728</v>
      </c>
      <c r="O16" s="10">
        <f t="shared" si="2"/>
        <v>107374182.40000001</v>
      </c>
      <c r="P16" s="9"/>
      <c r="Q16" s="9"/>
      <c r="R16" s="9"/>
      <c r="S16" s="9"/>
    </row>
    <row r="17" spans="16:19" x14ac:dyDescent="0.25">
      <c r="P17" s="9"/>
      <c r="Q17" s="9"/>
      <c r="R17" s="9"/>
      <c r="S17" s="9"/>
    </row>
    <row r="36" spans="4:4" x14ac:dyDescent="0.25">
      <c r="D36" s="2" t="s">
        <v>18</v>
      </c>
    </row>
  </sheetData>
  <mergeCells count="3">
    <mergeCell ref="D3:G3"/>
    <mergeCell ref="H3:K3"/>
    <mergeCell ref="L3:O3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workbookViewId="0">
      <selection activeCell="D5" sqref="D5:O16"/>
    </sheetView>
  </sheetViews>
  <sheetFormatPr defaultColWidth="6.85546875" defaultRowHeight="15" x14ac:dyDescent="0.25"/>
  <cols>
    <col min="1" max="3" width="6.85546875" style="1"/>
    <col min="4" max="15" width="10.7109375" style="1" customWidth="1"/>
    <col min="16" max="16384" width="6.85546875" style="1"/>
  </cols>
  <sheetData>
    <row r="1" spans="1:19" ht="23.25" x14ac:dyDescent="0.25">
      <c r="A1" s="3" t="s">
        <v>2</v>
      </c>
    </row>
    <row r="3" spans="1:19" x14ac:dyDescent="0.25">
      <c r="D3" s="6" t="s">
        <v>0</v>
      </c>
      <c r="E3" s="7"/>
      <c r="F3" s="7"/>
      <c r="G3" s="8"/>
      <c r="H3" s="6" t="s">
        <v>3</v>
      </c>
      <c r="I3" s="7"/>
      <c r="J3" s="7"/>
      <c r="K3" s="8"/>
      <c r="L3" s="6" t="s">
        <v>4</v>
      </c>
      <c r="M3" s="7"/>
      <c r="N3" s="7"/>
      <c r="O3" s="8"/>
      <c r="P3" s="11"/>
      <c r="Q3" s="11"/>
      <c r="R3" s="11"/>
      <c r="S3" s="11"/>
    </row>
    <row r="4" spans="1:19" x14ac:dyDescent="0.25">
      <c r="C4" s="4" t="s">
        <v>1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9"/>
      <c r="Q4" s="9"/>
      <c r="R4" s="9"/>
      <c r="S4" s="9"/>
    </row>
    <row r="5" spans="1:19" x14ac:dyDescent="0.25">
      <c r="C5" s="5">
        <v>2</v>
      </c>
      <c r="D5" s="10">
        <f>3^C5</f>
        <v>9</v>
      </c>
      <c r="E5" s="10">
        <f>D5*0.8</f>
        <v>7.2</v>
      </c>
      <c r="F5" s="10">
        <f t="shared" ref="F5:O5" si="0">E5*0.8</f>
        <v>5.7600000000000007</v>
      </c>
      <c r="G5" s="10">
        <f t="shared" si="0"/>
        <v>4.6080000000000005</v>
      </c>
      <c r="H5" s="10">
        <f t="shared" si="0"/>
        <v>3.6864000000000008</v>
      </c>
      <c r="I5" s="10">
        <f t="shared" si="0"/>
        <v>2.9491200000000006</v>
      </c>
      <c r="J5" s="10">
        <f t="shared" si="0"/>
        <v>2.3592960000000005</v>
      </c>
      <c r="K5" s="10">
        <f t="shared" si="0"/>
        <v>1.8874368000000006</v>
      </c>
      <c r="L5" s="10">
        <f t="shared" si="0"/>
        <v>1.5099494400000006</v>
      </c>
      <c r="M5" s="10">
        <f t="shared" si="0"/>
        <v>1.2079595520000006</v>
      </c>
      <c r="N5" s="10">
        <f t="shared" si="0"/>
        <v>0.96636764160000055</v>
      </c>
      <c r="O5" s="10">
        <f t="shared" si="0"/>
        <v>0.77309411328000044</v>
      </c>
      <c r="P5" s="9"/>
      <c r="Q5" s="9"/>
      <c r="R5" s="9"/>
      <c r="S5" s="9"/>
    </row>
    <row r="6" spans="1:19" x14ac:dyDescent="0.25">
      <c r="C6" s="5">
        <v>4</v>
      </c>
      <c r="D6" s="10">
        <f t="shared" ref="D6:D16" si="1">3^C6</f>
        <v>81</v>
      </c>
      <c r="E6" s="10">
        <f t="shared" ref="E6:O6" si="2">D6*0.8</f>
        <v>64.8</v>
      </c>
      <c r="F6" s="10">
        <f t="shared" si="2"/>
        <v>51.84</v>
      </c>
      <c r="G6" s="10">
        <f t="shared" si="2"/>
        <v>41.472000000000008</v>
      </c>
      <c r="H6" s="10">
        <f t="shared" si="2"/>
        <v>33.177600000000005</v>
      </c>
      <c r="I6" s="10">
        <f t="shared" si="2"/>
        <v>26.542080000000006</v>
      </c>
      <c r="J6" s="10">
        <f t="shared" si="2"/>
        <v>21.233664000000005</v>
      </c>
      <c r="K6" s="10">
        <f t="shared" si="2"/>
        <v>16.986931200000004</v>
      </c>
      <c r="L6" s="10">
        <f t="shared" si="2"/>
        <v>13.589544960000005</v>
      </c>
      <c r="M6" s="10">
        <f t="shared" si="2"/>
        <v>10.871635968000005</v>
      </c>
      <c r="N6" s="10">
        <f t="shared" si="2"/>
        <v>8.697308774400005</v>
      </c>
      <c r="O6" s="10">
        <f t="shared" si="2"/>
        <v>6.9578470195200044</v>
      </c>
      <c r="P6" s="9"/>
      <c r="Q6" s="9"/>
      <c r="R6" s="9"/>
      <c r="S6" s="9"/>
    </row>
    <row r="7" spans="1:19" x14ac:dyDescent="0.25">
      <c r="C7" s="5">
        <v>6</v>
      </c>
      <c r="D7" s="10">
        <f t="shared" si="1"/>
        <v>729</v>
      </c>
      <c r="E7" s="10">
        <f t="shared" ref="E7:O7" si="3">D7*0.8</f>
        <v>583.20000000000005</v>
      </c>
      <c r="F7" s="10">
        <f t="shared" si="3"/>
        <v>466.56000000000006</v>
      </c>
      <c r="G7" s="10">
        <f t="shared" si="3"/>
        <v>373.24800000000005</v>
      </c>
      <c r="H7" s="10">
        <f t="shared" si="3"/>
        <v>298.59840000000003</v>
      </c>
      <c r="I7" s="10">
        <f t="shared" si="3"/>
        <v>238.87872000000004</v>
      </c>
      <c r="J7" s="10">
        <f t="shared" si="3"/>
        <v>191.10297600000004</v>
      </c>
      <c r="K7" s="10">
        <f t="shared" si="3"/>
        <v>152.88238080000005</v>
      </c>
      <c r="L7" s="10">
        <f t="shared" si="3"/>
        <v>122.30590464000005</v>
      </c>
      <c r="M7" s="10">
        <f t="shared" si="3"/>
        <v>97.844723712000047</v>
      </c>
      <c r="N7" s="10">
        <f t="shared" si="3"/>
        <v>78.27577896960004</v>
      </c>
      <c r="O7" s="10">
        <f t="shared" si="3"/>
        <v>62.620623175680038</v>
      </c>
      <c r="P7" s="9"/>
      <c r="Q7" s="9"/>
      <c r="R7" s="9"/>
      <c r="S7" s="9"/>
    </row>
    <row r="8" spans="1:19" x14ac:dyDescent="0.25">
      <c r="C8" s="5">
        <v>8</v>
      </c>
      <c r="D8" s="10">
        <f t="shared" si="1"/>
        <v>6561</v>
      </c>
      <c r="E8" s="10">
        <f t="shared" ref="E8:O8" si="4">D8*0.8</f>
        <v>5248.8</v>
      </c>
      <c r="F8" s="10">
        <f t="shared" si="4"/>
        <v>4199.04</v>
      </c>
      <c r="G8" s="10">
        <f t="shared" si="4"/>
        <v>3359.232</v>
      </c>
      <c r="H8" s="10">
        <f t="shared" si="4"/>
        <v>2687.3856000000001</v>
      </c>
      <c r="I8" s="10">
        <f t="shared" si="4"/>
        <v>2149.9084800000001</v>
      </c>
      <c r="J8" s="10">
        <f t="shared" si="4"/>
        <v>1719.9267840000002</v>
      </c>
      <c r="K8" s="10">
        <f t="shared" si="4"/>
        <v>1375.9414272000004</v>
      </c>
      <c r="L8" s="10">
        <f t="shared" si="4"/>
        <v>1100.7531417600003</v>
      </c>
      <c r="M8" s="10">
        <f t="shared" si="4"/>
        <v>880.60251340800028</v>
      </c>
      <c r="N8" s="10">
        <f t="shared" si="4"/>
        <v>704.48201072640029</v>
      </c>
      <c r="O8" s="10">
        <f t="shared" si="4"/>
        <v>563.58560858112025</v>
      </c>
      <c r="P8" s="9"/>
      <c r="Q8" s="9"/>
      <c r="R8" s="9"/>
      <c r="S8" s="9"/>
    </row>
    <row r="9" spans="1:19" x14ac:dyDescent="0.25">
      <c r="C9" s="5">
        <v>10</v>
      </c>
      <c r="D9" s="10">
        <f t="shared" si="1"/>
        <v>59049</v>
      </c>
      <c r="E9" s="10">
        <f t="shared" ref="E9:O9" si="5">D9*0.8</f>
        <v>47239.200000000004</v>
      </c>
      <c r="F9" s="10">
        <f t="shared" si="5"/>
        <v>37791.360000000008</v>
      </c>
      <c r="G9" s="10">
        <f t="shared" si="5"/>
        <v>30233.088000000007</v>
      </c>
      <c r="H9" s="10">
        <f t="shared" si="5"/>
        <v>24186.470400000006</v>
      </c>
      <c r="I9" s="10">
        <f t="shared" si="5"/>
        <v>19349.176320000006</v>
      </c>
      <c r="J9" s="10">
        <f t="shared" si="5"/>
        <v>15479.341056000005</v>
      </c>
      <c r="K9" s="10">
        <f t="shared" si="5"/>
        <v>12383.472844800004</v>
      </c>
      <c r="L9" s="10">
        <f t="shared" si="5"/>
        <v>9906.7782758400044</v>
      </c>
      <c r="M9" s="10">
        <f t="shared" si="5"/>
        <v>7925.4226206720041</v>
      </c>
      <c r="N9" s="10">
        <f t="shared" si="5"/>
        <v>6340.3380965376036</v>
      </c>
      <c r="O9" s="10">
        <f t="shared" si="5"/>
        <v>5072.2704772300831</v>
      </c>
      <c r="P9" s="9"/>
      <c r="Q9" s="9"/>
      <c r="R9" s="9"/>
      <c r="S9" s="9"/>
    </row>
    <row r="10" spans="1:19" x14ac:dyDescent="0.25">
      <c r="C10" s="5">
        <v>12</v>
      </c>
      <c r="D10" s="10">
        <f t="shared" si="1"/>
        <v>531441</v>
      </c>
      <c r="E10" s="10">
        <f t="shared" ref="E10:O10" si="6">D10*0.8</f>
        <v>425152.80000000005</v>
      </c>
      <c r="F10" s="10">
        <f t="shared" si="6"/>
        <v>340122.24000000005</v>
      </c>
      <c r="G10" s="10">
        <f t="shared" si="6"/>
        <v>272097.79200000007</v>
      </c>
      <c r="H10" s="10">
        <f t="shared" si="6"/>
        <v>217678.23360000007</v>
      </c>
      <c r="I10" s="10">
        <f t="shared" si="6"/>
        <v>174142.58688000008</v>
      </c>
      <c r="J10" s="10">
        <f t="shared" si="6"/>
        <v>139314.06950400007</v>
      </c>
      <c r="K10" s="10">
        <f t="shared" si="6"/>
        <v>111451.25560320006</v>
      </c>
      <c r="L10" s="10">
        <f t="shared" si="6"/>
        <v>89161.004482560049</v>
      </c>
      <c r="M10" s="10">
        <f t="shared" si="6"/>
        <v>71328.803586048045</v>
      </c>
      <c r="N10" s="10">
        <f t="shared" si="6"/>
        <v>57063.042868838442</v>
      </c>
      <c r="O10" s="10">
        <f t="shared" si="6"/>
        <v>45650.434295070758</v>
      </c>
      <c r="P10" s="9"/>
      <c r="Q10" s="9"/>
      <c r="R10" s="9"/>
      <c r="S10" s="9"/>
    </row>
    <row r="11" spans="1:19" x14ac:dyDescent="0.25">
      <c r="C11" s="5">
        <v>14</v>
      </c>
      <c r="D11" s="10">
        <f t="shared" si="1"/>
        <v>4782969</v>
      </c>
      <c r="E11" s="10">
        <f t="shared" ref="E11:O11" si="7">D11*0.8</f>
        <v>3826375.2</v>
      </c>
      <c r="F11" s="10">
        <f t="shared" si="7"/>
        <v>3061100.16</v>
      </c>
      <c r="G11" s="10">
        <f t="shared" si="7"/>
        <v>2448880.128</v>
      </c>
      <c r="H11" s="10">
        <f t="shared" si="7"/>
        <v>1959104.1024000002</v>
      </c>
      <c r="I11" s="10">
        <f t="shared" si="7"/>
        <v>1567283.2819200002</v>
      </c>
      <c r="J11" s="10">
        <f t="shared" si="7"/>
        <v>1253826.6255360001</v>
      </c>
      <c r="K11" s="10">
        <f t="shared" si="7"/>
        <v>1003061.3004288002</v>
      </c>
      <c r="L11" s="10">
        <f t="shared" si="7"/>
        <v>802449.04034304013</v>
      </c>
      <c r="M11" s="10">
        <f t="shared" si="7"/>
        <v>641959.2322744322</v>
      </c>
      <c r="N11" s="10">
        <f t="shared" si="7"/>
        <v>513567.38581954577</v>
      </c>
      <c r="O11" s="10">
        <f t="shared" si="7"/>
        <v>410853.90865563665</v>
      </c>
      <c r="P11" s="9"/>
      <c r="Q11" s="9"/>
      <c r="R11" s="9"/>
      <c r="S11" s="9"/>
    </row>
    <row r="12" spans="1:19" x14ac:dyDescent="0.25">
      <c r="C12" s="5">
        <v>16</v>
      </c>
      <c r="D12" s="10">
        <f t="shared" si="1"/>
        <v>43046721</v>
      </c>
      <c r="E12" s="10">
        <f t="shared" ref="E12:O12" si="8">D12*0.8</f>
        <v>34437376.800000004</v>
      </c>
      <c r="F12" s="10">
        <f t="shared" si="8"/>
        <v>27549901.440000005</v>
      </c>
      <c r="G12" s="10">
        <f t="shared" si="8"/>
        <v>22039921.152000006</v>
      </c>
      <c r="H12" s="10">
        <f t="shared" si="8"/>
        <v>17631936.921600007</v>
      </c>
      <c r="I12" s="10">
        <f t="shared" si="8"/>
        <v>14105549.537280006</v>
      </c>
      <c r="J12" s="10">
        <f t="shared" si="8"/>
        <v>11284439.629824005</v>
      </c>
      <c r="K12" s="10">
        <f t="shared" si="8"/>
        <v>9027551.7038592044</v>
      </c>
      <c r="L12" s="10">
        <f t="shared" si="8"/>
        <v>7222041.3630873635</v>
      </c>
      <c r="M12" s="10">
        <f t="shared" si="8"/>
        <v>5777633.0904698912</v>
      </c>
      <c r="N12" s="10">
        <f t="shared" si="8"/>
        <v>4622106.4723759135</v>
      </c>
      <c r="O12" s="10">
        <f t="shared" si="8"/>
        <v>3697685.1779007311</v>
      </c>
      <c r="P12" s="9"/>
      <c r="Q12" s="9"/>
      <c r="R12" s="9"/>
      <c r="S12" s="9"/>
    </row>
    <row r="13" spans="1:19" x14ac:dyDescent="0.25">
      <c r="C13" s="5">
        <v>18</v>
      </c>
      <c r="D13" s="10">
        <f t="shared" si="1"/>
        <v>387420489</v>
      </c>
      <c r="E13" s="10">
        <f t="shared" ref="E13:O13" si="9">D13*0.8</f>
        <v>309936391.19999999</v>
      </c>
      <c r="F13" s="10">
        <f t="shared" si="9"/>
        <v>247949112.96000001</v>
      </c>
      <c r="G13" s="10">
        <f t="shared" si="9"/>
        <v>198359290.36800003</v>
      </c>
      <c r="H13" s="10">
        <f t="shared" si="9"/>
        <v>158687432.29440004</v>
      </c>
      <c r="I13" s="10">
        <f t="shared" si="9"/>
        <v>126949945.83552003</v>
      </c>
      <c r="J13" s="10">
        <f t="shared" si="9"/>
        <v>101559956.66841602</v>
      </c>
      <c r="K13" s="10">
        <f t="shared" si="9"/>
        <v>81247965.334732831</v>
      </c>
      <c r="L13" s="10">
        <f t="shared" si="9"/>
        <v>64998372.267786264</v>
      </c>
      <c r="M13" s="10">
        <f t="shared" si="9"/>
        <v>51998697.814229012</v>
      </c>
      <c r="N13" s="10">
        <f t="shared" si="9"/>
        <v>41598958.251383215</v>
      </c>
      <c r="O13" s="10">
        <f t="shared" si="9"/>
        <v>33279166.601106573</v>
      </c>
      <c r="P13" s="9"/>
      <c r="Q13" s="9"/>
      <c r="R13" s="9"/>
      <c r="S13" s="9"/>
    </row>
    <row r="14" spans="1:19" x14ac:dyDescent="0.25">
      <c r="C14" s="5">
        <v>20</v>
      </c>
      <c r="D14" s="10"/>
      <c r="E14" s="10">
        <v>1000000000</v>
      </c>
      <c r="F14" s="10">
        <f t="shared" ref="F14:O14" si="10">E14*0.8</f>
        <v>800000000</v>
      </c>
      <c r="G14" s="10">
        <f t="shared" si="10"/>
        <v>640000000</v>
      </c>
      <c r="H14" s="10">
        <f t="shared" si="10"/>
        <v>512000000</v>
      </c>
      <c r="I14" s="10">
        <f t="shared" si="10"/>
        <v>409600000</v>
      </c>
      <c r="J14" s="10">
        <f t="shared" si="10"/>
        <v>327680000</v>
      </c>
      <c r="K14" s="10">
        <f t="shared" si="10"/>
        <v>262144000</v>
      </c>
      <c r="L14" s="10">
        <f t="shared" si="10"/>
        <v>209715200</v>
      </c>
      <c r="M14" s="10">
        <f t="shared" si="10"/>
        <v>167772160</v>
      </c>
      <c r="N14" s="10">
        <f t="shared" si="10"/>
        <v>134217728</v>
      </c>
      <c r="O14" s="10">
        <f t="shared" si="10"/>
        <v>107374182.40000001</v>
      </c>
      <c r="P14" s="9"/>
      <c r="Q14" s="9"/>
      <c r="R14" s="9"/>
      <c r="S14" s="9"/>
    </row>
    <row r="15" spans="1:19" x14ac:dyDescent="0.25">
      <c r="C15" s="5">
        <v>22</v>
      </c>
      <c r="D15" s="10"/>
      <c r="E15" s="10">
        <v>1000000000</v>
      </c>
      <c r="F15" s="10">
        <f t="shared" ref="F15:O15" si="11">E15*0.8</f>
        <v>800000000</v>
      </c>
      <c r="G15" s="10">
        <f t="shared" si="11"/>
        <v>640000000</v>
      </c>
      <c r="H15" s="10">
        <f t="shared" si="11"/>
        <v>512000000</v>
      </c>
      <c r="I15" s="10">
        <f t="shared" si="11"/>
        <v>409600000</v>
      </c>
      <c r="J15" s="10">
        <f t="shared" si="11"/>
        <v>327680000</v>
      </c>
      <c r="K15" s="10">
        <f t="shared" si="11"/>
        <v>262144000</v>
      </c>
      <c r="L15" s="10">
        <f t="shared" si="11"/>
        <v>209715200</v>
      </c>
      <c r="M15" s="10">
        <f t="shared" si="11"/>
        <v>167772160</v>
      </c>
      <c r="N15" s="10">
        <f t="shared" si="11"/>
        <v>134217728</v>
      </c>
      <c r="O15" s="10">
        <f t="shared" si="11"/>
        <v>107374182.40000001</v>
      </c>
      <c r="P15" s="9"/>
      <c r="Q15" s="9"/>
      <c r="R15" s="9"/>
      <c r="S15" s="9"/>
    </row>
    <row r="16" spans="1:19" x14ac:dyDescent="0.25">
      <c r="C16" s="5">
        <v>24</v>
      </c>
      <c r="D16" s="10"/>
      <c r="E16" s="10">
        <v>1000000000</v>
      </c>
      <c r="F16" s="10">
        <f t="shared" ref="F16:O16" si="12">E16*0.8</f>
        <v>800000000</v>
      </c>
      <c r="G16" s="10">
        <f t="shared" si="12"/>
        <v>640000000</v>
      </c>
      <c r="H16" s="10">
        <f t="shared" si="12"/>
        <v>512000000</v>
      </c>
      <c r="I16" s="10">
        <f t="shared" si="12"/>
        <v>409600000</v>
      </c>
      <c r="J16" s="10">
        <f t="shared" si="12"/>
        <v>327680000</v>
      </c>
      <c r="K16" s="10">
        <f t="shared" si="12"/>
        <v>262144000</v>
      </c>
      <c r="L16" s="10">
        <f t="shared" si="12"/>
        <v>209715200</v>
      </c>
      <c r="M16" s="10">
        <f t="shared" si="12"/>
        <v>167772160</v>
      </c>
      <c r="N16" s="10">
        <f t="shared" si="12"/>
        <v>134217728</v>
      </c>
      <c r="O16" s="10">
        <f t="shared" si="12"/>
        <v>107374182.40000001</v>
      </c>
      <c r="P16" s="9"/>
      <c r="Q16" s="9"/>
      <c r="R16" s="9"/>
      <c r="S16" s="9"/>
    </row>
    <row r="17" spans="16:19" x14ac:dyDescent="0.25">
      <c r="P17" s="9"/>
      <c r="Q17" s="9"/>
      <c r="R17" s="9"/>
      <c r="S17" s="9"/>
    </row>
  </sheetData>
  <mergeCells count="3">
    <mergeCell ref="D3:G3"/>
    <mergeCell ref="H3:K3"/>
    <mergeCell ref="L3:O3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FY</cp:lastModifiedBy>
  <dcterms:created xsi:type="dcterms:W3CDTF">2015-06-05T18:17:20Z</dcterms:created>
  <dcterms:modified xsi:type="dcterms:W3CDTF">2020-03-03T17:09:44Z</dcterms:modified>
</cp:coreProperties>
</file>