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nggeq\Downloads\"/>
    </mc:Choice>
  </mc:AlternateContent>
  <xr:revisionPtr revIDLastSave="0" documentId="13_ncr:1_{1CB1F41A-4B5D-4F4E-AB57-F9FBDF6CC1C9}" xr6:coauthVersionLast="47" xr6:coauthVersionMax="47" xr10:uidLastSave="{00000000-0000-0000-0000-000000000000}"/>
  <bookViews>
    <workbookView xWindow="-109" yWindow="-109" windowWidth="26301" windowHeight="15935" activeTab="1" xr2:uid="{A26C5CE0-C75D-49AE-BA81-762A2E790CF8}"/>
  </bookViews>
  <sheets>
    <sheet name="ZT0" sheetId="3" r:id="rId1"/>
    <sheet name="ZT6" sheetId="4" r:id="rId2"/>
    <sheet name="normalization calculation" sheetId="1" r:id="rId3"/>
    <sheet name="difference of mean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" i="1"/>
  <c r="T5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" i="1"/>
  <c r="F58" i="1"/>
  <c r="W24" i="1"/>
  <c r="W25" i="1"/>
  <c r="Z6" i="1"/>
  <c r="X14" i="1"/>
  <c r="W10" i="1"/>
  <c r="W11" i="1"/>
  <c r="W12" i="1"/>
  <c r="W13" i="1"/>
  <c r="W14" i="1"/>
  <c r="W15" i="1"/>
  <c r="W16" i="1"/>
  <c r="W17" i="1"/>
  <c r="W18" i="1"/>
  <c r="W1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P16" i="1"/>
  <c r="P17" i="1"/>
  <c r="P18" i="1"/>
  <c r="P19" i="1"/>
  <c r="P20" i="1"/>
  <c r="P21" i="1"/>
  <c r="V58" i="1"/>
  <c r="O58" i="1"/>
  <c r="B60" i="2"/>
  <c r="C60" i="2"/>
  <c r="D60" i="2"/>
  <c r="E60" i="2"/>
  <c r="F60" i="2"/>
  <c r="H60" i="2"/>
  <c r="I60" i="2"/>
  <c r="J60" i="2"/>
  <c r="K60" i="2"/>
  <c r="L60" i="2"/>
  <c r="M60" i="2"/>
  <c r="A60" i="2"/>
  <c r="P3" i="2"/>
  <c r="Q3" i="2"/>
  <c r="R3" i="2"/>
  <c r="S3" i="2"/>
  <c r="T3" i="2"/>
  <c r="O3" i="2"/>
  <c r="H59" i="2"/>
  <c r="I59" i="2"/>
  <c r="J59" i="2"/>
  <c r="K59" i="2"/>
  <c r="L59" i="2"/>
  <c r="M59" i="2"/>
  <c r="B59" i="2"/>
  <c r="C59" i="2"/>
  <c r="D59" i="2"/>
  <c r="E59" i="2"/>
  <c r="F59" i="2"/>
  <c r="A59" i="2"/>
  <c r="P2" i="2"/>
  <c r="Q2" i="2"/>
  <c r="R2" i="2"/>
  <c r="S2" i="2"/>
  <c r="T2" i="2"/>
  <c r="O2" i="2"/>
  <c r="H58" i="2"/>
  <c r="I58" i="2"/>
  <c r="J58" i="2"/>
  <c r="K58" i="2"/>
  <c r="L58" i="2"/>
  <c r="M58" i="2"/>
  <c r="F58" i="2"/>
  <c r="E58" i="2"/>
  <c r="D58" i="2"/>
  <c r="C58" i="2"/>
  <c r="B58" i="2"/>
  <c r="A58" i="2"/>
  <c r="B58" i="1" l="1"/>
  <c r="P11" i="1" s="1"/>
  <c r="C58" i="1"/>
  <c r="D58" i="1"/>
  <c r="E58" i="1"/>
  <c r="A58" i="1"/>
  <c r="O3" i="1" s="1"/>
  <c r="V22" i="1" l="1"/>
  <c r="V41" i="1"/>
  <c r="Z9" i="1"/>
  <c r="Y17" i="1"/>
  <c r="V17" i="1"/>
  <c r="V40" i="1"/>
  <c r="V42" i="1"/>
  <c r="Z5" i="1"/>
  <c r="V19" i="1"/>
  <c r="V14" i="1"/>
  <c r="X5" i="1"/>
  <c r="V13" i="1"/>
  <c r="Y5" i="1"/>
  <c r="V18" i="1"/>
  <c r="V12" i="1"/>
  <c r="Y9" i="1"/>
  <c r="X9" i="1"/>
  <c r="W9" i="1"/>
  <c r="Z2" i="1"/>
  <c r="Z13" i="1"/>
  <c r="Y13" i="1"/>
  <c r="X13" i="1"/>
  <c r="W5" i="1"/>
  <c r="V16" i="1"/>
  <c r="V35" i="1"/>
  <c r="Y16" i="1"/>
  <c r="Y4" i="1"/>
  <c r="V31" i="1"/>
  <c r="Z11" i="1"/>
  <c r="V30" i="1"/>
  <c r="Y11" i="1"/>
  <c r="V29" i="1"/>
  <c r="X15" i="1"/>
  <c r="V28" i="1"/>
  <c r="V7" i="1"/>
  <c r="V46" i="1"/>
  <c r="V26" i="1"/>
  <c r="V6" i="1"/>
  <c r="V36" i="1"/>
  <c r="Z16" i="1"/>
  <c r="Z4" i="1"/>
  <c r="W2" i="1"/>
  <c r="X8" i="1"/>
  <c r="W8" i="1"/>
  <c r="W4" i="1"/>
  <c r="V11" i="1"/>
  <c r="Z19" i="1"/>
  <c r="Z7" i="1"/>
  <c r="Y15" i="1"/>
  <c r="Y3" i="1"/>
  <c r="X7" i="1"/>
  <c r="V27" i="1"/>
  <c r="Z18" i="1"/>
  <c r="Z14" i="1"/>
  <c r="Z10" i="1"/>
  <c r="V45" i="1"/>
  <c r="V25" i="1"/>
  <c r="V5" i="1"/>
  <c r="W22" i="1"/>
  <c r="W6" i="1"/>
  <c r="V21" i="1"/>
  <c r="Z17" i="1"/>
  <c r="V39" i="1"/>
  <c r="X17" i="1"/>
  <c r="V37" i="1"/>
  <c r="V15" i="1"/>
  <c r="Y20" i="1"/>
  <c r="Y12" i="1"/>
  <c r="X2" i="1"/>
  <c r="X16" i="1"/>
  <c r="X4" i="1"/>
  <c r="W20" i="1"/>
  <c r="V32" i="1"/>
  <c r="Z15" i="1"/>
  <c r="Z3" i="1"/>
  <c r="V9" i="1"/>
  <c r="X3" i="1"/>
  <c r="W3" i="1"/>
  <c r="Y18" i="1"/>
  <c r="Y14" i="1"/>
  <c r="Y10" i="1"/>
  <c r="Y6" i="1"/>
  <c r="V44" i="1"/>
  <c r="V24" i="1"/>
  <c r="V4" i="1"/>
  <c r="V2" i="1"/>
  <c r="Z12" i="1"/>
  <c r="Z8" i="1"/>
  <c r="Y8" i="1"/>
  <c r="X12" i="1"/>
  <c r="Y2" i="1"/>
  <c r="V10" i="1"/>
  <c r="Y19" i="1"/>
  <c r="Y7" i="1"/>
  <c r="X11" i="1"/>
  <c r="V8" i="1"/>
  <c r="W23" i="1"/>
  <c r="W7" i="1"/>
  <c r="X10" i="1"/>
  <c r="X6" i="1"/>
  <c r="V43" i="1"/>
  <c r="V23" i="1"/>
  <c r="V3" i="1"/>
  <c r="O14" i="1"/>
  <c r="O9" i="1"/>
  <c r="O34" i="1"/>
  <c r="O5" i="1"/>
  <c r="O38" i="1"/>
  <c r="O13" i="1"/>
  <c r="O11" i="1"/>
  <c r="O10" i="1"/>
  <c r="O6" i="1"/>
  <c r="O37" i="1"/>
  <c r="O36" i="1"/>
  <c r="O35" i="1"/>
  <c r="O15" i="1"/>
  <c r="O52" i="1"/>
  <c r="O43" i="1"/>
  <c r="O17" i="1"/>
  <c r="O40" i="1"/>
  <c r="O39" i="1"/>
  <c r="O31" i="1"/>
  <c r="O32" i="1"/>
  <c r="O29" i="1"/>
  <c r="O2" i="1"/>
  <c r="O23" i="1"/>
  <c r="O33" i="1"/>
  <c r="O30" i="1"/>
  <c r="O28" i="1"/>
  <c r="O56" i="1"/>
  <c r="O22" i="1"/>
  <c r="O55" i="1"/>
  <c r="O21" i="1"/>
  <c r="O54" i="1"/>
  <c r="O19" i="1"/>
  <c r="O53" i="1"/>
  <c r="O18" i="1"/>
  <c r="Q2" i="1"/>
  <c r="S9" i="1"/>
  <c r="R5" i="1"/>
  <c r="R13" i="1"/>
  <c r="R9" i="1"/>
  <c r="S6" i="1"/>
  <c r="R14" i="1"/>
  <c r="P10" i="1"/>
  <c r="P5" i="1"/>
  <c r="P2" i="1"/>
  <c r="P13" i="1"/>
  <c r="P9" i="1"/>
  <c r="S4" i="1"/>
  <c r="R2" i="1"/>
  <c r="S2" i="1"/>
  <c r="S12" i="1"/>
  <c r="S8" i="1"/>
  <c r="R4" i="1"/>
  <c r="P14" i="1"/>
  <c r="R8" i="1"/>
  <c r="S10" i="1"/>
  <c r="R10" i="1"/>
  <c r="S5" i="1"/>
  <c r="P8" i="1"/>
  <c r="P4" i="1"/>
  <c r="O51" i="1"/>
  <c r="O27" i="1"/>
  <c r="P12" i="1"/>
  <c r="O8" i="1"/>
  <c r="O4" i="1"/>
  <c r="O50" i="1"/>
  <c r="O26" i="1"/>
  <c r="O16" i="1"/>
  <c r="O12" i="1"/>
  <c r="S7" i="1"/>
  <c r="S3" i="1"/>
  <c r="O49" i="1"/>
  <c r="O25" i="1"/>
  <c r="S11" i="1"/>
  <c r="R7" i="1"/>
  <c r="R3" i="1"/>
  <c r="O46" i="1"/>
  <c r="O24" i="1"/>
  <c r="R15" i="1"/>
  <c r="R11" i="1"/>
  <c r="R6" i="1"/>
  <c r="O45" i="1"/>
  <c r="P7" i="1"/>
  <c r="P3" i="1"/>
  <c r="P6" i="1"/>
  <c r="R12" i="1"/>
  <c r="O44" i="1"/>
  <c r="P15" i="1"/>
  <c r="O7" i="1"/>
  <c r="Y58" i="1" l="1"/>
  <c r="R58" i="1"/>
  <c r="Q58" i="1"/>
  <c r="X58" i="1"/>
  <c r="W58" i="1"/>
  <c r="P58" i="1"/>
  <c r="S58" i="1"/>
  <c r="Z58" i="1"/>
</calcChain>
</file>

<file path=xl/sharedStrings.xml><?xml version="1.0" encoding="utf-8"?>
<sst xmlns="http://schemas.openxmlformats.org/spreadsheetml/2006/main" count="56" uniqueCount="14">
  <si>
    <t>WT</t>
  </si>
  <si>
    <r>
      <t>Per</t>
    </r>
    <r>
      <rPr>
        <vertAlign val="superscript"/>
        <sz val="10"/>
        <rFont val="Arial"/>
      </rPr>
      <t>01</t>
    </r>
  </si>
  <si>
    <t>Cadps-RNAi</t>
  </si>
  <si>
    <r>
      <t>Pdfr</t>
    </r>
    <r>
      <rPr>
        <vertAlign val="superscript"/>
        <sz val="10"/>
        <rFont val="Arial"/>
      </rPr>
      <t>5304</t>
    </r>
  </si>
  <si>
    <t>Gαs-RNAi</t>
  </si>
  <si>
    <t>Ac13E-RNAi</t>
  </si>
  <si>
    <t>SE</t>
  </si>
  <si>
    <t>difference of means</t>
  </si>
  <si>
    <t>N</t>
  </si>
  <si>
    <t>UAS-TeTxLC</t>
  </si>
  <si>
    <t>UAS-PTX</t>
  </si>
  <si>
    <t>UAS-Kir2.1</t>
  </si>
  <si>
    <t>NaChBac</t>
  </si>
  <si>
    <t>Pdf-RNAi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</si>
</sst>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name val="Arial"/>
    </font>
    <font>
      <vertAlign val="superscript"/>
      <sz val="10"/>
      <name val="Arial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AABA-6F0C-4887-9678-AFBB3C1650D8}">
  <dimension ref="A1:F56"/>
  <sheetViews>
    <sheetView zoomScale="85" zoomScaleNormal="85" workbookViewId="0">
      <selection activeCell="J24" sqref="J24"/>
    </sheetView>
  </sheetViews>
  <sheetFormatPr defaultRowHeight="14.3" x14ac:dyDescent="0.25"/>
  <sheetData>
    <row r="1" spans="1:6" x14ac:dyDescent="0.25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</row>
    <row r="2" spans="1:6" x14ac:dyDescent="0.25">
      <c r="A2">
        <v>0.91437510715418802</v>
      </c>
      <c r="B2">
        <v>1.639379533132483</v>
      </c>
      <c r="C2">
        <v>1.0133897675640191</v>
      </c>
      <c r="D2">
        <v>0.93681226627849556</v>
      </c>
      <c r="E2">
        <v>0.56688819330345308</v>
      </c>
      <c r="F2" s="1">
        <v>0.61087878362248538</v>
      </c>
    </row>
    <row r="3" spans="1:6" x14ac:dyDescent="0.25">
      <c r="A3">
        <v>0.81084578081260406</v>
      </c>
      <c r="B3">
        <v>1.4817003853413329</v>
      </c>
      <c r="C3">
        <v>1.4123989186781301</v>
      </c>
      <c r="D3">
        <v>0.86008838358990636</v>
      </c>
      <c r="E3">
        <v>1.2075085823616378</v>
      </c>
      <c r="F3" s="1">
        <v>0.80893714628424185</v>
      </c>
    </row>
    <row r="4" spans="1:6" x14ac:dyDescent="0.25">
      <c r="A4">
        <v>0.576186604461845</v>
      </c>
      <c r="B4">
        <v>0.68820769015305883</v>
      </c>
      <c r="C4">
        <v>1.2467779972043498</v>
      </c>
      <c r="D4">
        <v>1.0612677938431485</v>
      </c>
      <c r="E4">
        <v>0.85997960708342525</v>
      </c>
      <c r="F4" s="1">
        <v>1.1143756377237921</v>
      </c>
    </row>
    <row r="5" spans="1:6" x14ac:dyDescent="0.25">
      <c r="A5">
        <v>0.64648888659017856</v>
      </c>
      <c r="B5">
        <v>0.98589477010850757</v>
      </c>
      <c r="C5">
        <v>1.2207805325546492</v>
      </c>
      <c r="D5">
        <v>1.1031805728569308</v>
      </c>
      <c r="E5">
        <v>0.98602308252060933</v>
      </c>
      <c r="F5" s="1">
        <v>0.7128638852194793</v>
      </c>
    </row>
    <row r="6" spans="1:6" x14ac:dyDescent="0.25">
      <c r="A6">
        <v>0.79071748512326423</v>
      </c>
      <c r="B6">
        <v>0.86657743853880764</v>
      </c>
      <c r="C6">
        <v>1.2280588675989323</v>
      </c>
      <c r="D6">
        <v>0.97814905856185275</v>
      </c>
      <c r="E6">
        <v>0.72015333333100007</v>
      </c>
      <c r="F6" s="1">
        <v>1.1513358956963939</v>
      </c>
    </row>
    <row r="7" spans="1:6" x14ac:dyDescent="0.25">
      <c r="A7">
        <v>0.77570773482447763</v>
      </c>
      <c r="B7">
        <v>0.65281363355563637</v>
      </c>
      <c r="C7">
        <v>1.2367220362109634</v>
      </c>
      <c r="D7">
        <v>1.3098977596938204</v>
      </c>
      <c r="E7">
        <v>1.569978603229407</v>
      </c>
      <c r="F7" s="1">
        <v>1.0957631540987098</v>
      </c>
    </row>
    <row r="8" spans="1:6" x14ac:dyDescent="0.25">
      <c r="A8">
        <v>0.99362264520868426</v>
      </c>
      <c r="B8">
        <v>1.36053849419337</v>
      </c>
      <c r="C8">
        <v>1.1491293233475193</v>
      </c>
      <c r="D8">
        <v>1.1303366573239573</v>
      </c>
      <c r="E8">
        <v>0.97225486949667861</v>
      </c>
      <c r="F8" s="1">
        <v>0.94407033210825919</v>
      </c>
    </row>
    <row r="9" spans="1:6" x14ac:dyDescent="0.25">
      <c r="A9">
        <v>1.0836971990300983</v>
      </c>
      <c r="B9">
        <v>1.3014637529043618</v>
      </c>
      <c r="C9">
        <v>0.89783575279316319</v>
      </c>
      <c r="D9">
        <v>0.86307801992036337</v>
      </c>
      <c r="E9">
        <v>1.0339521616033807</v>
      </c>
      <c r="F9" s="1">
        <v>0.65090750832275157</v>
      </c>
    </row>
    <row r="10" spans="1:6" x14ac:dyDescent="0.25">
      <c r="A10">
        <v>0.76050529121452859</v>
      </c>
      <c r="B10">
        <v>1.3341523624350282</v>
      </c>
      <c r="C10">
        <v>1.1177755771398059</v>
      </c>
      <c r="D10">
        <v>1.0137144317091016</v>
      </c>
      <c r="E10">
        <v>1.1872987588220443</v>
      </c>
      <c r="F10" s="1">
        <v>0.75103244200326824</v>
      </c>
    </row>
    <row r="11" spans="1:6" x14ac:dyDescent="0.25">
      <c r="A11">
        <v>0.75694539608606326</v>
      </c>
      <c r="B11">
        <v>0.87464773551359742</v>
      </c>
      <c r="C11">
        <v>0.87136473873380194</v>
      </c>
      <c r="D11">
        <v>0.72085248578459304</v>
      </c>
      <c r="E11">
        <v>0.75897493979706898</v>
      </c>
      <c r="F11" s="1">
        <v>1.1068863459864935</v>
      </c>
    </row>
    <row r="12" spans="1:6" x14ac:dyDescent="0.25">
      <c r="A12">
        <v>1.2619462016565197</v>
      </c>
      <c r="B12">
        <v>0.81861749422441488</v>
      </c>
      <c r="C12">
        <v>0.98234641508700804</v>
      </c>
      <c r="D12">
        <v>1.1459990663355046</v>
      </c>
      <c r="E12">
        <v>1.1369878684512964</v>
      </c>
      <c r="F12" s="1">
        <v>0.91756158874091842</v>
      </c>
    </row>
    <row r="13" spans="1:6" x14ac:dyDescent="0.25">
      <c r="A13">
        <v>0.88173703963289463</v>
      </c>
      <c r="B13">
        <v>1.0715342389395319</v>
      </c>
      <c r="C13">
        <v>0.58173754243774023</v>
      </c>
      <c r="D13">
        <v>1.1078406167858301</v>
      </c>
      <c r="F13" s="1">
        <v>1.5430732131081228</v>
      </c>
    </row>
    <row r="14" spans="1:6" x14ac:dyDescent="0.25">
      <c r="A14">
        <v>0.74326929178033529</v>
      </c>
      <c r="B14">
        <v>1.2732023654174383</v>
      </c>
      <c r="C14">
        <v>0.75333155352413339</v>
      </c>
      <c r="D14">
        <v>0.95697432831003704</v>
      </c>
      <c r="F14" s="1">
        <v>1.544722694048581</v>
      </c>
    </row>
    <row r="15" spans="1:6" x14ac:dyDescent="0.25">
      <c r="A15">
        <v>1.1900204059664747</v>
      </c>
      <c r="B15">
        <v>0.69899738699020419</v>
      </c>
      <c r="C15">
        <v>0.76860252713399502</v>
      </c>
      <c r="D15">
        <v>0.81180855900645932</v>
      </c>
      <c r="F15" s="1">
        <v>0.70153180709906116</v>
      </c>
    </row>
    <row r="16" spans="1:6" x14ac:dyDescent="0.25">
      <c r="A16">
        <v>0.80118418370901923</v>
      </c>
      <c r="B16">
        <v>0.69474038905277624</v>
      </c>
      <c r="C16">
        <v>0.74176341794527545</v>
      </c>
      <c r="F16" s="1">
        <v>0.97724902897282362</v>
      </c>
    </row>
    <row r="17" spans="1:6" x14ac:dyDescent="0.25">
      <c r="A17">
        <v>0.88683946402792746</v>
      </c>
      <c r="B17">
        <v>0.88143856113190677</v>
      </c>
      <c r="C17">
        <v>0.8324143049374958</v>
      </c>
      <c r="F17" s="1">
        <v>0.70267167766162664</v>
      </c>
    </row>
    <row r="18" spans="1:6" x14ac:dyDescent="0.25">
      <c r="A18">
        <v>1.0522061532713671</v>
      </c>
      <c r="B18">
        <v>0.93851665737061685</v>
      </c>
      <c r="C18">
        <v>0.94557072710901835</v>
      </c>
      <c r="F18" s="1">
        <v>1.1645785625480631</v>
      </c>
    </row>
    <row r="19" spans="1:6" x14ac:dyDescent="0.25">
      <c r="A19">
        <v>1.050954439867307</v>
      </c>
      <c r="B19">
        <v>0.87224645939091172</v>
      </c>
      <c r="F19" s="1">
        <v>1.3800375085369452</v>
      </c>
    </row>
    <row r="20" spans="1:6" x14ac:dyDescent="0.25">
      <c r="B20">
        <v>0.57348640945385632</v>
      </c>
      <c r="F20" s="1">
        <v>1.1215227882179823</v>
      </c>
    </row>
    <row r="21" spans="1:6" x14ac:dyDescent="0.25">
      <c r="A21">
        <v>1.097829449921377</v>
      </c>
      <c r="B21">
        <v>0.99184424215216305</v>
      </c>
    </row>
    <row r="22" spans="1:6" x14ac:dyDescent="0.25">
      <c r="A22">
        <v>0.80084105650917614</v>
      </c>
    </row>
    <row r="23" spans="1:6" x14ac:dyDescent="0.25">
      <c r="A23">
        <v>1.372288105529704</v>
      </c>
    </row>
    <row r="24" spans="1:6" x14ac:dyDescent="0.25">
      <c r="A24">
        <v>1.4339772069978907</v>
      </c>
    </row>
    <row r="25" spans="1:6" x14ac:dyDescent="0.25">
      <c r="A25">
        <v>1.0454094898348101</v>
      </c>
    </row>
    <row r="26" spans="1:6" x14ac:dyDescent="0.25">
      <c r="A26">
        <v>1.0226262989462829</v>
      </c>
    </row>
    <row r="27" spans="1:6" x14ac:dyDescent="0.25">
      <c r="A27">
        <v>1.2027866136982961</v>
      </c>
    </row>
    <row r="28" spans="1:6" x14ac:dyDescent="0.25">
      <c r="A28">
        <v>1.021543519781912</v>
      </c>
    </row>
    <row r="29" spans="1:6" x14ac:dyDescent="0.25">
      <c r="A29">
        <v>0.98713597041219447</v>
      </c>
    </row>
    <row r="30" spans="1:6" x14ac:dyDescent="0.25">
      <c r="A30">
        <v>0.72192231779647231</v>
      </c>
    </row>
    <row r="31" spans="1:6" x14ac:dyDescent="0.25">
      <c r="A31">
        <v>1.044068085073854</v>
      </c>
    </row>
    <row r="32" spans="1:6" x14ac:dyDescent="0.25">
      <c r="A32">
        <v>0.91080176349470032</v>
      </c>
    </row>
    <row r="33" spans="1:1" x14ac:dyDescent="0.25">
      <c r="A33">
        <v>0.79584096164185902</v>
      </c>
    </row>
    <row r="34" spans="1:1" x14ac:dyDescent="0.25">
      <c r="A34">
        <v>1.0632529318285568</v>
      </c>
    </row>
    <row r="35" spans="1:1" x14ac:dyDescent="0.25">
      <c r="A35">
        <v>1.443058413779325</v>
      </c>
    </row>
    <row r="36" spans="1:1" x14ac:dyDescent="0.25">
      <c r="A36">
        <v>1.351537711830338</v>
      </c>
    </row>
    <row r="37" spans="1:1" x14ac:dyDescent="0.25">
      <c r="A37">
        <v>1.2073591142459252</v>
      </c>
    </row>
    <row r="38" spans="1:1" x14ac:dyDescent="0.25">
      <c r="A38">
        <v>1.1604306376601878</v>
      </c>
    </row>
    <row r="39" spans="1:1" x14ac:dyDescent="0.25">
      <c r="A39">
        <v>0.91889157215589057</v>
      </c>
    </row>
    <row r="40" spans="1:1" x14ac:dyDescent="0.25">
      <c r="A40">
        <v>1.2735983020433705</v>
      </c>
    </row>
    <row r="43" spans="1:1" x14ac:dyDescent="0.25">
      <c r="A43">
        <v>0.87971496678513872</v>
      </c>
    </row>
    <row r="44" spans="1:1" x14ac:dyDescent="0.25">
      <c r="A44">
        <v>1.5427723746281368</v>
      </c>
    </row>
    <row r="45" spans="1:1" x14ac:dyDescent="0.25">
      <c r="A45">
        <v>0.75674366812072658</v>
      </c>
    </row>
    <row r="46" spans="1:1" x14ac:dyDescent="0.25">
      <c r="A46">
        <v>0.79298056254362481</v>
      </c>
    </row>
    <row r="49" spans="1:1" x14ac:dyDescent="0.25">
      <c r="A49">
        <v>1.1403906022661094</v>
      </c>
    </row>
    <row r="50" spans="1:1" x14ac:dyDescent="0.25">
      <c r="A50">
        <v>0.75851611554265841</v>
      </c>
    </row>
    <row r="51" spans="1:1" x14ac:dyDescent="0.25">
      <c r="A51">
        <v>1.1998469027504424</v>
      </c>
    </row>
    <row r="52" spans="1:1" x14ac:dyDescent="0.25">
      <c r="A52">
        <v>0.98080653997842837</v>
      </c>
    </row>
    <row r="53" spans="1:1" x14ac:dyDescent="0.25">
      <c r="A53">
        <v>1.2615153141709021</v>
      </c>
    </row>
    <row r="54" spans="1:1" x14ac:dyDescent="0.25">
      <c r="A54">
        <v>0.81277404153562516</v>
      </c>
    </row>
    <row r="55" spans="1:1" x14ac:dyDescent="0.25">
      <c r="A55">
        <v>1.1143245904715919</v>
      </c>
    </row>
    <row r="56" spans="1:1" x14ac:dyDescent="0.25">
      <c r="A56">
        <v>0.9071654876067099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76900-9721-49E1-B43A-DABB1B4A1387}">
  <dimension ref="A1:G46"/>
  <sheetViews>
    <sheetView tabSelected="1" zoomScale="85" zoomScaleNormal="85" workbookViewId="0">
      <selection activeCell="L18" sqref="L18"/>
    </sheetView>
  </sheetViews>
  <sheetFormatPr defaultRowHeight="14.3" x14ac:dyDescent="0.25"/>
  <sheetData>
    <row r="1" spans="1:6" x14ac:dyDescent="0.25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</row>
    <row r="2" spans="1:6" x14ac:dyDescent="0.25">
      <c r="A2">
        <v>2.1698087542128532</v>
      </c>
      <c r="B2">
        <v>0.96127454601963391</v>
      </c>
      <c r="C2">
        <v>1.3691492133590559</v>
      </c>
      <c r="D2">
        <v>1.7652574175968865</v>
      </c>
      <c r="E2">
        <v>1.3283068337353725</v>
      </c>
      <c r="F2" s="1">
        <v>2.8644929229837217</v>
      </c>
    </row>
    <row r="3" spans="1:6" x14ac:dyDescent="0.25">
      <c r="A3">
        <v>2.2211398315709694</v>
      </c>
      <c r="B3">
        <v>1.3105276284537968</v>
      </c>
      <c r="C3">
        <v>1.7147006450267306</v>
      </c>
      <c r="D3">
        <v>1.7842531577436882</v>
      </c>
      <c r="E3">
        <v>2.2658344114967073</v>
      </c>
      <c r="F3" s="1">
        <v>2.7727504497593545</v>
      </c>
    </row>
    <row r="4" spans="1:6" x14ac:dyDescent="0.25">
      <c r="A4">
        <v>1.8027547728183138</v>
      </c>
      <c r="B4">
        <v>1.6151824973341442</v>
      </c>
      <c r="C4">
        <v>2.1018011427217762</v>
      </c>
      <c r="D4">
        <v>2.0720120064687397</v>
      </c>
      <c r="E4">
        <v>1.383349881105375</v>
      </c>
      <c r="F4" s="1">
        <v>1.8403795474220084</v>
      </c>
    </row>
    <row r="5" spans="1:6" x14ac:dyDescent="0.25">
      <c r="A5">
        <v>2.0849784895470522</v>
      </c>
      <c r="B5">
        <v>1.2217544454478833</v>
      </c>
      <c r="C5">
        <v>2.0719773988420163</v>
      </c>
      <c r="D5">
        <v>1.8958374499313697</v>
      </c>
      <c r="E5">
        <v>1.4312127073327952</v>
      </c>
      <c r="F5" s="1">
        <v>1.9695396674387116</v>
      </c>
    </row>
    <row r="6" spans="1:6" x14ac:dyDescent="0.25">
      <c r="A6">
        <v>1.7270704747833323</v>
      </c>
      <c r="B6">
        <v>0.9359922896851518</v>
      </c>
      <c r="C6">
        <v>1.4560682723417064</v>
      </c>
      <c r="D6">
        <v>1.0424719941368812</v>
      </c>
      <c r="E6">
        <v>1.3486618609463226</v>
      </c>
      <c r="F6" s="1">
        <v>2.021653180994234</v>
      </c>
    </row>
    <row r="7" spans="1:6" x14ac:dyDescent="0.25">
      <c r="A7">
        <v>2.0614141286648922</v>
      </c>
      <c r="B7">
        <v>1.2877135100385135</v>
      </c>
      <c r="C7">
        <v>1.4716357714495587</v>
      </c>
      <c r="D7">
        <v>2.1581456427471424</v>
      </c>
      <c r="E7">
        <v>1.6272246335330607</v>
      </c>
      <c r="F7" s="1">
        <v>2.5529192988322271</v>
      </c>
    </row>
    <row r="8" spans="1:6" x14ac:dyDescent="0.25">
      <c r="A8">
        <v>2.0494652985102255</v>
      </c>
      <c r="B8">
        <v>1.0464081004350134</v>
      </c>
      <c r="C8">
        <v>1.478579239411296</v>
      </c>
      <c r="D8">
        <v>1.6194062448996458</v>
      </c>
      <c r="E8">
        <v>1.4237534028314369</v>
      </c>
      <c r="F8" s="1">
        <v>2.5089181342251372</v>
      </c>
    </row>
    <row r="9" spans="1:6" x14ac:dyDescent="0.25">
      <c r="A9">
        <v>2.565459847148865</v>
      </c>
      <c r="B9">
        <v>1.2324549839211474</v>
      </c>
      <c r="C9">
        <v>1.5160584467181422</v>
      </c>
      <c r="D9">
        <v>1.7923257748786476</v>
      </c>
      <c r="F9" s="1">
        <v>1.9693992094546986</v>
      </c>
    </row>
    <row r="10" spans="1:6" x14ac:dyDescent="0.25">
      <c r="A10">
        <v>2.5111198333915423</v>
      </c>
      <c r="B10">
        <v>1.5534115178234758</v>
      </c>
      <c r="C10">
        <v>1.6169063447779122</v>
      </c>
      <c r="D10">
        <v>1.7033037516131153</v>
      </c>
      <c r="E10">
        <v>1.7506648458524061</v>
      </c>
      <c r="F10" s="1">
        <v>1.6898698138353576</v>
      </c>
    </row>
    <row r="11" spans="1:6" x14ac:dyDescent="0.25">
      <c r="A11">
        <v>1.9607462186822218</v>
      </c>
      <c r="B11">
        <v>1.1461015226337019</v>
      </c>
      <c r="C11">
        <v>2.0863047357164755</v>
      </c>
      <c r="D11">
        <v>1.4403826125608632</v>
      </c>
      <c r="E11">
        <v>1.3918416913634177</v>
      </c>
      <c r="F11" s="1">
        <v>1.3831834072301552</v>
      </c>
    </row>
    <row r="12" spans="1:6" x14ac:dyDescent="0.25">
      <c r="A12">
        <v>2.4211471263300632</v>
      </c>
      <c r="B12">
        <v>1.2819264903940237</v>
      </c>
      <c r="C12">
        <v>1.3824643284218481</v>
      </c>
      <c r="D12">
        <v>1.72946548871562</v>
      </c>
      <c r="E12">
        <v>1.5871914966735938</v>
      </c>
      <c r="F12" s="1">
        <v>2.3948788564104282</v>
      </c>
    </row>
    <row r="13" spans="1:6" x14ac:dyDescent="0.25">
      <c r="A13">
        <v>2.5686737874376315</v>
      </c>
      <c r="B13">
        <v>0.98237297287681202</v>
      </c>
      <c r="C13">
        <v>1.3621604597478907</v>
      </c>
      <c r="D13">
        <v>1.7419118327805125</v>
      </c>
      <c r="E13">
        <v>1.4021153531418364</v>
      </c>
      <c r="F13" s="1">
        <v>1.9004487452514871</v>
      </c>
    </row>
    <row r="14" spans="1:6" x14ac:dyDescent="0.25">
      <c r="A14">
        <v>1.8678885603325399</v>
      </c>
      <c r="B14">
        <v>1.0772917205157375</v>
      </c>
      <c r="C14">
        <v>1.9245399390237836</v>
      </c>
      <c r="D14">
        <v>1.9468148099855149</v>
      </c>
      <c r="F14" s="1">
        <v>2.0249233309809935</v>
      </c>
    </row>
    <row r="15" spans="1:6" x14ac:dyDescent="0.25">
      <c r="A15">
        <v>2.0265190528039043</v>
      </c>
      <c r="B15">
        <v>1.4142752168002823</v>
      </c>
      <c r="C15">
        <v>1.2288790631352788</v>
      </c>
      <c r="D15">
        <v>1.773775280784792</v>
      </c>
      <c r="E15">
        <v>1.3366652776599341</v>
      </c>
      <c r="F15" s="1">
        <v>1.4148999004662788</v>
      </c>
    </row>
    <row r="16" spans="1:6" x14ac:dyDescent="0.25">
      <c r="A16">
        <v>1.8803230376324747</v>
      </c>
      <c r="B16">
        <v>0.78394031831210254</v>
      </c>
      <c r="C16">
        <v>1.4480114260473478</v>
      </c>
      <c r="D16">
        <v>1.4974330900062569</v>
      </c>
      <c r="E16">
        <v>2.0008910396863295</v>
      </c>
      <c r="F16" s="1">
        <v>1.7107404296649535</v>
      </c>
    </row>
    <row r="17" spans="1:7" x14ac:dyDescent="0.25">
      <c r="A17">
        <v>1.9066366920565758</v>
      </c>
      <c r="B17">
        <v>1.7304630479393643</v>
      </c>
      <c r="C17">
        <v>1.2775407418105857</v>
      </c>
      <c r="D17">
        <v>1.8204587438997251</v>
      </c>
      <c r="E17">
        <v>1.8982692923951963</v>
      </c>
      <c r="F17" s="1">
        <v>1.8069559494571137</v>
      </c>
    </row>
    <row r="18" spans="1:7" x14ac:dyDescent="0.25">
      <c r="A18">
        <v>1.915969369126423</v>
      </c>
      <c r="B18">
        <v>1.7179372605569472</v>
      </c>
      <c r="D18">
        <v>2.6284538000970432</v>
      </c>
      <c r="E18">
        <v>1.3930193403968778</v>
      </c>
      <c r="F18" s="1">
        <v>1.7560129191016982</v>
      </c>
    </row>
    <row r="19" spans="1:7" x14ac:dyDescent="0.25">
      <c r="A19">
        <v>1.5836092011536087</v>
      </c>
      <c r="B19">
        <v>1.1140088649086843</v>
      </c>
      <c r="D19">
        <v>2.213284744877277</v>
      </c>
      <c r="E19">
        <v>1.302344139481779</v>
      </c>
      <c r="F19" s="1">
        <v>1.7040776791412691</v>
      </c>
    </row>
    <row r="20" spans="1:7" x14ac:dyDescent="0.25">
      <c r="B20">
        <v>1.0764470182701396</v>
      </c>
      <c r="D20">
        <v>1.5242308293397748</v>
      </c>
      <c r="F20" s="1">
        <v>1.680046758671385</v>
      </c>
    </row>
    <row r="21" spans="1:7" x14ac:dyDescent="0.25">
      <c r="A21">
        <v>1.8638768635285463</v>
      </c>
      <c r="F21" s="1">
        <v>1.8658582655732552</v>
      </c>
      <c r="G21" s="1"/>
    </row>
    <row r="22" spans="1:7" x14ac:dyDescent="0.25">
      <c r="A22">
        <v>2.6072177601157231</v>
      </c>
      <c r="B22">
        <v>1.6237619178675666</v>
      </c>
    </row>
    <row r="23" spans="1:7" x14ac:dyDescent="0.25">
      <c r="A23">
        <v>1.834302267923926</v>
      </c>
      <c r="B23">
        <v>0.99930974124889393</v>
      </c>
    </row>
    <row r="24" spans="1:7" x14ac:dyDescent="0.25">
      <c r="A24">
        <v>1.3795332257507402</v>
      </c>
      <c r="B24">
        <v>1.50610473177669</v>
      </c>
    </row>
    <row r="25" spans="1:7" x14ac:dyDescent="0.25">
      <c r="A25">
        <v>2.061690254593513</v>
      </c>
      <c r="B25">
        <v>0.86778399258548466</v>
      </c>
    </row>
    <row r="26" spans="1:7" x14ac:dyDescent="0.25">
      <c r="A26">
        <v>1.745250457645062</v>
      </c>
    </row>
    <row r="27" spans="1:7" x14ac:dyDescent="0.25">
      <c r="A27">
        <v>1.4812436727549525</v>
      </c>
    </row>
    <row r="28" spans="1:7" x14ac:dyDescent="0.25">
      <c r="A28">
        <v>1.4407073691727124</v>
      </c>
    </row>
    <row r="29" spans="1:7" x14ac:dyDescent="0.25">
      <c r="A29">
        <v>1.6765339987081642</v>
      </c>
    </row>
    <row r="30" spans="1:7" x14ac:dyDescent="0.25">
      <c r="A30">
        <v>1.7708527365031956</v>
      </c>
    </row>
    <row r="31" spans="1:7" x14ac:dyDescent="0.25">
      <c r="A31">
        <v>1.9964333440536055</v>
      </c>
    </row>
    <row r="32" spans="1:7" x14ac:dyDescent="0.25">
      <c r="A32">
        <v>2.2018906387678361</v>
      </c>
    </row>
    <row r="35" spans="1:1" x14ac:dyDescent="0.25">
      <c r="A35">
        <v>2.2465488998667476</v>
      </c>
    </row>
    <row r="36" spans="1:1" x14ac:dyDescent="0.25">
      <c r="A36">
        <v>2.2223659755243808</v>
      </c>
    </row>
    <row r="37" spans="1:1" x14ac:dyDescent="0.25">
      <c r="A37">
        <v>1.7571396487371558</v>
      </c>
    </row>
    <row r="39" spans="1:1" x14ac:dyDescent="0.25">
      <c r="A39">
        <v>2.6280616038639883</v>
      </c>
    </row>
    <row r="40" spans="1:1" x14ac:dyDescent="0.25">
      <c r="A40">
        <v>2.1999617401016769</v>
      </c>
    </row>
    <row r="41" spans="1:1" x14ac:dyDescent="0.25">
      <c r="A41">
        <v>2.5279444629518069</v>
      </c>
    </row>
    <row r="42" spans="1:1" x14ac:dyDescent="0.25">
      <c r="A42">
        <v>3.0030395459454815</v>
      </c>
    </row>
    <row r="43" spans="1:1" x14ac:dyDescent="0.25">
      <c r="A43">
        <v>1.7518091855327604</v>
      </c>
    </row>
    <row r="44" spans="1:1" x14ac:dyDescent="0.25">
      <c r="A44">
        <v>2.2867118342960504</v>
      </c>
    </row>
    <row r="45" spans="1:1" x14ac:dyDescent="0.25">
      <c r="A45">
        <v>1.6811455344791715</v>
      </c>
    </row>
    <row r="46" spans="1:1" x14ac:dyDescent="0.25">
      <c r="A46">
        <v>1.5457635520697108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C42D9-07B8-4465-9100-6D6286788007}">
  <dimension ref="A1:AC58"/>
  <sheetViews>
    <sheetView zoomScale="70" zoomScaleNormal="70" workbookViewId="0">
      <selection activeCell="AA2" sqref="AA2:AA21"/>
    </sheetView>
  </sheetViews>
  <sheetFormatPr defaultRowHeight="14.3" x14ac:dyDescent="0.25"/>
  <sheetData>
    <row r="1" spans="1:27" x14ac:dyDescent="0.25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H1" s="2" t="s">
        <v>0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O1" s="2" t="s">
        <v>0</v>
      </c>
      <c r="P1" s="2" t="s">
        <v>9</v>
      </c>
      <c r="Q1" s="2" t="s">
        <v>10</v>
      </c>
      <c r="R1" s="2" t="s">
        <v>11</v>
      </c>
      <c r="S1" s="2" t="s">
        <v>12</v>
      </c>
      <c r="T1" t="s">
        <v>13</v>
      </c>
      <c r="W1" s="2" t="s">
        <v>9</v>
      </c>
      <c r="X1" s="2" t="s">
        <v>10</v>
      </c>
      <c r="Y1" s="2" t="s">
        <v>11</v>
      </c>
      <c r="Z1" s="2" t="s">
        <v>12</v>
      </c>
      <c r="AA1" t="s">
        <v>13</v>
      </c>
    </row>
    <row r="2" spans="1:27" x14ac:dyDescent="0.25">
      <c r="A2" s="1">
        <v>0.53032749999999995</v>
      </c>
      <c r="B2" s="1">
        <v>1.174947</v>
      </c>
      <c r="C2" s="1">
        <v>0.50931700000000002</v>
      </c>
      <c r="D2" s="1">
        <v>0.58957101000000001</v>
      </c>
      <c r="E2" s="1">
        <v>0.37545633</v>
      </c>
      <c r="F2" s="1">
        <v>0.33923700000000001</v>
      </c>
      <c r="G2" s="2"/>
      <c r="H2" s="1">
        <v>1.2584652000000001</v>
      </c>
      <c r="I2" s="1">
        <v>0.68894763000000003</v>
      </c>
      <c r="J2" s="1">
        <v>0.68811723999999996</v>
      </c>
      <c r="K2" s="1">
        <v>1.1109425399999999</v>
      </c>
      <c r="L2" s="1">
        <v>0.87975232999999997</v>
      </c>
      <c r="M2" s="1">
        <v>1.5907279999999999</v>
      </c>
      <c r="N2" s="1">
        <v>0</v>
      </c>
      <c r="O2">
        <f>A2/$A$58</f>
        <v>0.91437510715418802</v>
      </c>
      <c r="P2">
        <f>B2/$B$58</f>
        <v>1.639379533132483</v>
      </c>
      <c r="Q2">
        <f>C2/$C$58</f>
        <v>1.0133897675640191</v>
      </c>
      <c r="R2">
        <f>D2/$D$58</f>
        <v>0.93681226627849556</v>
      </c>
      <c r="S2">
        <f>E2/$E$58</f>
        <v>0.56688819330345308</v>
      </c>
      <c r="T2">
        <f>F2/$F$58</f>
        <v>0.61087878362248538</v>
      </c>
      <c r="U2">
        <v>6</v>
      </c>
      <c r="V2">
        <f>H2/$A$58</f>
        <v>2.1698087542128532</v>
      </c>
      <c r="W2">
        <f>I2/$B$58</f>
        <v>0.96127454601963391</v>
      </c>
      <c r="X2">
        <f>J2/$C$58</f>
        <v>1.3691492133590559</v>
      </c>
      <c r="Y2">
        <f>K2/$D$58</f>
        <v>1.7652574175968865</v>
      </c>
      <c r="Z2">
        <f>L2/$E$58</f>
        <v>1.3283068337353725</v>
      </c>
      <c r="AA2">
        <f>M2/$F$58</f>
        <v>2.8644929229837217</v>
      </c>
    </row>
    <row r="3" spans="1:27" x14ac:dyDescent="0.25">
      <c r="A3" s="1">
        <v>0.47028163000000001</v>
      </c>
      <c r="B3" s="1">
        <v>1.061938</v>
      </c>
      <c r="C3" s="1">
        <v>0.70985399999999998</v>
      </c>
      <c r="D3" s="1">
        <v>0.54128580000000004</v>
      </c>
      <c r="E3" s="1">
        <v>0.79974630999999996</v>
      </c>
      <c r="F3" s="1">
        <v>0.44922400000000001</v>
      </c>
      <c r="G3" s="2"/>
      <c r="H3" s="1">
        <v>1.2882366599999999</v>
      </c>
      <c r="I3" s="1">
        <v>0.93925809999999998</v>
      </c>
      <c r="J3" s="1">
        <v>0.86178706000000005</v>
      </c>
      <c r="K3" s="1">
        <v>1.1228972699999999</v>
      </c>
      <c r="L3" s="1">
        <v>1.50068723</v>
      </c>
      <c r="M3" s="1">
        <v>1.5397810000000001</v>
      </c>
      <c r="N3" s="1">
        <v>0</v>
      </c>
      <c r="O3">
        <f t="shared" ref="O3:O56" si="0">A3/$A$58</f>
        <v>0.81084578081260406</v>
      </c>
      <c r="P3">
        <f t="shared" ref="P3:P21" si="1">B3/$B$58</f>
        <v>1.4817003853413329</v>
      </c>
      <c r="Q3">
        <f t="shared" ref="Q3:Q18" si="2">C3/$C$58</f>
        <v>1.4123989186781301</v>
      </c>
      <c r="R3">
        <f t="shared" ref="R3:R15" si="3">D3/$D$58</f>
        <v>0.86008838358990636</v>
      </c>
      <c r="S3">
        <f t="shared" ref="S3:S12" si="4">E3/$E$58</f>
        <v>1.2075085823616378</v>
      </c>
      <c r="T3">
        <f t="shared" ref="T3:T20" si="5">F3/$F$58</f>
        <v>0.80893714628424185</v>
      </c>
      <c r="U3">
        <v>6</v>
      </c>
      <c r="V3">
        <f t="shared" ref="V3:V46" si="6">H3/$A$58</f>
        <v>2.2211398315709694</v>
      </c>
      <c r="W3">
        <f t="shared" ref="W3:W25" si="7">I3/$B$58</f>
        <v>1.3105276284537968</v>
      </c>
      <c r="X3">
        <f t="shared" ref="X3:X17" si="8">J3/$C$58</f>
        <v>1.7147006450267306</v>
      </c>
      <c r="Y3">
        <f t="shared" ref="Y3:Y20" si="9">K3/$D$58</f>
        <v>1.7842531577436882</v>
      </c>
      <c r="Z3">
        <f t="shared" ref="Z3:Z19" si="10">L3/$E$58</f>
        <v>2.2658344114967073</v>
      </c>
      <c r="AA3">
        <f t="shared" ref="AA3:AA21" si="11">M3/$F$58</f>
        <v>2.7727504497593545</v>
      </c>
    </row>
    <row r="4" spans="1:27" x14ac:dyDescent="0.25">
      <c r="A4" s="1">
        <v>0.33418188999999998</v>
      </c>
      <c r="B4" s="1">
        <v>0.49324000000000001</v>
      </c>
      <c r="C4" s="1">
        <v>0.62661500000000003</v>
      </c>
      <c r="D4" s="1">
        <v>0.66789553000000002</v>
      </c>
      <c r="E4" s="1">
        <v>0.56957402000000001</v>
      </c>
      <c r="F4" s="1">
        <v>0.618842</v>
      </c>
      <c r="G4" s="2"/>
      <c r="H4" s="1">
        <v>1.0455779300000001</v>
      </c>
      <c r="I4" s="1">
        <v>1.15760493</v>
      </c>
      <c r="J4" s="1">
        <v>1.05633892</v>
      </c>
      <c r="K4" s="1">
        <v>1.30399468</v>
      </c>
      <c r="L4" s="1">
        <v>0.91620794999999999</v>
      </c>
      <c r="M4" s="1">
        <v>1.022011</v>
      </c>
      <c r="N4" s="1">
        <v>0</v>
      </c>
      <c r="O4">
        <f t="shared" si="0"/>
        <v>0.576186604461845</v>
      </c>
      <c r="P4">
        <f t="shared" si="1"/>
        <v>0.68820769015305883</v>
      </c>
      <c r="Q4">
        <f t="shared" si="2"/>
        <v>1.2467779972043498</v>
      </c>
      <c r="R4">
        <f t="shared" si="3"/>
        <v>1.0612677938431485</v>
      </c>
      <c r="S4">
        <f t="shared" si="4"/>
        <v>0.85997960708342525</v>
      </c>
      <c r="T4">
        <f t="shared" si="5"/>
        <v>1.1143756377237921</v>
      </c>
      <c r="U4">
        <v>6</v>
      </c>
      <c r="V4">
        <f t="shared" si="6"/>
        <v>1.8027547728183138</v>
      </c>
      <c r="W4">
        <f t="shared" si="7"/>
        <v>1.6151824973341442</v>
      </c>
      <c r="X4">
        <f t="shared" si="8"/>
        <v>2.1018011427217762</v>
      </c>
      <c r="Y4">
        <f t="shared" si="9"/>
        <v>2.0720120064687397</v>
      </c>
      <c r="Z4">
        <f t="shared" si="10"/>
        <v>1.383349881105375</v>
      </c>
      <c r="AA4">
        <f t="shared" si="11"/>
        <v>1.8403795474220084</v>
      </c>
    </row>
    <row r="5" spans="1:27" x14ac:dyDescent="0.25">
      <c r="A5" s="1">
        <v>0.37495644</v>
      </c>
      <c r="B5" s="1">
        <v>0.70659300000000003</v>
      </c>
      <c r="C5" s="1">
        <v>0.61354900000000001</v>
      </c>
      <c r="D5" s="1">
        <v>0.69427280999999996</v>
      </c>
      <c r="E5" s="1">
        <v>0.65305400999999996</v>
      </c>
      <c r="F5" s="1">
        <v>0.395872</v>
      </c>
      <c r="G5" s="2"/>
      <c r="H5" s="1">
        <v>1.2092645799999999</v>
      </c>
      <c r="I5" s="1">
        <v>0.87563416000000005</v>
      </c>
      <c r="J5" s="1">
        <v>1.0413498800000001</v>
      </c>
      <c r="K5" s="1">
        <v>1.1931214400000001</v>
      </c>
      <c r="L5" s="1">
        <v>0.94790803000000001</v>
      </c>
      <c r="M5" s="1">
        <v>1.093737</v>
      </c>
      <c r="N5" s="1">
        <v>0</v>
      </c>
      <c r="O5">
        <f t="shared" si="0"/>
        <v>0.64648888659017856</v>
      </c>
      <c r="P5">
        <f t="shared" si="1"/>
        <v>0.98589477010850757</v>
      </c>
      <c r="Q5">
        <f t="shared" si="2"/>
        <v>1.2207805325546492</v>
      </c>
      <c r="R5">
        <f t="shared" si="3"/>
        <v>1.1031805728569308</v>
      </c>
      <c r="S5">
        <f t="shared" si="4"/>
        <v>0.98602308252060933</v>
      </c>
      <c r="T5">
        <f t="shared" si="5"/>
        <v>0.7128638852194793</v>
      </c>
      <c r="U5">
        <v>6</v>
      </c>
      <c r="V5">
        <f t="shared" si="6"/>
        <v>2.0849784895470522</v>
      </c>
      <c r="W5">
        <f t="shared" si="7"/>
        <v>1.2217544454478833</v>
      </c>
      <c r="X5">
        <f t="shared" si="8"/>
        <v>2.0719773988420163</v>
      </c>
      <c r="Y5">
        <f t="shared" si="9"/>
        <v>1.8958374499313697</v>
      </c>
      <c r="Z5">
        <f t="shared" si="10"/>
        <v>1.4312127073327952</v>
      </c>
      <c r="AA5">
        <f t="shared" si="11"/>
        <v>1.9695396674387116</v>
      </c>
    </row>
    <row r="6" spans="1:27" x14ac:dyDescent="0.25">
      <c r="A6" s="1">
        <v>0.45860743999999998</v>
      </c>
      <c r="B6" s="1">
        <v>0.62107800000000002</v>
      </c>
      <c r="C6" s="1">
        <v>0.61720699999999995</v>
      </c>
      <c r="D6" s="1">
        <v>0.61558579999999996</v>
      </c>
      <c r="E6" s="1">
        <v>0.47696553000000003</v>
      </c>
      <c r="F6" s="1">
        <v>0.63936700000000002</v>
      </c>
      <c r="G6" s="2"/>
      <c r="H6" s="1">
        <v>1.0016818700000001</v>
      </c>
      <c r="I6" s="1">
        <v>0.67082777999999998</v>
      </c>
      <c r="J6" s="1">
        <v>0.73180166999999996</v>
      </c>
      <c r="K6" s="1">
        <v>0.65606662999999998</v>
      </c>
      <c r="L6" s="1">
        <v>0.89323368999999997</v>
      </c>
      <c r="M6" s="1">
        <v>1.1226769999999999</v>
      </c>
      <c r="N6" s="1">
        <v>0</v>
      </c>
      <c r="O6">
        <f t="shared" si="0"/>
        <v>0.79071748512326423</v>
      </c>
      <c r="P6">
        <f t="shared" si="1"/>
        <v>0.86657743853880764</v>
      </c>
      <c r="Q6">
        <f t="shared" si="2"/>
        <v>1.2280588675989323</v>
      </c>
      <c r="R6">
        <f t="shared" si="3"/>
        <v>0.97814905856185275</v>
      </c>
      <c r="S6">
        <f t="shared" si="4"/>
        <v>0.72015333333100007</v>
      </c>
      <c r="T6">
        <f t="shared" si="5"/>
        <v>1.1513358956963939</v>
      </c>
      <c r="U6">
        <v>6</v>
      </c>
      <c r="V6">
        <f t="shared" si="6"/>
        <v>1.7270704747833323</v>
      </c>
      <c r="W6">
        <f t="shared" si="7"/>
        <v>0.9359922896851518</v>
      </c>
      <c r="X6">
        <f t="shared" si="8"/>
        <v>1.4560682723417064</v>
      </c>
      <c r="Y6">
        <f t="shared" si="9"/>
        <v>1.0424719941368812</v>
      </c>
      <c r="Z6">
        <f t="shared" si="10"/>
        <v>1.3486618609463226</v>
      </c>
      <c r="AA6">
        <f t="shared" si="11"/>
        <v>2.021653180994234</v>
      </c>
    </row>
    <row r="7" spans="1:27" x14ac:dyDescent="0.25">
      <c r="A7" s="1">
        <v>0.44990194999999999</v>
      </c>
      <c r="B7" s="1">
        <v>0.46787299999999998</v>
      </c>
      <c r="C7" s="1">
        <v>0.62156100000000003</v>
      </c>
      <c r="D7" s="1">
        <v>0.82436767</v>
      </c>
      <c r="E7" s="1">
        <v>1.03981422</v>
      </c>
      <c r="F7" s="1">
        <v>0.60850599999999999</v>
      </c>
      <c r="G7" s="2"/>
      <c r="H7" s="1">
        <v>1.19559751</v>
      </c>
      <c r="I7" s="1">
        <v>0.92290717</v>
      </c>
      <c r="J7" s="1">
        <v>0.73962570000000005</v>
      </c>
      <c r="K7" s="1">
        <v>1.3582018</v>
      </c>
      <c r="L7" s="1">
        <v>1.0777289000000001</v>
      </c>
      <c r="M7" s="1">
        <v>1.4177029999999999</v>
      </c>
      <c r="N7" s="1">
        <v>0</v>
      </c>
      <c r="O7">
        <f t="shared" si="0"/>
        <v>0.77570773482447763</v>
      </c>
      <c r="P7">
        <f t="shared" si="1"/>
        <v>0.65281363355563637</v>
      </c>
      <c r="Q7">
        <f t="shared" si="2"/>
        <v>1.2367220362109634</v>
      </c>
      <c r="R7">
        <f t="shared" si="3"/>
        <v>1.3098977596938204</v>
      </c>
      <c r="S7">
        <f t="shared" si="4"/>
        <v>1.569978603229407</v>
      </c>
      <c r="T7">
        <f t="shared" si="5"/>
        <v>1.0957631540987098</v>
      </c>
      <c r="U7">
        <v>6</v>
      </c>
      <c r="V7">
        <f t="shared" si="6"/>
        <v>2.0614141286648922</v>
      </c>
      <c r="W7">
        <f t="shared" si="7"/>
        <v>1.2877135100385135</v>
      </c>
      <c r="X7">
        <f t="shared" si="8"/>
        <v>1.4716357714495587</v>
      </c>
      <c r="Y7">
        <f t="shared" si="9"/>
        <v>2.1581456427471424</v>
      </c>
      <c r="Z7">
        <f t="shared" si="10"/>
        <v>1.6272246335330607</v>
      </c>
      <c r="AA7">
        <f t="shared" si="11"/>
        <v>2.5529192988322271</v>
      </c>
    </row>
    <row r="8" spans="1:27" x14ac:dyDescent="0.25">
      <c r="A8" s="1">
        <v>0.57629019999999997</v>
      </c>
      <c r="B8" s="1">
        <v>0.975101</v>
      </c>
      <c r="C8" s="1">
        <v>0.577538</v>
      </c>
      <c r="D8" s="1">
        <v>0.71136315000000006</v>
      </c>
      <c r="E8" s="1">
        <v>0.64393517</v>
      </c>
      <c r="F8" s="1">
        <v>0.52426700000000004</v>
      </c>
      <c r="G8" s="2"/>
      <c r="H8" s="1">
        <v>1.18866732</v>
      </c>
      <c r="I8" s="1">
        <v>0.74996304000000003</v>
      </c>
      <c r="J8" s="1">
        <v>0.74311539999999998</v>
      </c>
      <c r="K8" s="1">
        <v>1.0191529399999999</v>
      </c>
      <c r="L8" s="1">
        <v>0.94296765000000005</v>
      </c>
      <c r="M8" s="1">
        <v>1.393268</v>
      </c>
      <c r="N8" s="1">
        <v>0</v>
      </c>
      <c r="O8">
        <f t="shared" si="0"/>
        <v>0.99362264520868426</v>
      </c>
      <c r="P8">
        <f t="shared" si="1"/>
        <v>1.36053849419337</v>
      </c>
      <c r="Q8">
        <f t="shared" si="2"/>
        <v>1.1491293233475193</v>
      </c>
      <c r="R8">
        <f t="shared" si="3"/>
        <v>1.1303366573239573</v>
      </c>
      <c r="S8">
        <f t="shared" si="4"/>
        <v>0.97225486949667861</v>
      </c>
      <c r="T8">
        <f t="shared" si="5"/>
        <v>0.94407033210825919</v>
      </c>
      <c r="U8">
        <v>6</v>
      </c>
      <c r="V8">
        <f t="shared" si="6"/>
        <v>2.0494652985102255</v>
      </c>
      <c r="W8">
        <f t="shared" si="7"/>
        <v>1.0464081004350134</v>
      </c>
      <c r="X8">
        <f t="shared" si="8"/>
        <v>1.478579239411296</v>
      </c>
      <c r="Y8">
        <f t="shared" si="9"/>
        <v>1.6194062448996458</v>
      </c>
      <c r="Z8">
        <f t="shared" si="10"/>
        <v>1.4237534028314369</v>
      </c>
      <c r="AA8">
        <f t="shared" si="11"/>
        <v>2.5089181342251372</v>
      </c>
    </row>
    <row r="9" spans="1:27" x14ac:dyDescent="0.25">
      <c r="A9" s="1">
        <v>0.62853245000000002</v>
      </c>
      <c r="B9" s="1">
        <v>0.93276199999999998</v>
      </c>
      <c r="C9" s="1">
        <v>0.451241</v>
      </c>
      <c r="D9" s="1">
        <v>0.54316728999999997</v>
      </c>
      <c r="E9" s="1">
        <v>0.68479796999999998</v>
      </c>
      <c r="F9" s="1">
        <v>0.36146600000000001</v>
      </c>
      <c r="G9" s="2"/>
      <c r="H9" s="1">
        <v>1.48793848</v>
      </c>
      <c r="I9" s="1">
        <v>0.88330326000000003</v>
      </c>
      <c r="J9" s="1">
        <v>0.76195197999999997</v>
      </c>
      <c r="K9" s="1">
        <v>1.1279776699999999</v>
      </c>
      <c r="L9" s="1">
        <v>0.59618134</v>
      </c>
      <c r="M9" s="1">
        <v>1.0936589999999999</v>
      </c>
      <c r="N9" s="1">
        <v>0</v>
      </c>
      <c r="O9">
        <f t="shared" si="0"/>
        <v>1.0836971990300983</v>
      </c>
      <c r="P9">
        <f t="shared" si="1"/>
        <v>1.3014637529043618</v>
      </c>
      <c r="Q9">
        <f t="shared" si="2"/>
        <v>0.89783575279316319</v>
      </c>
      <c r="R9">
        <f t="shared" si="3"/>
        <v>0.86307801992036337</v>
      </c>
      <c r="S9">
        <f t="shared" si="4"/>
        <v>1.0339521616033807</v>
      </c>
      <c r="T9">
        <f t="shared" si="5"/>
        <v>0.65090750832275157</v>
      </c>
      <c r="U9">
        <v>6</v>
      </c>
      <c r="V9">
        <f t="shared" si="6"/>
        <v>2.565459847148865</v>
      </c>
      <c r="W9">
        <f t="shared" si="7"/>
        <v>1.2324549839211474</v>
      </c>
      <c r="X9">
        <f t="shared" si="8"/>
        <v>1.5160584467181422</v>
      </c>
      <c r="Y9">
        <f t="shared" si="9"/>
        <v>1.7923257748786476</v>
      </c>
      <c r="Z9">
        <f t="shared" si="10"/>
        <v>0.90015305565318782</v>
      </c>
      <c r="AA9">
        <f t="shared" si="11"/>
        <v>1.9693992094546986</v>
      </c>
    </row>
    <row r="10" spans="1:27" x14ac:dyDescent="0.25">
      <c r="A10" s="1">
        <v>0.4410847</v>
      </c>
      <c r="B10" s="1">
        <v>0.95618999999999998</v>
      </c>
      <c r="C10" s="1">
        <v>0.56177999999999995</v>
      </c>
      <c r="D10" s="1">
        <v>0.63796841999999998</v>
      </c>
      <c r="E10" s="1">
        <v>0.78636112000000002</v>
      </c>
      <c r="F10" s="1">
        <v>0.41706799999999999</v>
      </c>
      <c r="G10" s="2"/>
      <c r="H10" s="1">
        <v>1.45642187</v>
      </c>
      <c r="I10" s="1">
        <v>1.11333353</v>
      </c>
      <c r="J10" s="1">
        <v>0.81263686999999996</v>
      </c>
      <c r="K10" s="1">
        <v>1.0719527799999999</v>
      </c>
      <c r="L10" s="1">
        <v>1.15948472</v>
      </c>
      <c r="M10" s="1">
        <v>0.93842899999999996</v>
      </c>
      <c r="N10" s="1">
        <v>0</v>
      </c>
      <c r="O10">
        <f t="shared" si="0"/>
        <v>0.76050529121452859</v>
      </c>
      <c r="P10">
        <f t="shared" si="1"/>
        <v>1.3341523624350282</v>
      </c>
      <c r="Q10">
        <f t="shared" si="2"/>
        <v>1.1177755771398059</v>
      </c>
      <c r="R10">
        <f t="shared" si="3"/>
        <v>1.0137144317091016</v>
      </c>
      <c r="S10">
        <f t="shared" si="4"/>
        <v>1.1872987588220443</v>
      </c>
      <c r="T10">
        <f t="shared" si="5"/>
        <v>0.75103244200326824</v>
      </c>
      <c r="U10">
        <v>6</v>
      </c>
      <c r="V10">
        <f t="shared" si="6"/>
        <v>2.5111198333915423</v>
      </c>
      <c r="W10">
        <f t="shared" si="7"/>
        <v>1.5534115178234758</v>
      </c>
      <c r="X10">
        <f t="shared" si="8"/>
        <v>1.6169063447779122</v>
      </c>
      <c r="Y10">
        <f t="shared" si="9"/>
        <v>1.7033037516131153</v>
      </c>
      <c r="Z10">
        <f t="shared" si="10"/>
        <v>1.7506648458524061</v>
      </c>
      <c r="AA10">
        <f t="shared" si="11"/>
        <v>1.6898698138353576</v>
      </c>
    </row>
    <row r="11" spans="1:27" x14ac:dyDescent="0.25">
      <c r="A11" s="1">
        <v>0.43902000000000002</v>
      </c>
      <c r="B11" s="1">
        <v>0.62686200000000003</v>
      </c>
      <c r="C11" s="1">
        <v>0.43793700000000002</v>
      </c>
      <c r="D11" s="1">
        <v>0.45365944000000002</v>
      </c>
      <c r="E11" s="1">
        <v>0.50267751000000005</v>
      </c>
      <c r="F11" s="1">
        <v>0.61468299999999998</v>
      </c>
      <c r="G11" s="2"/>
      <c r="H11" s="1">
        <v>1.1372112299999999</v>
      </c>
      <c r="I11" s="1">
        <v>0.82141354</v>
      </c>
      <c r="J11" s="1">
        <v>1.0485506200000001</v>
      </c>
      <c r="K11" s="1">
        <v>0.90648667000000005</v>
      </c>
      <c r="L11" s="1">
        <v>0.92183216999999995</v>
      </c>
      <c r="M11" s="1">
        <v>0.76811799999999997</v>
      </c>
      <c r="N11" s="1">
        <v>0</v>
      </c>
      <c r="O11">
        <f t="shared" si="0"/>
        <v>0.75694539608606326</v>
      </c>
      <c r="P11">
        <f t="shared" si="1"/>
        <v>0.87464773551359742</v>
      </c>
      <c r="Q11">
        <f t="shared" si="2"/>
        <v>0.87136473873380194</v>
      </c>
      <c r="R11">
        <f t="shared" si="3"/>
        <v>0.72085248578459304</v>
      </c>
      <c r="S11">
        <f t="shared" si="4"/>
        <v>0.75897493979706898</v>
      </c>
      <c r="T11">
        <f t="shared" si="5"/>
        <v>1.1068863459864935</v>
      </c>
      <c r="U11">
        <v>6</v>
      </c>
      <c r="V11">
        <f t="shared" si="6"/>
        <v>1.9607462186822218</v>
      </c>
      <c r="W11">
        <f t="shared" si="7"/>
        <v>1.1461015226337019</v>
      </c>
      <c r="X11">
        <f t="shared" si="8"/>
        <v>2.0863047357164755</v>
      </c>
      <c r="Y11">
        <f t="shared" si="9"/>
        <v>1.4403826125608632</v>
      </c>
      <c r="Z11">
        <f t="shared" si="10"/>
        <v>1.3918416913634177</v>
      </c>
      <c r="AA11">
        <f t="shared" si="11"/>
        <v>1.3831834072301552</v>
      </c>
    </row>
    <row r="12" spans="1:27" x14ac:dyDescent="0.25">
      <c r="A12" s="1">
        <v>0.73191490999999997</v>
      </c>
      <c r="B12" s="1">
        <v>0.58670500000000003</v>
      </c>
      <c r="C12" s="1">
        <v>0.49371500000000001</v>
      </c>
      <c r="D12" s="1">
        <v>0.72122008999999998</v>
      </c>
      <c r="E12" s="1">
        <v>0.75303966</v>
      </c>
      <c r="F12" s="1">
        <v>0.50954600000000005</v>
      </c>
      <c r="G12" s="2"/>
      <c r="H12" s="1">
        <v>1.4042386899999999</v>
      </c>
      <c r="I12" s="1">
        <v>0.91875960000000001</v>
      </c>
      <c r="J12" s="1">
        <v>0.69480925000000004</v>
      </c>
      <c r="K12" s="1">
        <v>1.0884173399999999</v>
      </c>
      <c r="L12" s="1">
        <v>1.0512145100000001</v>
      </c>
      <c r="M12" s="1">
        <v>1.329939</v>
      </c>
      <c r="N12" s="1">
        <v>0</v>
      </c>
      <c r="O12">
        <f t="shared" si="0"/>
        <v>1.2619462016565197</v>
      </c>
      <c r="P12">
        <f t="shared" si="1"/>
        <v>0.81861749422441488</v>
      </c>
      <c r="Q12">
        <f t="shared" si="2"/>
        <v>0.98234641508700804</v>
      </c>
      <c r="R12">
        <f t="shared" si="3"/>
        <v>1.1459990663355046</v>
      </c>
      <c r="S12">
        <f t="shared" si="4"/>
        <v>1.1369878684512964</v>
      </c>
      <c r="T12">
        <f t="shared" si="5"/>
        <v>0.91756158874091842</v>
      </c>
      <c r="U12">
        <v>6</v>
      </c>
      <c r="V12">
        <f t="shared" si="6"/>
        <v>2.4211471263300632</v>
      </c>
      <c r="W12">
        <f t="shared" si="7"/>
        <v>1.2819264903940237</v>
      </c>
      <c r="X12">
        <f t="shared" si="8"/>
        <v>1.3824643284218481</v>
      </c>
      <c r="Y12">
        <f t="shared" si="9"/>
        <v>1.72946548871562</v>
      </c>
      <c r="Z12">
        <f t="shared" si="10"/>
        <v>1.5871914966735938</v>
      </c>
      <c r="AA12">
        <f t="shared" si="11"/>
        <v>2.3948788564104282</v>
      </c>
    </row>
    <row r="13" spans="1:27" x14ac:dyDescent="0.25">
      <c r="A13" s="1">
        <v>0.51139778000000002</v>
      </c>
      <c r="B13" s="1">
        <v>0.76797099999999996</v>
      </c>
      <c r="C13" s="1">
        <v>0.29237400000000002</v>
      </c>
      <c r="D13" s="1">
        <v>0.69720554999999995</v>
      </c>
      <c r="E13" s="1"/>
      <c r="F13" s="1">
        <v>0.85690900000000003</v>
      </c>
      <c r="G13" s="2"/>
      <c r="H13" s="1">
        <v>1.48980253</v>
      </c>
      <c r="I13" s="1">
        <v>0.70406891999999999</v>
      </c>
      <c r="J13" s="1">
        <v>0.68460478000000002</v>
      </c>
      <c r="K13" s="1">
        <v>1.09625029</v>
      </c>
      <c r="L13" s="1">
        <v>0.92863653000000002</v>
      </c>
      <c r="M13" s="1">
        <v>1.055369</v>
      </c>
      <c r="N13" s="1">
        <v>0</v>
      </c>
      <c r="O13">
        <f t="shared" si="0"/>
        <v>0.88173703963289463</v>
      </c>
      <c r="P13">
        <f t="shared" si="1"/>
        <v>1.0715342389395319</v>
      </c>
      <c r="Q13">
        <f t="shared" si="2"/>
        <v>0.58173754243774023</v>
      </c>
      <c r="R13">
        <f t="shared" si="3"/>
        <v>1.1078406167858301</v>
      </c>
      <c r="T13">
        <f t="shared" si="5"/>
        <v>1.5430732131081228</v>
      </c>
      <c r="U13">
        <v>6</v>
      </c>
      <c r="V13">
        <f t="shared" si="6"/>
        <v>2.5686737874376315</v>
      </c>
      <c r="W13">
        <f t="shared" si="7"/>
        <v>0.98237297287681202</v>
      </c>
      <c r="X13">
        <f t="shared" si="8"/>
        <v>1.3621604597478907</v>
      </c>
      <c r="Y13">
        <f t="shared" si="9"/>
        <v>1.7419118327805125</v>
      </c>
      <c r="Z13">
        <f t="shared" si="10"/>
        <v>1.4021153531418364</v>
      </c>
      <c r="AA13">
        <f t="shared" si="11"/>
        <v>1.9004487452514871</v>
      </c>
    </row>
    <row r="14" spans="1:27" x14ac:dyDescent="0.25">
      <c r="A14" s="1">
        <v>0.43108801000000002</v>
      </c>
      <c r="B14" s="1">
        <v>0.91250699999999996</v>
      </c>
      <c r="C14" s="1">
        <v>0.37861499999999998</v>
      </c>
      <c r="D14" s="1">
        <v>0.60225974999999998</v>
      </c>
      <c r="E14" s="1"/>
      <c r="F14" s="1">
        <v>0.85782499999999995</v>
      </c>
      <c r="G14" s="2"/>
      <c r="H14" s="1">
        <v>1.0833548099999999</v>
      </c>
      <c r="I14" s="1">
        <v>0.77209740000000004</v>
      </c>
      <c r="J14" s="1">
        <v>0.96724966000000001</v>
      </c>
      <c r="K14" s="1">
        <v>1.2252034000000001</v>
      </c>
      <c r="L14" s="1">
        <v>0.49953573000000001</v>
      </c>
      <c r="M14" s="1">
        <v>1.124493</v>
      </c>
      <c r="N14" s="1">
        <v>0</v>
      </c>
      <c r="O14">
        <f t="shared" si="0"/>
        <v>0.74326929178033529</v>
      </c>
      <c r="P14">
        <f t="shared" si="1"/>
        <v>1.2732023654174383</v>
      </c>
      <c r="Q14">
        <f t="shared" si="2"/>
        <v>0.75333155352413339</v>
      </c>
      <c r="R14">
        <f t="shared" si="3"/>
        <v>0.95697432831003704</v>
      </c>
      <c r="T14">
        <f t="shared" si="5"/>
        <v>1.544722694048581</v>
      </c>
      <c r="U14">
        <v>6</v>
      </c>
      <c r="V14">
        <f t="shared" si="6"/>
        <v>1.8678885603325399</v>
      </c>
      <c r="W14">
        <f t="shared" si="7"/>
        <v>1.0772917205157375</v>
      </c>
      <c r="X14">
        <f t="shared" si="8"/>
        <v>1.9245399390237836</v>
      </c>
      <c r="Y14">
        <f t="shared" si="9"/>
        <v>1.9468148099855149</v>
      </c>
      <c r="Z14">
        <f t="shared" si="10"/>
        <v>0.75423127763013487</v>
      </c>
      <c r="AA14">
        <f t="shared" si="11"/>
        <v>2.0249233309809935</v>
      </c>
    </row>
    <row r="15" spans="1:27" x14ac:dyDescent="0.25">
      <c r="A15" s="1">
        <v>0.69019874000000003</v>
      </c>
      <c r="B15" s="1">
        <v>0.500973</v>
      </c>
      <c r="C15" s="1">
        <v>0.38629000000000002</v>
      </c>
      <c r="D15" s="1">
        <v>0.51090150000000001</v>
      </c>
      <c r="E15" s="1"/>
      <c r="F15" s="1">
        <v>0.38957900000000001</v>
      </c>
      <c r="G15" s="2"/>
      <c r="H15" s="1">
        <v>1.17535875</v>
      </c>
      <c r="I15" s="1">
        <v>1.0136142299999999</v>
      </c>
      <c r="J15" s="1">
        <v>0.61761922000000002</v>
      </c>
      <c r="K15" s="1">
        <v>1.11630315</v>
      </c>
      <c r="L15" s="1">
        <v>0.88528821999999996</v>
      </c>
      <c r="M15" s="1">
        <v>0.78573099999999996</v>
      </c>
      <c r="N15" s="1">
        <v>0</v>
      </c>
      <c r="O15">
        <f t="shared" si="0"/>
        <v>1.1900204059664747</v>
      </c>
      <c r="P15">
        <f t="shared" si="1"/>
        <v>0.69899738699020419</v>
      </c>
      <c r="Q15">
        <f t="shared" si="2"/>
        <v>0.76860252713399502</v>
      </c>
      <c r="R15">
        <f t="shared" si="3"/>
        <v>0.81180855900645932</v>
      </c>
      <c r="T15">
        <f t="shared" si="5"/>
        <v>0.70153180709906116</v>
      </c>
      <c r="U15">
        <v>6</v>
      </c>
      <c r="V15">
        <f t="shared" si="6"/>
        <v>2.0265190528039043</v>
      </c>
      <c r="W15">
        <f t="shared" si="7"/>
        <v>1.4142752168002823</v>
      </c>
      <c r="X15">
        <f t="shared" si="8"/>
        <v>1.2288790631352788</v>
      </c>
      <c r="Y15">
        <f t="shared" si="9"/>
        <v>1.773775280784792</v>
      </c>
      <c r="Z15">
        <f t="shared" si="10"/>
        <v>1.3366652776599341</v>
      </c>
      <c r="AA15">
        <f t="shared" si="11"/>
        <v>1.4148999004662788</v>
      </c>
    </row>
    <row r="16" spans="1:27" x14ac:dyDescent="0.25">
      <c r="A16" s="1">
        <v>0.46467800999999997</v>
      </c>
      <c r="B16" s="1">
        <v>0.49792199999999998</v>
      </c>
      <c r="C16" s="1">
        <v>0.37280099999999999</v>
      </c>
      <c r="D16" s="1"/>
      <c r="E16" s="1"/>
      <c r="F16" s="1">
        <v>0.54269199999999995</v>
      </c>
      <c r="G16" s="2"/>
      <c r="H16" s="1">
        <v>1.0905666700000001</v>
      </c>
      <c r="I16" s="1">
        <v>0.56185178999999996</v>
      </c>
      <c r="J16" s="1">
        <v>0.72775239999999997</v>
      </c>
      <c r="K16" s="1">
        <v>0.94239066999999999</v>
      </c>
      <c r="L16" s="1">
        <v>1.3252123</v>
      </c>
      <c r="M16" s="1">
        <v>0.95001899999999995</v>
      </c>
      <c r="N16" s="1">
        <v>0</v>
      </c>
      <c r="O16">
        <f t="shared" si="0"/>
        <v>0.80118418370901923</v>
      </c>
      <c r="P16">
        <f t="shared" si="1"/>
        <v>0.69474038905277624</v>
      </c>
      <c r="Q16">
        <f t="shared" si="2"/>
        <v>0.74176341794527545</v>
      </c>
      <c r="T16">
        <f t="shared" si="5"/>
        <v>0.97724902897282362</v>
      </c>
      <c r="U16">
        <v>6</v>
      </c>
      <c r="V16">
        <f t="shared" si="6"/>
        <v>1.8803230376324747</v>
      </c>
      <c r="W16">
        <f t="shared" si="7"/>
        <v>0.78394031831210254</v>
      </c>
      <c r="X16">
        <f t="shared" si="8"/>
        <v>1.4480114260473478</v>
      </c>
      <c r="Y16">
        <f t="shared" si="9"/>
        <v>1.4974330900062569</v>
      </c>
      <c r="Z16">
        <f t="shared" si="10"/>
        <v>2.0008910396863295</v>
      </c>
      <c r="AA16">
        <f t="shared" si="11"/>
        <v>1.7107404296649535</v>
      </c>
    </row>
    <row r="17" spans="1:29" x14ac:dyDescent="0.25">
      <c r="A17" s="1">
        <v>0.51435713000000005</v>
      </c>
      <c r="B17" s="1">
        <v>0.63172899999999998</v>
      </c>
      <c r="C17" s="1">
        <v>0.41836099999999998</v>
      </c>
      <c r="D17" s="1"/>
      <c r="E17" s="1"/>
      <c r="F17" s="1">
        <v>0.390212</v>
      </c>
      <c r="G17" s="2"/>
      <c r="H17" s="1">
        <v>1.1058283</v>
      </c>
      <c r="I17" s="1">
        <v>1.2402267600000001</v>
      </c>
      <c r="J17" s="1">
        <v>0.64207597000000005</v>
      </c>
      <c r="K17" s="1">
        <v>1.1456827999999999</v>
      </c>
      <c r="L17" s="1">
        <v>1.25724478</v>
      </c>
      <c r="M17" s="1">
        <v>1.00345</v>
      </c>
      <c r="N17" s="1">
        <v>0</v>
      </c>
      <c r="O17">
        <f t="shared" si="0"/>
        <v>0.88683946402792746</v>
      </c>
      <c r="P17">
        <f t="shared" si="1"/>
        <v>0.88143856113190677</v>
      </c>
      <c r="Q17">
        <f t="shared" si="2"/>
        <v>0.8324143049374958</v>
      </c>
      <c r="T17">
        <f t="shared" si="5"/>
        <v>0.70267167766162664</v>
      </c>
      <c r="U17">
        <v>6</v>
      </c>
      <c r="V17">
        <f t="shared" si="6"/>
        <v>1.9066366920565758</v>
      </c>
      <c r="W17">
        <f t="shared" si="7"/>
        <v>1.7304630479393643</v>
      </c>
      <c r="X17">
        <f t="shared" si="8"/>
        <v>1.2775407418105857</v>
      </c>
      <c r="Y17">
        <f t="shared" si="9"/>
        <v>1.8204587438997251</v>
      </c>
      <c r="Z17">
        <f t="shared" si="10"/>
        <v>1.8982692923951963</v>
      </c>
      <c r="AA17">
        <f t="shared" si="11"/>
        <v>1.8069559494571137</v>
      </c>
    </row>
    <row r="18" spans="1:29" x14ac:dyDescent="0.25">
      <c r="A18" s="1">
        <v>0.61026798999999998</v>
      </c>
      <c r="B18" s="1">
        <v>0.67263700000000004</v>
      </c>
      <c r="C18" s="1">
        <v>0.47523199999999999</v>
      </c>
      <c r="D18" s="1"/>
      <c r="E18" s="1"/>
      <c r="F18" s="1">
        <v>0.64672099999999999</v>
      </c>
      <c r="G18" s="2"/>
      <c r="H18" s="1">
        <v>1.1112411499999999</v>
      </c>
      <c r="I18" s="1">
        <v>1.2312495000000001</v>
      </c>
      <c r="J18" s="1"/>
      <c r="K18" s="1">
        <v>1.6541843199999999</v>
      </c>
      <c r="L18" s="1">
        <v>0.92261214000000002</v>
      </c>
      <c r="M18" s="1">
        <v>0.97516000000000003</v>
      </c>
      <c r="N18" s="1">
        <v>0</v>
      </c>
      <c r="O18">
        <f t="shared" si="0"/>
        <v>1.0522061532713671</v>
      </c>
      <c r="P18">
        <f t="shared" si="1"/>
        <v>0.93851665737061685</v>
      </c>
      <c r="Q18">
        <f t="shared" si="2"/>
        <v>0.94557072710901835</v>
      </c>
      <c r="T18">
        <f t="shared" si="5"/>
        <v>1.1645785625480631</v>
      </c>
      <c r="U18">
        <v>6</v>
      </c>
      <c r="V18">
        <f t="shared" si="6"/>
        <v>1.915969369126423</v>
      </c>
      <c r="W18">
        <f t="shared" si="7"/>
        <v>1.7179372605569472</v>
      </c>
      <c r="Y18">
        <f t="shared" si="9"/>
        <v>2.6284538000970432</v>
      </c>
      <c r="Z18">
        <f t="shared" si="10"/>
        <v>1.3930193403968778</v>
      </c>
      <c r="AA18">
        <f t="shared" si="11"/>
        <v>1.7560129191016982</v>
      </c>
    </row>
    <row r="19" spans="1:29" x14ac:dyDescent="0.25">
      <c r="A19" s="1">
        <v>0.60954200999999997</v>
      </c>
      <c r="B19" s="1">
        <v>0.62514099999999995</v>
      </c>
      <c r="C19" s="1"/>
      <c r="D19" s="1"/>
      <c r="E19" s="1"/>
      <c r="F19" s="1">
        <v>0.76637100000000002</v>
      </c>
      <c r="G19" s="2"/>
      <c r="H19" s="1">
        <v>0.91847590999999995</v>
      </c>
      <c r="I19" s="1">
        <v>0.79841266</v>
      </c>
      <c r="J19" s="1"/>
      <c r="K19" s="1">
        <v>1.3929028999999999</v>
      </c>
      <c r="L19" s="1">
        <v>0.86255694999999999</v>
      </c>
      <c r="M19" s="1">
        <v>0.94631900000000002</v>
      </c>
      <c r="N19" s="1">
        <v>0</v>
      </c>
      <c r="O19">
        <f t="shared" si="0"/>
        <v>1.050954439867307</v>
      </c>
      <c r="P19">
        <f t="shared" si="1"/>
        <v>0.87224645939091172</v>
      </c>
      <c r="T19">
        <f t="shared" si="5"/>
        <v>1.3800375085369452</v>
      </c>
      <c r="U19">
        <v>6</v>
      </c>
      <c r="V19">
        <f t="shared" si="6"/>
        <v>1.5836092011536087</v>
      </c>
      <c r="W19">
        <f t="shared" si="7"/>
        <v>1.1140088649086843</v>
      </c>
      <c r="Y19">
        <f t="shared" si="9"/>
        <v>2.213284744877277</v>
      </c>
      <c r="Z19">
        <f t="shared" si="10"/>
        <v>1.302344139481779</v>
      </c>
      <c r="AA19">
        <f t="shared" si="11"/>
        <v>1.7040776791412691</v>
      </c>
    </row>
    <row r="20" spans="1:29" x14ac:dyDescent="0.25">
      <c r="A20" s="1"/>
      <c r="B20" s="1">
        <v>0.41101900000000002</v>
      </c>
      <c r="C20" s="1"/>
      <c r="D20" s="1"/>
      <c r="E20" s="1"/>
      <c r="F20" s="1">
        <v>0.622811</v>
      </c>
      <c r="G20" s="2"/>
      <c r="H20" s="1"/>
      <c r="I20" s="1">
        <v>0.77149199999999996</v>
      </c>
      <c r="J20" s="1"/>
      <c r="K20" s="1">
        <v>0.95925548999999999</v>
      </c>
      <c r="L20" s="1"/>
      <c r="M20" s="1">
        <v>0.93297399999999997</v>
      </c>
      <c r="N20" s="1">
        <v>0</v>
      </c>
      <c r="P20">
        <f t="shared" si="1"/>
        <v>0.57348640945385632</v>
      </c>
      <c r="T20">
        <f t="shared" si="5"/>
        <v>1.1215227882179823</v>
      </c>
      <c r="U20">
        <v>6</v>
      </c>
      <c r="W20">
        <f t="shared" si="7"/>
        <v>1.0764470182701396</v>
      </c>
      <c r="Y20">
        <f t="shared" si="9"/>
        <v>1.5242308293397748</v>
      </c>
      <c r="AA20">
        <f t="shared" si="11"/>
        <v>1.680046758671385</v>
      </c>
    </row>
    <row r="21" spans="1:29" x14ac:dyDescent="0.25">
      <c r="A21" s="1">
        <v>0.63672899999999999</v>
      </c>
      <c r="B21" s="1">
        <v>0.71085699999999996</v>
      </c>
      <c r="C21" s="1"/>
      <c r="D21" s="1"/>
      <c r="E21" s="1"/>
      <c r="F21" s="1"/>
      <c r="G21" s="2"/>
      <c r="H21" s="1">
        <v>1.0810280699999999</v>
      </c>
      <c r="I21" s="1"/>
      <c r="J21" s="1"/>
      <c r="K21" s="1"/>
      <c r="L21" s="1"/>
      <c r="M21" s="1">
        <v>1.03616</v>
      </c>
      <c r="N21" s="1">
        <v>0</v>
      </c>
      <c r="O21">
        <f t="shared" si="0"/>
        <v>1.097829449921377</v>
      </c>
      <c r="P21">
        <f t="shared" si="1"/>
        <v>0.99184424215216305</v>
      </c>
      <c r="U21">
        <v>6</v>
      </c>
      <c r="V21">
        <f t="shared" si="6"/>
        <v>1.8638768635285463</v>
      </c>
      <c r="AA21">
        <f t="shared" si="11"/>
        <v>1.8658582655732552</v>
      </c>
      <c r="AC21" s="1"/>
    </row>
    <row r="22" spans="1:29" x14ac:dyDescent="0.25">
      <c r="A22" s="1">
        <v>0.46447899999999998</v>
      </c>
      <c r="B22" s="1"/>
      <c r="C22" s="1"/>
      <c r="D22" s="1"/>
      <c r="E22" s="1"/>
      <c r="F22" s="1"/>
      <c r="G22" s="2"/>
      <c r="H22" s="1">
        <v>1.51215761</v>
      </c>
      <c r="I22" s="1">
        <v>1.1637538199999999</v>
      </c>
      <c r="J22" s="1"/>
      <c r="K22" s="1"/>
      <c r="L22" s="1"/>
      <c r="M22" s="1"/>
      <c r="N22" s="1">
        <v>0</v>
      </c>
      <c r="O22">
        <f t="shared" si="0"/>
        <v>0.80084105650917614</v>
      </c>
      <c r="U22">
        <v>6</v>
      </c>
      <c r="V22">
        <f t="shared" si="6"/>
        <v>2.6072177601157231</v>
      </c>
      <c r="W22">
        <f t="shared" si="7"/>
        <v>1.6237619178675666</v>
      </c>
    </row>
    <row r="23" spans="1:29" x14ac:dyDescent="0.25">
      <c r="A23" s="1">
        <v>0.79591199999999995</v>
      </c>
      <c r="B23" s="1"/>
      <c r="C23" s="1"/>
      <c r="D23" s="1"/>
      <c r="E23" s="1"/>
      <c r="F23" s="1"/>
      <c r="G23" s="2"/>
      <c r="H23" s="1">
        <v>1.06387513</v>
      </c>
      <c r="I23" s="1">
        <v>0.71620753999999998</v>
      </c>
      <c r="J23" s="1"/>
      <c r="K23" s="1"/>
      <c r="L23" s="1"/>
      <c r="M23" s="1"/>
      <c r="N23" s="1">
        <v>0</v>
      </c>
      <c r="O23">
        <f t="shared" si="0"/>
        <v>1.372288105529704</v>
      </c>
      <c r="U23">
        <v>6</v>
      </c>
      <c r="V23">
        <f t="shared" si="6"/>
        <v>1.834302267923926</v>
      </c>
      <c r="W23">
        <f t="shared" si="7"/>
        <v>0.99930974124889393</v>
      </c>
    </row>
    <row r="24" spans="1:29" x14ac:dyDescent="0.25">
      <c r="A24" s="1">
        <v>0.83169099999999996</v>
      </c>
      <c r="B24" s="1"/>
      <c r="C24" s="1"/>
      <c r="D24" s="1"/>
      <c r="E24" s="1"/>
      <c r="F24" s="1"/>
      <c r="H24" s="1">
        <v>0.80011409</v>
      </c>
      <c r="I24" s="1">
        <v>1.0794286500000001</v>
      </c>
      <c r="J24" s="1"/>
      <c r="K24" s="1"/>
      <c r="L24" s="1"/>
      <c r="M24" s="1"/>
      <c r="N24" s="1">
        <v>0</v>
      </c>
      <c r="O24">
        <f t="shared" si="0"/>
        <v>1.4339772069978907</v>
      </c>
      <c r="U24">
        <v>6</v>
      </c>
      <c r="V24">
        <f t="shared" si="6"/>
        <v>1.3795332257507402</v>
      </c>
      <c r="W24">
        <f t="shared" si="7"/>
        <v>1.50610473177669</v>
      </c>
    </row>
    <row r="25" spans="1:29" x14ac:dyDescent="0.25">
      <c r="A25" s="1">
        <v>0.60632600000000003</v>
      </c>
      <c r="B25" s="1"/>
      <c r="C25" s="1"/>
      <c r="D25" s="1"/>
      <c r="E25" s="1"/>
      <c r="F25" s="1"/>
      <c r="H25" s="1">
        <v>1.1957576599999999</v>
      </c>
      <c r="I25" s="1">
        <v>0.62194274000000005</v>
      </c>
      <c r="J25" s="1"/>
      <c r="K25" s="1"/>
      <c r="L25" s="1"/>
      <c r="M25" s="1"/>
      <c r="N25" s="1">
        <v>0</v>
      </c>
      <c r="O25">
        <f t="shared" si="0"/>
        <v>1.0454094898348101</v>
      </c>
      <c r="U25">
        <v>6</v>
      </c>
      <c r="V25">
        <f t="shared" si="6"/>
        <v>2.061690254593513</v>
      </c>
      <c r="W25">
        <f t="shared" si="7"/>
        <v>0.86778399258548466</v>
      </c>
    </row>
    <row r="26" spans="1:29" x14ac:dyDescent="0.25">
      <c r="A26" s="1">
        <v>0.59311199999999997</v>
      </c>
      <c r="B26" s="1"/>
      <c r="C26" s="1"/>
      <c r="D26" s="1"/>
      <c r="E26" s="1"/>
      <c r="F26" s="1"/>
      <c r="H26" s="1">
        <v>1.0122260599999999</v>
      </c>
      <c r="I26" s="1"/>
      <c r="J26" s="1"/>
      <c r="K26" s="1"/>
      <c r="L26" s="1"/>
      <c r="M26" s="1"/>
      <c r="N26" s="1">
        <v>0</v>
      </c>
      <c r="O26">
        <f t="shared" si="0"/>
        <v>1.0226262989462829</v>
      </c>
      <c r="U26">
        <v>6</v>
      </c>
      <c r="V26">
        <f t="shared" si="6"/>
        <v>1.745250457645062</v>
      </c>
    </row>
    <row r="27" spans="1:29" x14ac:dyDescent="0.25">
      <c r="A27" s="1">
        <v>0.69760299999999997</v>
      </c>
      <c r="B27" s="1"/>
      <c r="C27" s="1"/>
      <c r="D27" s="1"/>
      <c r="E27" s="1"/>
      <c r="F27" s="1"/>
      <c r="H27" s="1">
        <v>0.85910503000000005</v>
      </c>
      <c r="I27" s="1"/>
      <c r="J27" s="1"/>
      <c r="K27" s="1"/>
      <c r="L27" s="1"/>
      <c r="M27" s="1"/>
      <c r="N27" s="1">
        <v>0</v>
      </c>
      <c r="O27">
        <f t="shared" si="0"/>
        <v>1.2027866136982961</v>
      </c>
      <c r="U27">
        <v>6</v>
      </c>
      <c r="V27">
        <f t="shared" si="6"/>
        <v>1.4812436727549525</v>
      </c>
    </row>
    <row r="28" spans="1:29" x14ac:dyDescent="0.25">
      <c r="A28" s="1">
        <v>0.59248400000000001</v>
      </c>
      <c r="B28" s="1"/>
      <c r="C28" s="1"/>
      <c r="D28" s="1"/>
      <c r="E28" s="1"/>
      <c r="F28" s="1"/>
      <c r="H28" s="1">
        <v>0.83559441999999995</v>
      </c>
      <c r="I28" s="1"/>
      <c r="J28" s="1"/>
      <c r="K28" s="1"/>
      <c r="L28" s="1"/>
      <c r="M28" s="1"/>
      <c r="N28" s="1">
        <v>0</v>
      </c>
      <c r="O28">
        <f t="shared" si="0"/>
        <v>1.021543519781912</v>
      </c>
      <c r="U28">
        <v>6</v>
      </c>
      <c r="V28">
        <f t="shared" si="6"/>
        <v>1.4407073691727124</v>
      </c>
    </row>
    <row r="29" spans="1:29" x14ac:dyDescent="0.25">
      <c r="A29" s="1">
        <v>0.57252800000000004</v>
      </c>
      <c r="B29" s="1"/>
      <c r="C29" s="1"/>
      <c r="D29" s="1"/>
      <c r="E29" s="1"/>
      <c r="F29" s="1"/>
      <c r="H29" s="1">
        <v>0.97237127000000001</v>
      </c>
      <c r="I29" s="1"/>
      <c r="J29" s="1"/>
      <c r="K29" s="1"/>
      <c r="L29" s="1"/>
      <c r="M29" s="1"/>
      <c r="N29" s="1">
        <v>0</v>
      </c>
      <c r="O29">
        <f t="shared" si="0"/>
        <v>0.98713597041219447</v>
      </c>
      <c r="U29">
        <v>6</v>
      </c>
      <c r="V29">
        <f t="shared" si="6"/>
        <v>1.6765339987081642</v>
      </c>
    </row>
    <row r="30" spans="1:29" x14ac:dyDescent="0.25">
      <c r="A30" s="1">
        <v>0.418707</v>
      </c>
      <c r="B30" s="1"/>
      <c r="C30" s="1"/>
      <c r="D30" s="1"/>
      <c r="E30" s="1"/>
      <c r="F30" s="1"/>
      <c r="H30" s="1">
        <v>1.0270751</v>
      </c>
      <c r="I30" s="1"/>
      <c r="J30" s="1"/>
      <c r="K30" s="1"/>
      <c r="L30" s="1"/>
      <c r="M30" s="1"/>
      <c r="N30" s="1">
        <v>0</v>
      </c>
      <c r="O30">
        <f t="shared" si="0"/>
        <v>0.72192231779647231</v>
      </c>
      <c r="U30">
        <v>6</v>
      </c>
      <c r="V30">
        <f t="shared" si="6"/>
        <v>1.7708527365031956</v>
      </c>
    </row>
    <row r="31" spans="1:29" x14ac:dyDescent="0.25">
      <c r="A31" s="1">
        <v>0.60554799999999998</v>
      </c>
      <c r="B31" s="1"/>
      <c r="C31" s="1"/>
      <c r="D31" s="1"/>
      <c r="E31" s="1"/>
      <c r="F31" s="1"/>
      <c r="H31" s="1">
        <v>1.15790937</v>
      </c>
      <c r="I31" s="1"/>
      <c r="J31" s="1"/>
      <c r="K31" s="1"/>
      <c r="L31" s="1"/>
      <c r="M31" s="1"/>
      <c r="N31" s="1">
        <v>0</v>
      </c>
      <c r="O31">
        <f t="shared" si="0"/>
        <v>1.044068085073854</v>
      </c>
      <c r="U31">
        <v>6</v>
      </c>
      <c r="V31">
        <f t="shared" si="6"/>
        <v>1.9964333440536055</v>
      </c>
    </row>
    <row r="32" spans="1:29" x14ac:dyDescent="0.25">
      <c r="A32" s="1">
        <v>0.52825500000000003</v>
      </c>
      <c r="B32" s="1"/>
      <c r="C32" s="1"/>
      <c r="D32" s="1"/>
      <c r="E32" s="1"/>
      <c r="F32" s="1"/>
      <c r="H32" s="1">
        <v>1.2770723399999999</v>
      </c>
      <c r="I32" s="1"/>
      <c r="J32" s="1"/>
      <c r="K32" s="1"/>
      <c r="L32" s="1"/>
      <c r="M32" s="1"/>
      <c r="N32" s="1">
        <v>0</v>
      </c>
      <c r="O32">
        <f t="shared" si="0"/>
        <v>0.91080176349470032</v>
      </c>
      <c r="U32">
        <v>6</v>
      </c>
      <c r="V32">
        <f t="shared" si="6"/>
        <v>2.2018906387678361</v>
      </c>
    </row>
    <row r="33" spans="1:22" x14ac:dyDescent="0.25">
      <c r="A33" s="1">
        <v>0.46157900000000002</v>
      </c>
      <c r="B33" s="1"/>
      <c r="C33" s="1"/>
      <c r="D33" s="1"/>
      <c r="E33" s="1"/>
      <c r="F33" s="1"/>
      <c r="H33" s="1"/>
      <c r="I33" s="1"/>
      <c r="J33" s="1"/>
      <c r="K33" s="1"/>
      <c r="L33" s="1"/>
      <c r="M33" s="1"/>
      <c r="N33" s="1">
        <v>0</v>
      </c>
      <c r="O33">
        <f t="shared" si="0"/>
        <v>0.79584096164185902</v>
      </c>
      <c r="U33">
        <v>6</v>
      </c>
    </row>
    <row r="34" spans="1:22" x14ac:dyDescent="0.25">
      <c r="A34" s="1">
        <v>0.61667499999999997</v>
      </c>
      <c r="B34" s="1"/>
      <c r="C34" s="1"/>
      <c r="D34" s="1"/>
      <c r="E34" s="1"/>
      <c r="F34" s="1"/>
      <c r="H34" s="1"/>
      <c r="I34" s="1"/>
      <c r="J34" s="1"/>
      <c r="K34" s="1"/>
      <c r="L34" s="1"/>
      <c r="M34" s="1"/>
      <c r="N34" s="1">
        <v>0</v>
      </c>
      <c r="O34">
        <f t="shared" si="0"/>
        <v>1.0632529318285568</v>
      </c>
      <c r="U34">
        <v>6</v>
      </c>
    </row>
    <row r="35" spans="1:22" x14ac:dyDescent="0.25">
      <c r="A35" s="1">
        <v>0.83695799999999998</v>
      </c>
      <c r="B35" s="1"/>
      <c r="C35" s="1"/>
      <c r="D35" s="1"/>
      <c r="E35" s="1"/>
      <c r="F35" s="1"/>
      <c r="H35" s="1">
        <v>1.30297364</v>
      </c>
      <c r="I35" s="1"/>
      <c r="J35" s="1"/>
      <c r="K35" s="1"/>
      <c r="L35" s="1"/>
      <c r="M35" s="1"/>
      <c r="N35" s="1">
        <v>0</v>
      </c>
      <c r="O35">
        <f t="shared" si="0"/>
        <v>1.443058413779325</v>
      </c>
      <c r="U35">
        <v>6</v>
      </c>
      <c r="V35">
        <f t="shared" si="6"/>
        <v>2.2465488998667476</v>
      </c>
    </row>
    <row r="36" spans="1:22" x14ac:dyDescent="0.25">
      <c r="A36" s="1">
        <v>0.78387700000000005</v>
      </c>
      <c r="B36" s="1"/>
      <c r="C36" s="1"/>
      <c r="D36" s="1"/>
      <c r="E36" s="1"/>
      <c r="F36" s="1"/>
      <c r="H36" s="1">
        <v>1.28894781</v>
      </c>
      <c r="I36" s="1"/>
      <c r="J36" s="1"/>
      <c r="K36" s="1"/>
      <c r="L36" s="1"/>
      <c r="M36" s="1"/>
      <c r="N36" s="1">
        <v>0</v>
      </c>
      <c r="O36">
        <f t="shared" si="0"/>
        <v>1.351537711830338</v>
      </c>
      <c r="U36">
        <v>6</v>
      </c>
      <c r="V36">
        <f t="shared" si="6"/>
        <v>2.2223659755243808</v>
      </c>
    </row>
    <row r="37" spans="1:22" x14ac:dyDescent="0.25">
      <c r="A37" s="1">
        <v>0.70025499999999996</v>
      </c>
      <c r="B37" s="1"/>
      <c r="C37" s="1"/>
      <c r="D37" s="1"/>
      <c r="E37" s="1"/>
      <c r="F37" s="1"/>
      <c r="H37" s="1">
        <v>1.0191216599999999</v>
      </c>
      <c r="I37" s="1"/>
      <c r="J37" s="1"/>
      <c r="K37" s="1"/>
      <c r="L37" s="1"/>
      <c r="M37" s="1"/>
      <c r="N37" s="1">
        <v>0</v>
      </c>
      <c r="O37">
        <f t="shared" si="0"/>
        <v>1.2073591142459252</v>
      </c>
      <c r="U37">
        <v>6</v>
      </c>
      <c r="V37">
        <f t="shared" si="6"/>
        <v>1.7571396487371558</v>
      </c>
    </row>
    <row r="38" spans="1:22" x14ac:dyDescent="0.25">
      <c r="A38" s="1">
        <v>0.673037</v>
      </c>
      <c r="B38" s="1"/>
      <c r="C38" s="1"/>
      <c r="D38" s="1"/>
      <c r="E38" s="1"/>
      <c r="F38" s="1"/>
      <c r="H38" s="1"/>
      <c r="I38" s="1"/>
      <c r="J38" s="1"/>
      <c r="K38" s="1"/>
      <c r="L38" s="1"/>
      <c r="M38" s="1"/>
      <c r="N38" s="1">
        <v>0</v>
      </c>
      <c r="O38">
        <f t="shared" si="0"/>
        <v>1.1604306376601878</v>
      </c>
      <c r="U38">
        <v>6</v>
      </c>
    </row>
    <row r="39" spans="1:22" x14ac:dyDescent="0.25">
      <c r="A39" s="1">
        <v>0.53294699999999995</v>
      </c>
      <c r="B39" s="1"/>
      <c r="C39" s="1"/>
      <c r="D39" s="1"/>
      <c r="E39" s="1"/>
      <c r="F39" s="1"/>
      <c r="H39" s="1">
        <v>1.52424681</v>
      </c>
      <c r="I39" s="1"/>
      <c r="J39" s="1"/>
      <c r="K39" s="1"/>
      <c r="L39" s="1"/>
      <c r="M39" s="1"/>
      <c r="N39" s="1">
        <v>0</v>
      </c>
      <c r="O39">
        <f t="shared" si="0"/>
        <v>0.91889157215589057</v>
      </c>
      <c r="U39">
        <v>6</v>
      </c>
      <c r="V39">
        <f t="shared" si="6"/>
        <v>2.6280616038639883</v>
      </c>
    </row>
    <row r="40" spans="1:22" x14ac:dyDescent="0.25">
      <c r="A40" s="1">
        <v>0.73867300000000002</v>
      </c>
      <c r="B40" s="1"/>
      <c r="C40" s="1"/>
      <c r="D40" s="1"/>
      <c r="E40" s="1"/>
      <c r="F40" s="1"/>
      <c r="H40" s="1">
        <v>1.2759536</v>
      </c>
      <c r="I40" s="1"/>
      <c r="J40" s="1"/>
      <c r="K40" s="1"/>
      <c r="L40" s="1"/>
      <c r="M40" s="1"/>
      <c r="N40" s="1">
        <v>0</v>
      </c>
      <c r="O40">
        <f t="shared" si="0"/>
        <v>1.2735983020433705</v>
      </c>
      <c r="U40">
        <v>6</v>
      </c>
      <c r="V40">
        <f t="shared" si="6"/>
        <v>2.1999617401016769</v>
      </c>
    </row>
    <row r="41" spans="1:22" x14ac:dyDescent="0.25">
      <c r="A41" s="1"/>
      <c r="B41" s="1"/>
      <c r="C41" s="1"/>
      <c r="D41" s="1"/>
      <c r="E41" s="1"/>
      <c r="F41" s="1"/>
      <c r="H41" s="1">
        <v>1.46617997</v>
      </c>
      <c r="I41" s="1"/>
      <c r="J41" s="1"/>
      <c r="K41" s="1"/>
      <c r="L41" s="1"/>
      <c r="M41" s="1"/>
      <c r="N41" s="1">
        <v>0</v>
      </c>
      <c r="U41">
        <v>6</v>
      </c>
      <c r="V41">
        <f t="shared" si="6"/>
        <v>2.5279444629518069</v>
      </c>
    </row>
    <row r="42" spans="1:22" x14ac:dyDescent="0.25">
      <c r="A42" s="1"/>
      <c r="B42" s="1"/>
      <c r="C42" s="1"/>
      <c r="D42" s="1"/>
      <c r="E42" s="1"/>
      <c r="F42" s="1"/>
      <c r="H42" s="1">
        <v>1.74172989</v>
      </c>
      <c r="I42" s="1"/>
      <c r="J42" s="1"/>
      <c r="K42" s="1"/>
      <c r="L42" s="1"/>
      <c r="M42" s="1"/>
      <c r="N42" s="1">
        <v>0</v>
      </c>
      <c r="U42">
        <v>6</v>
      </c>
      <c r="V42">
        <f t="shared" si="6"/>
        <v>3.0030395459454815</v>
      </c>
    </row>
    <row r="43" spans="1:22" x14ac:dyDescent="0.25">
      <c r="A43" s="1">
        <v>0.51022500000000004</v>
      </c>
      <c r="B43" s="1"/>
      <c r="C43" s="1"/>
      <c r="D43" s="1"/>
      <c r="E43" s="1"/>
      <c r="F43" s="1"/>
      <c r="H43" s="1">
        <v>1.0160300499999999</v>
      </c>
      <c r="I43" s="1"/>
      <c r="J43" s="1"/>
      <c r="K43" s="1"/>
      <c r="L43" s="1"/>
      <c r="M43" s="1"/>
      <c r="N43" s="1">
        <v>0</v>
      </c>
      <c r="O43">
        <f t="shared" si="0"/>
        <v>0.87971496678513872</v>
      </c>
      <c r="U43">
        <v>6</v>
      </c>
      <c r="V43">
        <f t="shared" si="6"/>
        <v>1.7518091855327604</v>
      </c>
    </row>
    <row r="44" spans="1:22" x14ac:dyDescent="0.25">
      <c r="A44" s="1">
        <v>0.894791</v>
      </c>
      <c r="B44" s="1"/>
      <c r="C44" s="1"/>
      <c r="D44" s="1"/>
      <c r="E44" s="1"/>
      <c r="F44" s="1"/>
      <c r="H44" s="1">
        <v>1.3262677</v>
      </c>
      <c r="I44" s="1"/>
      <c r="J44" s="1"/>
      <c r="K44" s="1"/>
      <c r="L44" s="1"/>
      <c r="M44" s="1"/>
      <c r="N44" s="1">
        <v>0</v>
      </c>
      <c r="O44">
        <f t="shared" si="0"/>
        <v>1.5427723746281368</v>
      </c>
      <c r="U44">
        <v>6</v>
      </c>
      <c r="V44">
        <f t="shared" si="6"/>
        <v>2.2867118342960504</v>
      </c>
    </row>
    <row r="45" spans="1:22" x14ac:dyDescent="0.25">
      <c r="A45" s="1">
        <v>0.43890299999999999</v>
      </c>
      <c r="B45" s="1"/>
      <c r="C45" s="1"/>
      <c r="D45" s="1"/>
      <c r="E45" s="1"/>
      <c r="F45" s="1"/>
      <c r="H45" s="1">
        <v>0.97504590999999996</v>
      </c>
      <c r="I45" s="1"/>
      <c r="J45" s="1"/>
      <c r="K45" s="1"/>
      <c r="L45" s="1"/>
      <c r="M45" s="1"/>
      <c r="N45" s="1">
        <v>0</v>
      </c>
      <c r="O45">
        <f t="shared" si="0"/>
        <v>0.75674366812072658</v>
      </c>
      <c r="U45">
        <v>6</v>
      </c>
      <c r="V45">
        <f t="shared" si="6"/>
        <v>1.6811455344791715</v>
      </c>
    </row>
    <row r="46" spans="1:22" x14ac:dyDescent="0.25">
      <c r="A46" s="1">
        <v>0.45992</v>
      </c>
      <c r="B46" s="1"/>
      <c r="C46" s="1"/>
      <c r="D46" s="1"/>
      <c r="E46" s="1"/>
      <c r="F46" s="1"/>
      <c r="H46" s="1">
        <v>0.89652584999999996</v>
      </c>
      <c r="I46" s="1"/>
      <c r="J46" s="1"/>
      <c r="K46" s="1"/>
      <c r="L46" s="1"/>
      <c r="M46" s="1"/>
      <c r="N46" s="1">
        <v>0</v>
      </c>
      <c r="O46">
        <f t="shared" si="0"/>
        <v>0.79298056254362481</v>
      </c>
      <c r="U46">
        <v>6</v>
      </c>
      <c r="V46">
        <f t="shared" si="6"/>
        <v>1.5457635520697108</v>
      </c>
    </row>
    <row r="47" spans="1:22" x14ac:dyDescent="0.25">
      <c r="A47" s="1"/>
      <c r="B47" s="1"/>
      <c r="C47" s="1"/>
      <c r="D47" s="1"/>
      <c r="E47" s="1"/>
      <c r="F47" s="1"/>
      <c r="N47" s="1">
        <v>0</v>
      </c>
    </row>
    <row r="48" spans="1:22" x14ac:dyDescent="0.25">
      <c r="A48" s="1"/>
      <c r="B48" s="1"/>
      <c r="C48" s="1"/>
      <c r="D48" s="1"/>
      <c r="E48" s="1"/>
      <c r="F48" s="1"/>
      <c r="N48" s="1">
        <v>0</v>
      </c>
    </row>
    <row r="49" spans="1:26" x14ac:dyDescent="0.25">
      <c r="A49" s="1">
        <v>0.66141399999999995</v>
      </c>
      <c r="B49" s="1"/>
      <c r="C49" s="1"/>
      <c r="D49" s="1"/>
      <c r="E49" s="1"/>
      <c r="F49" s="1"/>
      <c r="N49" s="1">
        <v>0</v>
      </c>
      <c r="O49">
        <f t="shared" si="0"/>
        <v>1.1403906022661094</v>
      </c>
    </row>
    <row r="50" spans="1:26" x14ac:dyDescent="0.25">
      <c r="A50" s="1">
        <v>0.43993100000000002</v>
      </c>
      <c r="B50" s="1"/>
      <c r="C50" s="1"/>
      <c r="D50" s="1"/>
      <c r="E50" s="1"/>
      <c r="F50" s="1"/>
      <c r="N50" s="1">
        <v>0</v>
      </c>
      <c r="O50">
        <f t="shared" si="0"/>
        <v>0.75851611554265841</v>
      </c>
    </row>
    <row r="51" spans="1:26" x14ac:dyDescent="0.25">
      <c r="A51" s="1">
        <v>0.69589800000000002</v>
      </c>
      <c r="B51" s="1"/>
      <c r="C51" s="1"/>
      <c r="D51" s="1"/>
      <c r="E51" s="1"/>
      <c r="F51" s="1"/>
      <c r="N51" s="1">
        <v>0</v>
      </c>
      <c r="O51">
        <f t="shared" si="0"/>
        <v>1.1998469027504424</v>
      </c>
    </row>
    <row r="52" spans="1:26" x14ac:dyDescent="0.25">
      <c r="A52" s="1">
        <v>0.56885699999999995</v>
      </c>
      <c r="B52" s="1"/>
      <c r="C52" s="1"/>
      <c r="D52" s="1"/>
      <c r="E52" s="1"/>
      <c r="F52" s="1"/>
      <c r="N52" s="1">
        <v>0</v>
      </c>
      <c r="O52">
        <f t="shared" si="0"/>
        <v>0.98080653997842837</v>
      </c>
    </row>
    <row r="53" spans="1:26" x14ac:dyDescent="0.25">
      <c r="A53" s="1">
        <v>0.73166500000000001</v>
      </c>
      <c r="B53" s="1"/>
      <c r="C53" s="1"/>
      <c r="D53" s="1"/>
      <c r="E53" s="1"/>
      <c r="F53" s="1"/>
      <c r="N53" s="1">
        <v>0</v>
      </c>
      <c r="O53">
        <f t="shared" si="0"/>
        <v>1.2615153141709021</v>
      </c>
    </row>
    <row r="54" spans="1:26" x14ac:dyDescent="0.25">
      <c r="A54" s="1">
        <v>0.47139999999999999</v>
      </c>
      <c r="B54" s="1"/>
      <c r="C54" s="1"/>
      <c r="D54" s="1"/>
      <c r="E54" s="1"/>
      <c r="F54" s="1"/>
      <c r="N54" s="1">
        <v>0</v>
      </c>
      <c r="O54">
        <f t="shared" si="0"/>
        <v>0.81277404153562516</v>
      </c>
    </row>
    <row r="55" spans="1:26" x14ac:dyDescent="0.25">
      <c r="A55" s="1">
        <v>0.64629599999999998</v>
      </c>
      <c r="B55" s="1"/>
      <c r="C55" s="1"/>
      <c r="D55" s="1"/>
      <c r="E55" s="1"/>
      <c r="F55" s="1"/>
      <c r="N55" s="1">
        <v>0</v>
      </c>
      <c r="O55">
        <f t="shared" si="0"/>
        <v>1.1143245904715919</v>
      </c>
    </row>
    <row r="56" spans="1:26" x14ac:dyDescent="0.25">
      <c r="A56" s="1">
        <v>0.526146</v>
      </c>
      <c r="B56" s="1"/>
      <c r="C56" s="1"/>
      <c r="D56" s="1"/>
      <c r="E56" s="1"/>
      <c r="F56" s="1"/>
      <c r="N56" s="1">
        <v>0</v>
      </c>
      <c r="O56">
        <f t="shared" si="0"/>
        <v>0.9071654876067099</v>
      </c>
    </row>
    <row r="58" spans="1:26" x14ac:dyDescent="0.25">
      <c r="A58">
        <f t="shared" ref="A58:F58" si="12">AVERAGE(A2:A56)</f>
        <v>0.57998899560000006</v>
      </c>
      <c r="B58">
        <f t="shared" si="12"/>
        <v>0.71670224999999987</v>
      </c>
      <c r="C58">
        <f t="shared" si="12"/>
        <v>0.50258747058823527</v>
      </c>
      <c r="D58">
        <f t="shared" si="12"/>
        <v>0.62933741499999996</v>
      </c>
      <c r="E58">
        <f t="shared" si="12"/>
        <v>0.6623110772727272</v>
      </c>
      <c r="F58">
        <f t="shared" si="12"/>
        <v>0.55532621052631581</v>
      </c>
      <c r="O58">
        <f>AVERAGE(O2:O56)</f>
        <v>1</v>
      </c>
      <c r="P58">
        <f t="shared" ref="P58:T58" si="13">AVERAGE(P2:P56)</f>
        <v>1.0000000000000002</v>
      </c>
      <c r="Q58">
        <f t="shared" si="13"/>
        <v>1</v>
      </c>
      <c r="R58">
        <f t="shared" si="13"/>
        <v>1.0000000000000002</v>
      </c>
      <c r="S58">
        <f t="shared" si="13"/>
        <v>1</v>
      </c>
      <c r="T58">
        <f t="shared" si="13"/>
        <v>0.99999999999999978</v>
      </c>
      <c r="V58">
        <f>AVERAGE(V2:V46)</f>
        <v>2.0301158304656193</v>
      </c>
      <c r="W58">
        <f t="shared" ref="W58:Z58" si="14">AVERAGE(W2:W46)</f>
        <v>1.2385410580802254</v>
      </c>
      <c r="X58">
        <f t="shared" si="14"/>
        <v>1.5941735730344626</v>
      </c>
      <c r="Y58">
        <f t="shared" si="14"/>
        <v>1.7973276143717631</v>
      </c>
      <c r="Z58">
        <f t="shared" si="14"/>
        <v>1.4736516967175428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78742-13AB-4285-85BB-5C08577FE1BB}">
  <dimension ref="A1:U60"/>
  <sheetViews>
    <sheetView zoomScale="65" zoomScaleNormal="85" workbookViewId="0">
      <selection activeCell="O2" sqref="O2"/>
    </sheetView>
  </sheetViews>
  <sheetFormatPr defaultRowHeight="14.3" x14ac:dyDescent="0.25"/>
  <cols>
    <col min="7" max="7" width="8.875" customWidth="1"/>
    <col min="14" max="14" width="20.125" bestFit="1" customWidth="1"/>
  </cols>
  <sheetData>
    <row r="1" spans="1:21" ht="15.6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O1" s="2" t="s">
        <v>0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</row>
    <row r="2" spans="1:21" x14ac:dyDescent="0.25">
      <c r="A2" s="1">
        <v>0.53032749999999995</v>
      </c>
      <c r="B2" s="1">
        <v>0.30117699999999997</v>
      </c>
      <c r="C2" s="1">
        <v>0.61495</v>
      </c>
      <c r="D2" s="1">
        <v>0.63280800000000004</v>
      </c>
      <c r="E2" s="1">
        <v>0.43985282999999997</v>
      </c>
      <c r="F2" s="1">
        <v>0.63698021000000005</v>
      </c>
      <c r="G2" s="2"/>
      <c r="H2" s="1">
        <v>1.2584652000000001</v>
      </c>
      <c r="I2" s="1">
        <v>0.57047371999999996</v>
      </c>
      <c r="J2" s="1">
        <v>0.45877428999999997</v>
      </c>
      <c r="K2" s="1">
        <v>0.77223785</v>
      </c>
      <c r="L2" s="1">
        <v>0.2099482</v>
      </c>
      <c r="M2" s="1"/>
      <c r="O2">
        <f t="shared" ref="O2:T2" si="0">H58-A58</f>
        <v>0.59745584586341483</v>
      </c>
      <c r="P2">
        <f t="shared" si="0"/>
        <v>0.11532114404761895</v>
      </c>
      <c r="Q2">
        <f t="shared" si="0"/>
        <v>0.1510317301470589</v>
      </c>
      <c r="R2">
        <f t="shared" si="0"/>
        <v>0.43513158500000026</v>
      </c>
      <c r="S2">
        <f t="shared" si="0"/>
        <v>2.8881317578947518E-2</v>
      </c>
      <c r="T2">
        <f t="shared" si="0"/>
        <v>0.20430935324561439</v>
      </c>
      <c r="U2" t="s">
        <v>7</v>
      </c>
    </row>
    <row r="3" spans="1:21" x14ac:dyDescent="0.25">
      <c r="A3" s="1">
        <v>0.47028163000000001</v>
      </c>
      <c r="B3" s="1">
        <v>0.497392</v>
      </c>
      <c r="C3" s="1">
        <v>0.40020600000000001</v>
      </c>
      <c r="D3" s="1">
        <v>0.34673272999999999</v>
      </c>
      <c r="E3" s="1">
        <v>0.29574484000000001</v>
      </c>
      <c r="F3" s="1">
        <v>0.70451613000000002</v>
      </c>
      <c r="G3" s="2"/>
      <c r="H3" s="1">
        <v>1.2882366599999999</v>
      </c>
      <c r="I3" s="1">
        <v>0.67010804999999996</v>
      </c>
      <c r="J3" s="1">
        <v>0.79809861000000004</v>
      </c>
      <c r="K3" s="1">
        <v>0.63732246999999997</v>
      </c>
      <c r="L3" s="1">
        <v>0.54411902000000001</v>
      </c>
      <c r="M3" s="1"/>
      <c r="O3">
        <f t="shared" ref="O3:T3" si="1">SQRT(POWER(A59, 2)+POWER(H59, 2))</f>
        <v>3.8227715211234227E-2</v>
      </c>
      <c r="P3">
        <f t="shared" si="1"/>
        <v>5.0284720451346361E-2</v>
      </c>
      <c r="Q3">
        <f t="shared" si="1"/>
        <v>4.1875284513691609E-2</v>
      </c>
      <c r="R3">
        <f t="shared" si="1"/>
        <v>6.1576765321124501E-2</v>
      </c>
      <c r="S3">
        <f t="shared" si="1"/>
        <v>4.0075172306460488E-2</v>
      </c>
      <c r="T3">
        <f t="shared" si="1"/>
        <v>9.6394707869764673E-2</v>
      </c>
      <c r="U3" t="s">
        <v>6</v>
      </c>
    </row>
    <row r="4" spans="1:21" x14ac:dyDescent="0.25">
      <c r="A4" s="1">
        <v>0.33418188999999998</v>
      </c>
      <c r="B4" s="1">
        <v>0.75279300000000005</v>
      </c>
      <c r="C4" s="1">
        <v>0.40704499999999999</v>
      </c>
      <c r="D4" s="1">
        <v>0.52709201999999999</v>
      </c>
      <c r="E4" s="1">
        <v>0.37081711000000001</v>
      </c>
      <c r="F4" s="1">
        <v>0.87678307</v>
      </c>
      <c r="G4" s="2"/>
      <c r="H4" s="1">
        <v>1.0455779300000001</v>
      </c>
      <c r="I4" s="1">
        <v>0.50036210999999997</v>
      </c>
      <c r="J4" s="1">
        <v>0.56210039000000001</v>
      </c>
      <c r="K4" s="1">
        <v>0.74852786000000004</v>
      </c>
      <c r="L4" s="1">
        <v>0.61203717999999996</v>
      </c>
      <c r="M4" s="1">
        <v>0.90477123000000004</v>
      </c>
      <c r="U4" t="s">
        <v>8</v>
      </c>
    </row>
    <row r="5" spans="1:21" x14ac:dyDescent="0.25">
      <c r="A5" s="1">
        <v>0.37495644</v>
      </c>
      <c r="B5" s="1">
        <v>0.56885300000000005</v>
      </c>
      <c r="C5" s="1">
        <v>0.71713099999999996</v>
      </c>
      <c r="D5" s="1">
        <v>0.40175693000000001</v>
      </c>
      <c r="E5" s="1">
        <v>0.55704487999999996</v>
      </c>
      <c r="F5" s="1">
        <v>0.52448406000000003</v>
      </c>
      <c r="G5" s="2"/>
      <c r="H5" s="1">
        <v>1.2092645799999999</v>
      </c>
      <c r="I5" s="1">
        <v>0.64495272000000003</v>
      </c>
      <c r="J5" s="1">
        <v>0.67837588999999998</v>
      </c>
      <c r="K5" s="1">
        <v>1.1961167100000001</v>
      </c>
      <c r="L5" s="1">
        <v>0.47908965999999997</v>
      </c>
      <c r="M5" s="1">
        <v>0.80045127000000005</v>
      </c>
    </row>
    <row r="6" spans="1:21" x14ac:dyDescent="0.25">
      <c r="A6" s="1">
        <v>0.45860743999999998</v>
      </c>
      <c r="B6" s="1">
        <v>0.55564899999999995</v>
      </c>
      <c r="C6" s="1">
        <v>0.56826900000000002</v>
      </c>
      <c r="D6" s="1">
        <v>0.56162835</v>
      </c>
      <c r="E6" s="1">
        <v>0.60349335999999998</v>
      </c>
      <c r="F6" s="1">
        <v>0.66745054000000004</v>
      </c>
      <c r="G6" s="2"/>
      <c r="H6" s="1">
        <v>1.0016818700000001</v>
      </c>
      <c r="I6" s="1">
        <v>0.92549928999999997</v>
      </c>
      <c r="J6" s="1">
        <v>0.79424523000000002</v>
      </c>
      <c r="K6" s="1">
        <v>1.3114166199999999</v>
      </c>
      <c r="L6" s="1"/>
      <c r="M6" s="1">
        <v>0.52359526000000001</v>
      </c>
    </row>
    <row r="7" spans="1:21" x14ac:dyDescent="0.25">
      <c r="A7" s="1">
        <v>0.44990194999999999</v>
      </c>
      <c r="B7" s="1">
        <v>0.42241299999999998</v>
      </c>
      <c r="C7" s="1">
        <v>0.62898200000000004</v>
      </c>
      <c r="D7" s="1">
        <v>0.61487099000000001</v>
      </c>
      <c r="E7" s="1">
        <v>0.63370751999999997</v>
      </c>
      <c r="F7" s="1">
        <v>0.35140084999999999</v>
      </c>
      <c r="G7" s="2"/>
      <c r="H7" s="1">
        <v>1.19559751</v>
      </c>
      <c r="I7" s="1">
        <v>0.71462133999999999</v>
      </c>
      <c r="J7" s="1">
        <v>0.69258017000000005</v>
      </c>
      <c r="K7" s="1">
        <v>1.18724115</v>
      </c>
      <c r="L7" s="1">
        <v>0.36235808000000003</v>
      </c>
      <c r="M7" s="1">
        <v>0.42143144999999999</v>
      </c>
    </row>
    <row r="8" spans="1:21" x14ac:dyDescent="0.25">
      <c r="A8" s="1">
        <v>0.57629019999999997</v>
      </c>
      <c r="B8" s="1">
        <v>0.49158299999999999</v>
      </c>
      <c r="C8" s="1"/>
      <c r="D8" s="1">
        <v>0.94474278</v>
      </c>
      <c r="E8" s="1">
        <v>0.45891126999999998</v>
      </c>
      <c r="F8" s="1">
        <v>0.53289047</v>
      </c>
      <c r="G8" s="2"/>
      <c r="H8" s="1">
        <v>1.18866732</v>
      </c>
      <c r="I8" s="1">
        <v>0.48411946</v>
      </c>
      <c r="J8" s="1">
        <v>0.77282576000000003</v>
      </c>
      <c r="K8" s="1">
        <v>1.0948735700000001</v>
      </c>
      <c r="L8" s="1">
        <v>0.40425997000000002</v>
      </c>
      <c r="M8" s="1">
        <v>2.0505099900000001</v>
      </c>
    </row>
    <row r="9" spans="1:21" x14ac:dyDescent="0.25">
      <c r="A9" s="1">
        <v>0.62853245000000002</v>
      </c>
      <c r="B9" s="1">
        <v>0.68474900000000005</v>
      </c>
      <c r="C9" s="1">
        <v>0.39866699999999999</v>
      </c>
      <c r="D9" s="1">
        <v>0.74115715999999998</v>
      </c>
      <c r="E9" s="1">
        <v>0.61487471999999999</v>
      </c>
      <c r="F9" s="1">
        <v>0.44541019999999998</v>
      </c>
      <c r="G9" s="2"/>
      <c r="H9" s="1">
        <v>1.48793848</v>
      </c>
      <c r="I9" s="1">
        <v>0.83164592000000004</v>
      </c>
      <c r="J9" s="1">
        <v>0.69544543000000003</v>
      </c>
      <c r="K9" s="1">
        <v>1.13034697</v>
      </c>
      <c r="L9" s="1">
        <v>0.52514881000000002</v>
      </c>
      <c r="M9" s="1"/>
    </row>
    <row r="10" spans="1:21" x14ac:dyDescent="0.25">
      <c r="A10" s="1">
        <v>0.4410847</v>
      </c>
      <c r="B10" s="1">
        <v>0.53198999999999996</v>
      </c>
      <c r="C10" s="1">
        <v>0.49573099999999998</v>
      </c>
      <c r="D10" s="1">
        <v>0.60890182999999998</v>
      </c>
      <c r="E10" s="1">
        <v>0.55082639</v>
      </c>
      <c r="F10" s="1">
        <v>0.80118962999999999</v>
      </c>
      <c r="G10" s="2"/>
      <c r="H10" s="1">
        <v>1.45642187</v>
      </c>
      <c r="I10" s="1"/>
      <c r="J10" s="1">
        <v>0.58441025000000002</v>
      </c>
      <c r="K10" s="1">
        <v>1.1022984899999999</v>
      </c>
      <c r="L10" s="1">
        <v>0.41912735000000001</v>
      </c>
      <c r="M10" s="1">
        <v>0.61151164999999996</v>
      </c>
    </row>
    <row r="11" spans="1:21" x14ac:dyDescent="0.25">
      <c r="A11" s="1">
        <v>0.43902000000000002</v>
      </c>
      <c r="B11" s="1">
        <v>0.53451199999999999</v>
      </c>
      <c r="C11" s="1">
        <v>0.49156499999999997</v>
      </c>
      <c r="D11" s="1">
        <v>0.55121845000000003</v>
      </c>
      <c r="E11" s="1">
        <v>0.35897963999999999</v>
      </c>
      <c r="F11" s="1">
        <v>0.75797011999999997</v>
      </c>
      <c r="G11" s="2"/>
      <c r="H11" s="1">
        <v>1.1372112299999999</v>
      </c>
      <c r="I11" s="1"/>
      <c r="J11" s="1">
        <v>0.54663514000000002</v>
      </c>
      <c r="K11" s="1">
        <v>1.0663619600000001</v>
      </c>
      <c r="L11" s="1">
        <v>0.35287004999999999</v>
      </c>
      <c r="M11" s="1">
        <v>0.849638</v>
      </c>
    </row>
    <row r="12" spans="1:21" x14ac:dyDescent="0.25">
      <c r="A12" s="1">
        <v>0.73191490999999997</v>
      </c>
      <c r="B12" s="1">
        <v>0.54755699999999996</v>
      </c>
      <c r="C12" s="1">
        <v>0.387793</v>
      </c>
      <c r="D12" s="1">
        <v>0.33537744000000003</v>
      </c>
      <c r="E12" s="1">
        <v>0.46731296</v>
      </c>
      <c r="F12" s="1">
        <v>0.69834284000000002</v>
      </c>
      <c r="G12" s="2"/>
      <c r="H12" s="1">
        <v>1.4042386899999999</v>
      </c>
      <c r="I12" s="1">
        <v>0.81656565000000003</v>
      </c>
      <c r="J12" s="1">
        <v>0.48635650000000002</v>
      </c>
      <c r="K12" s="1">
        <v>0.89587574999999997</v>
      </c>
      <c r="L12" s="1">
        <v>0.79033566</v>
      </c>
      <c r="M12" s="1">
        <v>1.04235042</v>
      </c>
    </row>
    <row r="13" spans="1:21" x14ac:dyDescent="0.25">
      <c r="A13" s="1">
        <v>0.51139778000000002</v>
      </c>
      <c r="B13" s="1">
        <v>0.52055099999999999</v>
      </c>
      <c r="C13" s="1">
        <v>0.51201200000000002</v>
      </c>
      <c r="D13" s="1">
        <v>0.44603166</v>
      </c>
      <c r="E13" s="1">
        <v>0.50468740000000001</v>
      </c>
      <c r="F13" s="1">
        <v>0.8688285</v>
      </c>
      <c r="G13" s="2"/>
      <c r="H13" s="1">
        <v>1.48980253</v>
      </c>
      <c r="I13" s="1">
        <v>0.86729204999999998</v>
      </c>
      <c r="J13" s="1">
        <v>0.50296251999999997</v>
      </c>
      <c r="K13" s="1">
        <v>0.96600828000000005</v>
      </c>
      <c r="L13" s="1">
        <v>0.59177844000000002</v>
      </c>
      <c r="M13" s="1">
        <v>0.58099990999999995</v>
      </c>
    </row>
    <row r="14" spans="1:21" x14ac:dyDescent="0.25">
      <c r="A14" s="1">
        <v>0.43108801000000002</v>
      </c>
      <c r="B14" s="1">
        <v>0.90867100000000001</v>
      </c>
      <c r="C14" s="1">
        <v>0.54810400000000004</v>
      </c>
      <c r="D14" s="1">
        <v>0.46222025999999999</v>
      </c>
      <c r="E14" s="1">
        <v>0.45496518000000002</v>
      </c>
      <c r="F14" s="1">
        <v>0.90529293</v>
      </c>
      <c r="G14" s="2"/>
      <c r="H14" s="1">
        <v>1.0833548099999999</v>
      </c>
      <c r="I14" s="1">
        <v>0.57979605000000001</v>
      </c>
      <c r="J14" s="1"/>
      <c r="K14" s="1">
        <v>0.86455115000000005</v>
      </c>
      <c r="L14" s="1">
        <v>0.64378603000000001</v>
      </c>
      <c r="M14" s="1">
        <v>0.88165391999999998</v>
      </c>
    </row>
    <row r="15" spans="1:21" x14ac:dyDescent="0.25">
      <c r="A15" s="1">
        <v>0.69019874000000003</v>
      </c>
      <c r="B15" s="1">
        <v>0.56299299999999997</v>
      </c>
      <c r="C15" s="1">
        <v>0.34670000000000001</v>
      </c>
      <c r="D15" s="1">
        <v>0.77482081999999997</v>
      </c>
      <c r="E15" s="1">
        <v>0.46589750000000002</v>
      </c>
      <c r="F15" s="1">
        <v>0.77818677999999997</v>
      </c>
      <c r="G15" s="2"/>
      <c r="H15" s="1">
        <v>1.17535875</v>
      </c>
      <c r="I15" s="1">
        <v>0.67488985999999995</v>
      </c>
      <c r="J15" s="1">
        <v>0.6525107</v>
      </c>
      <c r="K15" s="1">
        <v>1.0165727</v>
      </c>
      <c r="L15" s="1">
        <v>0.58575332999999996</v>
      </c>
      <c r="M15" s="1">
        <v>1.0441369700000001</v>
      </c>
    </row>
    <row r="16" spans="1:21" x14ac:dyDescent="0.25">
      <c r="A16" s="1">
        <v>0.46467800999999997</v>
      </c>
      <c r="B16" s="1"/>
      <c r="C16" s="1"/>
      <c r="D16" s="1">
        <v>0.77851811999999998</v>
      </c>
      <c r="E16" s="1">
        <v>0.40880163000000003</v>
      </c>
      <c r="F16" s="1">
        <v>0.90110177000000002</v>
      </c>
      <c r="G16" s="2"/>
      <c r="H16" s="1">
        <v>1.0905666700000001</v>
      </c>
      <c r="I16" s="1">
        <v>0.75659299000000002</v>
      </c>
      <c r="J16" s="1">
        <v>0.92877891000000001</v>
      </c>
      <c r="K16" s="1">
        <v>1.0735831600000001</v>
      </c>
      <c r="L16" s="1">
        <v>0.33221912999999997</v>
      </c>
      <c r="M16" s="1">
        <v>0.78457246000000003</v>
      </c>
    </row>
    <row r="17" spans="1:13" x14ac:dyDescent="0.25">
      <c r="A17" s="1">
        <v>0.51435713000000005</v>
      </c>
      <c r="B17" s="1"/>
      <c r="C17" s="1">
        <v>0.39133099999999998</v>
      </c>
      <c r="D17" s="1">
        <v>0.81406867000000005</v>
      </c>
      <c r="E17" s="1">
        <v>0.41663071000000002</v>
      </c>
      <c r="F17" s="1">
        <v>0.90238974999999999</v>
      </c>
      <c r="G17" s="2"/>
      <c r="H17" s="1">
        <v>1.1058283</v>
      </c>
      <c r="I17" s="1">
        <v>0.84391678000000003</v>
      </c>
      <c r="J17" s="1">
        <v>0.60867128999999998</v>
      </c>
      <c r="K17" s="1">
        <v>1.09887453</v>
      </c>
      <c r="L17" s="1">
        <v>0.68589882000000002</v>
      </c>
      <c r="M17" s="1">
        <v>0.50540492000000004</v>
      </c>
    </row>
    <row r="18" spans="1:13" x14ac:dyDescent="0.25">
      <c r="A18" s="1">
        <v>0.61026798999999998</v>
      </c>
      <c r="B18" s="1"/>
      <c r="C18" s="1">
        <v>0.594499</v>
      </c>
      <c r="D18" s="1">
        <v>0.53789520000000002</v>
      </c>
      <c r="E18" s="1">
        <v>0.50120575000000001</v>
      </c>
      <c r="F18" s="1">
        <v>0.47921026999999999</v>
      </c>
      <c r="G18" s="2"/>
      <c r="H18" s="1">
        <v>1.1112411499999999</v>
      </c>
      <c r="I18" s="1"/>
      <c r="J18" s="1">
        <v>0.64540997</v>
      </c>
      <c r="K18" s="1">
        <v>1.0696288899999999</v>
      </c>
      <c r="L18" s="1">
        <v>0.37634111999999997</v>
      </c>
      <c r="M18" s="1">
        <v>1.05980863</v>
      </c>
    </row>
    <row r="19" spans="1:13" x14ac:dyDescent="0.25">
      <c r="A19" s="1">
        <v>0.60954200999999997</v>
      </c>
      <c r="B19" s="1"/>
      <c r="C19" s="1">
        <v>0.36665799999999998</v>
      </c>
      <c r="D19" s="1">
        <v>0.53673967</v>
      </c>
      <c r="E19" s="1">
        <v>0.39993979000000002</v>
      </c>
      <c r="F19" s="1">
        <v>0.53524548999999999</v>
      </c>
      <c r="G19" s="2"/>
      <c r="H19" s="1">
        <v>0.91847590999999995</v>
      </c>
      <c r="I19" s="1"/>
      <c r="J19" s="1">
        <v>0.52085404999999996</v>
      </c>
      <c r="K19" s="1">
        <v>1.59974331</v>
      </c>
      <c r="L19" s="1">
        <v>0.37959836000000002</v>
      </c>
      <c r="M19" s="1">
        <v>0.70895065000000002</v>
      </c>
    </row>
    <row r="20" spans="1:13" x14ac:dyDescent="0.25">
      <c r="A20" s="1"/>
      <c r="B20" s="1"/>
      <c r="C20" s="1"/>
      <c r="D20" s="1">
        <v>0.45073680999999999</v>
      </c>
      <c r="E20" s="1">
        <v>0.34422566999999998</v>
      </c>
      <c r="F20" s="1"/>
      <c r="G20" s="2"/>
      <c r="H20" s="1"/>
      <c r="I20" s="1">
        <v>0.59854012000000001</v>
      </c>
      <c r="J20" s="1"/>
      <c r="K20" s="1">
        <v>1.24112997</v>
      </c>
      <c r="L20" s="1">
        <v>0.64939161000000001</v>
      </c>
      <c r="M20" s="1">
        <v>1.3229665100000001</v>
      </c>
    </row>
    <row r="21" spans="1:13" x14ac:dyDescent="0.25">
      <c r="A21" s="1">
        <v>0.63672899999999999</v>
      </c>
      <c r="B21" s="1"/>
      <c r="C21" s="1"/>
      <c r="D21" s="1">
        <v>0.72461834999999997</v>
      </c>
      <c r="E21" s="1">
        <v>0.41048053000000001</v>
      </c>
      <c r="F21" s="1"/>
      <c r="G21" s="2"/>
      <c r="H21" s="1">
        <v>1.0810280699999999</v>
      </c>
      <c r="I21" s="1">
        <v>0.57575306000000004</v>
      </c>
      <c r="J21" s="1"/>
      <c r="K21" s="1">
        <v>0.58031368000000005</v>
      </c>
      <c r="L21" s="1">
        <v>0.40016391000000001</v>
      </c>
      <c r="M21" s="1">
        <v>1.323294</v>
      </c>
    </row>
    <row r="22" spans="1:13" x14ac:dyDescent="0.25">
      <c r="A22" s="1">
        <v>0.46447899999999998</v>
      </c>
      <c r="B22" s="1"/>
      <c r="C22" s="1"/>
      <c r="D22" s="1">
        <v>0.43758661999999998</v>
      </c>
      <c r="E22" s="1"/>
      <c r="F22" s="1"/>
      <c r="G22" s="2"/>
      <c r="H22" s="1">
        <v>1.51215761</v>
      </c>
      <c r="I22" s="1">
        <v>0.65632478999999999</v>
      </c>
      <c r="J22" s="1"/>
      <c r="K22" s="1">
        <v>0.84454373000000005</v>
      </c>
      <c r="L22" s="1"/>
      <c r="M22" s="1">
        <v>0.63795429000000003</v>
      </c>
    </row>
    <row r="23" spans="1:13" x14ac:dyDescent="0.25">
      <c r="A23" s="1">
        <v>0.79591199999999995</v>
      </c>
      <c r="B23" s="1"/>
      <c r="C23" s="1"/>
      <c r="D23" s="1">
        <v>0.43515695999999998</v>
      </c>
      <c r="E23" s="1"/>
      <c r="F23" s="1"/>
      <c r="G23" s="2"/>
      <c r="H23" s="1">
        <v>1.06387513</v>
      </c>
      <c r="I23" s="1">
        <v>0.49689049000000002</v>
      </c>
      <c r="J23" s="1"/>
      <c r="K23" s="1">
        <v>0.74000589000000006</v>
      </c>
      <c r="L23" s="1"/>
      <c r="M23" s="1">
        <v>0.88264277000000002</v>
      </c>
    </row>
    <row r="24" spans="1:13" x14ac:dyDescent="0.25">
      <c r="A24" s="1">
        <v>0.83169099999999996</v>
      </c>
      <c r="B24" s="1"/>
      <c r="C24" s="1"/>
      <c r="D24" s="1"/>
      <c r="E24" s="1"/>
      <c r="F24" s="1"/>
      <c r="H24" s="1">
        <v>0.80011409</v>
      </c>
      <c r="I24" s="1"/>
      <c r="J24" s="1"/>
      <c r="K24" s="1"/>
      <c r="L24" s="1"/>
      <c r="M24" s="1"/>
    </row>
    <row r="25" spans="1:13" x14ac:dyDescent="0.25">
      <c r="A25" s="1">
        <v>0.60632600000000003</v>
      </c>
      <c r="B25" s="1"/>
      <c r="C25" s="1"/>
      <c r="D25" s="1"/>
      <c r="E25" s="1"/>
      <c r="F25" s="1"/>
      <c r="H25" s="1">
        <v>1.1957576599999999</v>
      </c>
      <c r="I25" s="1"/>
      <c r="J25" s="1"/>
      <c r="K25" s="1"/>
      <c r="L25" s="1"/>
      <c r="M25" s="1"/>
    </row>
    <row r="26" spans="1:13" x14ac:dyDescent="0.25">
      <c r="A26" s="1">
        <v>0.59311199999999997</v>
      </c>
      <c r="B26" s="1"/>
      <c r="C26" s="1"/>
      <c r="D26" s="1"/>
      <c r="E26" s="1"/>
      <c r="F26" s="1"/>
      <c r="H26" s="1">
        <v>1.0122260599999999</v>
      </c>
      <c r="I26" s="1"/>
      <c r="J26" s="1"/>
      <c r="K26" s="1"/>
      <c r="L26" s="1"/>
      <c r="M26" s="1"/>
    </row>
    <row r="27" spans="1:13" x14ac:dyDescent="0.25">
      <c r="A27" s="1">
        <v>0.69760299999999997</v>
      </c>
      <c r="B27" s="1"/>
      <c r="C27" s="1"/>
      <c r="D27" s="1"/>
      <c r="E27" s="1"/>
      <c r="F27" s="1"/>
      <c r="H27" s="1">
        <v>0.85910503000000005</v>
      </c>
      <c r="I27" s="1"/>
      <c r="J27" s="1"/>
      <c r="K27" s="1"/>
      <c r="L27" s="1"/>
      <c r="M27" s="1"/>
    </row>
    <row r="28" spans="1:13" x14ac:dyDescent="0.25">
      <c r="A28" s="1">
        <v>0.59248400000000001</v>
      </c>
      <c r="B28" s="1"/>
      <c r="C28" s="1"/>
      <c r="D28" s="1"/>
      <c r="E28" s="1"/>
      <c r="F28" s="1"/>
      <c r="H28" s="1">
        <v>0.83559441999999995</v>
      </c>
      <c r="I28" s="1"/>
      <c r="J28" s="1"/>
      <c r="K28" s="1"/>
      <c r="L28" s="1"/>
      <c r="M28" s="1"/>
    </row>
    <row r="29" spans="1:13" x14ac:dyDescent="0.25">
      <c r="A29" s="1">
        <v>0.57252800000000004</v>
      </c>
      <c r="B29" s="1"/>
      <c r="C29" s="1"/>
      <c r="D29" s="1"/>
      <c r="E29" s="1"/>
      <c r="F29" s="1"/>
      <c r="H29" s="1">
        <v>0.97237127000000001</v>
      </c>
      <c r="I29" s="1"/>
      <c r="J29" s="1"/>
      <c r="K29" s="1"/>
      <c r="L29" s="1"/>
      <c r="M29" s="1"/>
    </row>
    <row r="30" spans="1:13" x14ac:dyDescent="0.25">
      <c r="A30" s="1">
        <v>0.418707</v>
      </c>
      <c r="B30" s="1"/>
      <c r="C30" s="1"/>
      <c r="D30" s="1"/>
      <c r="E30" s="1"/>
      <c r="F30" s="1"/>
      <c r="H30" s="1">
        <v>1.0270751</v>
      </c>
      <c r="I30" s="1"/>
      <c r="J30" s="1"/>
      <c r="K30" s="1"/>
      <c r="L30" s="1"/>
      <c r="M30" s="1"/>
    </row>
    <row r="31" spans="1:13" x14ac:dyDescent="0.25">
      <c r="A31" s="1">
        <v>0.60554799999999998</v>
      </c>
      <c r="B31" s="1"/>
      <c r="C31" s="1"/>
      <c r="D31" s="1"/>
      <c r="E31" s="1"/>
      <c r="F31" s="1"/>
      <c r="H31" s="1">
        <v>1.15790937</v>
      </c>
      <c r="I31" s="1"/>
      <c r="J31" s="1"/>
      <c r="K31" s="1"/>
      <c r="L31" s="1"/>
      <c r="M31" s="1"/>
    </row>
    <row r="32" spans="1:13" x14ac:dyDescent="0.25">
      <c r="A32" s="1">
        <v>0.52825500000000003</v>
      </c>
      <c r="B32" s="1"/>
      <c r="C32" s="1"/>
      <c r="D32" s="1"/>
      <c r="E32" s="1"/>
      <c r="F32" s="1"/>
      <c r="H32" s="1">
        <v>1.2770723399999999</v>
      </c>
      <c r="I32" s="1"/>
      <c r="J32" s="1"/>
      <c r="K32" s="1"/>
      <c r="L32" s="1"/>
      <c r="M32" s="1"/>
    </row>
    <row r="33" spans="1:13" x14ac:dyDescent="0.25">
      <c r="A33" s="1">
        <v>0.46157900000000002</v>
      </c>
      <c r="B33" s="1"/>
      <c r="C33" s="1"/>
      <c r="D33" s="1"/>
      <c r="E33" s="1"/>
      <c r="F33" s="1"/>
      <c r="H33" s="1"/>
      <c r="I33" s="1"/>
      <c r="J33" s="1"/>
      <c r="K33" s="1"/>
      <c r="L33" s="1"/>
      <c r="M33" s="1"/>
    </row>
    <row r="34" spans="1:13" x14ac:dyDescent="0.25">
      <c r="A34" s="1">
        <v>0.61667499999999997</v>
      </c>
      <c r="B34" s="1"/>
      <c r="C34" s="1"/>
      <c r="D34" s="1"/>
      <c r="E34" s="1"/>
      <c r="F34" s="1"/>
      <c r="H34" s="1"/>
      <c r="I34" s="1"/>
      <c r="J34" s="1"/>
      <c r="K34" s="1"/>
      <c r="L34" s="1"/>
      <c r="M34" s="1"/>
    </row>
    <row r="35" spans="1:13" x14ac:dyDescent="0.25">
      <c r="A35" s="1">
        <v>0.83695799999999998</v>
      </c>
      <c r="B35" s="1"/>
      <c r="C35" s="1"/>
      <c r="D35" s="1"/>
      <c r="E35" s="1"/>
      <c r="F35" s="1"/>
      <c r="H35" s="1">
        <v>1.30297364</v>
      </c>
      <c r="I35" s="1"/>
      <c r="J35" s="1"/>
      <c r="K35" s="1"/>
      <c r="L35" s="1"/>
      <c r="M35" s="1"/>
    </row>
    <row r="36" spans="1:13" x14ac:dyDescent="0.25">
      <c r="A36" s="1">
        <v>0.78387700000000005</v>
      </c>
      <c r="B36" s="1"/>
      <c r="C36" s="1"/>
      <c r="D36" s="1"/>
      <c r="E36" s="1"/>
      <c r="F36" s="1"/>
      <c r="H36" s="1">
        <v>1.28894781</v>
      </c>
      <c r="I36" s="1"/>
      <c r="J36" s="1"/>
      <c r="K36" s="1"/>
      <c r="L36" s="1"/>
      <c r="M36" s="1"/>
    </row>
    <row r="37" spans="1:13" x14ac:dyDescent="0.25">
      <c r="A37" s="1">
        <v>0.70025499999999996</v>
      </c>
      <c r="B37" s="1"/>
      <c r="C37" s="1"/>
      <c r="D37" s="1"/>
      <c r="E37" s="1"/>
      <c r="F37" s="1"/>
      <c r="H37" s="1">
        <v>1.0191216599999999</v>
      </c>
      <c r="I37" s="1"/>
      <c r="J37" s="1"/>
      <c r="K37" s="1"/>
      <c r="L37" s="1"/>
      <c r="M37" s="1"/>
    </row>
    <row r="38" spans="1:13" x14ac:dyDescent="0.25">
      <c r="A38" s="1">
        <v>0.673037</v>
      </c>
      <c r="B38" s="1"/>
      <c r="C38" s="1"/>
      <c r="D38" s="1"/>
      <c r="E38" s="1"/>
      <c r="F38" s="1"/>
      <c r="H38" s="1"/>
      <c r="I38" s="1"/>
      <c r="J38" s="1"/>
      <c r="K38" s="1"/>
      <c r="L38" s="1"/>
      <c r="M38" s="1"/>
    </row>
    <row r="39" spans="1:13" x14ac:dyDescent="0.25">
      <c r="A39" s="1">
        <v>0.53294699999999995</v>
      </c>
      <c r="B39" s="1"/>
      <c r="C39" s="1"/>
      <c r="D39" s="1"/>
      <c r="E39" s="1"/>
      <c r="F39" s="1"/>
      <c r="H39" s="1">
        <v>1.52424681</v>
      </c>
      <c r="I39" s="1"/>
      <c r="J39" s="1"/>
      <c r="K39" s="1"/>
      <c r="L39" s="1"/>
      <c r="M39" s="1"/>
    </row>
    <row r="40" spans="1:13" x14ac:dyDescent="0.25">
      <c r="A40" s="1">
        <v>0.73867300000000002</v>
      </c>
      <c r="B40" s="1"/>
      <c r="C40" s="1"/>
      <c r="D40" s="1"/>
      <c r="E40" s="1"/>
      <c r="F40" s="1"/>
      <c r="H40" s="1">
        <v>1.2759536</v>
      </c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H41" s="1">
        <v>1.46617997</v>
      </c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H42" s="1">
        <v>1.74172989</v>
      </c>
      <c r="I42" s="1"/>
      <c r="J42" s="1"/>
      <c r="K42" s="1"/>
      <c r="L42" s="1"/>
      <c r="M42" s="1"/>
    </row>
    <row r="43" spans="1:13" x14ac:dyDescent="0.25">
      <c r="A43" s="1">
        <v>0.51022500000000004</v>
      </c>
      <c r="B43" s="1"/>
      <c r="C43" s="1"/>
      <c r="D43" s="1"/>
      <c r="E43" s="1"/>
      <c r="F43" s="1"/>
      <c r="H43" s="1">
        <v>1.0160300499999999</v>
      </c>
      <c r="I43" s="1"/>
      <c r="J43" s="1"/>
      <c r="K43" s="1"/>
      <c r="L43" s="1"/>
      <c r="M43" s="1"/>
    </row>
    <row r="44" spans="1:13" x14ac:dyDescent="0.25">
      <c r="A44" s="1">
        <v>0.894791</v>
      </c>
      <c r="B44" s="1"/>
      <c r="C44" s="1"/>
      <c r="D44" s="1"/>
      <c r="E44" s="1"/>
      <c r="F44" s="1"/>
      <c r="H44" s="1">
        <v>1.3262677</v>
      </c>
      <c r="I44" s="1"/>
      <c r="J44" s="1"/>
      <c r="K44" s="1"/>
      <c r="L44" s="1"/>
      <c r="M44" s="1"/>
    </row>
    <row r="45" spans="1:13" x14ac:dyDescent="0.25">
      <c r="A45" s="1">
        <v>0.43890299999999999</v>
      </c>
      <c r="B45" s="1"/>
      <c r="C45" s="1"/>
      <c r="D45" s="1"/>
      <c r="E45" s="1"/>
      <c r="F45" s="1"/>
      <c r="H45" s="1">
        <v>0.97504590999999996</v>
      </c>
      <c r="I45" s="1"/>
      <c r="J45" s="1"/>
      <c r="K45" s="1"/>
      <c r="L45" s="1"/>
      <c r="M45" s="1"/>
    </row>
    <row r="46" spans="1:13" x14ac:dyDescent="0.25">
      <c r="A46" s="1">
        <v>0.45992</v>
      </c>
      <c r="B46" s="1"/>
      <c r="C46" s="1"/>
      <c r="D46" s="1"/>
      <c r="E46" s="1"/>
      <c r="F46" s="1"/>
      <c r="H46" s="1">
        <v>0.89652584999999996</v>
      </c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</row>
    <row r="48" spans="1:13" x14ac:dyDescent="0.25">
      <c r="A48" s="1"/>
      <c r="B48" s="1"/>
      <c r="C48" s="1"/>
      <c r="D48" s="1"/>
      <c r="E48" s="1"/>
      <c r="F48" s="1"/>
    </row>
    <row r="49" spans="1:13" x14ac:dyDescent="0.25">
      <c r="A49" s="1">
        <v>0.66141399999999995</v>
      </c>
      <c r="B49" s="1"/>
      <c r="C49" s="1"/>
      <c r="D49" s="1"/>
      <c r="E49" s="1"/>
      <c r="F49" s="1"/>
    </row>
    <row r="50" spans="1:13" x14ac:dyDescent="0.25">
      <c r="A50" s="1">
        <v>0.43993100000000002</v>
      </c>
      <c r="B50" s="1"/>
      <c r="C50" s="1"/>
      <c r="D50" s="1"/>
      <c r="E50" s="1"/>
      <c r="F50" s="1"/>
    </row>
    <row r="51" spans="1:13" x14ac:dyDescent="0.25">
      <c r="A51" s="1">
        <v>0.69589800000000002</v>
      </c>
      <c r="B51" s="1"/>
      <c r="C51" s="1"/>
      <c r="D51" s="1"/>
      <c r="E51" s="1"/>
      <c r="F51" s="1"/>
    </row>
    <row r="52" spans="1:13" x14ac:dyDescent="0.25">
      <c r="A52" s="1">
        <v>0.56885699999999995</v>
      </c>
      <c r="B52" s="1"/>
      <c r="C52" s="1"/>
      <c r="D52" s="1"/>
      <c r="E52" s="1"/>
      <c r="F52" s="1"/>
    </row>
    <row r="53" spans="1:13" x14ac:dyDescent="0.25">
      <c r="A53" s="1">
        <v>0.73166500000000001</v>
      </c>
      <c r="B53" s="1"/>
      <c r="C53" s="1"/>
      <c r="D53" s="1"/>
      <c r="E53" s="1"/>
      <c r="F53" s="1"/>
    </row>
    <row r="54" spans="1:13" x14ac:dyDescent="0.25">
      <c r="A54" s="1">
        <v>0.47139999999999999</v>
      </c>
      <c r="B54" s="1"/>
      <c r="C54" s="1"/>
      <c r="D54" s="1"/>
      <c r="E54" s="1"/>
      <c r="F54" s="1"/>
    </row>
    <row r="55" spans="1:13" x14ac:dyDescent="0.25">
      <c r="A55" s="1">
        <v>0.64629599999999998</v>
      </c>
      <c r="B55" s="1"/>
      <c r="C55" s="1"/>
      <c r="D55" s="1"/>
      <c r="E55" s="1"/>
      <c r="F55" s="1"/>
    </row>
    <row r="56" spans="1:13" x14ac:dyDescent="0.25">
      <c r="A56" s="1">
        <v>0.526146</v>
      </c>
      <c r="B56" s="1"/>
      <c r="C56" s="1"/>
      <c r="D56" s="1"/>
      <c r="E56" s="1"/>
      <c r="F56" s="1"/>
    </row>
    <row r="58" spans="1:13" x14ac:dyDescent="0.25">
      <c r="A58">
        <f>AVERAGE(A2:A56)</f>
        <v>0.57998899560000006</v>
      </c>
      <c r="B58">
        <f t="shared" ref="B58:M58" si="2">AVERAGE(B2:B56)</f>
        <v>0.56292021428571437</v>
      </c>
      <c r="C58">
        <f t="shared" si="2"/>
        <v>0.49185268750000005</v>
      </c>
      <c r="D58">
        <f t="shared" si="2"/>
        <v>0.57566726454545447</v>
      </c>
      <c r="E58">
        <f t="shared" si="2"/>
        <v>0.4629199839999999</v>
      </c>
      <c r="F58">
        <f t="shared" si="2"/>
        <v>0.68709297833333327</v>
      </c>
      <c r="H58">
        <f t="shared" si="2"/>
        <v>1.1774448414634149</v>
      </c>
      <c r="I58">
        <f t="shared" si="2"/>
        <v>0.67824135833333332</v>
      </c>
      <c r="J58">
        <f t="shared" si="2"/>
        <v>0.64288441764705895</v>
      </c>
      <c r="K58">
        <f t="shared" si="2"/>
        <v>1.0107988495454547</v>
      </c>
      <c r="L58">
        <f t="shared" si="2"/>
        <v>0.49180130157894741</v>
      </c>
      <c r="M58">
        <f t="shared" si="2"/>
        <v>0.89140233157894766</v>
      </c>
    </row>
    <row r="59" spans="1:13" x14ac:dyDescent="0.25">
      <c r="A59">
        <f>STDEV(A2:A56)/SQRT(COUNT(A2:A56))</f>
        <v>1.84735468340274E-2</v>
      </c>
      <c r="B59">
        <f t="shared" ref="B59:M59" si="3">STDEV(B2:B56)/SQRT(COUNT(B2:B56))</f>
        <v>3.8655652485631013E-2</v>
      </c>
      <c r="C59">
        <f t="shared" si="3"/>
        <v>2.7885198986307886E-2</v>
      </c>
      <c r="D59">
        <f t="shared" si="3"/>
        <v>3.4813248868053676E-2</v>
      </c>
      <c r="E59">
        <f t="shared" si="3"/>
        <v>2.0873475447045257E-2</v>
      </c>
      <c r="F59">
        <f t="shared" si="3"/>
        <v>4.1461592322102184E-2</v>
      </c>
      <c r="H59">
        <f t="shared" si="3"/>
        <v>3.3467690055368704E-2</v>
      </c>
      <c r="I59">
        <f t="shared" si="3"/>
        <v>3.2160435969995488E-2</v>
      </c>
      <c r="J59">
        <f t="shared" si="3"/>
        <v>3.1240280578071541E-2</v>
      </c>
      <c r="K59">
        <f t="shared" si="3"/>
        <v>5.0791098931444671E-2</v>
      </c>
      <c r="L59">
        <f t="shared" si="3"/>
        <v>3.4209902925236381E-2</v>
      </c>
      <c r="M59">
        <f t="shared" si="3"/>
        <v>8.7022273398326411E-2</v>
      </c>
    </row>
    <row r="60" spans="1:13" x14ac:dyDescent="0.25">
      <c r="A60">
        <f>COUNT(A2:A56)</f>
        <v>50</v>
      </c>
      <c r="B60">
        <f t="shared" ref="B60:M60" si="4">COUNT(B2:B56)</f>
        <v>14</v>
      </c>
      <c r="C60">
        <f t="shared" si="4"/>
        <v>16</v>
      </c>
      <c r="D60">
        <f t="shared" si="4"/>
        <v>22</v>
      </c>
      <c r="E60">
        <f t="shared" si="4"/>
        <v>20</v>
      </c>
      <c r="F60">
        <f t="shared" si="4"/>
        <v>18</v>
      </c>
      <c r="H60">
        <f t="shared" si="4"/>
        <v>41</v>
      </c>
      <c r="I60">
        <f t="shared" si="4"/>
        <v>18</v>
      </c>
      <c r="J60">
        <f t="shared" si="4"/>
        <v>17</v>
      </c>
      <c r="K60">
        <f t="shared" si="4"/>
        <v>22</v>
      </c>
      <c r="L60">
        <f t="shared" si="4"/>
        <v>19</v>
      </c>
      <c r="M60">
        <f t="shared" si="4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ZT0</vt:lpstr>
      <vt:lpstr>ZT6</vt:lpstr>
      <vt:lpstr>normalization calculation</vt:lpstr>
      <vt:lpstr>difference of 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George (NIH/NINDS) [F]</dc:creator>
  <cp:lastModifiedBy>Yang, George (NIH/NINDS) [F]</cp:lastModifiedBy>
  <dcterms:created xsi:type="dcterms:W3CDTF">2025-02-26T16:30:40Z</dcterms:created>
  <dcterms:modified xsi:type="dcterms:W3CDTF">2025-04-14T21:25:56Z</dcterms:modified>
</cp:coreProperties>
</file>